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LR Intrapreneurship" sheetId="1" r:id="rId4"/>
    <sheet state="visible" name="Grouping Practical Application" sheetId="2" r:id="rId5"/>
    <sheet state="visible" name="Grouping Background" sheetId="3" r:id="rId6"/>
    <sheet state="visible" name="Grouping Framework" sheetId="4" r:id="rId7"/>
    <sheet state="visible" name="Grouping Themes" sheetId="5" r:id="rId8"/>
    <sheet state="visible" name="Methodology" sheetId="6" r:id="rId9"/>
    <sheet state="visible" name="Grouping Context" sheetId="7" r:id="rId10"/>
    <sheet state="visible" name="Papers Published" sheetId="8" r:id="rId11"/>
    <sheet state="visible" name="Published Stepped Papers" sheetId="9" r:id="rId12"/>
    <sheet state="visible" name="Published Chart" sheetId="10" r:id="rId13"/>
    <sheet state="visible" name="Databases" sheetId="11" r:id="rId14"/>
    <sheet state="visible" name="Pie-Chart of Databases" sheetId="12" r:id="rId15"/>
    <sheet state="visible" name="Subject Areas" sheetId="13" r:id="rId16"/>
    <sheet state="visible" name="Piechart of Subject Areas" sheetId="14" r:id="rId17"/>
    <sheet state="visible" name="Sankey Intrapreneurship" sheetId="15" r:id="rId18"/>
    <sheet state="visible" name="SLR Journals Intrapreneurship" sheetId="16" r:id="rId19"/>
    <sheet state="visible" name="Journal Histogram" sheetId="17" r:id="rId20"/>
    <sheet state="visible" name="Filters" sheetId="18" r:id="rId21"/>
    <sheet state="visible" name="PRISMA - FlowChart" sheetId="19" r:id="rId22"/>
    <sheet state="visible" name="Scopus" sheetId="20" r:id="rId23"/>
    <sheet state="visible" name="SLR PRISMA Checklist" sheetId="21" r:id="rId24"/>
    <sheet state="visible" name="Abstracts checklist" sheetId="22" r:id="rId25"/>
  </sheets>
  <definedNames>
    <definedName hidden="1" localSheetId="0" name="_xlnm._FilterDatabase">'SLR Intrapreneurship'!$A$4:$BG$39</definedName>
    <definedName hidden="1" localSheetId="15" name="_xlnm._FilterDatabase">'SLR Journals Intrapreneurship'!$A$1:$Z$1000</definedName>
  </definedNames>
  <calcPr/>
</workbook>
</file>

<file path=xl/sharedStrings.xml><?xml version="1.0" encoding="utf-8"?>
<sst xmlns="http://schemas.openxmlformats.org/spreadsheetml/2006/main" count="1885" uniqueCount="1075">
  <si>
    <t>Descriptive Analysis</t>
  </si>
  <si>
    <t>Literature Classification</t>
  </si>
  <si>
    <t>No.</t>
  </si>
  <si>
    <t>Title</t>
  </si>
  <si>
    <t>Full-text available</t>
  </si>
  <si>
    <t>Subcollection</t>
  </si>
  <si>
    <t>AI  Rating</t>
  </si>
  <si>
    <t>Authors</t>
  </si>
  <si>
    <t>Document Type</t>
  </si>
  <si>
    <t>Language</t>
  </si>
  <si>
    <t>Year</t>
  </si>
  <si>
    <t>Journal Name/Publisher</t>
  </si>
  <si>
    <t>Database</t>
  </si>
  <si>
    <t>Subject Areas</t>
  </si>
  <si>
    <t>Citation - By database</t>
  </si>
  <si>
    <t>Cited by (Google Scholar)</t>
  </si>
  <si>
    <t>Countries of authors’ affiliation:</t>
  </si>
  <si>
    <t>Number of Citations/</t>
  </si>
  <si>
    <t>Methodology:</t>
  </si>
  <si>
    <t>Design</t>
  </si>
  <si>
    <t>Context/Constextual</t>
  </si>
  <si>
    <t>Themes</t>
  </si>
  <si>
    <t>Framework</t>
  </si>
  <si>
    <t>Background</t>
  </si>
  <si>
    <t>Practical Applications</t>
  </si>
  <si>
    <t>Pages</t>
  </si>
  <si>
    <t>Test Stastistics</t>
  </si>
  <si>
    <t>Study group</t>
  </si>
  <si>
    <t>Sample size:</t>
  </si>
  <si>
    <t>Data collection</t>
  </si>
  <si>
    <t>Limitation</t>
  </si>
  <si>
    <t>Strengths</t>
  </si>
  <si>
    <t>Weaknesses</t>
  </si>
  <si>
    <t>Contradictions</t>
  </si>
  <si>
    <t>Country of study:</t>
  </si>
  <si>
    <t>Affiliation</t>
  </si>
  <si>
    <t>Keywords by Author</t>
  </si>
  <si>
    <t>ISSN</t>
  </si>
  <si>
    <t>Treatment Diffrentiation</t>
  </si>
  <si>
    <t>Construct Conceptualization</t>
  </si>
  <si>
    <t>Theory/Theories</t>
  </si>
  <si>
    <t xml:space="preserve">Dimensions </t>
  </si>
  <si>
    <t>Determinants</t>
  </si>
  <si>
    <t>Initial Nodes</t>
  </si>
  <si>
    <t>Categories</t>
  </si>
  <si>
    <t>Objectives:</t>
  </si>
  <si>
    <t>Findings</t>
  </si>
  <si>
    <t>Gaps</t>
  </si>
  <si>
    <t>Conclusion</t>
  </si>
  <si>
    <t>Theoretical underpinnings and paradigms:</t>
  </si>
  <si>
    <t>DOI</t>
  </si>
  <si>
    <t>Question</t>
  </si>
  <si>
    <t>Sampling Technique:</t>
  </si>
  <si>
    <t>Control variables:</t>
  </si>
  <si>
    <t>Moderator variables:</t>
  </si>
  <si>
    <t>Dependent variables:</t>
  </si>
  <si>
    <t>Independent Variables</t>
  </si>
  <si>
    <t>Relationship Analysis</t>
  </si>
  <si>
    <t>Regression equation</t>
  </si>
  <si>
    <t>The delusion of intrapreneurship</t>
  </si>
  <si>
    <t>Non Lit Review</t>
  </si>
  <si>
    <t>Morse</t>
  </si>
  <si>
    <t>Journal Article</t>
  </si>
  <si>
    <t>English</t>
  </si>
  <si>
    <t>Long Range Planning</t>
  </si>
  <si>
    <t>Scopus</t>
  </si>
  <si>
    <t>Business, Management and Accounting, Economics, Econometrics and Finance, Social Sciences</t>
  </si>
  <si>
    <t>United States, United Kingdom</t>
  </si>
  <si>
    <t>Literature Review</t>
  </si>
  <si>
    <t>Qualitative Analysis</t>
  </si>
  <si>
    <t>Intrapreneurship in large companies</t>
  </si>
  <si>
    <t>Limitations of intrapreneurship, entrepreneurial motivation, corporate culture</t>
  </si>
  <si>
    <t>Preference-Expectation Theory of Motivation</t>
  </si>
  <si>
    <t>Differences between entrepreneurial success in small firms vs. large firms</t>
  </si>
  <si>
    <t>Recommendations for large firms to stimulate innovation by acquiring independent subsidiary firms</t>
  </si>
  <si>
    <t>Not Applicable</t>
  </si>
  <si>
    <t>Executives of large firms in the U.S.A. and U.K.</t>
  </si>
  <si>
    <t>Not Mentioned</t>
  </si>
  <si>
    <t>Yes, through discussions with key executives</t>
  </si>
  <si>
    <t>The figure of the intrapreneur in driving innovation and initiative for the firm's transformation</t>
  </si>
  <si>
    <t>Rodriguez-Pomeda et al.</t>
  </si>
  <si>
    <t>International Journal of Entrepreneurship and Innovation Management</t>
  </si>
  <si>
    <t>Business, Management and Accounting, Economics, Econometrics and Finance</t>
  </si>
  <si>
    <t>Spain</t>
  </si>
  <si>
    <t>Empirical analysis</t>
  </si>
  <si>
    <t>Interview-based study</t>
  </si>
  <si>
    <t>Intrapreneurship in major Spanish firms</t>
  </si>
  <si>
    <t>Intrapreneurship, innovation, entrepreneurial initiative</t>
  </si>
  <si>
    <t>3 Is for Intrapreneurship (innovation, intramarkets, initiative)</t>
  </si>
  <si>
    <t>The need for organizations to develop new capabilities and stimulate innovation through intrapreneurship</t>
  </si>
  <si>
    <t>Enhancing corporate development through intrapreneurship, fostering innovation within firms</t>
  </si>
  <si>
    <t>Intrapreneurs from major Spanish firms</t>
  </si>
  <si>
    <t>50 intrapreneurs</t>
  </si>
  <si>
    <t>Yes, interviews using McClelland’s "Critical Incident Review"</t>
  </si>
  <si>
    <t>Universidad Autónoma de Madrid</t>
  </si>
  <si>
    <t>Entrepreneurship, Innovation, Internal Entrepreneur, Intramarkets, Intrapreneurship</t>
  </si>
  <si>
    <t>Defining the Motivations and Capabilities of Young Intrapreneurs: Literature Review and Research Opportunities.</t>
  </si>
  <si>
    <t>Lit Review</t>
  </si>
  <si>
    <t>Miller and Bauer</t>
  </si>
  <si>
    <t>ISM Journal of International Business</t>
  </si>
  <si>
    <t>EBSCO</t>
  </si>
  <si>
    <t>Undefined</t>
  </si>
  <si>
    <t>United States</t>
  </si>
  <si>
    <t>Corporate Entrepreneurship and Intrapreneurship</t>
  </si>
  <si>
    <t>Innovation, Corporate Entrepreneurship, Intrapreneurial Behavior</t>
  </si>
  <si>
    <t>Intrapreneurship generates innovation behavior in organizations</t>
  </si>
  <si>
    <t>To help corporations foster innovation behavior in their employees</t>
  </si>
  <si>
    <t>10 pages</t>
  </si>
  <si>
    <t>None</t>
  </si>
  <si>
    <t>No</t>
  </si>
  <si>
    <t>YOUNG businesspeople, ENTREPRENEURSHIP, BUSINESSPEOPLE, INNOVATIONS in business, LITERATURE reviews, ATTITUDE (Psychology)</t>
  </si>
  <si>
    <t>2150-1076</t>
  </si>
  <si>
    <t>Industrial and Systems Engineering Education and Entrepreneurial Mindset: A Systematic Literature Review</t>
  </si>
  <si>
    <t>Erdil</t>
  </si>
  <si>
    <t>IIE Annual Conference. Proceedings</t>
  </si>
  <si>
    <t>ProQuest</t>
  </si>
  <si>
    <t>USA</t>
  </si>
  <si>
    <t>Systematic Literature Review</t>
  </si>
  <si>
    <t>Engineering Education</t>
  </si>
  <si>
    <t>Entrepreneurial Mindset, ISE Education, Intrapreneur, Entrepreneur, ISEBoK</t>
  </si>
  <si>
    <t>KEEN (Kern Entrepreneurial Engineering Network)</t>
  </si>
  <si>
    <t>The paper discusses the integration of Entrepreneurial Mindset (EM) in Industrial and Systems Engineering (ISE) education to equip students with skills for opportunity identification and value creation in various contexts.</t>
  </si>
  <si>
    <t>The findings serve as a resource for ISE educators and researchers by providing examples of EM implementation with an ISE focus.</t>
  </si>
  <si>
    <t>Attitudes‎, business education‎, conference proceedings‎, Curricula‎, Customers‎, economic analysis‎, economic models‎, Empowerment, engineering education, Engineers‎, entrepreneurs, entrepreneurship, Evaluation, higher education, industrial engineering, Intrapreneurs‎, Knowledge, literature reviews, Publications‎, Research, scholarly communication‎, Skills‎, supply chain management‎, systematic review‎, systems engineering‎, value creation</t>
  </si>
  <si>
    <t>Organizational factors related to the intrapreneurial behavior</t>
  </si>
  <si>
    <t>Galvan Vela and Sanchez Limon</t>
  </si>
  <si>
    <t>Spanish</t>
  </si>
  <si>
    <t>Innovar</t>
  </si>
  <si>
    <t>Business, Management and Accounting, Social Sciences</t>
  </si>
  <si>
    <t>Mexico</t>
  </si>
  <si>
    <t>Questionnaire and statistical analysis</t>
  </si>
  <si>
    <t>Quantitative, correlational</t>
  </si>
  <si>
    <t>Service sector, passenger transportation in Northeast Mexico</t>
  </si>
  <si>
    <t>Autonomy, time availability, organizational support structure, intrapreneurship, rewards, administrative support</t>
  </si>
  <si>
    <t>Kuratko et al. (2005) model on organizational factors promoting intrapreneurship</t>
  </si>
  <si>
    <t>The need for competitive methods in emerging economies, focusing on intrapreneurship within organizations</t>
  </si>
  <si>
    <t>Promoting intrapreneurial behavior to enhance competitiveness in companies, specifically in the service sector of emerging economies</t>
  </si>
  <si>
    <t>Correlation, regression analysis, ANOVA</t>
  </si>
  <si>
    <t>Mid-level employees in the passenger transportation sector</t>
  </si>
  <si>
    <t>Yes</t>
  </si>
  <si>
    <t>Universidad La Salle, Universidad Autónoma de Tamaulipas</t>
  </si>
  <si>
    <t>Time Availability, Supporting Organizational Structure, Rewards, Management Support, Intrapreneurship, Autonomy</t>
  </si>
  <si>
    <t>The issue of intrapreneurship development in corporations</t>
  </si>
  <si>
    <t>Piecuch and Szczygiel</t>
  </si>
  <si>
    <t>Journal of International Studies</t>
  </si>
  <si>
    <t>Poland</t>
  </si>
  <si>
    <t>Survey technique using a standardized and categorized questionnaire</t>
  </si>
  <si>
    <t>Empirical research</t>
  </si>
  <si>
    <t>Development of intrapreneurship in corporations in Poland</t>
  </si>
  <si>
    <t>Entrepreneurial potential, working climate, corporate entrepreneurship, individual behaviors</t>
  </si>
  <si>
    <t>Pinchot’s (1985) intrapreneurial potential test</t>
  </si>
  <si>
    <t>Importance of corporations in the global economy, role of work climate in developing intrapreneurship</t>
  </si>
  <si>
    <t>Understanding the impact of work climate on intrapreneurship, supporting corporate entrepreneurship through employee initiatives</t>
  </si>
  <si>
    <t>Pearson’s Chi2 test of independence, ANOVA Kruskal Wallis test, Spearman's rank correlation</t>
  </si>
  <si>
    <t>320 employees and 60 executives in 41 large enterprises in Poland</t>
  </si>
  <si>
    <t>320 employees and 60 managers</t>
  </si>
  <si>
    <t>Yes, through surveys and interviews with corporate employees and managers</t>
  </si>
  <si>
    <t>Uniwersytet Pedagogiczny im. Komisji Edukacji Narodowej, Politechnika Rzeszowska im. Ignacego Łukasiewicza</t>
  </si>
  <si>
    <t>Corporate Entrepreneurship, Individual Behaviours, Intrapreneurship</t>
  </si>
  <si>
    <t>Entrepreneur, Entrepreneurship and Intrapreneurship. A Literature Review</t>
  </si>
  <si>
    <t>Otilia Cadar and Daniel Badulescu.</t>
  </si>
  <si>
    <t xml:space="preserve"> Munich Personal RePEc Archive</t>
  </si>
  <si>
    <t>Website</t>
  </si>
  <si>
    <t>Romania</t>
  </si>
  <si>
    <t>Qualitative</t>
  </si>
  <si>
    <t>Entrepreneurship, Intrapreneurship, Innovation, Economic Development</t>
  </si>
  <si>
    <t>Entrepreneurship, Intrapreneurship, Innovation, Corporate Culture, Economic Growth</t>
  </si>
  <si>
    <t>Schumpeterian Approach, Knightian Perspective, Pinchot's Intrapreneurship Concept</t>
  </si>
  <si>
    <t>Historical and contemporary views on entrepreneurship and intrapreneurship, economic theories, role of innovation in corporate and economic growth</t>
  </si>
  <si>
    <t>Understanding of intrapreneurship in large corporations, fostering innovation, application of entrepreneurial principles within existing organizations to drive growth</t>
  </si>
  <si>
    <t>Not applicable, as the paper does not involve a study of specific subjects.</t>
  </si>
  <si>
    <t>Not applicable, as no primary research was conducted.</t>
  </si>
  <si>
    <t>No new data collection is reported; the paper is based on existing literature.</t>
  </si>
  <si>
    <t>NA (not specific to any country; it's a literature review).</t>
  </si>
  <si>
    <t>University of Oradea, Romania.</t>
  </si>
  <si>
    <t>1582-5450</t>
  </si>
  <si>
    <t xml:space="preserve">entrepreneurship, intrapreneurship, innovation, risk-taking, and economic impact. </t>
  </si>
  <si>
    <t>personality traits, economic conditions, and organizational culture.</t>
  </si>
  <si>
    <t>The paper categorizes entrepreneurship and intrapreneurship, discussing differences such as risk levels, sources of funding, and innovation.</t>
  </si>
  <si>
    <t>To clarify the concepts of entrepreneurship and intrapreneurship, explore their differences and similarities, and discuss their economic implications.</t>
  </si>
  <si>
    <t>The paper emphasizes the importance of entrepreneurial activities in both new and existing organizations for economic innovation and adaptation.</t>
  </si>
  <si>
    <t>Specific gaps are not outlined; however, the paper implies ongoing debates and differences in defining and understanding entrepreneurship and intrapreneurship.</t>
  </si>
  <si>
    <t xml:space="preserve">The conclusion stresses the necessity for a supportive culture of entrepreneurship and intrapreneurship within organizations to foster innovation and economic growth.
</t>
  </si>
  <si>
    <t>Theoretical approaches by Schumpeter on creative destruction, Knight on risk and uncertainty, and others are discussed to explain the interrelationships between the constructs of entrepreneurship and economic development.</t>
  </si>
  <si>
    <t>What is this thing called intrapreneur? Work management, cognitive capitalism and entrepreneur conception</t>
  </si>
  <si>
    <t>Santos-Ortega and Munoz Roddriguez</t>
  </si>
  <si>
    <t>Cuadernos de Relaciones Laborales</t>
  </si>
  <si>
    <t>Thematic analysis of press releases, blogs, monthly management magazines, and academic journals</t>
  </si>
  <si>
    <t>Exploratory</t>
  </si>
  <si>
    <t>Changes in the organization of work during post-Fordism and the rise of entrepreneurial discourses at work</t>
  </si>
  <si>
    <t>Intrapreneurship, entrepreneurial behavior, cognitive capitalism, post-Fordism, work management</t>
  </si>
  <si>
    <t>Cognitive capitalism</t>
  </si>
  <si>
    <t>The rise of entrepreneurial discourses and the evolution of the concept of intrapreneur within the context of post-Fordist organizational changes</t>
  </si>
  <si>
    <t>Understanding how the concept of intrapreneurship is constructed in business literature and its implications for work management and employee behavior</t>
  </si>
  <si>
    <t>Univitat de. València</t>
  </si>
  <si>
    <t>Work, Postfordism, Intrapreneur, Entrepreneur, Cognitive Capitalism, Activation</t>
  </si>
  <si>
    <t>Increasing importance of internal entrepreneurship in technology-based firms</t>
  </si>
  <si>
    <t>Improving selection processes for intrapreneurial roles</t>
  </si>
  <si>
    <t>Managers, entrepreneurs, venture capitalists, students</t>
  </si>
  <si>
    <t>Number of attributes elicited, content of attributes</t>
  </si>
  <si>
    <t>Expertise impacts the number of attributes elicited in decision-making for intrapreneurs</t>
  </si>
  <si>
    <t>It's not about having ideas - It's about making ideas happen! Fostering exploratory innovation with the intrapreneur accelerator</t>
  </si>
  <si>
    <t>Knote and Blohm</t>
  </si>
  <si>
    <t>Confrence Paper</t>
  </si>
  <si>
    <t>Association for Information Systems</t>
  </si>
  <si>
    <t>Computer Science</t>
  </si>
  <si>
    <t>Germany, Switzerland</t>
  </si>
  <si>
    <t>Design Science Research</t>
  </si>
  <si>
    <t>Iterative design with four iterations</t>
  </si>
  <si>
    <t>Incumbent firms needing to explore disruptive innovation</t>
  </si>
  <si>
    <t>Intrapreneurship, service system, ambidexterity, innovation management</t>
  </si>
  <si>
    <t>Service systems engineering (SSE) approach, ambidexterity theory</t>
  </si>
  <si>
    <t>Threats from digital startups to traditional business models, need for exploratory innovation</t>
  </si>
  <si>
    <t>Establishing a structure for exploratory innovation within incumbent organizations, fostering intrapreneurship</t>
  </si>
  <si>
    <t>Employees of a large German car manufacturer</t>
  </si>
  <si>
    <t>Yes (12 semi-structured interviews and workshops)</t>
  </si>
  <si>
    <t>Universität Kassel, University of St. Gallen</t>
  </si>
  <si>
    <t>Structural Design, Service Systems, Service System, Novel Structures, Intrapreneurships, Intrapreneurship, Innovation, Information Systems, Information Services, Incremental Innovation, Economics, Disruptive Innovations, Design-science Researches, Design Science Research, Design, Commerce, Business Modeling, Ambidexterity</t>
  </si>
  <si>
    <t>Intrapreneurship, local initiatives in organizational change processes</t>
  </si>
  <si>
    <t>Brunaker and Kurvinen</t>
  </si>
  <si>
    <t>Leadership and Organization Development Journal</t>
  </si>
  <si>
    <t>Business, Management and Accounting</t>
  </si>
  <si>
    <t>Sweden</t>
  </si>
  <si>
    <t>Case Study</t>
  </si>
  <si>
    <t>Organizational Change in the paper pulp industry</t>
  </si>
  <si>
    <t>Local initiatives, Intrapreneurship, Organizational Change, Middle Management, Shop Floor Workers</t>
  </si>
  <si>
    <t>Theories about entrepreneurship and organizational change</t>
  </si>
  <si>
    <t>Focus on how local initiatives by shop floor workers and middle managers can initiate organizational change</t>
  </si>
  <si>
    <t>Importance for managers to deal with local initiatives, idea generation, and implementation in organizational settings</t>
  </si>
  <si>
    <t>Shop floor workers and middle managers at a paper pulp plant</t>
  </si>
  <si>
    <t>500 employees in the plant</t>
  </si>
  <si>
    <t>Yes, through interviews</t>
  </si>
  <si>
    <t>Hogskolan i Gavle</t>
  </si>
  <si>
    <t>Entrepreneurialism, Ideas Generation, Middle Managers, Organizational Change</t>
  </si>
  <si>
    <t>What's so entrepreneurial about intrapreneurs?</t>
  </si>
  <si>
    <t>Martiarena</t>
  </si>
  <si>
    <t>Small Business Economics</t>
  </si>
  <si>
    <t>UK</t>
  </si>
  <si>
    <t>Descriptive and multinomial logit regression analysis</t>
  </si>
  <si>
    <t>Determinants of becoming an intrapreneur</t>
  </si>
  <si>
    <t>Risk aversion, entrepreneurial ability, intrapreneurship, entrepreneurship, occupational choice</t>
  </si>
  <si>
    <t>Utility maximization framework</t>
  </si>
  <si>
    <t>Intrapreneurship as entrepreneurial activities within established organizations</t>
  </si>
  <si>
    <t>Understanding factors influencing intrapreneurial activities and decision-making within firms</t>
  </si>
  <si>
    <t>Multinomial logit regression</t>
  </si>
  <si>
    <t>Spanish Global Entrepreneurship Monitor (GEM) 2008 survey respondents</t>
  </si>
  <si>
    <t>2,000 employees, with specific analysis on 113 intrapreneurs, 615 independent entrepreneurs, 1,887 employees, and 339 engaged intrapreneurs</t>
  </si>
  <si>
    <t/>
  </si>
  <si>
    <t>Aston Business School</t>
  </si>
  <si>
    <t>Entrepreneurship, GEM, Intrapreneurship, Occupational Choice Theory</t>
  </si>
  <si>
    <t>Who wants to be an intrapreneur? Relations between employees' entrepreneurial, professional, and leadership career motivations and intrapreneurial motivation in organizations</t>
  </si>
  <si>
    <t>Chan et al.</t>
  </si>
  <si>
    <t>Frontiers in Psychology</t>
  </si>
  <si>
    <t>Psychology</t>
  </si>
  <si>
    <t>New Zealand, Singapore</t>
  </si>
  <si>
    <t>Empirical study</t>
  </si>
  <si>
    <t>Cross-sectional, self-report survey</t>
  </si>
  <si>
    <t>Examining the relationship between employees’ EPL career motivations and intrapreneurial motivation</t>
  </si>
  <si>
    <t>Entrepreneurship, Professionalism, Leadership, Innovation, Intrapreneurship, Motivation, Human Capital, Scale Development</t>
  </si>
  <si>
    <t>Entrepreneurship, Professionalism, and Leadership (EPL) framework</t>
  </si>
  <si>
    <t>The role of human capital in organizational success and the concept of intrapreneurship</t>
  </si>
  <si>
    <t>Assessing and developing the talent for innovation in organizations</t>
  </si>
  <si>
    <t>Confirmatory factor analysis, Regression analysis</t>
  </si>
  <si>
    <t>425 working adults from research/innovation and healthcare settings</t>
  </si>
  <si>
    <t>425 participants</t>
  </si>
  <si>
    <t>Nanyang Technological University, Massey University Auckland, Nanyang Business School, Massey Business School</t>
  </si>
  <si>
    <t>Scale Development, Professionalism, Motivation, Leadership, Intrapreneurship, Innovation, Human Capital, Entrepreneurship</t>
  </si>
  <si>
    <t>Effect of Leadership Styles on Corporate Entrepreneurship: A Critical Literature Review</t>
  </si>
  <si>
    <t>Verma and Mehta</t>
  </si>
  <si>
    <t>Organization Development Journal</t>
  </si>
  <si>
    <t xml:space="preserve">India </t>
  </si>
  <si>
    <t>Systematic Literature Review (SLR) , Bibliometric analysis using VOSviewer software.</t>
  </si>
  <si>
    <t>Critical Literature Review</t>
  </si>
  <si>
    <t>Corporate Entrepreneurship</t>
  </si>
  <si>
    <t>Leadership styles and their impact on corporate entrepreneurship</t>
  </si>
  <si>
    <t>Conceptual model of leadership styles and their impact on corporate entrepreneurship</t>
  </si>
  <si>
    <t>The study integrates theoretical and conceptual dimensions of leadership styles influencing corporate entrepreneurship</t>
  </si>
  <si>
    <t>Knowledge of leadership qualities to encourage corporate entrepreneurship</t>
  </si>
  <si>
    <t xml:space="preserve">None </t>
  </si>
  <si>
    <t>charisma‎, competitive, advantage‎, entrepreneurs‎, entrepreneurship‎, innovations‎, leadership, market positioning‎, research‎</t>
  </si>
  <si>
    <t>Does intrapreneurship increase work spirit and performance of village credit institutions?</t>
  </si>
  <si>
    <t>Merta et al.</t>
  </si>
  <si>
    <t>Problems and Perspectives in Management</t>
  </si>
  <si>
    <t>Indonesia</t>
  </si>
  <si>
    <t>Quantitative approach</t>
  </si>
  <si>
    <t>The study correlates variables of intrapreneurship, work spirit, and organizational performance</t>
  </si>
  <si>
    <t>Village credit institutions in Karangasem Regency, Bali Province, Indonesia</t>
  </si>
  <si>
    <t>Intrapreneurship, work spirit, organizational performance</t>
  </si>
  <si>
    <t>Partial Least Squares (PLS) with SmartPLS 2.0 M3 program</t>
  </si>
  <si>
    <t>The importance of intrapreneurship in improving organizational performance and the role of work spirit as a mediating variable</t>
  </si>
  <si>
    <t>Improving performance in village credit institutions by fostering intrapreneurship and work spirit</t>
  </si>
  <si>
    <t>11 pages</t>
  </si>
  <si>
    <t>Management representatives of village credit institutions (heads, treasurers, and secretaries)</t>
  </si>
  <si>
    <t>108 village credit institutions</t>
  </si>
  <si>
    <t>Yes, through questionnaires filled out by the respondents</t>
  </si>
  <si>
    <t>employee involvement, intrapreneurs‎, job satisfaction, microfinance‎, work ethic‎</t>
  </si>
  <si>
    <t>Developing an intrapreneur-led three-phase model of innovation</t>
  </si>
  <si>
    <t>Gapp and Fisher</t>
  </si>
  <si>
    <t>International Journal of Entrepreneurial Behaviour &amp; Research</t>
  </si>
  <si>
    <t>Australia</t>
  </si>
  <si>
    <t>Action research</t>
  </si>
  <si>
    <t>Qualitative study</t>
  </si>
  <si>
    <t>Healthcare and manufacturing industries</t>
  </si>
  <si>
    <t>Innovation, Intrapreneurship, Team Development, Service Delivery, Product Development</t>
  </si>
  <si>
    <t>Deming’s PDSA (plan, do, study, act) cycle</t>
  </si>
  <si>
    <t>Intrapreneurship within organizations leading to product, service, or process innovation</t>
  </si>
  <si>
    <t>Guidance for intrapreneurs and organizations on linking team activities with product/service innovation</t>
  </si>
  <si>
    <t>Intrapreneurial teams in service and manufacturing organizations</t>
  </si>
  <si>
    <t>Griffith University, Griffith Business School</t>
  </si>
  <si>
    <t>Action Learning, Health Services, Innovation, Manufacturing,Teambuilding</t>
  </si>
  <si>
    <t>Decision criteria in the evaluation of potential intrapreneurs</t>
  </si>
  <si>
    <t>Davis</t>
  </si>
  <si>
    <t>JOURNAL OF ENGINEERING AND TECHNOLOGY MANAGEMENT</t>
  </si>
  <si>
    <t>Business, Management and Accounting, Decision Sciences, Engineering</t>
  </si>
  <si>
    <t>Social cognition theory</t>
  </si>
  <si>
    <t>Exploratory study</t>
  </si>
  <si>
    <t>Technological innovation within organizations</t>
  </si>
  <si>
    <t>Intrapreneurial attributes, managerial attributes, decision-making criteria</t>
  </si>
  <si>
    <t>Importance of internal entrepreneurial behavior for innovation</t>
  </si>
  <si>
    <t>Identifying and developing intrapreneurial talent within organizations</t>
  </si>
  <si>
    <t>Managers, students with varying levels of experience</t>
  </si>
  <si>
    <t>267 (227 in Phase One, 40 in Phase Two)</t>
  </si>
  <si>
    <t>Limited generalizability due to small sample and exploratory design</t>
  </si>
  <si>
    <t>Intrapreneurs not only self-select, contrary to some beliefs</t>
  </si>
  <si>
    <t>Globally Applicable</t>
  </si>
  <si>
    <t>NC State University</t>
  </si>
  <si>
    <t>Decision Making,Intrapreneurs,Personnel Selection,Social Cognition Theory, Supervisory Personnel</t>
  </si>
  <si>
    <t>0923-4748</t>
  </si>
  <si>
    <t>Person-for-role schema</t>
  </si>
  <si>
    <t>Social Cognition Theory</t>
  </si>
  <si>
    <t>Attributes related to intrapreneurial and managerial roles</t>
  </si>
  <si>
    <t>Identify decision criteria for selecting intrapreneurs vs. general administrative managers</t>
  </si>
  <si>
    <t>Internal entrepreneurial behavior, selection criteria, expertise impact</t>
  </si>
  <si>
    <t>Managers hold different criteria for intrapreneurs and general administrative managers</t>
  </si>
  <si>
    <t>Understanding criteria can improve selection and success of intrapreneurs</t>
  </si>
  <si>
    <t>Social cognition theory framework</t>
  </si>
  <si>
    <t>Social cognition theory concepts applied to decision-making in managerial selection</t>
  </si>
  <si>
    <t>What criteria do managers use to select intrapreneurs compared to general managers?</t>
  </si>
  <si>
    <t>The influence of the leader and led relationship on the intrapreneurship environment in UK SMEs</t>
  </si>
  <si>
    <t>Orchard et al.</t>
  </si>
  <si>
    <t>Academy of Entrepreneurship Journal</t>
  </si>
  <si>
    <t>Bangkok University, Thailand</t>
  </si>
  <si>
    <t>Multivariate linear regression</t>
  </si>
  <si>
    <t>Quantitative</t>
  </si>
  <si>
    <t>UK Technology Small or Medium Size Enterprise (SME)</t>
  </si>
  <si>
    <t>Intrapreneurship, Leadership, Organizational Boundaries, Work Discretion/Autonomy, Time Availability, Management Support, Rewards/Reinforcement</t>
  </si>
  <si>
    <t>Corporate Entrepreneur Assessment Instrument (CEAI)</t>
  </si>
  <si>
    <t>This study provides a contemporary insight into to the factors influencing the environment for intrapreneurship in the domain of UK Technology Small or Medium Size Enterprise (SME) as perceived by the company employees. We examine the barriers to intrapreneurship through a critical analysis of the extant literature leading to the identification of 5 hypotheses based on employee perception of the leader and led relationship in their company and the impact of such on the intrapreneurial environment. A conceptual model was developed to test this relationship. Data collection was conducted in 9 UK SMEs comprising 162 participants. A Multivariate linear regression was used to test the model. Our findings reveal that the Leader/led relationship significantly influences 5 dimensions of the intrapreneurial environment disseminated throughout the extant literature; organizational boundaries, work discretion/autonomy, time availability, management support and rewards/reinforcement.</t>
  </si>
  <si>
    <t>Improvement of intrapreneurial environment in SMEs by enhancing leader and led relationship.</t>
  </si>
  <si>
    <t>Employees of 9 UK SMEs</t>
  </si>
  <si>
    <t>162 participants</t>
  </si>
  <si>
    <t>Bangkok University</t>
  </si>
  <si>
    <t>CEAI, Intrapreneur, Intrapreneurship, Leadership, SME</t>
  </si>
  <si>
    <t>THE ROLE OF INTRAPRENEURSHIP IN THE GROWTH OF SMALL AND MEDIUM SCALE MANUFACTURING ENTERPRISES IN SRI LANKA</t>
  </si>
  <si>
    <t>Divakara and Surangi</t>
  </si>
  <si>
    <t>International Journal of Entrepreneurship</t>
  </si>
  <si>
    <t>Sri Lanka</t>
  </si>
  <si>
    <t>Qualitative approach, specifically narrative inquiry</t>
  </si>
  <si>
    <t>Small and medium-scale manufacturing enterprises in Sri Lanka</t>
  </si>
  <si>
    <t>The business environment of manufacturing organizations has become increasingly complex, dynamic, and uncertain, necessitating higher adaptability and competitiveness</t>
  </si>
  <si>
    <t>Development of entrepreneurial management system, development of echelons focusing intrapreneurship skills, and socioeconomic growth</t>
  </si>
  <si>
    <t>Fifteen echelons from ISO certified manufacturing and award-winning organizations</t>
  </si>
  <si>
    <t>Yes, interviews were conducted</t>
  </si>
  <si>
    <t>Competition‎, competitive advantage‎, Dictionaries‎, Employees‎, Entrepreneurs, Entrepreneurship‎, gross domestic product--gdp‎, human capital‎, Innovations‎, intrapreneurs‎        , Manufacturing‎, Research, skills‎</t>
  </si>
  <si>
    <t>Intention to Champion Continuous Monitoring: A Study of Intrapreneurial Innovation in Organizations.</t>
  </si>
  <si>
    <t>Curtis et al.</t>
  </si>
  <si>
    <t>Journal of Emerging Technologies in Accounting</t>
  </si>
  <si>
    <t>Business, Management and Accounting, Computer Science</t>
  </si>
  <si>
    <t>Quasi-experimental survey</t>
  </si>
  <si>
    <t>Structural Equation Modeling (SEM)</t>
  </si>
  <si>
    <t>Continuous Monitoring and Managerial Accountants</t>
  </si>
  <si>
    <t>Continuous monitoring, intrapreneurial innovation, organizational factors, technology adoption, management support</t>
  </si>
  <si>
    <t>Innovation Value Chain theory</t>
  </si>
  <si>
    <t>The role of intrapreneurial innovation in organizational performance, emphasizing the need for proactive technology adoption</t>
  </si>
  <si>
    <t>Enhancing management control systems, improving organizational performance through innovation, supporting management accountants in technology adoption</t>
  </si>
  <si>
    <t>Structural Equation Modeling (SEM) fit indices (e.g., GFI, NFI, CFI, NNFI, RMSEA)</t>
  </si>
  <si>
    <t>Management accountants</t>
  </si>
  <si>
    <t>University of St. Thomas, Minnesota, University of North Texas</t>
  </si>
  <si>
    <t>System Complexity, Second-order Structural Equation Model (SEM), Intrapreneur, Innovation Value Chain Theory, Innovation, Continuous Monitoring</t>
  </si>
  <si>
    <t>The intrapreneur and innovation in creative firms</t>
  </si>
  <si>
    <t>Camelo-Ordaz et al.</t>
  </si>
  <si>
    <t>International Small Business Journal</t>
  </si>
  <si>
    <t>Cognitive approach integrating demographic characteristics and personal values</t>
  </si>
  <si>
    <t>Empirical research with hypotheses testing</t>
  </si>
  <si>
    <t>Creative industry, small creative firms</t>
  </si>
  <si>
    <t>Demographic characteristics, personal values, innovation performance, intrapreneurship, creative industry</t>
  </si>
  <si>
    <t>Upper echelon theory and cognitive approach</t>
  </si>
  <si>
    <t>Analysis of how intrapreneur’s demographic characteristics and personal values influence innovation performance in small creative firms</t>
  </si>
  <si>
    <t>Enhancing innovation performance in small creative firms by understanding the impact of intrapreneur's profile</t>
  </si>
  <si>
    <t>Multiple regression analysis</t>
  </si>
  <si>
    <t>Intrapreneurs in small creative firms in Spain</t>
  </si>
  <si>
    <t>80 valid questionnaires</t>
  </si>
  <si>
    <t>Yes, through telephone interviews</t>
  </si>
  <si>
    <t>Universidad de Cádiz, Universidad Pablo de Olavide, de Sevilla</t>
  </si>
  <si>
    <t>Demographic Characteristics, Innovation, Intrapreneur, Personal Values, Small Creative Firms</t>
  </si>
  <si>
    <t>Intrapreneurial fit and misfit: Enterprising behavior, preferred organizational and open innovation culture</t>
  </si>
  <si>
    <t>Chandler and Krajcsk</t>
  </si>
  <si>
    <t>Journal of Open Innovation: Technology, Market, and Complexity</t>
  </si>
  <si>
    <t>Economics, Econometrics and Finance, Social Sciences</t>
  </si>
  <si>
    <t>Hungary</t>
  </si>
  <si>
    <t>Principal component analysis and linear regression analysis</t>
  </si>
  <si>
    <t>Quantitative research design</t>
  </si>
  <si>
    <t>Organizational culture and intrapreneurial behavior</t>
  </si>
  <si>
    <t>Intrapreneurial fit, enterprising behavior, preferred organizational culture, open innovation culture</t>
  </si>
  <si>
    <t>Organizational Culture Assessment Instrument (OCAI)</t>
  </si>
  <si>
    <t>Importance of innovation in companies, need for favorable internal conditions for intrapreneurial activities, person-organization fit</t>
  </si>
  <si>
    <t>Recruitment and selection, reducing staff turnover, increasing innovation potential, reconsideration of employer brand</t>
  </si>
  <si>
    <t>Principal component analysis, Kaiser-Meyer-Olkin (KMO) test, Bartlett’s test, Total Variance Explained (TVE) test, linear regression</t>
  </si>
  <si>
    <t>University students in Hungary</t>
  </si>
  <si>
    <t>Yes, through questionnaires completed by university students</t>
  </si>
  <si>
    <t>Budapest Business University</t>
  </si>
  <si>
    <t>Characteristics, Fit, Intrapreneur, Organizational Culture</t>
  </si>
  <si>
    <t xml:space="preserve"> Firm performance and innovation.</t>
  </si>
  <si>
    <t>environmental dynamism, technological opportunities, industry growth, demand for new products, autonomy, and rewards.</t>
  </si>
  <si>
    <t>NA</t>
  </si>
  <si>
    <t>Intrapreneurship research: A comprehensive literature review.</t>
  </si>
  <si>
    <t xml:space="preserve">Felipe Hernández-Perlines, Antonio Ariza-Montes, Cristina Blanco-González-Tejero
</t>
  </si>
  <si>
    <t>Journal of Business Research</t>
  </si>
  <si>
    <t xml:space="preserve">Spain, Slovenia, Italy, United States, etc. </t>
  </si>
  <si>
    <t xml:space="preserve">Intrapreneurship in various organizational settings </t>
  </si>
  <si>
    <t>Corporate entrepreneurship, performance, innovation, management, strategy</t>
  </si>
  <si>
    <t>VOSviewer for bibliometric analysis</t>
  </si>
  <si>
    <t xml:space="preserve">The study explores the concept and dynamics of intrapreneurship within organizations </t>
  </si>
  <si>
    <t>Insights for practitioners to foster intrapreneurship in their organizations</t>
  </si>
  <si>
    <t>NA (Not specified)</t>
  </si>
  <si>
    <t>Universidad de Castilla-La Mancha, Universidad de Alcalá, Universidad Loyola Andalucia</t>
  </si>
  <si>
    <t>Bibliographic Analysis, Intrapreneurship, Literature Review, Systematic Literature Review</t>
  </si>
  <si>
    <t xml:space="preserve"> 0148-2963</t>
  </si>
  <si>
    <t>entrepreneurial orientation, corporate entrepreneurship, and organizational intrapreneurship, among others.</t>
  </si>
  <si>
    <t>environment and firm characteristics impacting intrapreneurship.</t>
  </si>
  <si>
    <t>individual, organizational, and team-level intrapreneurship.</t>
  </si>
  <si>
    <t>To analyze the main themes and fields linked to intrapreneurship and evaluate its nuances.</t>
  </si>
  <si>
    <t xml:space="preserve">Identification of main themes in intrapreneurship, its importance, and the need for clearer definitions and consistent theoretical approaches.
</t>
  </si>
  <si>
    <t>Need for a clearer definition of intrapreneurship and unification of the theoretical framework.</t>
  </si>
  <si>
    <t>The study concludes the significance of intrapreneurship for business success and sustainability, highlighting areas for further research.</t>
  </si>
  <si>
    <t>The theoretical underpinnings include several paradigms related to entrepreneurship within organizational settings:
Corporate Entrepreneurship: This involves fostering an entrepreneurial environment within existing organizations, where employees are encouraged to innovate, develop new ideas, and pursue opportunities that can lead to organizational growth and competitiveness.
Entrepreneurial Orientation: This concept looks at how the strategies and practices of an organization align with key entrepreneurial traits such as innovativeness, proactiveness, and risk-taking.
Individual and Team-Level Intrapreneurship: These perspectives focus on the roles of individual employees and teams in driving innovation and entrepreneurial activities within their respective domains.
These paradigms help explain the relationships between constructs by discussing how individual traits, organizational culture, and external environmental factors can influence the effectiveness and outcomes of intrapreneurship efforts. The study highlights how these theoretical perspectives are used to understand the dynamics of intrapreneurship and its impact on firm performance and innovation.</t>
  </si>
  <si>
    <t>Developing the intrapreneur.</t>
  </si>
  <si>
    <t>Stromgren</t>
  </si>
  <si>
    <t>Topics in health record management</t>
  </si>
  <si>
    <t>Medicine</t>
  </si>
  <si>
    <t>United States, Staff Development, Role Playing, Role, Personnel Management, Organizational Innovation, Organization And Management, Organization, Methodology, Medical Records Department, Hospital, Medical Record, Human, Hospital Administrators, Hospital Administrator, Health Facility Administrators, Health Care Facility, Creativity, Creativeness, Commercial Phenomena, Commerce, Article</t>
  </si>
  <si>
    <t>Intrapreneurship activity and access to finance in natural science: Evidence from the UK academic spinoffs.</t>
  </si>
  <si>
    <t>Audretsch et al.</t>
  </si>
  <si>
    <t>Technovation</t>
  </si>
  <si>
    <t>Business, Management and Accounting, Engineering</t>
  </si>
  <si>
    <t>France, Italy, United Kingdom, United States</t>
  </si>
  <si>
    <t>University, Stage Of Growth, Spinoffs, Spinoff, Recent Researches, Profitability, Natural Sciences, Knowledge Transfer, Knowledge Management, Intrapreneurships, Intrapreneurship, Finance, Environmental Technology, Digitally Driven, Digital Technologies, Different Stages, Astrophysics, Academic Spin-offs</t>
  </si>
  <si>
    <t>Legitimizing an intrapreneurship project: The networking strategy of the intrapreneur as innovation champion</t>
  </si>
  <si>
    <t>Roux</t>
  </si>
  <si>
    <t>French</t>
  </si>
  <si>
    <t>Revue de l'Entrepreneuriat</t>
  </si>
  <si>
    <t>Aix Marseille UniversitéCentre d'Etudes et de Recherche en Gestion d'Aix-Marseille</t>
  </si>
  <si>
    <t>Innovation, Intrapreneurship, Legitimacy, Networks</t>
  </si>
  <si>
    <t>Can intrapreneurs be managed ?</t>
  </si>
  <si>
    <t>Basso</t>
  </si>
  <si>
    <t>Revue Francaise de Gestion</t>
  </si>
  <si>
    <t>The manifestation of well-being in engagement and in intrapreneur’s skills: An empirical investigation in a sample of university students</t>
  </si>
  <si>
    <t>Mennini et al.</t>
  </si>
  <si>
    <t>Quality - Access to Success</t>
  </si>
  <si>
    <t>Italy</t>
  </si>
  <si>
    <t>Università degli Studi di Firenze, Facoltà di Medicina e Chirurgia, Università degli Studi di Firenze, European University of Rome</t>
  </si>
  <si>
    <t>Engagement, Occupational Health, Students, University, Well-being</t>
  </si>
  <si>
    <t>Role of intrapreneurs in organizational success and failures</t>
  </si>
  <si>
    <t>Bhoyar et al.</t>
  </si>
  <si>
    <t>International Journal of Applied Business and Economic Research</t>
  </si>
  <si>
    <t>Not Found</t>
  </si>
  <si>
    <t>Symbiosis Institute of Management Studies</t>
  </si>
  <si>
    <t>Entrepreneurship, Intrapreneurship, SMEs, Start-up Companies Culture</t>
  </si>
  <si>
    <t>BEYOND THE STEREOTYPE OF AN INTRAPRENEUR - AN EXPLORATORY STUDY OF VARYING INTRAPRENEURS AND CORPORATE CONDITIONS.</t>
  </si>
  <si>
    <t>Engzell</t>
  </si>
  <si>
    <t>Academy of Management Annual Meeting Proceedings</t>
  </si>
  <si>
    <t>Not Known</t>
  </si>
  <si>
    <t>Empirical investigation using a cluster analysis of intrapreneurs</t>
  </si>
  <si>
    <t>Exploratory Study</t>
  </si>
  <si>
    <t>Resilient Intrapreneurs, Neglected Intrapreneurs, Privileged Intrapreneurs</t>
  </si>
  <si>
    <t>Cluster analysis method for categorizing intrapreneurs .</t>
  </si>
  <si>
    <t>Importance of intrapreneurs for corporate growth, revitalization, and performance</t>
  </si>
  <si>
    <t>Supporting varying types of intrapreneurs to improve corporate performance</t>
  </si>
  <si>
    <t>Principal component factor analysis and K-means cluster analysis .</t>
  </si>
  <si>
    <t>Employees in Swedish private corporations .</t>
  </si>
  <si>
    <t>4,011 employees .</t>
  </si>
  <si>
    <t>Limited to data collected in Sweden; cross-sectional design limits dynamic analysis​</t>
  </si>
  <si>
    <t>Empirical investigation provides insights into the heterogeneity of intrapreneurs .</t>
  </si>
  <si>
    <t xml:space="preserve"> Limited generalizability due to the specific national context and cross-sectional nature of the study</t>
  </si>
  <si>
    <t xml:space="preserve"> The paper contrasts with Martiarena’s (2013) claim that some individuals become intrapreneurs due to self-selection rather than corporate conditions .</t>
  </si>
  <si>
    <t>UPPSALA UNIVERSITY</t>
  </si>
  <si>
    <t>2151-6561</t>
  </si>
  <si>
    <t>Not explicitly mentioned in the provided text.</t>
  </si>
  <si>
    <t xml:space="preserve"> Intrapreneurs are categorized based on their perception of working conditions: resilient, neglected, and privileged .</t>
  </si>
  <si>
    <t>The paper challenges Pinchot’s view of an intrapreneur and discusses variations in intrapreneurs' perceptions of corporate conditions .</t>
  </si>
  <si>
    <t>Time availability, degree of personal independence, and personal recognition and rewards .</t>
  </si>
  <si>
    <t>Three clusters of intrapreneurs - resilient, neglected, and privileged .</t>
  </si>
  <si>
    <t>To explore varying intrapreneurs and their perceptions of corporate conditions</t>
  </si>
  <si>
    <t>Intrapreneurs are a heterogeneous group with differing perceptions of working conditions leading to different performance outcomes .</t>
  </si>
  <si>
    <t>Lack of direct empirical attention to the differentiation of intrapreneurs based on their perceptions of corporate conditions</t>
  </si>
  <si>
    <t>There are three types of intrapreneurs (resilient, neglected, privileged), and recognizing and supporting these varying types is crucial for corporate performance</t>
  </si>
  <si>
    <t>The paper builds on the corporate entrepreneurship literature and challenges the traditional stereotype of intrapreneurs .</t>
  </si>
  <si>
    <t>Being an intrapreneur and creating a successful information service within your organization</t>
  </si>
  <si>
    <t>Pantry and Griffiths</t>
  </si>
  <si>
    <t>Business Information Review</t>
  </si>
  <si>
    <t>United Kingdom</t>
  </si>
  <si>
    <t>narrative review and discussion piece</t>
  </si>
  <si>
    <t>theoretical discussion</t>
  </si>
  <si>
    <t>Organizational management and library/information services</t>
  </si>
  <si>
    <t>Intrapreneurship, information management, knowledge management, innovation, marketing</t>
  </si>
  <si>
    <t>Intrapreneurial framework</t>
  </si>
  <si>
    <t>Historical context and development of the term 'intrapreneur', importance of information services</t>
  </si>
  <si>
    <t xml:space="preserve"> Improving information services, promoting innovation in library and information management, encouraging intrapreneurial behavior within organizations</t>
  </si>
  <si>
    <t>Limitations include:
Theoretical nature without empirical validation.
Focus on general concepts rather than specific case studies or data-driven insights.</t>
  </si>
  <si>
    <t>Strengths include:
Comprehensive discussion on the importance of intrapreneurship.
Practical suggestions for library and information professionals.
Emphasis on the evolving role of information services in organizations.</t>
  </si>
  <si>
    <t>Weaknesses include:
Lack of empirical data and formal research methodology.
General rather than specific practical examples.
Absence of a detailed framework for implementation.</t>
  </si>
  <si>
    <t>The paper does not explicitly mention contradictions but implies a tension between traditional library roles and the evolving demands for intrapreneurial and innovative practices.</t>
  </si>
  <si>
    <t>Home Office Central Research Establishment</t>
  </si>
  <si>
    <t>0266-3821</t>
  </si>
  <si>
    <t>The paper does not apply the concept of treatment differentiation as it is not an empirical study. It focuses on discussing theoretical and practical aspects of intrapreneurship.</t>
  </si>
  <si>
    <t>The construct conceptualization in the paper includes:
Intrapreneurship: Defined as entrepreneurial behavior within an organization.
Characteristics of intrapreneurs: Vision, long-term thinking, resource allocation, team management.
Organizational requirements: Risk-taking, innovation recognition, political leadership, managerial training.</t>
  </si>
  <si>
    <t>The paper references the theory of intrapreneurship, originally developed by Gifford Pinchot, and management theories related to innovation and resource management.</t>
  </si>
  <si>
    <t>The paper does not explicitly list dimensions and determinants. However, it discusses several factors critical to successful intrapreneurship, including resource allocation, team management, innovation, and political leadership.</t>
  </si>
  <si>
    <t>The paper does not use the terminology of "Initial Nodes and various categories." It discusses themes and concepts such as intrapreneurship, characteristics of intrapreneurs, and requirements for fostering intrapreneurship within organizations.</t>
  </si>
  <si>
    <t xml:space="preserve"> Its primary aim is to discuss the concept of intrapreneurship and how library and information professionals can adopt intrapreneurial practices to enhance their services.</t>
  </si>
  <si>
    <t>The paper's findings include:
Intrapreneurship is crucial for the success of library and information services.
Library and information professionals possess the skills necessary for intrapreneurship.
Organizational support and a conducive environment are necessary for intrapreneurial activities to flourish.
Information and knowledge management are key areas where intrapreneurs can make significant contributions.</t>
  </si>
  <si>
    <t>The paper does not explicitly identify research gaps. However, it implies a need for more empirical research on the implementation and impact of intrapreneurship in library and information services.</t>
  </si>
  <si>
    <t>The conclusion of the paper is that library and information professionals should adopt intrapreneurial practices to enhance their services and demonstrate their value to their organizations. This requires a combination of innovative thinking, management skills, and organizational support.</t>
  </si>
  <si>
    <t>The paper draws on the concepts of entrepreneurship and intrapreneurship, as well as management theory related to innovation, resource allocation, and team dynamics.</t>
  </si>
  <si>
    <t>How to design platform ecosystems by intrapreneurs: Implications from action design research on IoT-based platform</t>
  </si>
  <si>
    <t>Inoue et al.</t>
  </si>
  <si>
    <t>Electronic Markets</t>
  </si>
  <si>
    <t>Business, Management and Accounting, Computer Science, Economics, Econometrics and Finance</t>
  </si>
  <si>
    <t>Japan</t>
  </si>
  <si>
    <t>Action Design Research (ADR)</t>
  </si>
  <si>
    <t>Action Design Research</t>
  </si>
  <si>
    <t>Platform ecosystem in non-platform firms</t>
  </si>
  <si>
    <t>Platform ecosystem design, intrapreneurship, IoT, RFID, digital servitization</t>
  </si>
  <si>
    <t>Platform ecosystem framework, digital servitization framework</t>
  </si>
  <si>
    <t>The evolution of IoT and data sciences creating opportunities for intrapreneurs in non-platform firms to expand their businesses into platform ecosystem-related businesses</t>
  </si>
  <si>
    <t>Guidance for intrapreneurs on designing platform ecosystems, implications for expanding business models in non-platform firms</t>
  </si>
  <si>
    <t>Fujitsu Limited, National Institute of Advanced Industrial Science and Technology, Hosei University</t>
  </si>
  <si>
    <t>Radio Frequency Identification (RFID), Platform Ecosystem, Intrapreneur, Internet Of Things (IoT), Ecosystem Design, Digital Servitization</t>
  </si>
  <si>
    <t>it explores the broader question of how library and information professionals can adopt intrapreneurial practices.</t>
  </si>
  <si>
    <t>Intrapreneurship sparks innovation, growth in organizations</t>
  </si>
  <si>
    <t>Sanne</t>
  </si>
  <si>
    <t>Industrial Management</t>
  </si>
  <si>
    <t xml:space="preserve">Spain, New Zealand, India, USA </t>
  </si>
  <si>
    <t>Encouraging intrapreneurship within organizations to foster innovation and growth</t>
  </si>
  <si>
    <t>Innovation, intrapreneurship, continuous improvement, organizational culture, risk-taking, sustainable growth</t>
  </si>
  <si>
    <t>Continuous improvement culture</t>
  </si>
  <si>
    <t>Importance of innovation for economic growth and organizational success; role of intrapreneurship</t>
  </si>
  <si>
    <t>Developing policies to foster intrapreneurship; encouraging employees to take risks and develop new ideas; partnerships between organizations and intrapreneurs; support for intrapreneurs transitioning to entrepreneurs</t>
  </si>
  <si>
    <t>alliances‎, corporate culture‎, entrepreneurs‎, innovations‎, intrapreneurs‎, product development‎, small business‎, subcontracting‎, supply chains‎</t>
  </si>
  <si>
    <t>Intrapreneurship: outside the project box and into the unknown.</t>
  </si>
  <si>
    <t>Feldmann and Teuteberg</t>
  </si>
  <si>
    <t>Journal of Business Strategy</t>
  </si>
  <si>
    <t>Germany</t>
  </si>
  <si>
    <t>Qualitative interviews and case study</t>
  </si>
  <si>
    <t>Intrapreneurship in the IT service sector</t>
  </si>
  <si>
    <t>Intrapreneurship, innovation, traditional project management, agile methodologies</t>
  </si>
  <si>
    <t>Explanatory model based on qualitative interviews</t>
  </si>
  <si>
    <t>The study focuses on the intrapreneurship program at Fiducia &amp; GAD IT AG to differentiate between traditional project management and intrapreneurship</t>
  </si>
  <si>
    <t>Provides insights into implementing intrapreneurship programs, offers a framework for differentiating between traditional projects and intrapreneurship, helps organizations foster innovation</t>
  </si>
  <si>
    <t>Employees of Fiducia &amp; GAD IT AG participating in the intrapreneurship program</t>
  </si>
  <si>
    <t>12 interview participants</t>
  </si>
  <si>
    <t>Osnabrück University</t>
  </si>
  <si>
    <t>Project, Meta-model, Intrapreneurship, Intrapreneur, Innovation, Case Study, Banking Sector</t>
  </si>
  <si>
    <t>10.5465/AMBPP.2021.260</t>
  </si>
  <si>
    <t xml:space="preserve"> How do varying types of intrapreneurs perceive their corporate working conditions?</t>
  </si>
  <si>
    <t>The study used a representative sample from Ipsos panel of Swedish employees in private corporations .</t>
  </si>
  <si>
    <t>Variables include time availability, degree of personal independence, and personal recognition and rewards .</t>
  </si>
  <si>
    <t xml:space="preserve"> The study uses cluster analysis to examine the relationship between corporate conditions and intrapreneurial behavior .</t>
  </si>
  <si>
    <t>The Rise and Decline of Organizations: Can 'Intrapreneurs' Play a Saviour's Role?</t>
  </si>
  <si>
    <t>Singh</t>
  </si>
  <si>
    <t>Vikalpa: The Journal for Decision Makers</t>
  </si>
  <si>
    <t>Business, Management and Accounting, Decision Sciences</t>
  </si>
  <si>
    <t>India</t>
  </si>
  <si>
    <t>Conceptual and Exploratory</t>
  </si>
  <si>
    <t>Conceptual Framework</t>
  </si>
  <si>
    <t>Organizational Longevity and Decline</t>
  </si>
  <si>
    <t>Shortening Corporate Life-spans, Enduring Organizations, Elements of Longevity, Intrapreneurial Culture, Intrapreneur-led Organizations</t>
  </si>
  <si>
    <t>Intrapreneurial Culture Framework</t>
  </si>
  <si>
    <t>Analysis of the rise and decline of organizations and how intrapreneurs can help in organizational longevity</t>
  </si>
  <si>
    <t>Guidance for organizations to nurture intrapreneurs and maintain longevity by adapting to changes</t>
  </si>
  <si>
    <t>University of Pennsylvania, Wharton School of the University of Pennsylvania</t>
  </si>
  <si>
    <t>Elements Of Longevity, Enduring Organizations, Intrapreneur-led Organizations, Intrapreneurial Culture, Shortening Corporate Life-spans</t>
  </si>
  <si>
    <t>The paper does not specify moderator or control variables as it is a review, not an empirical study.</t>
  </si>
  <si>
    <t>The paper does not specify a statistical model with dependent and independent variables; it's a literature review.</t>
  </si>
  <si>
    <t>Not applicable, as this is a theoretical and review paper.</t>
  </si>
  <si>
    <t>The bottleneck of intrapreneurship: are social positions and held expectations constraints in organizations’ entrepreneur process? A conceptual view</t>
  </si>
  <si>
    <t>Begec and Arun</t>
  </si>
  <si>
    <t>Journal of Entrepreneurship in Emerging Economies</t>
  </si>
  <si>
    <t>Turkey</t>
  </si>
  <si>
    <t>Conceptual</t>
  </si>
  <si>
    <t>Conceptual paper</t>
  </si>
  <si>
    <t>Organizational and social contexts</t>
  </si>
  <si>
    <t>Intrapreneurship, Role theory, Corporate venturing, Structural sociology, Corporate entrepreneurship, Context</t>
  </si>
  <si>
    <t>Role theory</t>
  </si>
  <si>
    <t>Intrapreneurship roles are influenced by social expectations within organizations and broader societal contexts</t>
  </si>
  <si>
    <t>Organizations can use role theory to better structure intrapreneurship programs, develop intrapreneurs, and integrate social and organizational expectations</t>
  </si>
  <si>
    <t>21 pages</t>
  </si>
  <si>
    <t>Tekirdağ Namık Kemal Üniversitesi, Türk Hava Kurumu Üniversitesi</t>
  </si>
  <si>
    <t>Structural Sociology, Role Theory, Intrapreneurship, Intrapreneuring, Corporate Venturing, Corporate Entrepreneurship, Context</t>
  </si>
  <si>
    <t>Enhancing Innovation and Corporate Growth</t>
  </si>
  <si>
    <t>Leadership and Organizational Factors</t>
  </si>
  <si>
    <t>Improvement of intrapreneurial environment in SMEs by enhancing leader and led relationship</t>
  </si>
  <si>
    <t>Educational Context and Skill Development</t>
  </si>
  <si>
    <t>The findings serve as a resource for ISE educators and researchers by providing examples of EM implementation with an ISE focus</t>
  </si>
  <si>
    <t>Improving Organizational Performance</t>
  </si>
  <si>
    <t>Guidance for Organizational Longevity and Adaptation</t>
  </si>
  <si>
    <t>Fostering Intrapreneurship and Corporate Conditions</t>
  </si>
  <si>
    <t>Improving Information Services and Technology Adoption</t>
  </si>
  <si>
    <t>Improving information services, promoting innovation in library and information management, encouraging intrapreneurial behavior within organizations</t>
  </si>
  <si>
    <t>Research and Methodological Insights</t>
  </si>
  <si>
    <t>Intrapreneurship in Large vs. Small Firms</t>
  </si>
  <si>
    <t>Intrapreneurship and Innovation</t>
  </si>
  <si>
    <t>Educational and Theoretical Context</t>
  </si>
  <si>
    <t>The paper discusses the integration of Entrepreneurial Mindset (EM) in Industrial and Systems Engineering (ISE) education to equip students with skills for opportunity identification and value creation in various contexts</t>
  </si>
  <si>
    <t>Intrapreneurial Behavior and Organizational Factors</t>
  </si>
  <si>
    <t>Theoretical Models and Frameworks</t>
  </si>
  <si>
    <t>Cultural and Social Factors</t>
  </si>
  <si>
    <t>Role of Intrapreneurship in Corporate Growth</t>
  </si>
  <si>
    <t>Research and Methodological Approaches</t>
  </si>
  <si>
    <t>Contemporary insight into the factors influencing the environment for intrapreneurship in UK Technology SMEs, focusing on the leader/led relationship</t>
  </si>
  <si>
    <t>The study explores the concept and dynamics of intrapreneurship within organizations</t>
  </si>
  <si>
    <t>Motivation and Organizational Behavior</t>
  </si>
  <si>
    <t>Innovation and Initiative</t>
  </si>
  <si>
    <t>Intrapreneurship and Leadership</t>
  </si>
  <si>
    <t>Culture and Organizational Change</t>
  </si>
  <si>
    <t>Entrepreneurial Mindset and Theories</t>
  </si>
  <si>
    <t>Methodological Approaches</t>
  </si>
  <si>
    <t>Cluster analysis method for categorizing intrapreneurs</t>
  </si>
  <si>
    <t>Specific Theories and Models</t>
  </si>
  <si>
    <t>Educational and Systematic Approaches</t>
  </si>
  <si>
    <t>Intrapreneurial framew</t>
  </si>
  <si>
    <t>Sub-Group</t>
  </si>
  <si>
    <t>Corporate Culture</t>
  </si>
  <si>
    <t>Corporate culture, entrepreneurial motivation, limitations of intrapreneurship</t>
  </si>
  <si>
    <t>Entrepreneurship, intrapreneurship, innovation, corporate culture, economic growth</t>
  </si>
  <si>
    <t>Organizational Support</t>
  </si>
  <si>
    <t>Intrapreneurship, leadership, organizational boundaries, work discretion/autonomy, time availability, management support, rewards/reinforcement</t>
  </si>
  <si>
    <t>Organizational Change</t>
  </si>
  <si>
    <t>Local initiatives, intrapreneurship, organizational change, middle management, shop floor workers</t>
  </si>
  <si>
    <t>Leadership &amp; Support</t>
  </si>
  <si>
    <t>Resilient intrapreneurs, neglected intrapreneurs, privileged intrapreneurs</t>
  </si>
  <si>
    <t>Education</t>
  </si>
  <si>
    <t>Entrepreneurial mindset, ISE education, intrapreneur, entrepreneur, ISEBoK</t>
  </si>
  <si>
    <t>Risk &amp; Entrepreneurship</t>
  </si>
  <si>
    <t>Motivation &amp; Human Capital</t>
  </si>
  <si>
    <t>Entrepreneurship, professionalism, leadership, innovation, intrapreneurship, motivation, human capital, scale development</t>
  </si>
  <si>
    <t>Decision-Making</t>
  </si>
  <si>
    <t>Organizational Performance</t>
  </si>
  <si>
    <t>Innovation Management</t>
  </si>
  <si>
    <t>Innovation, intrapreneurship, team development, service delivery, product development</t>
  </si>
  <si>
    <t>Innovation &amp; Growth</t>
  </si>
  <si>
    <t>Intrapreneurship &amp; Innovation</t>
  </si>
  <si>
    <t>Innovation, corporate entrepreneurship, intrapreneurial behavior</t>
  </si>
  <si>
    <t>Innovation &amp; Technology</t>
  </si>
  <si>
    <t>Creative Industry</t>
  </si>
  <si>
    <t>Information Management</t>
  </si>
  <si>
    <t>Platform Design</t>
  </si>
  <si>
    <t>Organizational Longevity</t>
  </si>
  <si>
    <t>Shortening corporate life-spans, enduring organizations, elements of longevity, intrapreneurial culture, intrapreneur-led organizations</t>
  </si>
  <si>
    <t>Comprehensive Review</t>
  </si>
  <si>
    <t>Work Management</t>
  </si>
  <si>
    <t>Social &amp; Structural Factors</t>
  </si>
  <si>
    <t>Intrapreneurship, role theory, corporate venturing, structural sociology, corporate entrepreneurship, context</t>
  </si>
  <si>
    <t>Context/Contextual</t>
  </si>
  <si>
    <t>Papers</t>
  </si>
  <si>
    <t>Intrapreneurship in Companies</t>
  </si>
  <si>
    <t>Intrapreneurship in various organizational settings</t>
  </si>
  <si>
    <t>Intrapreneurship in SMEs</t>
  </si>
  <si>
    <t>Innovation and Development</t>
  </si>
  <si>
    <t>Sector-Specific Intrapreneurship</t>
  </si>
  <si>
    <t>Service sector, passenger transportation</t>
  </si>
  <si>
    <t>Papers Published</t>
  </si>
  <si>
    <t>Frequency</t>
  </si>
  <si>
    <t>[24]</t>
  </si>
  <si>
    <t>1986:[24]</t>
  </si>
  <si>
    <t>[4]</t>
  </si>
  <si>
    <t>1987:[∅]</t>
  </si>
  <si>
    <t>[1]</t>
  </si>
  <si>
    <t>1988:[∅]</t>
  </si>
  <si>
    <t>[5,25]</t>
  </si>
  <si>
    <t>1989:[∅]</t>
  </si>
  <si>
    <t>[18,31]</t>
  </si>
  <si>
    <t>[6]</t>
  </si>
  <si>
    <t>[27,28]</t>
  </si>
  <si>
    <t>[34]</t>
  </si>
  <si>
    <t>[10]</t>
  </si>
  <si>
    <t>[20]</t>
  </si>
  <si>
    <t>[35]</t>
  </si>
  <si>
    <t>[26,33]</t>
  </si>
  <si>
    <t>[22]</t>
  </si>
  <si>
    <t>[9,13,17,19]</t>
  </si>
  <si>
    <t>1999:[4]</t>
  </si>
  <si>
    <t>[2,8,12,14,29,32]</t>
  </si>
  <si>
    <t>2000:[1]</t>
  </si>
  <si>
    <t>[16]</t>
  </si>
  <si>
    <t>2001:[∅]</t>
  </si>
  <si>
    <t>[11]</t>
  </si>
  <si>
    <t>2002:[∅]</t>
  </si>
  <si>
    <t>2003:[5,25]</t>
  </si>
  <si>
    <t>2024[∅]</t>
  </si>
  <si>
    <t>2025[∅]</t>
  </si>
  <si>
    <t>2006:[18,31]</t>
  </si>
  <si>
    <t>2007:[6]</t>
  </si>
  <si>
    <t>2008[∅]</t>
  </si>
  <si>
    <t>2002[∅]</t>
  </si>
  <si>
    <t>2010[∅]</t>
  </si>
  <si>
    <t>2011[∅]</t>
  </si>
  <si>
    <t>2012:[27,28]</t>
  </si>
  <si>
    <t>2013:[34]</t>
  </si>
  <si>
    <t>2014[∅]</t>
  </si>
  <si>
    <t>2015:[10]</t>
  </si>
  <si>
    <t>2016:[20]</t>
  </si>
  <si>
    <t>2017:[35]</t>
  </si>
  <si>
    <t>2018:[26,33]</t>
  </si>
  <si>
    <t>2019:[22]</t>
  </si>
  <si>
    <t>2020:[9,13,17,19]</t>
  </si>
  <si>
    <t>2021:[2,8,12,14,29,32]</t>
  </si>
  <si>
    <t>2022:[16]</t>
  </si>
  <si>
    <t>2023:[11]</t>
  </si>
  <si>
    <t>2024:[∅]</t>
  </si>
  <si>
    <t>Business</t>
  </si>
  <si>
    <t>Decision Sciences</t>
  </si>
  <si>
    <t>Econometrics and Finance</t>
  </si>
  <si>
    <t>Economics</t>
  </si>
  <si>
    <t>Engineering</t>
  </si>
  <si>
    <t>Management and Accounting</t>
  </si>
  <si>
    <t>Social Sciences</t>
  </si>
  <si>
    <t>Screening Pool:</t>
  </si>
  <si>
    <t>https://sankeymatic.com/build/</t>
  </si>
  <si>
    <t>//Actual Representation</t>
  </si>
  <si>
    <t>//Simplified Representation Databases -2170, Screening-1713</t>
  </si>
  <si>
    <t>EBSCO [226] Bloated Databases</t>
  </si>
  <si>
    <t>EBSCO [226] Databases</t>
  </si>
  <si>
    <t>Exclusion Criteria</t>
  </si>
  <si>
    <t>ProQuest [1003] Bloated Databases</t>
  </si>
  <si>
    <t>ProQuest [1003] Databases</t>
  </si>
  <si>
    <t>No Abstract:</t>
  </si>
  <si>
    <t>Sage [319] Bloated Databases</t>
  </si>
  <si>
    <t>Sage [319] Databases</t>
  </si>
  <si>
    <t>No Author:</t>
  </si>
  <si>
    <t>ScienceDirect [408] Bloated Databases</t>
  </si>
  <si>
    <t>ScienceDirect [408] Databases</t>
  </si>
  <si>
    <t>No Abstract and No Author:</t>
  </si>
  <si>
    <t>Scopus [164] Bloated Databases</t>
  </si>
  <si>
    <t>Scopus [164] Databases</t>
  </si>
  <si>
    <t>Not Relevant Title:</t>
  </si>
  <si>
    <t>Web of Science [29] Bloated Databases</t>
  </si>
  <si>
    <t>Web of Science [29] Databases</t>
  </si>
  <si>
    <t>Entrepreneurship but not Intrapreneurship:</t>
  </si>
  <si>
    <t>Websites [21] Bloated Databases</t>
  </si>
  <si>
    <t>Websites [21] Databases</t>
  </si>
  <si>
    <t>No Full-Text:</t>
  </si>
  <si>
    <t>Overlapping Criteria (to be minus)</t>
  </si>
  <si>
    <t>Bloated Databases [1971] Identification</t>
  </si>
  <si>
    <t>Databases [1713] Screening</t>
  </si>
  <si>
    <t>Inclusion Criteria</t>
  </si>
  <si>
    <t>Bloated Databases [199] Extra Id</t>
  </si>
  <si>
    <t>Databases [457] Duplicates</t>
  </si>
  <si>
    <t>Intrepreneurship</t>
  </si>
  <si>
    <t>Total Papers (Matching Screening Pool)</t>
  </si>
  <si>
    <t>Identification [1652] Screening</t>
  </si>
  <si>
    <t>Screening [1080] Exclusion</t>
  </si>
  <si>
    <t>Identification [319] Extra Screening</t>
  </si>
  <si>
    <t>Included</t>
  </si>
  <si>
    <t>Screening [633] Inclusion</t>
  </si>
  <si>
    <t>Screening [1652] Screening*</t>
  </si>
  <si>
    <t>Extra Screening [61] Screening*</t>
  </si>
  <si>
    <t>Exclusion [170] No Abstract</t>
  </si>
  <si>
    <t>Exclusion [61] No Author</t>
  </si>
  <si>
    <t>Exclusion [25] No Abs &amp; No Aut</t>
  </si>
  <si>
    <t>Screening* [1080] Exclusion</t>
  </si>
  <si>
    <t>Exclusion [561] Not Relevant Title</t>
  </si>
  <si>
    <t>Exclusion [257] Entre but not Intra</t>
  </si>
  <si>
    <t>Screening* [633] Inclusion</t>
  </si>
  <si>
    <t>Exclusion [6] No Full-Text</t>
  </si>
  <si>
    <t>Inclusion [29] Included</t>
  </si>
  <si>
    <t>Inclusion [604] Not Included</t>
  </si>
  <si>
    <t>Intrepreneurship [604] Not Included</t>
  </si>
  <si>
    <t>Inclusion [633] Intrepreneurship</t>
  </si>
  <si>
    <t>Intrepreneurship [29] Included</t>
  </si>
  <si>
    <t>Included [5] Lit Review</t>
  </si>
  <si>
    <t>Included [24] Non Lit Review</t>
  </si>
  <si>
    <t>Publication Year</t>
  </si>
  <si>
    <t>Knote, R.; Blohm, I.</t>
  </si>
  <si>
    <t>Inoue, Y.; Takenaka, T.; Kasasaku, T.; Tamegai, Y.</t>
  </si>
  <si>
    <t>Piecuch, T.; Szczygieł, E.</t>
  </si>
  <si>
    <t>Bhoyar, P.K.; Divekar, R.; Nagendra, A.</t>
  </si>
  <si>
    <t>Santos-Ortega, A.; Muñoz-Rodríguez, D.</t>
  </si>
  <si>
    <t>Galván Vela, E.; Sánchez Limón, M.L.</t>
  </si>
  <si>
    <t>Chandler, N.; Krajcsák, Z.</t>
  </si>
  <si>
    <t>Chan, K.-Y.; Ho, M.-H.R.; Kennedy, J.C.; Uy, M.A.</t>
  </si>
  <si>
    <t>Roux, M.</t>
  </si>
  <si>
    <t>Orchard, S.; Ribiere, V.; Achtzehn, D.</t>
  </si>
  <si>
    <t>Begeç, S.; Arun, K.</t>
  </si>
  <si>
    <t>Mennini, E.; Pandolfi, C.; Giorgi, G.; Arcangeli, G.</t>
  </si>
  <si>
    <t>Brunåker, S.; Kurvinen, J.</t>
  </si>
  <si>
    <t>Stromgren, B.J.</t>
  </si>
  <si>
    <t>Gapp, R.; Fisher, R.</t>
  </si>
  <si>
    <t>Basso, O.</t>
  </si>
  <si>
    <t>Camelo-Ordaz, C.; Fernández-Alles, M.; Ruiz-Navarro, J.</t>
  </si>
  <si>
    <t>Pantry, S.; Griffiths, P.</t>
  </si>
  <si>
    <t>Morse, C.W.</t>
  </si>
  <si>
    <t>Merta, I Ketut; I Made Artha Wibawa; Ida Bagus Ketut Artha</t>
  </si>
  <si>
    <t>Divakara, Sanath; Surangi, H A K N S</t>
  </si>
  <si>
    <t>Sanne, Raj</t>
  </si>
  <si>
    <t>Martiarena, Aloña</t>
  </si>
  <si>
    <t>Erdil, Nadiye O</t>
  </si>
  <si>
    <t>Verma, Shruti, PhD; Mehta, Mita</t>
  </si>
  <si>
    <t>Rodriguez-Pomeda, Jesus; Fernando Casani-Fernandez, ...</t>
  </si>
  <si>
    <t>Davis, KS</t>
  </si>
  <si>
    <t>ENGZELL, JEANETTE</t>
  </si>
  <si>
    <t>MILLER, DARA; BAUER, JOACHIM</t>
  </si>
  <si>
    <t>Singh, J.</t>
  </si>
  <si>
    <t>Curtis, Mary B.; Chui, Lawrence; Pavur, Robert J.</t>
  </si>
  <si>
    <t>Audretsch, David B.; Belitski, Maksim; Scarra, Talia</t>
  </si>
  <si>
    <t>Hernández-Perlines, Felipe; Ariza-Montes, Antonio; Moreno-Garcia, Juan</t>
  </si>
  <si>
    <t>Feldmann, Anna; Teuteberg, Frank</t>
  </si>
  <si>
    <t>Anonymous</t>
  </si>
  <si>
    <t>EBSCOHost</t>
  </si>
  <si>
    <t>J-Gate</t>
  </si>
  <si>
    <t>Sage Journals</t>
  </si>
  <si>
    <t>Science Direct</t>
  </si>
  <si>
    <t>Google Scholar</t>
  </si>
  <si>
    <t>WebofSci</t>
  </si>
  <si>
    <t>Basic search</t>
  </si>
  <si>
    <t>Websites</t>
  </si>
  <si>
    <t>Advanced search</t>
  </si>
  <si>
    <t>Sort by</t>
  </si>
  <si>
    <t>NASSCOM</t>
  </si>
  <si>
    <t>Year/Publication date</t>
  </si>
  <si>
    <t>GEM Website</t>
  </si>
  <si>
    <t>Subject area/Subject</t>
  </si>
  <si>
    <t>Wikipedia</t>
  </si>
  <si>
    <t>Entrepreneurs mag/online and their citation</t>
  </si>
  <si>
    <t>Books and their citation</t>
  </si>
  <si>
    <t>Keyword/Subject Thesaurus terms</t>
  </si>
  <si>
    <t>Data / Reports at World / Global level</t>
  </si>
  <si>
    <t>Country/territory/Location/Country of Publication</t>
  </si>
  <si>
    <t>Data / Reports at India level</t>
  </si>
  <si>
    <t>Source title/Publication title</t>
  </si>
  <si>
    <t>Reports from Consultants and their citations</t>
  </si>
  <si>
    <t>Author name</t>
  </si>
  <si>
    <t>Publication Stage</t>
  </si>
  <si>
    <t>Affiliaton/Company/Organization</t>
  </si>
  <si>
    <t>Funding Sponsor</t>
  </si>
  <si>
    <t>Open Access/Limited to</t>
  </si>
  <si>
    <t>Source Type</t>
  </si>
  <si>
    <t>Publisher</t>
  </si>
  <si>
    <t>Publication</t>
  </si>
  <si>
    <t>Ranking</t>
  </si>
  <si>
    <t>Journal</t>
  </si>
  <si>
    <t>(slr or “systematic literature review”) and Intrapreneur</t>
  </si>
  <si>
    <t>prisma AND intrapreneur</t>
  </si>
  <si>
    <t>intrapreneur</t>
  </si>
  <si>
    <t>At a time can download</t>
  </si>
  <si>
    <t>Downloaded</t>
  </si>
  <si>
    <t>Filename</t>
  </si>
  <si>
    <t>scopus (5).csv</t>
  </si>
  <si>
    <t>ProQuestDocuments-2024-04-16.xls</t>
  </si>
  <si>
    <t>delivery.csv</t>
  </si>
  <si>
    <t>sage.ris</t>
  </si>
  <si>
    <t>ScienceDirect_citations_1713271666554.txt</t>
  </si>
  <si>
    <t>Note</t>
  </si>
  <si>
    <t>Session limitation to download 100 at time</t>
  </si>
  <si>
    <t xml:space="preserve">Can download only 50 results at a time </t>
  </si>
  <si>
    <t>No provision to download the results - Will need to do Manual check from this list</t>
  </si>
  <si>
    <t>Can download only 10 citation at time (which has abstract)</t>
  </si>
  <si>
    <t>No. of rounds of Manual download</t>
  </si>
  <si>
    <t>Current Round Done</t>
  </si>
  <si>
    <t>201-300</t>
  </si>
  <si>
    <t>50-100</t>
  </si>
  <si>
    <t>Continue from</t>
  </si>
  <si>
    <t>401-500</t>
  </si>
  <si>
    <t>501-600</t>
  </si>
  <si>
    <t>601-700</t>
  </si>
  <si>
    <t>701-800</t>
  </si>
  <si>
    <t>801-900</t>
  </si>
  <si>
    <t>901-1000</t>
  </si>
  <si>
    <t>1001-1100</t>
  </si>
  <si>
    <t>1101-1200</t>
  </si>
  <si>
    <t>1201-1300</t>
  </si>
  <si>
    <t>1301-1400</t>
  </si>
  <si>
    <t>1401-1500</t>
  </si>
  <si>
    <t>1501-1600</t>
  </si>
  <si>
    <t>1601-1700</t>
  </si>
  <si>
    <t>1701-1800</t>
  </si>
  <si>
    <t>1801-1900</t>
  </si>
  <si>
    <t>1901-2000</t>
  </si>
  <si>
    <t>2001-2100</t>
  </si>
  <si>
    <t>2101-2200</t>
  </si>
  <si>
    <t>2201-2300</t>
  </si>
  <si>
    <t>2301-2400</t>
  </si>
  <si>
    <t>2401-2500</t>
  </si>
  <si>
    <t>2501-2600</t>
  </si>
  <si>
    <t>2601-2700</t>
  </si>
  <si>
    <t>Main options</t>
  </si>
  <si>
    <t>Previous studies</t>
  </si>
  <si>
    <t>Not Included</t>
  </si>
  <si>
    <t>Other searches for studies</t>
  </si>
  <si>
    <t>Individual databases</t>
  </si>
  <si>
    <t xml:space="preserve"> Individual registers</t>
  </si>
  <si>
    <t>Keep it on to show values from 'Specific Register Results'</t>
  </si>
  <si>
    <t>Identification</t>
  </si>
  <si>
    <t>Databases</t>
  </si>
  <si>
    <t>Registers</t>
  </si>
  <si>
    <t>Specific Database Results</t>
  </si>
  <si>
    <t>Scopus,164; ProQuest,1003; EBSCOHost,226;  Sage Journals,319; Science Direct,408; Web of Sci,408</t>
  </si>
  <si>
    <t>Specific Register Results</t>
  </si>
  <si>
    <t>Google Scholar, 5; JGatePlus, 11; Open Knowledge Map, 5</t>
  </si>
  <si>
    <t>Not needed if 'Other search for studies' is Not Included</t>
  </si>
  <si>
    <t>Organisations</t>
  </si>
  <si>
    <t>Citations</t>
  </si>
  <si>
    <t>Duplicates removed</t>
  </si>
  <si>
    <t>Automatically excluded</t>
  </si>
  <si>
    <t>Keep it blank instead of 0</t>
  </si>
  <si>
    <t>Other exclusions</t>
  </si>
  <si>
    <t>Screening</t>
  </si>
  <si>
    <t>Records screened</t>
  </si>
  <si>
    <t>Records means - Research papers result</t>
  </si>
  <si>
    <t>Records excluded</t>
  </si>
  <si>
    <t>Reports sought</t>
  </si>
  <si>
    <t>Reports mean full-text or research article - Read Report as PDF</t>
  </si>
  <si>
    <t>Reports not retrieved</t>
  </si>
  <si>
    <t>Other reports sought</t>
  </si>
  <si>
    <t>Other reports not retrived</t>
  </si>
  <si>
    <t>Reports assessed</t>
  </si>
  <si>
    <t>Reports excluded</t>
  </si>
  <si>
    <t>Used only for Citation, 17; Other Reasons, 0</t>
  </si>
  <si>
    <t>Reason1, 3; Reason2, 2; Reason3, 1</t>
  </si>
  <si>
    <t>Other reports assessed</t>
  </si>
  <si>
    <t>Other report excluded</t>
  </si>
  <si>
    <t>New studies</t>
  </si>
  <si>
    <t>New reports</t>
  </si>
  <si>
    <t>Reports mean full-text or research article</t>
  </si>
  <si>
    <t>Article</t>
  </si>
  <si>
    <t>Conference paper</t>
  </si>
  <si>
    <t>Book chapter</t>
  </si>
  <si>
    <t>Review</t>
  </si>
  <si>
    <t>Book</t>
  </si>
  <si>
    <t>Short survey</t>
  </si>
  <si>
    <t>Editorial</t>
  </si>
  <si>
    <t>Portuguese</t>
  </si>
  <si>
    <t>Publication stage</t>
  </si>
  <si>
    <t>Final</t>
  </si>
  <si>
    <t>Article in press</t>
  </si>
  <si>
    <t>Total Included</t>
  </si>
  <si>
    <t>Section and Topic</t>
  </si>
  <si>
    <t>Item #</t>
  </si>
  <si>
    <t>Checklist item</t>
  </si>
  <si>
    <t>Location where item is reported</t>
  </si>
  <si>
    <t>TITLE</t>
  </si>
  <si>
    <t>Identify the report as a systematic review.</t>
  </si>
  <si>
    <t>Done, its in the title of research paper, page #, Line no #</t>
  </si>
  <si>
    <t>ABSTRACT</t>
  </si>
  <si>
    <t>Abstract</t>
  </si>
  <si>
    <t>See the PRISMA 2020 for Abstracts checklist.</t>
  </si>
  <si>
    <t>Done, Word PRISMA 2020 added to Abstractt, Page No. Line No.</t>
  </si>
  <si>
    <t>INTRODUCTION</t>
  </si>
  <si>
    <t>Rationale</t>
  </si>
  <si>
    <t>Describe the rationale for the review in the context of existing knowledge.</t>
  </si>
  <si>
    <t>Done it's mention in the introduction, Page and Line No.</t>
  </si>
  <si>
    <t>Objectives</t>
  </si>
  <si>
    <t>Provide an explicit statement of the objective(s) or question(s) the review addresses.</t>
  </si>
  <si>
    <t>Done, it's mention in Introduction, Page No #, Line No #</t>
  </si>
  <si>
    <t>METHODS</t>
  </si>
  <si>
    <t>Eligibility criteria</t>
  </si>
  <si>
    <t>Specify the inclusion and exclusion criteria for the review and how studies were grouped for the syntheses.</t>
  </si>
  <si>
    <t>Done, It's mention in Exclusion criteria section, Page No #, Line No. #</t>
  </si>
  <si>
    <t>Information sources</t>
  </si>
  <si>
    <t>Specify all databases, registers, websites, organisations, reference lists and other sources searched or consulted to identify studies. Specify the date when each source was last searched or consulted.</t>
  </si>
  <si>
    <t>Done, It's mention in 3.8.1. Search Terms and Selection Criteria and in section - 3.8.2. Identification. Page No. #. Line No.#</t>
  </si>
  <si>
    <t>Search strategy</t>
  </si>
  <si>
    <t>Present the full search strategies for all databases, registers and websites, including any filters and limits used.</t>
  </si>
  <si>
    <t>Done, It's mention in section 3.8.3. Exclusion Criteria, Page No. #Line No, #</t>
  </si>
  <si>
    <t>Selection process</t>
  </si>
  <si>
    <t>Specify the methods used to decide whether a study met the inclusion criteria of the review, including how many reviewers screened each record and each report retrieved, whether they worked independently, and if applicable, details of automation tools used in the process.</t>
  </si>
  <si>
    <t>Done, It's mention in section 3.8.4. Inclusion Subcollection, 3.8.5. Ranking Research Papers, Page No. #Line No, #</t>
  </si>
  <si>
    <t>Data collection process</t>
  </si>
  <si>
    <t>Specify the methods used to collect data from reports, including how many reviewers collected data from each report, whether they worked independently, any processes for obtaining or confirming data from study investigators, and if applicable, details of automation tools used in the process.</t>
  </si>
  <si>
    <t>Data items</t>
  </si>
  <si>
    <t>10a</t>
  </si>
  <si>
    <t>List and define all outcomes for which data were sought. Specify whether all results that were compatible with each outcome domain in each study were sought (e.g. for all measures, time points, analyses), and if not, the methods used to decide which results to collect.</t>
  </si>
  <si>
    <t>10b</t>
  </si>
  <si>
    <t>List and define all other variables for which data were sought (e.g. participant and intervention characteristics, funding sources). Describe any assumptions made about any missing or unclear information.</t>
  </si>
  <si>
    <t>Done, it's mention in 3.12.1. Preliminary investigation</t>
  </si>
  <si>
    <t>Study risk of bias assessment</t>
  </si>
  <si>
    <t>Specify the methods used to assess risk of bias in the included studies, including details of the tool(s) used, how many reviewers assessed each study and whether they worked independently, and if applicable, details of automation tools used in the process.</t>
  </si>
  <si>
    <t>Effect measures</t>
  </si>
  <si>
    <t>Specify for each outcome the effect measure(s) (e.g. risk ratio, mean difference) used in the synthesis or presentation of results.</t>
  </si>
  <si>
    <t>Synthesis methods</t>
  </si>
  <si>
    <t>13a</t>
  </si>
  <si>
    <t>Describe the processes used to decide which studies were eligible for each synthesis (e.g. tabulating the study intervention characteristics and comparing against the planned groups for each synthesis (item #5)).</t>
  </si>
  <si>
    <t>13b</t>
  </si>
  <si>
    <t>Describe any methods required to prepare the data for presentation or synthesis, such as handling of missing summary statistics, or data conversions.</t>
  </si>
  <si>
    <t>13c</t>
  </si>
  <si>
    <t>Describe any methods used to tabulate or visually display results of individual studies and syntheses.</t>
  </si>
  <si>
    <t>Done, It's mention in section 3.8.3. Exclusion Criteria, Page No. #Line No, # and Section - 3.12.1. Preliminary investigation</t>
  </si>
  <si>
    <t>13d</t>
  </si>
  <si>
    <t>Describe any methods used to synthesize results and provide a rationale for the choice(s). If meta-analysis was performed, describe the model(s), method(s) to identify the presence and extent of statistical heterogeneity, and software package(s) used.</t>
  </si>
  <si>
    <t>13e</t>
  </si>
  <si>
    <t>Describe any methods used to explore possible causes of heterogeneity among study results (e.g. subgroup analysis, meta-regression).</t>
  </si>
  <si>
    <t>13f</t>
  </si>
  <si>
    <t>Describe any sensitivity analyses conducted to assess robustness of the synthesized results.</t>
  </si>
  <si>
    <t>Reporting bias assessment</t>
  </si>
  <si>
    <t>Describe any methods used to assess risk of bias due to missing results in a synthesis (arising from reporting biases).</t>
  </si>
  <si>
    <t>Certainty assessment</t>
  </si>
  <si>
    <t>Describe any methods used to assess certainty (or confidence) in the body of evidence for an outcome.</t>
  </si>
  <si>
    <t>RESULTS</t>
  </si>
  <si>
    <t>Study selection</t>
  </si>
  <si>
    <t>16a</t>
  </si>
  <si>
    <t>Describe the results of the search and selection process, from the number of records identified in the search to the number of studies included in the review, ideally using a flow diagram.</t>
  </si>
  <si>
    <t>16b</t>
  </si>
  <si>
    <t>Cite studies that might appear to meet the inclusion criteria, but which were excluded, and explain why they were excluded.</t>
  </si>
  <si>
    <t>Study characteristics</t>
  </si>
  <si>
    <t>Cite each included study and present its characteristics.</t>
  </si>
  <si>
    <t>Done, It's mention in section - 3.13. Research Methodology and Design Identification and analysis, Page No#, Line #1.</t>
  </si>
  <si>
    <t>Risk of bias in studies</t>
  </si>
  <si>
    <t>Present assessments of risk of bias for each included study.</t>
  </si>
  <si>
    <t>Done, It's mention in section - 3.16. Limitation</t>
  </si>
  <si>
    <t>Results of individual studies</t>
  </si>
  <si>
    <t>For all outcomes, present, for each study: (a) summary statistics for each group (where appropriate) and (b) an effect estimate and its precision (e.g. confidence/credible interval), ideally using structured tables or plots.</t>
  </si>
  <si>
    <t>Done, It's mention in section - 3.13. Research Methodology and Design Identification and analysis, Page No#, Line #1. and section - 3.13.2. Groupings or clubbing</t>
  </si>
  <si>
    <t>Results of syntheses</t>
  </si>
  <si>
    <t>20a</t>
  </si>
  <si>
    <t>For each synthesis, briefly summarise the characteristics and risk of bias among contributing studies.</t>
  </si>
  <si>
    <t>20b</t>
  </si>
  <si>
    <t>Present results of all statistical syntheses conducted. If meta-analysis was done, present for each the summary estimate and its precision (e.g. confidence/credible interval) and measures of statistical heterogeneity. If comparing groups, describe the direction of the effect.</t>
  </si>
  <si>
    <t>20c</t>
  </si>
  <si>
    <t>Present results of all investigations of possible causes of heterogeneity among study results.</t>
  </si>
  <si>
    <t>20d</t>
  </si>
  <si>
    <t>Present results of all sensitivity analyses conducted to assess the robustness of the synthesized results.</t>
  </si>
  <si>
    <t>Reporting biases</t>
  </si>
  <si>
    <t>Present assessments of risk of bias due to missing results (arising from reporting biases) for each synthesis assessed.</t>
  </si>
  <si>
    <t>Certainty of evidence</t>
  </si>
  <si>
    <t>Present assessments of certainty (or confidence) in the body of evidence for each outcome assessed.</t>
  </si>
  <si>
    <t>DISCUSSION</t>
  </si>
  <si>
    <t>Discussion</t>
  </si>
  <si>
    <t>23a</t>
  </si>
  <si>
    <t>Provide a general interpretation of the results in the context of other evidence.</t>
  </si>
  <si>
    <t>Done, it's mention in section 3.15. Conclusion</t>
  </si>
  <si>
    <t>23b</t>
  </si>
  <si>
    <t>Discuss any limitations of the evidence included in the review.</t>
  </si>
  <si>
    <t>23c</t>
  </si>
  <si>
    <t>Discuss any limitations of the review processes used.</t>
  </si>
  <si>
    <t>23d</t>
  </si>
  <si>
    <t>Discuss implications of the results for practice, policy, and future research.</t>
  </si>
  <si>
    <t>OTHER INFORMATION</t>
  </si>
  <si>
    <t>Registration and protocol</t>
  </si>
  <si>
    <t>24a</t>
  </si>
  <si>
    <t>Provide registration information for the review, including register name and registration number, or state that the review was not registered.</t>
  </si>
  <si>
    <t>24b</t>
  </si>
  <si>
    <t>Indicate where the review protocol can be accessed, or state that a protocol was not prepared.</t>
  </si>
  <si>
    <t>24c</t>
  </si>
  <si>
    <t>Describe and explain any amendments to information provided at registration or in the protocol.</t>
  </si>
  <si>
    <t>Support</t>
  </si>
  <si>
    <t>Describe sources of financial or non-financial support for the review, and the role of the funders or sponsors in the review.</t>
  </si>
  <si>
    <t>Done, it's mention in section - 3.18.3. Funding</t>
  </si>
  <si>
    <t>Competing interests</t>
  </si>
  <si>
    <t>Declare any competing interests of review authors.</t>
  </si>
  <si>
    <t>Done, It's mention in section - 3.18.4. Conflict of Interest</t>
  </si>
  <si>
    <t>Availability of data, code and other materials</t>
  </si>
  <si>
    <t>Report which of the following are publicly available and where they can be found: template data collection forms; data extracted from included studies; data used for all analyses; analytic code; any other materials used in the review.</t>
  </si>
  <si>
    <t>Done, it's mention in section - 3.18.1. Data availability</t>
  </si>
  <si>
    <t>Identify the report as a systematic review</t>
  </si>
  <si>
    <t>Provide an explicit statement of the main objective(s) or question(s) the review addresses</t>
  </si>
  <si>
    <t>Specify the inclusion and exclusion criteria for the review</t>
  </si>
  <si>
    <t>Specify the information sources (such as databases, registers) used to identify studies and the date when each was last searched</t>
  </si>
  <si>
    <t>Specify the methods used to assess risk of bias in the included studies</t>
  </si>
  <si>
    <t>Specify the methods used to present and synthesise results</t>
  </si>
  <si>
    <t>Give the total number of included studies and participants and summarise relevant characteristics of studies</t>
  </si>
  <si>
    <t>Present results for main outcomes, preferably indicating the number of included studies and participants for each. If meta-analysis was done, report the summary estimate and confidence/credible interval. If comparing groups, indicate the direction of the effect (that is, which group is favoured)</t>
  </si>
  <si>
    <t>Provide a brief summary of the limitations of the evidence included in the review (such as study risk of bias, inconsistency, and imprecision)</t>
  </si>
  <si>
    <t>Provide a general interpretation of the results and important implications</t>
  </si>
  <si>
    <t>Specify the primary source of funding for the review</t>
  </si>
  <si>
    <t>Provide the register name and registration number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</si>
</sst>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6">
    <font>
      <sz val="10.0"/>
      <color rgb="FF000000"/>
      <name val="Arial"/>
      <scheme val="minor"/>
    </font>
    <font>
      <b/>
      <color rgb="FFFFFFFF"/>
      <name val="Arial"/>
      <scheme val="minor"/>
    </font>
    <font>
      <b/>
      <color rgb="FFFCE5CD"/>
      <name val="Arial"/>
      <scheme val="minor"/>
    </font>
    <font>
      <b/>
      <color rgb="FFD9D2E9"/>
      <name val="Arial"/>
      <scheme val="minor"/>
    </font>
    <font>
      <b/>
      <color rgb="FF00FF00"/>
      <name val="Arial"/>
      <scheme val="minor"/>
    </font>
    <font>
      <color theme="1"/>
      <name val="Arial"/>
      <scheme val="minor"/>
    </font>
    <font>
      <sz val="9.0"/>
      <color rgb="FF1F1F1F"/>
      <name val="Arial"/>
    </font>
    <font>
      <sz val="12.0"/>
      <color rgb="FF0D0D0D"/>
      <name val="Söhne"/>
    </font>
    <font>
      <strike/>
      <color theme="1"/>
      <name val="Arial"/>
      <scheme val="minor"/>
    </font>
    <font>
      <b/>
      <color rgb="FF0D0D0D"/>
      <name val="Söhne"/>
    </font>
    <font>
      <color rgb="FF0D0D0D"/>
      <name val="Söhne"/>
    </font>
    <font/>
    <font>
      <b/>
      <color theme="1"/>
      <name val="Arial"/>
      <scheme val="minor"/>
    </font>
    <font>
      <sz val="9.0"/>
      <color rgb="FF000000"/>
      <name val="&quot;Google Sans Mono&quot;"/>
    </font>
    <font>
      <color rgb="FF000000"/>
      <name val="Arial"/>
    </font>
    <font>
      <sz val="11.0"/>
      <color rgb="FF1F1F1F"/>
      <name val="&quot;Google Sans&quot;"/>
    </font>
    <font>
      <color rgb="FF000000"/>
      <name val="Calibri"/>
    </font>
    <font>
      <b/>
      <i/>
      <color rgb="FF222222"/>
      <name val="Arial"/>
    </font>
    <font>
      <u/>
      <color rgb="FF0000FF"/>
    </font>
    <font>
      <b/>
      <color rgb="FF222222"/>
      <name val="Arial"/>
    </font>
    <font>
      <color rgb="FFFFFFFF"/>
      <name val="Arial"/>
      <scheme val="minor"/>
    </font>
    <font>
      <sz val="11.0"/>
      <color rgb="FF000000"/>
      <name val="Calibri"/>
    </font>
    <font>
      <b/>
      <sz val="9.0"/>
      <color rgb="FFFFFFFF"/>
      <name val="Arial"/>
    </font>
    <font>
      <b/>
      <sz val="9.0"/>
      <color rgb="FF000000"/>
      <name val="Arial"/>
    </font>
    <font>
      <sz val="9.0"/>
      <color rgb="FF000000"/>
      <name val="Arial"/>
    </font>
    <font>
      <sz val="11.0"/>
      <color rgb="FF1A1A1A"/>
      <name val="&quot;Open Sans script=all rev=1&quot;"/>
    </font>
  </fonts>
  <fills count="13">
    <fill>
      <patternFill patternType="none"/>
    </fill>
    <fill>
      <patternFill patternType="lightGray"/>
    </fill>
    <fill>
      <patternFill patternType="solid">
        <fgColor rgb="FF000000"/>
        <bgColor rgb="FF000000"/>
      </patternFill>
    </fill>
    <fill>
      <patternFill patternType="solid">
        <fgColor rgb="FF783F04"/>
        <bgColor rgb="FF783F04"/>
      </patternFill>
    </fill>
    <fill>
      <patternFill patternType="solid">
        <fgColor rgb="FF20124D"/>
        <bgColor rgb="FF20124D"/>
      </patternFill>
    </fill>
    <fill>
      <patternFill patternType="solid">
        <fgColor rgb="FF666666"/>
        <bgColor rgb="FF666666"/>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rgb="FFD9EAD3"/>
        <bgColor rgb="FFD9EAD3"/>
      </patternFill>
    </fill>
    <fill>
      <patternFill patternType="solid">
        <fgColor rgb="FFFCE5CD"/>
        <bgColor rgb="FFFCE5CD"/>
      </patternFill>
    </fill>
    <fill>
      <patternFill patternType="solid">
        <fgColor rgb="FF63639A"/>
        <bgColor rgb="FF63639A"/>
      </patternFill>
    </fill>
    <fill>
      <patternFill patternType="solid">
        <fgColor rgb="FFFFFFCC"/>
        <bgColor rgb="FFFFFFCC"/>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E3E3E3"/>
      </left>
      <top style="thin">
        <color rgb="FFE3E3E3"/>
      </top>
      <bottom style="thin">
        <color rgb="FF000000"/>
      </bottom>
    </border>
    <border>
      <left style="thin">
        <color rgb="FFE3E3E3"/>
      </left>
      <right style="thin">
        <color rgb="FFE3E3E3"/>
      </right>
      <top style="thin">
        <color rgb="FFE3E3E3"/>
      </top>
      <bottom style="thin">
        <color rgb="FF000000"/>
      </bottom>
    </border>
    <border>
      <left style="thin">
        <color rgb="FFE3E3E3"/>
      </left>
      <bottom style="thin">
        <color rgb="FF000000"/>
      </bottom>
    </border>
    <border>
      <left style="thin">
        <color rgb="FFE3E3E3"/>
      </left>
      <right style="thin">
        <color rgb="FFE3E3E3"/>
      </right>
      <bottom style="thin">
        <color rgb="FF000000"/>
      </bottom>
    </border>
    <border>
      <left style="thin">
        <color rgb="FF000000"/>
      </left>
      <right style="thin">
        <color rgb="FF000000"/>
      </right>
      <top style="double">
        <color rgb="FF000000"/>
      </top>
    </border>
    <border>
      <right style="thin">
        <color rgb="FF000000"/>
      </right>
      <top style="double">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horizontal="center" readingOrder="0"/>
    </xf>
    <xf borderId="0" fillId="2" fontId="2" numFmtId="0" xfId="0" applyAlignment="1" applyFont="1">
      <alignment horizontal="center" readingOrder="0"/>
    </xf>
    <xf borderId="0" fillId="4" fontId="3" numFmtId="0" xfId="0" applyAlignment="1" applyFill="1" applyFont="1">
      <alignment horizontal="center" readingOrder="0"/>
    </xf>
    <xf borderId="0" fillId="2" fontId="4" numFmtId="0" xfId="0" applyAlignment="1" applyFont="1">
      <alignment readingOrder="0"/>
    </xf>
    <xf borderId="0" fillId="2" fontId="1" numFmtId="0" xfId="0" applyAlignment="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0" fillId="0" fontId="5" numFmtId="0" xfId="0" applyAlignment="1" applyFont="1">
      <alignment readingOrder="0"/>
    </xf>
    <xf borderId="0" fillId="2" fontId="5" numFmtId="0" xfId="0" applyAlignment="1" applyFont="1">
      <alignment readingOrder="0"/>
    </xf>
    <xf borderId="0" fillId="7" fontId="6" numFmtId="0" xfId="0" applyAlignment="1" applyFill="1" applyFont="1">
      <alignment readingOrder="0"/>
    </xf>
    <xf borderId="0" fillId="7" fontId="7" numFmtId="0" xfId="0" applyAlignment="1" applyFont="1">
      <alignment readingOrder="0"/>
    </xf>
    <xf borderId="0" fillId="0" fontId="5" numFmtId="0" xfId="0" applyAlignment="1" applyFont="1">
      <alignment shrinkToFit="0" wrapText="0"/>
    </xf>
    <xf borderId="0" fillId="0" fontId="5" numFmtId="0" xfId="0" applyAlignment="1" applyFont="1">
      <alignment readingOrder="0" shrinkToFit="0" wrapText="0"/>
    </xf>
    <xf borderId="0" fillId="0" fontId="8" numFmtId="0" xfId="0" applyAlignment="1" applyFont="1">
      <alignment readingOrder="0"/>
    </xf>
    <xf borderId="1" fillId="7" fontId="9" numFmtId="0" xfId="0" applyAlignment="1" applyBorder="1" applyFont="1">
      <alignment horizontal="center" readingOrder="0" shrinkToFit="0" vertical="bottom" wrapText="1"/>
    </xf>
    <xf borderId="1" fillId="7" fontId="9" numFmtId="0" xfId="0" applyAlignment="1" applyBorder="1" applyFont="1">
      <alignment horizontal="center" readingOrder="0" vertical="bottom"/>
    </xf>
    <xf borderId="2" fillId="7" fontId="10" numFmtId="0" xfId="0" applyAlignment="1" applyBorder="1" applyFont="1">
      <alignment horizontal="left" readingOrder="0" shrinkToFit="0" wrapText="1"/>
    </xf>
    <xf borderId="1" fillId="7" fontId="10" numFmtId="0" xfId="0" applyAlignment="1" applyBorder="1" applyFont="1">
      <alignment horizontal="left" readingOrder="0" shrinkToFit="0" wrapText="1"/>
    </xf>
    <xf borderId="1" fillId="7" fontId="10" numFmtId="0" xfId="0" applyAlignment="1" applyBorder="1" applyFont="1">
      <alignment horizontal="left" readingOrder="0"/>
    </xf>
    <xf borderId="3" fillId="0" fontId="11" numFmtId="0" xfId="0" applyBorder="1" applyFont="1"/>
    <xf borderId="4" fillId="0" fontId="11" numFmtId="0" xfId="0" applyBorder="1" applyFont="1"/>
    <xf borderId="0" fillId="0" fontId="5" numFmtId="0" xfId="0" applyAlignment="1" applyFont="1">
      <alignment shrinkToFit="0" wrapText="1"/>
    </xf>
    <xf borderId="2" fillId="7" fontId="10" numFmtId="0" xfId="0" applyAlignment="1" applyBorder="1" applyFont="1">
      <alignment horizontal="left" readingOrder="0"/>
    </xf>
    <xf borderId="2" fillId="7" fontId="10" numFmtId="0" xfId="0" applyAlignment="1" applyBorder="1" applyFont="1">
      <alignment horizontal="left" readingOrder="0" vertical="center"/>
    </xf>
    <xf borderId="1" fillId="0" fontId="5" numFmtId="0" xfId="0" applyBorder="1" applyFont="1"/>
    <xf borderId="1" fillId="0" fontId="5" numFmtId="0" xfId="0" applyAlignment="1" applyBorder="1" applyFont="1">
      <alignment shrinkToFit="0" wrapText="1"/>
    </xf>
    <xf borderId="0" fillId="8" fontId="1" numFmtId="0" xfId="0" applyAlignment="1" applyFill="1" applyFont="1">
      <alignment readingOrder="0" shrinkToFit="0" wrapText="1"/>
    </xf>
    <xf borderId="0" fillId="9" fontId="5" numFmtId="0" xfId="0" applyAlignment="1" applyFill="1" applyFont="1">
      <alignment readingOrder="0"/>
    </xf>
    <xf borderId="1" fillId="0" fontId="12" numFmtId="0" xfId="0" applyBorder="1" applyFont="1"/>
    <xf borderId="1" fillId="0" fontId="12" numFmtId="0" xfId="0" applyAlignment="1" applyBorder="1" applyFont="1">
      <alignment shrinkToFit="0" wrapText="1"/>
    </xf>
    <xf borderId="2" fillId="0" fontId="5" numFmtId="0" xfId="0" applyAlignment="1" applyBorder="1" applyFont="1">
      <alignment vertical="center"/>
    </xf>
    <xf borderId="0" fillId="0" fontId="5" numFmtId="0" xfId="0" applyAlignment="1" applyFont="1">
      <alignment horizontal="right"/>
    </xf>
    <xf borderId="0" fillId="7" fontId="13" numFmtId="0" xfId="0" applyAlignment="1" applyFont="1">
      <alignment horizontal="right"/>
    </xf>
    <xf borderId="0" fillId="7" fontId="14" numFmtId="0" xfId="0" applyAlignment="1" applyFont="1">
      <alignment horizontal="left" readingOrder="0"/>
    </xf>
    <xf borderId="0" fillId="7" fontId="15" numFmtId="0" xfId="0" applyAlignment="1" applyFont="1">
      <alignment readingOrder="0"/>
    </xf>
    <xf borderId="0" fillId="0" fontId="5" numFmtId="0" xfId="0" applyFont="1"/>
    <xf borderId="0" fillId="7" fontId="16" numFmtId="0" xfId="0" applyAlignment="1" applyFont="1">
      <alignment horizontal="left" readingOrder="0"/>
    </xf>
    <xf borderId="0" fillId="0" fontId="17" numFmtId="0" xfId="0" applyAlignment="1" applyFont="1">
      <alignment readingOrder="0"/>
    </xf>
    <xf borderId="0" fillId="0" fontId="18" numFmtId="0" xfId="0" applyAlignment="1" applyFont="1">
      <alignment readingOrder="0"/>
    </xf>
    <xf borderId="0" fillId="9" fontId="5" numFmtId="0" xfId="0" applyFont="1"/>
    <xf borderId="0" fillId="8" fontId="5" numFmtId="0" xfId="0" applyAlignment="1" applyFont="1">
      <alignment readingOrder="0"/>
    </xf>
    <xf borderId="0" fillId="10" fontId="17" numFmtId="0" xfId="0" applyAlignment="1" applyFill="1" applyFont="1">
      <alignment readingOrder="0"/>
    </xf>
    <xf borderId="0" fillId="10" fontId="5" numFmtId="0" xfId="0" applyAlignment="1" applyFont="1">
      <alignment readingOrder="0"/>
    </xf>
    <xf borderId="0" fillId="10" fontId="19" numFmtId="0" xfId="0" applyAlignment="1" applyFont="1">
      <alignment readingOrder="0"/>
    </xf>
    <xf borderId="0" fillId="0" fontId="12" numFmtId="0" xfId="0" applyAlignment="1" applyFont="1">
      <alignment readingOrder="0"/>
    </xf>
    <xf borderId="0" fillId="9" fontId="12" numFmtId="0" xfId="0" applyAlignment="1" applyFont="1">
      <alignment readingOrder="0"/>
    </xf>
    <xf borderId="0" fillId="0" fontId="12" numFmtId="0" xfId="0" applyFont="1"/>
    <xf borderId="0" fillId="8" fontId="5" numFmtId="0" xfId="0" applyFont="1"/>
    <xf borderId="5" fillId="7" fontId="10" numFmtId="0" xfId="0" applyAlignment="1" applyBorder="1" applyFont="1">
      <alignment horizontal="center" readingOrder="0" vertical="bottom"/>
    </xf>
    <xf borderId="6" fillId="7" fontId="10" numFmtId="0" xfId="0" applyAlignment="1" applyBorder="1" applyFont="1">
      <alignment horizontal="center" readingOrder="0" vertical="bottom"/>
    </xf>
    <xf borderId="7" fillId="7" fontId="10" numFmtId="0" xfId="0" applyAlignment="1" applyBorder="1" applyFont="1">
      <alignment horizontal="left" readingOrder="0"/>
    </xf>
    <xf borderId="8" fillId="7" fontId="10" numFmtId="0" xfId="0" applyAlignment="1" applyBorder="1" applyFont="1">
      <alignment horizontal="left" readingOrder="0"/>
    </xf>
    <xf borderId="0" fillId="2" fontId="20" numFmtId="0" xfId="0" applyAlignment="1" applyFont="1">
      <alignment readingOrder="0"/>
    </xf>
    <xf borderId="0" fillId="0" fontId="21" numFmtId="0" xfId="0" applyAlignment="1" applyFont="1">
      <alignment readingOrder="0"/>
    </xf>
    <xf borderId="0" fillId="0" fontId="5" numFmtId="3" xfId="0" applyAlignment="1" applyFont="1" applyNumberFormat="1">
      <alignment readingOrder="0"/>
    </xf>
    <xf borderId="0" fillId="0" fontId="5" numFmtId="0" xfId="0" applyAlignment="1" applyFont="1">
      <alignment readingOrder="0" shrinkToFit="0" wrapText="1"/>
    </xf>
    <xf borderId="0" fillId="0" fontId="5" numFmtId="164" xfId="0" applyAlignment="1" applyFont="1" applyNumberFormat="1">
      <alignment readingOrder="0"/>
    </xf>
    <xf borderId="9" fillId="11" fontId="22" numFmtId="0" xfId="0" applyAlignment="1" applyBorder="1" applyFill="1" applyFont="1">
      <alignment readingOrder="0"/>
    </xf>
    <xf borderId="10" fillId="11" fontId="22" numFmtId="0" xfId="0" applyAlignment="1" applyBorder="1" applyFont="1">
      <alignment readingOrder="0"/>
    </xf>
    <xf borderId="10" fillId="11" fontId="22" numFmtId="0" xfId="0" applyAlignment="1" applyBorder="1" applyFont="1">
      <alignment horizontal="center" readingOrder="0"/>
    </xf>
    <xf borderId="10" fillId="11" fontId="22" numFmtId="0" xfId="0" applyAlignment="1" applyBorder="1" applyFont="1">
      <alignment readingOrder="0" shrinkToFit="0" wrapText="1"/>
    </xf>
    <xf borderId="1" fillId="12" fontId="23" numFmtId="0" xfId="0" applyAlignment="1" applyBorder="1" applyFill="1" applyFont="1">
      <alignment readingOrder="0"/>
    </xf>
    <xf borderId="1" fillId="12" fontId="23" numFmtId="0" xfId="0" applyAlignment="1" applyBorder="1" applyFont="1">
      <alignment horizontal="center" readingOrder="0"/>
    </xf>
    <xf borderId="1" fillId="12" fontId="23" numFmtId="0" xfId="0" applyAlignment="1" applyBorder="1" applyFont="1">
      <alignment readingOrder="0" shrinkToFit="0" wrapText="1"/>
    </xf>
    <xf borderId="1" fillId="12" fontId="5" numFmtId="0" xfId="0" applyAlignment="1" applyBorder="1" applyFont="1">
      <alignment vertical="top"/>
    </xf>
    <xf borderId="1" fillId="0" fontId="24" numFmtId="0" xfId="0" applyAlignment="1" applyBorder="1" applyFont="1">
      <alignment readingOrder="0" vertical="top"/>
    </xf>
    <xf borderId="1" fillId="0" fontId="24" numFmtId="0" xfId="0" applyAlignment="1" applyBorder="1" applyFont="1">
      <alignment horizontal="right" readingOrder="0" vertical="top"/>
    </xf>
    <xf borderId="1" fillId="0" fontId="24" numFmtId="0" xfId="0" applyAlignment="1" applyBorder="1" applyFont="1">
      <alignment horizontal="center" readingOrder="0" vertical="top"/>
    </xf>
    <xf borderId="1" fillId="0" fontId="24" numFmtId="0" xfId="0" applyAlignment="1" applyBorder="1" applyFont="1">
      <alignment readingOrder="0" shrinkToFit="0" vertical="top" wrapText="1"/>
    </xf>
    <xf borderId="1" fillId="0" fontId="5" numFmtId="0" xfId="0" applyAlignment="1" applyBorder="1" applyFont="1">
      <alignment readingOrder="0" vertical="top"/>
    </xf>
    <xf borderId="2" fillId="0" fontId="24" numFmtId="0" xfId="0" applyAlignment="1" applyBorder="1" applyFont="1">
      <alignment readingOrder="0" vertical="top"/>
    </xf>
    <xf borderId="1" fillId="12" fontId="5" numFmtId="0" xfId="0" applyAlignment="1" applyBorder="1" applyFont="1">
      <alignment vertical="top"/>
    </xf>
    <xf borderId="1" fillId="0" fontId="5" numFmtId="0" xfId="0" applyAlignment="1" applyBorder="1" applyFont="1">
      <alignment vertical="top"/>
    </xf>
    <xf borderId="0" fillId="0" fontId="2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chartsheet" Target="chartsheets/sheet5.xml"/><Relationship Id="rId22" Type="http://schemas.openxmlformats.org/officeDocument/2006/relationships/worksheet" Target="worksheets/sheet14.xml"/><Relationship Id="rId21" Type="http://schemas.openxmlformats.org/officeDocument/2006/relationships/worksheet" Target="worksheets/sheet13.xml"/><Relationship Id="rId24" Type="http://schemas.openxmlformats.org/officeDocument/2006/relationships/worksheet" Target="worksheets/sheet16.xml"/><Relationship Id="rId23"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17.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chartsheet" Target="chartsheets/sheet2.xml"/><Relationship Id="rId12" Type="http://schemas.openxmlformats.org/officeDocument/2006/relationships/chartsheet" Target="chartsheets/sheet1.xml"/><Relationship Id="rId15" Type="http://schemas.openxmlformats.org/officeDocument/2006/relationships/chartsheet" Target="chartsheets/sheet3.xml"/><Relationship Id="rId14" Type="http://schemas.openxmlformats.org/officeDocument/2006/relationships/worksheet" Target="worksheets/sheet9.xml"/><Relationship Id="rId17" Type="http://schemas.openxmlformats.org/officeDocument/2006/relationships/chartsheet" Target="chartsheets/sheet4.xml"/><Relationship Id="rId16" Type="http://schemas.openxmlformats.org/officeDocument/2006/relationships/worksheet" Target="worksheets/sheet10.xml"/><Relationship Id="rId19" Type="http://schemas.openxmlformats.org/officeDocument/2006/relationships/worksheet" Target="worksheets/sheet12.xml"/><Relationship Id="rId18"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Papers Published with frequency</a:t>
            </a:r>
          </a:p>
        </c:rich>
      </c:tx>
      <c:overlay val="0"/>
    </c:title>
    <c:plotArea>
      <c:layout/>
      <c:areaChart>
        <c:ser>
          <c:idx val="0"/>
          <c:order val="0"/>
          <c:tx>
            <c:strRef>
              <c:f>'Papers Published'!$I$1</c:f>
            </c:strRef>
          </c:tx>
          <c:spPr>
            <a:solidFill>
              <a:srgbClr val="4285F4">
                <a:alpha val="30000"/>
              </a:srgbClr>
            </a:solidFill>
            <a:ln cmpd="sng">
              <a:solidFill>
                <a:srgbClr val="4285F4"/>
              </a:solidFill>
            </a:ln>
          </c:spPr>
          <c:cat>
            <c:strRef>
              <c:f>'Papers Published'!$H$2:$H$40</c:f>
            </c:strRef>
          </c:cat>
          <c:val>
            <c:numRef>
              <c:f>'Papers Published'!$I$2:$I$40</c:f>
              <c:numCache/>
            </c:numRef>
          </c:val>
        </c:ser>
        <c:axId val="1886878038"/>
        <c:axId val="265731626"/>
      </c:areaChart>
      <c:catAx>
        <c:axId val="1886878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Papers Published</a:t>
                </a:r>
              </a:p>
            </c:rich>
          </c:tx>
          <c:overlay val="0"/>
        </c:title>
        <c:numFmt formatCode="General" sourceLinked="1"/>
        <c:majorTickMark val="none"/>
        <c:minorTickMark val="none"/>
        <c:spPr/>
        <c:txPr>
          <a:bodyPr/>
          <a:lstStyle/>
          <a:p>
            <a:pPr lvl="0">
              <a:defRPr b="0">
                <a:solidFill>
                  <a:srgbClr val="000000"/>
                </a:solidFill>
                <a:latin typeface="+mn-lt"/>
              </a:defRPr>
            </a:pPr>
          </a:p>
        </c:txPr>
        <c:crossAx val="265731626"/>
      </c:catAx>
      <c:valAx>
        <c:axId val="265731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68780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Papers Published (Frequency)</a:t>
            </a:r>
          </a:p>
        </c:rich>
      </c:tx>
      <c:overlay val="0"/>
    </c:title>
    <c:plotArea>
      <c:layout/>
      <c:barChart>
        <c:barDir val="col"/>
        <c:ser>
          <c:idx val="0"/>
          <c:order val="0"/>
          <c:tx>
            <c:strRef>
              <c:f>'Papers Published'!$E$1</c:f>
            </c:strRef>
          </c:tx>
          <c:spPr>
            <a:solidFill>
              <a:schemeClr val="accent1"/>
            </a:solidFill>
            <a:ln cmpd="sng">
              <a:solidFill>
                <a:srgbClr val="000000"/>
              </a:solidFill>
            </a:ln>
          </c:spPr>
          <c:cat>
            <c:strRef>
              <c:f>'Papers Published'!$D$2:$D$18</c:f>
            </c:strRef>
          </c:cat>
          <c:val>
            <c:numRef>
              <c:f>'Papers Published'!$E$2:$E$18</c:f>
              <c:numCache/>
            </c:numRef>
          </c:val>
        </c:ser>
        <c:axId val="456096824"/>
        <c:axId val="595355718"/>
      </c:barChart>
      <c:catAx>
        <c:axId val="4560968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Papers Published</a:t>
                </a:r>
              </a:p>
            </c:rich>
          </c:tx>
          <c:overlay val="0"/>
        </c:title>
        <c:numFmt formatCode="General" sourceLinked="1"/>
        <c:majorTickMark val="none"/>
        <c:minorTickMark val="none"/>
        <c:spPr/>
        <c:txPr>
          <a:bodyPr/>
          <a:lstStyle/>
          <a:p>
            <a:pPr lvl="0">
              <a:defRPr b="0">
                <a:solidFill>
                  <a:srgbClr val="000000"/>
                </a:solidFill>
                <a:latin typeface="+mn-lt"/>
              </a:defRPr>
            </a:pPr>
          </a:p>
        </c:txPr>
        <c:crossAx val="595355718"/>
      </c:catAx>
      <c:valAx>
        <c:axId val="5953557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609682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Databases &amp; Registers</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Databases!$E$2:$E$5</c:f>
            </c:strRef>
          </c:cat>
          <c:val>
            <c:numRef>
              <c:f>Databases!$F$2:$F$5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Subject Areas</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'Subject Areas'!$C$2:$C$10</c:f>
            </c:strRef>
          </c:cat>
          <c:val>
            <c:numRef>
              <c:f>'Subject Areas'!$D$2:$D$10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Histogram of Publication Year</a:t>
            </a:r>
          </a:p>
        </c:rich>
      </c:tx>
      <c:overlay val="0"/>
    </c:title>
    <c:plotArea>
      <c:layout/>
      <c:barChart>
        <c:barDir val="bar"/>
        <c:ser>
          <c:idx val="0"/>
          <c:order val="0"/>
          <c:spPr>
            <a:solidFill>
              <a:schemeClr val="accent1"/>
            </a:solidFill>
            <a:ln cmpd="sng">
              <a:solidFill>
                <a:srgbClr val="000000"/>
              </a:solidFill>
            </a:ln>
          </c:spPr>
          <c:cat>
            <c:strRef>
              <c:f>'SLR Journals Intrapreneurship'!$A$2:$A$36</c:f>
            </c:strRef>
          </c:cat>
          <c:val>
            <c:numRef>
              <c:f>'SLR Journals Intrapreneurship'!$B$2:$B$36</c:f>
              <c:numCache/>
            </c:numRef>
          </c:val>
        </c:ser>
        <c:axId val="1209557154"/>
        <c:axId val="851537488"/>
      </c:barChart>
      <c:catAx>
        <c:axId val="12095571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Authors</a:t>
                </a:r>
              </a:p>
            </c:rich>
          </c:tx>
          <c:overlay val="0"/>
        </c:title>
        <c:numFmt formatCode="General" sourceLinked="1"/>
        <c:majorTickMark val="none"/>
        <c:minorTickMark val="none"/>
        <c:spPr/>
        <c:txPr>
          <a:bodyPr/>
          <a:lstStyle/>
          <a:p>
            <a:pPr lvl="0">
              <a:defRPr b="0">
                <a:solidFill>
                  <a:srgbClr val="000000"/>
                </a:solidFill>
                <a:latin typeface="+mn-lt"/>
              </a:defRPr>
            </a:pPr>
          </a:p>
        </c:txPr>
        <c:crossAx val="851537488"/>
      </c:catAx>
      <c:valAx>
        <c:axId val="851537488"/>
        <c:scaling>
          <c:orientation val="minMax"/>
          <c:max val="2025.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 Year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9557154"/>
        <c:crosses val="max"/>
      </c:valAx>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495300</xdr:colOff>
      <xdr:row>0</xdr:row>
      <xdr:rowOff>95250</xdr:rowOff>
    </xdr:from>
    <xdr:ext cx="7077075" cy="7858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hyperlink" Target="https://sankeymatic.com/build/" TargetMode="External"/><Relationship Id="rId2"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2.88"/>
    <col customWidth="1" min="2" max="2" width="3.5"/>
    <col customWidth="1" min="3" max="3" width="36.75"/>
    <col customWidth="1" min="4" max="4" width="12.0"/>
    <col customWidth="1" min="5" max="5" width="12.75"/>
    <col customWidth="1" min="6" max="6" width="10.13"/>
    <col customWidth="1" min="7" max="7" width="15.88"/>
    <col customWidth="1" min="8" max="8" width="14.38"/>
    <col customWidth="1" min="9" max="9" width="10.0"/>
    <col customWidth="1" min="10" max="10" width="6.75"/>
    <col customWidth="1" min="11" max="11" width="23.13"/>
    <col customWidth="1" min="12" max="12" width="10.0"/>
    <col customWidth="1" min="13" max="13" width="13.75"/>
    <col customWidth="1" min="14" max="15" width="10.88"/>
    <col customWidth="1" min="16" max="16" width="1.13"/>
    <col customWidth="1" min="17" max="17" width="15.88"/>
    <col customWidth="1" min="18" max="18" width="11.0"/>
    <col customWidth="1" min="19" max="19" width="9.75"/>
    <col customWidth="1" min="20" max="20" width="9.63"/>
    <col customWidth="1" min="21" max="21" width="14.0"/>
    <col customWidth="1" min="22" max="22" width="10.75"/>
    <col customWidth="1" min="23" max="24" width="12.63"/>
    <col customWidth="1" min="25" max="25" width="15.38"/>
    <col customWidth="1" min="26" max="26" width="7.63"/>
    <col customWidth="1" min="27" max="27" width="10.25"/>
    <col customWidth="1" min="28" max="28" width="11.38"/>
    <col customWidth="1" min="29" max="29" width="10.88"/>
    <col customWidth="1" min="30" max="30" width="10.13"/>
    <col customWidth="1" hidden="1" min="31" max="59" width="7.63"/>
  </cols>
  <sheetData>
    <row r="1">
      <c r="A1" s="1"/>
      <c r="B1" s="1"/>
      <c r="C1" s="1"/>
      <c r="D1" s="1"/>
      <c r="E1" s="1"/>
      <c r="F1" s="1"/>
      <c r="G1" s="1"/>
      <c r="H1" s="1"/>
      <c r="I1" s="1"/>
      <c r="J1" s="2" t="s">
        <v>0</v>
      </c>
      <c r="K1" s="2"/>
      <c r="L1" s="2"/>
      <c r="M1" s="2"/>
      <c r="N1" s="2"/>
      <c r="O1" s="2"/>
      <c r="P1" s="3"/>
      <c r="Q1" s="2"/>
      <c r="R1" s="2"/>
      <c r="S1" s="4" t="s">
        <v>1</v>
      </c>
      <c r="T1" s="4"/>
      <c r="U1" s="4"/>
      <c r="V1" s="1"/>
      <c r="W1" s="1"/>
      <c r="X1" s="1"/>
      <c r="Y1" s="1"/>
      <c r="Z1" s="1"/>
      <c r="AA1" s="1"/>
      <c r="AB1" s="1"/>
      <c r="AC1" s="1"/>
      <c r="AD1" s="1"/>
      <c r="AE1" s="1"/>
      <c r="AF1" s="1"/>
      <c r="AG1" s="1"/>
      <c r="AH1" s="1"/>
      <c r="AI1" s="2"/>
      <c r="AJ1" s="2"/>
      <c r="AK1" s="1"/>
      <c r="AL1" s="1"/>
      <c r="AM1" s="4"/>
      <c r="AN1" s="4"/>
      <c r="AO1" s="4"/>
      <c r="AP1" s="1"/>
      <c r="AQ1" s="1"/>
      <c r="AR1" s="1"/>
      <c r="AS1" s="1"/>
      <c r="AT1" s="1"/>
      <c r="AU1" s="1"/>
      <c r="AV1" s="1"/>
      <c r="AW1" s="1"/>
      <c r="AX1" s="1"/>
      <c r="AY1" s="1"/>
      <c r="AZ1" s="1"/>
      <c r="BA1" s="1"/>
      <c r="BB1" s="1"/>
      <c r="BC1" s="1"/>
      <c r="BD1" s="1"/>
      <c r="BE1" s="1"/>
      <c r="BF1" s="4"/>
      <c r="BG1" s="1"/>
    </row>
    <row r="2">
      <c r="A2" s="1"/>
      <c r="B2" s="1"/>
      <c r="C2" s="1"/>
      <c r="D2" s="5" t="b">
        <v>1</v>
      </c>
      <c r="E2" s="5" t="b">
        <v>1</v>
      </c>
      <c r="F2" s="5" t="b">
        <v>1</v>
      </c>
      <c r="G2" s="5" t="b">
        <v>1</v>
      </c>
      <c r="H2" s="5" t="b">
        <v>1</v>
      </c>
      <c r="I2" s="5" t="b">
        <v>1</v>
      </c>
      <c r="J2" s="5" t="b">
        <v>1</v>
      </c>
      <c r="K2" s="5" t="b">
        <v>1</v>
      </c>
      <c r="L2" s="5" t="b">
        <v>1</v>
      </c>
      <c r="M2" s="5" t="b">
        <v>1</v>
      </c>
      <c r="N2" s="5" t="b">
        <v>1</v>
      </c>
      <c r="O2" s="5" t="b">
        <v>1</v>
      </c>
      <c r="P2" s="1"/>
      <c r="Q2" s="1" t="b">
        <v>1</v>
      </c>
      <c r="R2" s="1" t="b">
        <v>1</v>
      </c>
      <c r="S2" s="1" t="b">
        <v>1</v>
      </c>
      <c r="T2" s="1" t="b">
        <v>1</v>
      </c>
      <c r="U2" s="1" t="b">
        <v>1</v>
      </c>
      <c r="V2" s="1" t="b">
        <v>1</v>
      </c>
      <c r="W2" s="1" t="b">
        <v>1</v>
      </c>
      <c r="X2" s="1" t="b">
        <v>1</v>
      </c>
      <c r="Y2" s="1" t="b">
        <v>1</v>
      </c>
      <c r="Z2" s="1" t="b">
        <v>1</v>
      </c>
      <c r="AA2" s="1" t="b">
        <v>1</v>
      </c>
      <c r="AB2" s="1" t="b">
        <v>1</v>
      </c>
      <c r="AC2" s="1" t="b">
        <v>1</v>
      </c>
      <c r="AD2" s="1" t="b">
        <v>1</v>
      </c>
      <c r="AE2" s="1" t="b">
        <v>0</v>
      </c>
      <c r="AF2" s="1" t="b">
        <v>0</v>
      </c>
      <c r="AG2" s="1" t="b">
        <v>0</v>
      </c>
      <c r="AH2" s="1" t="b">
        <v>0</v>
      </c>
      <c r="AI2" s="1" t="b">
        <v>0</v>
      </c>
      <c r="AJ2" s="1" t="b">
        <v>0</v>
      </c>
      <c r="AK2" s="1" t="b">
        <v>0</v>
      </c>
      <c r="AL2" s="1" t="b">
        <v>0</v>
      </c>
      <c r="AM2" s="1" t="b">
        <v>0</v>
      </c>
      <c r="AN2" s="1" t="b">
        <v>0</v>
      </c>
      <c r="AO2" s="1" t="b">
        <v>0</v>
      </c>
      <c r="AP2" s="1" t="b">
        <v>0</v>
      </c>
      <c r="AQ2" s="1" t="b">
        <v>0</v>
      </c>
      <c r="AR2" s="1" t="b">
        <v>0</v>
      </c>
      <c r="AS2" s="1" t="b">
        <v>0</v>
      </c>
      <c r="AT2" s="1" t="b">
        <v>0</v>
      </c>
      <c r="AU2" s="1" t="b">
        <v>0</v>
      </c>
      <c r="AV2" s="1" t="b">
        <v>0</v>
      </c>
      <c r="AW2" s="1" t="b">
        <v>0</v>
      </c>
      <c r="AX2" s="1" t="b">
        <v>0</v>
      </c>
      <c r="AY2" s="1" t="b">
        <v>0</v>
      </c>
      <c r="AZ2" s="1" t="b">
        <v>0</v>
      </c>
      <c r="BA2" s="1" t="b">
        <v>0</v>
      </c>
      <c r="BB2" s="1" t="b">
        <v>0</v>
      </c>
      <c r="BC2" s="1" t="b">
        <v>0</v>
      </c>
      <c r="BD2" s="1" t="b">
        <v>0</v>
      </c>
      <c r="BE2" s="1" t="b">
        <v>0</v>
      </c>
      <c r="BF2" s="1" t="b">
        <v>0</v>
      </c>
      <c r="BG2" s="1" t="b">
        <v>0</v>
      </c>
    </row>
    <row r="3">
      <c r="A3" s="1"/>
      <c r="B3" s="1"/>
      <c r="C3" s="1"/>
      <c r="D3" s="1">
        <v>1.0</v>
      </c>
      <c r="E3" s="1">
        <v>2.0</v>
      </c>
      <c r="F3" s="1">
        <v>3.0</v>
      </c>
      <c r="G3" s="1">
        <v>4.0</v>
      </c>
      <c r="H3" s="1">
        <v>5.0</v>
      </c>
      <c r="I3" s="1">
        <v>6.0</v>
      </c>
      <c r="J3" s="1">
        <v>7.0</v>
      </c>
      <c r="K3" s="1">
        <v>8.0</v>
      </c>
      <c r="L3" s="1">
        <v>13.0</v>
      </c>
      <c r="M3" s="1">
        <v>15.0</v>
      </c>
      <c r="N3" s="1">
        <v>14.0</v>
      </c>
      <c r="O3" s="1">
        <v>12.0</v>
      </c>
      <c r="P3" s="1"/>
      <c r="Q3" s="1">
        <v>9.0</v>
      </c>
      <c r="R3" s="1">
        <v>11.0</v>
      </c>
      <c r="S3" s="1">
        <v>23.0</v>
      </c>
      <c r="T3" s="1">
        <v>24.0</v>
      </c>
      <c r="U3" s="1">
        <v>27.0</v>
      </c>
      <c r="V3" s="1">
        <v>39.0</v>
      </c>
      <c r="W3" s="1">
        <v>47.0</v>
      </c>
      <c r="X3" s="1">
        <v>52.0</v>
      </c>
      <c r="Y3" s="1">
        <v>53.0</v>
      </c>
      <c r="Z3" s="1"/>
      <c r="AA3" s="1">
        <v>51.0</v>
      </c>
      <c r="AB3" s="1">
        <v>42.0</v>
      </c>
      <c r="AC3" s="1">
        <v>41.0</v>
      </c>
      <c r="AD3" s="1">
        <v>40.0</v>
      </c>
      <c r="AE3" s="1">
        <v>54.0</v>
      </c>
      <c r="AF3" s="1">
        <v>55.0</v>
      </c>
      <c r="AG3" s="1">
        <v>56.0</v>
      </c>
      <c r="AH3" s="1">
        <v>57.0</v>
      </c>
      <c r="AI3" s="1">
        <v>10.0</v>
      </c>
      <c r="AJ3" s="1">
        <v>16.0</v>
      </c>
      <c r="AK3" s="1">
        <v>17.0</v>
      </c>
      <c r="AL3" s="1">
        <v>18.0</v>
      </c>
      <c r="AM3" s="1">
        <v>25.0</v>
      </c>
      <c r="AN3" s="1">
        <v>28.0</v>
      </c>
      <c r="AO3" s="1">
        <v>29.0</v>
      </c>
      <c r="AP3" s="1">
        <v>30.0</v>
      </c>
      <c r="AQ3" s="1">
        <v>31.0</v>
      </c>
      <c r="AR3" s="1">
        <v>32.0</v>
      </c>
      <c r="AS3" s="1">
        <v>33.0</v>
      </c>
      <c r="AT3" s="1">
        <v>38.0</v>
      </c>
      <c r="AU3" s="1">
        <v>44.0</v>
      </c>
      <c r="AV3" s="1">
        <v>45.0</v>
      </c>
      <c r="AW3" s="1">
        <v>46.0</v>
      </c>
      <c r="AX3" s="1">
        <v>48.0</v>
      </c>
      <c r="AY3" s="1">
        <v>49.0</v>
      </c>
      <c r="AZ3" s="1">
        <v>50.0</v>
      </c>
      <c r="BA3" s="1">
        <v>58.0</v>
      </c>
      <c r="BB3" s="1">
        <v>37.0</v>
      </c>
      <c r="BC3" s="1">
        <v>36.0</v>
      </c>
      <c r="BD3" s="1">
        <v>34.0</v>
      </c>
      <c r="BE3" s="1">
        <v>35.0</v>
      </c>
      <c r="BF3" s="1">
        <v>26.0</v>
      </c>
      <c r="BG3" s="1">
        <v>43.0</v>
      </c>
    </row>
    <row r="4">
      <c r="A4" s="6"/>
      <c r="B4" s="6" t="s">
        <v>2</v>
      </c>
      <c r="C4" s="6" t="s">
        <v>3</v>
      </c>
      <c r="D4" s="7" t="s">
        <v>4</v>
      </c>
      <c r="E4" s="7" t="s">
        <v>5</v>
      </c>
      <c r="F4" s="7" t="s">
        <v>6</v>
      </c>
      <c r="G4" s="7" t="s">
        <v>7</v>
      </c>
      <c r="H4" s="7" t="s">
        <v>8</v>
      </c>
      <c r="I4" s="7" t="s">
        <v>9</v>
      </c>
      <c r="J4" s="7" t="s">
        <v>10</v>
      </c>
      <c r="K4" s="7" t="s">
        <v>11</v>
      </c>
      <c r="L4" s="7" t="s">
        <v>12</v>
      </c>
      <c r="M4" s="7" t="s">
        <v>13</v>
      </c>
      <c r="N4" s="7" t="s">
        <v>14</v>
      </c>
      <c r="O4" s="7" t="s">
        <v>15</v>
      </c>
      <c r="P4" s="7"/>
      <c r="Q4" s="7" t="s">
        <v>16</v>
      </c>
      <c r="R4" s="7" t="s">
        <v>17</v>
      </c>
      <c r="S4" s="7" t="s">
        <v>18</v>
      </c>
      <c r="T4" s="7" t="s">
        <v>19</v>
      </c>
      <c r="U4" s="7" t="s">
        <v>20</v>
      </c>
      <c r="V4" s="7" t="s">
        <v>21</v>
      </c>
      <c r="W4" s="7" t="s">
        <v>22</v>
      </c>
      <c r="X4" s="7" t="s">
        <v>23</v>
      </c>
      <c r="Y4" s="7" t="s">
        <v>24</v>
      </c>
      <c r="Z4" s="7" t="s">
        <v>25</v>
      </c>
      <c r="AA4" s="7" t="s">
        <v>26</v>
      </c>
      <c r="AB4" s="7" t="s">
        <v>27</v>
      </c>
      <c r="AC4" s="7" t="s">
        <v>28</v>
      </c>
      <c r="AD4" s="7" t="s">
        <v>29</v>
      </c>
      <c r="AE4" s="8" t="s">
        <v>30</v>
      </c>
      <c r="AF4" s="8" t="s">
        <v>31</v>
      </c>
      <c r="AG4" s="8" t="s">
        <v>32</v>
      </c>
      <c r="AH4" s="8" t="s">
        <v>33</v>
      </c>
      <c r="AI4" s="8" t="s">
        <v>34</v>
      </c>
      <c r="AJ4" s="8" t="s">
        <v>35</v>
      </c>
      <c r="AK4" s="8" t="s">
        <v>36</v>
      </c>
      <c r="AL4" s="8" t="s">
        <v>37</v>
      </c>
      <c r="AM4" s="8" t="s">
        <v>38</v>
      </c>
      <c r="AN4" s="8" t="s">
        <v>39</v>
      </c>
      <c r="AO4" s="8" t="s">
        <v>40</v>
      </c>
      <c r="AP4" s="8" t="s">
        <v>41</v>
      </c>
      <c r="AQ4" s="8" t="s">
        <v>42</v>
      </c>
      <c r="AR4" s="8" t="s">
        <v>43</v>
      </c>
      <c r="AS4" s="8" t="s">
        <v>44</v>
      </c>
      <c r="AT4" s="8" t="s">
        <v>45</v>
      </c>
      <c r="AU4" s="8" t="s">
        <v>46</v>
      </c>
      <c r="AV4" s="8" t="s">
        <v>47</v>
      </c>
      <c r="AW4" s="8" t="s">
        <v>48</v>
      </c>
      <c r="AX4" s="8" t="s">
        <v>49</v>
      </c>
      <c r="AY4" s="8" t="s">
        <v>50</v>
      </c>
      <c r="AZ4" s="8" t="s">
        <v>51</v>
      </c>
      <c r="BA4" s="8" t="s">
        <v>52</v>
      </c>
      <c r="BB4" s="8" t="s">
        <v>53</v>
      </c>
      <c r="BC4" s="8" t="s">
        <v>54</v>
      </c>
      <c r="BD4" s="8" t="s">
        <v>55</v>
      </c>
      <c r="BE4" s="8" t="s">
        <v>56</v>
      </c>
      <c r="BF4" s="8" t="s">
        <v>57</v>
      </c>
      <c r="BG4" s="8" t="s">
        <v>58</v>
      </c>
    </row>
    <row r="5" ht="15.75" customHeight="1">
      <c r="A5" s="9" t="b">
        <v>1</v>
      </c>
      <c r="B5" s="9">
        <v>22.0</v>
      </c>
      <c r="C5" s="9" t="s">
        <v>59</v>
      </c>
      <c r="D5" s="9" t="b">
        <v>1</v>
      </c>
      <c r="E5" s="9" t="s">
        <v>60</v>
      </c>
      <c r="F5" s="9">
        <v>70.0</v>
      </c>
      <c r="G5" s="9" t="s">
        <v>61</v>
      </c>
      <c r="H5" s="9" t="s">
        <v>62</v>
      </c>
      <c r="I5" s="9" t="s">
        <v>63</v>
      </c>
      <c r="J5" s="9">
        <v>2003.0</v>
      </c>
      <c r="K5" s="9" t="s">
        <v>64</v>
      </c>
      <c r="L5" s="9" t="s">
        <v>65</v>
      </c>
      <c r="M5" s="9" t="s">
        <v>66</v>
      </c>
      <c r="N5" s="9">
        <v>38.0</v>
      </c>
      <c r="O5" s="9">
        <v>114.0</v>
      </c>
      <c r="P5" s="10"/>
      <c r="Q5" s="9" t="s">
        <v>67</v>
      </c>
      <c r="R5" s="9">
        <v>11.0</v>
      </c>
      <c r="S5" s="9" t="s">
        <v>68</v>
      </c>
      <c r="T5" s="9" t="s">
        <v>69</v>
      </c>
      <c r="U5" s="9" t="s">
        <v>70</v>
      </c>
      <c r="V5" s="9" t="s">
        <v>71</v>
      </c>
      <c r="W5" s="9" t="s">
        <v>72</v>
      </c>
      <c r="X5" s="9" t="s">
        <v>73</v>
      </c>
      <c r="Y5" s="9" t="s">
        <v>74</v>
      </c>
      <c r="Z5" s="9">
        <v>5.0</v>
      </c>
      <c r="AA5" s="9" t="s">
        <v>75</v>
      </c>
      <c r="AB5" s="9" t="s">
        <v>76</v>
      </c>
      <c r="AC5" s="9" t="s">
        <v>77</v>
      </c>
      <c r="AD5" s="9" t="s">
        <v>78</v>
      </c>
    </row>
    <row r="6">
      <c r="A6" s="9" t="b">
        <v>1</v>
      </c>
      <c r="B6" s="9">
        <v>12.0</v>
      </c>
      <c r="C6" s="9" t="s">
        <v>79</v>
      </c>
      <c r="D6" s="9" t="b">
        <v>1</v>
      </c>
      <c r="E6" s="9" t="s">
        <v>60</v>
      </c>
      <c r="F6" s="9">
        <v>90.0</v>
      </c>
      <c r="G6" s="9" t="s">
        <v>80</v>
      </c>
      <c r="H6" s="9" t="s">
        <v>62</v>
      </c>
      <c r="I6" s="9" t="s">
        <v>63</v>
      </c>
      <c r="J6" s="9">
        <v>2018.0</v>
      </c>
      <c r="K6" s="9" t="s">
        <v>81</v>
      </c>
      <c r="L6" s="9" t="s">
        <v>65</v>
      </c>
      <c r="M6" s="9" t="s">
        <v>82</v>
      </c>
      <c r="N6" s="9">
        <v>7.0</v>
      </c>
      <c r="O6" s="9">
        <v>21.0</v>
      </c>
      <c r="P6" s="10"/>
      <c r="Q6" s="9" t="s">
        <v>83</v>
      </c>
      <c r="R6" s="9">
        <v>23.0</v>
      </c>
      <c r="S6" s="9" t="s">
        <v>84</v>
      </c>
      <c r="T6" s="9" t="s">
        <v>85</v>
      </c>
      <c r="U6" s="9" t="s">
        <v>86</v>
      </c>
      <c r="V6" s="9" t="s">
        <v>87</v>
      </c>
      <c r="W6" s="9" t="s">
        <v>88</v>
      </c>
      <c r="X6" s="9" t="s">
        <v>89</v>
      </c>
      <c r="Y6" s="9" t="s">
        <v>90</v>
      </c>
      <c r="Z6" s="9">
        <v>9.0</v>
      </c>
      <c r="AA6" s="9" t="s">
        <v>77</v>
      </c>
      <c r="AB6" s="9" t="s">
        <v>91</v>
      </c>
      <c r="AC6" s="9" t="s">
        <v>92</v>
      </c>
      <c r="AD6" s="9" t="s">
        <v>93</v>
      </c>
      <c r="AJ6" s="9" t="s">
        <v>94</v>
      </c>
      <c r="AK6" s="9" t="s">
        <v>95</v>
      </c>
    </row>
    <row r="7">
      <c r="A7" s="9" t="b">
        <v>1</v>
      </c>
      <c r="B7" s="9">
        <v>32.0</v>
      </c>
      <c r="C7" s="9" t="s">
        <v>96</v>
      </c>
      <c r="D7" s="9" t="b">
        <v>1</v>
      </c>
      <c r="E7" s="9" t="s">
        <v>97</v>
      </c>
      <c r="F7" s="9">
        <v>90.0</v>
      </c>
      <c r="G7" s="9" t="s">
        <v>98</v>
      </c>
      <c r="H7" s="9" t="s">
        <v>62</v>
      </c>
      <c r="I7" s="9" t="s">
        <v>63</v>
      </c>
      <c r="J7" s="9">
        <v>2003.0</v>
      </c>
      <c r="K7" s="9" t="s">
        <v>99</v>
      </c>
      <c r="L7" s="9" t="s">
        <v>100</v>
      </c>
      <c r="M7" s="9" t="s">
        <v>101</v>
      </c>
      <c r="N7" s="9" t="s">
        <v>101</v>
      </c>
      <c r="O7" s="9">
        <v>5.0</v>
      </c>
      <c r="P7" s="10"/>
      <c r="Q7" s="9" t="s">
        <v>102</v>
      </c>
      <c r="R7" s="9">
        <v>24.0</v>
      </c>
      <c r="S7" s="9" t="s">
        <v>68</v>
      </c>
      <c r="T7" s="9" t="s">
        <v>77</v>
      </c>
      <c r="U7" s="9" t="s">
        <v>103</v>
      </c>
      <c r="V7" s="9" t="s">
        <v>104</v>
      </c>
      <c r="W7" s="9" t="s">
        <v>77</v>
      </c>
      <c r="X7" s="9" t="s">
        <v>105</v>
      </c>
      <c r="Y7" s="9" t="s">
        <v>106</v>
      </c>
      <c r="Z7" s="9" t="s">
        <v>107</v>
      </c>
      <c r="AA7" s="9" t="s">
        <v>108</v>
      </c>
      <c r="AB7" s="9" t="s">
        <v>108</v>
      </c>
      <c r="AC7" s="9" t="s">
        <v>108</v>
      </c>
      <c r="AD7" s="9" t="s">
        <v>109</v>
      </c>
      <c r="AK7" s="9" t="s">
        <v>110</v>
      </c>
      <c r="AL7" s="9" t="s">
        <v>111</v>
      </c>
    </row>
    <row r="8">
      <c r="A8" s="9" t="b">
        <v>1</v>
      </c>
      <c r="B8" s="9">
        <v>29.0</v>
      </c>
      <c r="C8" s="9" t="s">
        <v>112</v>
      </c>
      <c r="D8" s="9" t="b">
        <v>1</v>
      </c>
      <c r="E8" s="9" t="s">
        <v>97</v>
      </c>
      <c r="F8" s="9">
        <v>80.0</v>
      </c>
      <c r="G8" s="9" t="s">
        <v>113</v>
      </c>
      <c r="H8" s="9" t="s">
        <v>62</v>
      </c>
      <c r="I8" s="9" t="s">
        <v>63</v>
      </c>
      <c r="J8" s="9">
        <v>2021.0</v>
      </c>
      <c r="K8" s="9" t="s">
        <v>114</v>
      </c>
      <c r="L8" s="9" t="s">
        <v>115</v>
      </c>
      <c r="M8" s="9" t="s">
        <v>101</v>
      </c>
      <c r="N8" s="9" t="s">
        <v>101</v>
      </c>
      <c r="O8" s="9">
        <v>2.0</v>
      </c>
      <c r="P8" s="10"/>
      <c r="Q8" s="9" t="s">
        <v>116</v>
      </c>
      <c r="R8" s="9">
        <v>25.0</v>
      </c>
      <c r="S8" s="9" t="s">
        <v>117</v>
      </c>
      <c r="T8" s="9" t="s">
        <v>77</v>
      </c>
      <c r="U8" s="9" t="s">
        <v>118</v>
      </c>
      <c r="V8" s="9" t="s">
        <v>119</v>
      </c>
      <c r="W8" s="9" t="s">
        <v>120</v>
      </c>
      <c r="X8" s="9" t="s">
        <v>121</v>
      </c>
      <c r="Y8" s="9" t="s">
        <v>122</v>
      </c>
      <c r="Z8" s="9">
        <v>8.0</v>
      </c>
      <c r="AA8" s="9" t="s">
        <v>75</v>
      </c>
      <c r="AB8" s="9" t="s">
        <v>75</v>
      </c>
      <c r="AC8" s="9" t="s">
        <v>75</v>
      </c>
      <c r="AD8" s="9" t="s">
        <v>75</v>
      </c>
      <c r="AK8" s="9" t="s">
        <v>123</v>
      </c>
    </row>
    <row r="9">
      <c r="A9" s="9" t="b">
        <v>1</v>
      </c>
      <c r="B9" s="9">
        <v>11.0</v>
      </c>
      <c r="C9" s="9" t="s">
        <v>124</v>
      </c>
      <c r="D9" s="9" t="b">
        <v>1</v>
      </c>
      <c r="E9" s="9" t="s">
        <v>60</v>
      </c>
      <c r="F9" s="9">
        <v>85.0</v>
      </c>
      <c r="G9" s="9" t="s">
        <v>125</v>
      </c>
      <c r="H9" s="9" t="s">
        <v>62</v>
      </c>
      <c r="I9" s="9" t="s">
        <v>126</v>
      </c>
      <c r="J9" s="9">
        <v>2019.0</v>
      </c>
      <c r="K9" s="9" t="s">
        <v>127</v>
      </c>
      <c r="L9" s="9" t="s">
        <v>65</v>
      </c>
      <c r="M9" s="9" t="s">
        <v>128</v>
      </c>
      <c r="N9" s="9">
        <v>6.0</v>
      </c>
      <c r="O9" s="9">
        <v>9.0</v>
      </c>
      <c r="P9" s="10"/>
      <c r="Q9" s="9" t="s">
        <v>129</v>
      </c>
      <c r="R9" s="9">
        <v>27.0</v>
      </c>
      <c r="S9" s="9" t="s">
        <v>130</v>
      </c>
      <c r="T9" s="9" t="s">
        <v>131</v>
      </c>
      <c r="U9" s="9" t="s">
        <v>132</v>
      </c>
      <c r="V9" s="9" t="s">
        <v>133</v>
      </c>
      <c r="W9" s="9" t="s">
        <v>134</v>
      </c>
      <c r="X9" s="9" t="s">
        <v>135</v>
      </c>
      <c r="Y9" s="9" t="s">
        <v>136</v>
      </c>
      <c r="Z9" s="9">
        <v>14.0</v>
      </c>
      <c r="AA9" s="9" t="s">
        <v>137</v>
      </c>
      <c r="AB9" s="9" t="s">
        <v>138</v>
      </c>
      <c r="AC9" s="9">
        <v>144.0</v>
      </c>
      <c r="AD9" s="9" t="s">
        <v>139</v>
      </c>
      <c r="AJ9" s="9" t="s">
        <v>140</v>
      </c>
      <c r="AK9" s="9" t="s">
        <v>141</v>
      </c>
    </row>
    <row r="10">
      <c r="A10" s="9" t="b">
        <v>1</v>
      </c>
      <c r="B10" s="9">
        <v>6.0</v>
      </c>
      <c r="C10" s="9" t="s">
        <v>142</v>
      </c>
      <c r="D10" s="9" t="b">
        <v>1</v>
      </c>
      <c r="E10" s="9" t="s">
        <v>60</v>
      </c>
      <c r="F10" s="9">
        <v>95.0</v>
      </c>
      <c r="G10" s="9" t="s">
        <v>143</v>
      </c>
      <c r="H10" s="9" t="s">
        <v>62</v>
      </c>
      <c r="I10" s="9" t="s">
        <v>63</v>
      </c>
      <c r="J10" s="9">
        <v>2021.0</v>
      </c>
      <c r="K10" s="9" t="s">
        <v>144</v>
      </c>
      <c r="L10" s="9" t="s">
        <v>65</v>
      </c>
      <c r="M10" s="9" t="s">
        <v>66</v>
      </c>
      <c r="N10" s="9">
        <v>3.0</v>
      </c>
      <c r="O10" s="9">
        <v>10.0</v>
      </c>
      <c r="P10" s="10"/>
      <c r="Q10" s="9" t="s">
        <v>145</v>
      </c>
      <c r="R10" s="9">
        <v>36.0</v>
      </c>
      <c r="S10" s="9" t="s">
        <v>146</v>
      </c>
      <c r="T10" s="9" t="s">
        <v>147</v>
      </c>
      <c r="U10" s="9" t="s">
        <v>148</v>
      </c>
      <c r="V10" s="9" t="s">
        <v>149</v>
      </c>
      <c r="W10" s="9" t="s">
        <v>150</v>
      </c>
      <c r="X10" s="9" t="s">
        <v>151</v>
      </c>
      <c r="Y10" s="9" t="s">
        <v>152</v>
      </c>
      <c r="Z10" s="9">
        <v>15.0</v>
      </c>
      <c r="AA10" s="9" t="s">
        <v>153</v>
      </c>
      <c r="AB10" s="9" t="s">
        <v>154</v>
      </c>
      <c r="AC10" s="9" t="s">
        <v>155</v>
      </c>
      <c r="AD10" s="9" t="s">
        <v>156</v>
      </c>
      <c r="AJ10" s="9" t="s">
        <v>157</v>
      </c>
      <c r="AK10" s="9" t="s">
        <v>158</v>
      </c>
    </row>
    <row r="11">
      <c r="A11" s="9" t="b">
        <v>1</v>
      </c>
      <c r="B11" s="9">
        <v>35.0</v>
      </c>
      <c r="C11" s="9" t="s">
        <v>159</v>
      </c>
      <c r="D11" s="9" t="b">
        <v>1</v>
      </c>
      <c r="E11" s="9" t="s">
        <v>97</v>
      </c>
      <c r="F11" s="9">
        <v>95.0</v>
      </c>
      <c r="G11" s="9" t="s">
        <v>160</v>
      </c>
      <c r="H11" s="9" t="s">
        <v>62</v>
      </c>
      <c r="I11" s="9" t="s">
        <v>63</v>
      </c>
      <c r="J11" s="9">
        <v>2015.0</v>
      </c>
      <c r="K11" s="9" t="s">
        <v>161</v>
      </c>
      <c r="L11" s="9" t="s">
        <v>162</v>
      </c>
      <c r="M11" s="9" t="s">
        <v>101</v>
      </c>
      <c r="N11" s="9" t="s">
        <v>101</v>
      </c>
      <c r="O11" s="9">
        <v>80.0</v>
      </c>
      <c r="P11" s="10"/>
      <c r="Q11" s="9" t="s">
        <v>163</v>
      </c>
      <c r="R11" s="9">
        <v>37.0</v>
      </c>
      <c r="S11" s="9" t="s">
        <v>68</v>
      </c>
      <c r="T11" s="9" t="s">
        <v>164</v>
      </c>
      <c r="U11" s="9" t="s">
        <v>165</v>
      </c>
      <c r="V11" s="9" t="s">
        <v>166</v>
      </c>
      <c r="W11" s="9" t="s">
        <v>167</v>
      </c>
      <c r="X11" s="9" t="s">
        <v>168</v>
      </c>
      <c r="Y11" s="9" t="s">
        <v>169</v>
      </c>
      <c r="Z11" s="9">
        <v>7.0</v>
      </c>
      <c r="AA11" s="9" t="s">
        <v>75</v>
      </c>
      <c r="AB11" s="9" t="s">
        <v>170</v>
      </c>
      <c r="AC11" s="9" t="s">
        <v>171</v>
      </c>
      <c r="AD11" s="9" t="s">
        <v>172</v>
      </c>
      <c r="AE11" s="9"/>
      <c r="AF11" s="9"/>
      <c r="AG11" s="9"/>
      <c r="AH11" s="9"/>
      <c r="AI11" s="9" t="s">
        <v>173</v>
      </c>
      <c r="AJ11" s="11" t="s">
        <v>174</v>
      </c>
      <c r="AK11" s="9"/>
      <c r="AL11" s="9" t="s">
        <v>175</v>
      </c>
      <c r="AM11" s="9"/>
      <c r="AN11" s="9"/>
      <c r="AO11" s="9"/>
      <c r="AP11" s="9" t="s">
        <v>176</v>
      </c>
      <c r="AQ11" s="9" t="s">
        <v>177</v>
      </c>
      <c r="AS11" s="9" t="s">
        <v>178</v>
      </c>
      <c r="AT11" s="9" t="s">
        <v>179</v>
      </c>
      <c r="AU11" s="9" t="s">
        <v>180</v>
      </c>
      <c r="AV11" s="9" t="s">
        <v>181</v>
      </c>
      <c r="AW11" s="9" t="s">
        <v>182</v>
      </c>
      <c r="AX11" s="9" t="s">
        <v>183</v>
      </c>
    </row>
    <row r="12">
      <c r="A12" s="9" t="b">
        <v>1</v>
      </c>
      <c r="B12" s="9">
        <v>4.0</v>
      </c>
      <c r="C12" s="9" t="s">
        <v>184</v>
      </c>
      <c r="D12" s="9" t="b">
        <v>1</v>
      </c>
      <c r="E12" s="9" t="s">
        <v>60</v>
      </c>
      <c r="F12" s="9">
        <v>75.0</v>
      </c>
      <c r="G12" s="9" t="s">
        <v>185</v>
      </c>
      <c r="H12" s="9" t="s">
        <v>62</v>
      </c>
      <c r="I12" s="9" t="s">
        <v>126</v>
      </c>
      <c r="J12" s="9">
        <v>2018.0</v>
      </c>
      <c r="K12" s="9" t="s">
        <v>186</v>
      </c>
      <c r="L12" s="9" t="s">
        <v>65</v>
      </c>
      <c r="M12" s="9" t="s">
        <v>128</v>
      </c>
      <c r="N12" s="9">
        <v>3.0</v>
      </c>
      <c r="O12" s="9">
        <v>1.0</v>
      </c>
      <c r="P12" s="10"/>
      <c r="Q12" s="9" t="s">
        <v>83</v>
      </c>
      <c r="R12" s="9">
        <v>41.0</v>
      </c>
      <c r="S12" s="9" t="s">
        <v>187</v>
      </c>
      <c r="T12" s="9" t="s">
        <v>188</v>
      </c>
      <c r="U12" s="9" t="s">
        <v>189</v>
      </c>
      <c r="V12" s="9" t="s">
        <v>190</v>
      </c>
      <c r="W12" s="9" t="s">
        <v>191</v>
      </c>
      <c r="X12" s="9" t="s">
        <v>192</v>
      </c>
      <c r="Y12" s="9" t="s">
        <v>193</v>
      </c>
      <c r="Z12" s="9">
        <v>19.0</v>
      </c>
      <c r="AA12" s="9" t="s">
        <v>108</v>
      </c>
      <c r="AB12" s="9" t="s">
        <v>77</v>
      </c>
      <c r="AC12" s="9" t="s">
        <v>77</v>
      </c>
      <c r="AD12" s="9" t="s">
        <v>108</v>
      </c>
      <c r="AJ12" s="9" t="s">
        <v>194</v>
      </c>
      <c r="AK12" s="9" t="s">
        <v>195</v>
      </c>
      <c r="AY12" s="9" t="s">
        <v>196</v>
      </c>
      <c r="AZ12" s="9" t="s">
        <v>197</v>
      </c>
      <c r="BA12" s="9" t="s">
        <v>198</v>
      </c>
      <c r="BB12" s="9" t="s">
        <v>199</v>
      </c>
      <c r="BF12" s="9" t="s">
        <v>200</v>
      </c>
      <c r="BG12" s="9" t="s">
        <v>139</v>
      </c>
    </row>
    <row r="13">
      <c r="A13" s="9" t="b">
        <v>1</v>
      </c>
      <c r="B13" s="9">
        <v>5.0</v>
      </c>
      <c r="C13" s="9" t="s">
        <v>201</v>
      </c>
      <c r="D13" s="9" t="b">
        <v>1</v>
      </c>
      <c r="E13" s="9" t="s">
        <v>60</v>
      </c>
      <c r="F13" s="9">
        <v>85.0</v>
      </c>
      <c r="G13" s="9" t="s">
        <v>202</v>
      </c>
      <c r="H13" s="9" t="s">
        <v>203</v>
      </c>
      <c r="I13" s="9" t="s">
        <v>63</v>
      </c>
      <c r="J13" s="9">
        <v>2016.0</v>
      </c>
      <c r="K13" s="9" t="s">
        <v>204</v>
      </c>
      <c r="L13" s="9" t="s">
        <v>65</v>
      </c>
      <c r="M13" s="9" t="s">
        <v>205</v>
      </c>
      <c r="N13" s="9">
        <v>3.0</v>
      </c>
      <c r="O13" s="9">
        <v>10.0</v>
      </c>
      <c r="P13" s="10"/>
      <c r="Q13" s="9" t="s">
        <v>206</v>
      </c>
      <c r="R13" s="9">
        <v>45.0</v>
      </c>
      <c r="S13" s="9" t="s">
        <v>207</v>
      </c>
      <c r="T13" s="9" t="s">
        <v>208</v>
      </c>
      <c r="U13" s="9" t="s">
        <v>209</v>
      </c>
      <c r="V13" s="9" t="s">
        <v>210</v>
      </c>
      <c r="W13" s="9" t="s">
        <v>211</v>
      </c>
      <c r="X13" s="9" t="s">
        <v>212</v>
      </c>
      <c r="Y13" s="9" t="s">
        <v>213</v>
      </c>
      <c r="Z13" s="9">
        <v>11.0</v>
      </c>
      <c r="AA13" s="9" t="s">
        <v>75</v>
      </c>
      <c r="AB13" s="9" t="s">
        <v>214</v>
      </c>
      <c r="AC13" s="9" t="s">
        <v>77</v>
      </c>
      <c r="AD13" s="9" t="s">
        <v>215</v>
      </c>
      <c r="AJ13" s="9" t="s">
        <v>216</v>
      </c>
      <c r="AK13" s="9" t="s">
        <v>217</v>
      </c>
    </row>
    <row r="14">
      <c r="A14" s="9" t="b">
        <v>1</v>
      </c>
      <c r="B14" s="9">
        <v>17.0</v>
      </c>
      <c r="C14" s="9" t="s">
        <v>218</v>
      </c>
      <c r="D14" s="9" t="b">
        <v>1</v>
      </c>
      <c r="E14" s="9" t="s">
        <v>60</v>
      </c>
      <c r="F14" s="9">
        <v>85.0</v>
      </c>
      <c r="G14" s="9" t="s">
        <v>219</v>
      </c>
      <c r="H14" s="9" t="s">
        <v>62</v>
      </c>
      <c r="I14" s="9" t="s">
        <v>63</v>
      </c>
      <c r="J14" s="9">
        <v>2006.0</v>
      </c>
      <c r="K14" s="9" t="s">
        <v>220</v>
      </c>
      <c r="L14" s="9" t="s">
        <v>65</v>
      </c>
      <c r="M14" s="9" t="s">
        <v>221</v>
      </c>
      <c r="N14" s="9">
        <v>19.0</v>
      </c>
      <c r="O14" s="9">
        <v>80.0</v>
      </c>
      <c r="P14" s="10"/>
      <c r="Q14" s="9" t="s">
        <v>222</v>
      </c>
      <c r="R14" s="9">
        <v>45.0</v>
      </c>
      <c r="S14" s="9" t="s">
        <v>223</v>
      </c>
      <c r="T14" s="9" t="s">
        <v>164</v>
      </c>
      <c r="U14" s="9" t="s">
        <v>224</v>
      </c>
      <c r="V14" s="9" t="s">
        <v>225</v>
      </c>
      <c r="W14" s="9" t="s">
        <v>226</v>
      </c>
      <c r="X14" s="9" t="s">
        <v>227</v>
      </c>
      <c r="Y14" s="9" t="s">
        <v>228</v>
      </c>
      <c r="Z14" s="9">
        <v>15.0</v>
      </c>
      <c r="AA14" s="9" t="s">
        <v>108</v>
      </c>
      <c r="AB14" s="9" t="s">
        <v>229</v>
      </c>
      <c r="AC14" s="9" t="s">
        <v>230</v>
      </c>
      <c r="AD14" s="9" t="s">
        <v>231</v>
      </c>
      <c r="AJ14" s="9" t="s">
        <v>232</v>
      </c>
      <c r="AK14" s="9" t="s">
        <v>233</v>
      </c>
    </row>
    <row r="15">
      <c r="A15" s="9" t="b">
        <v>1</v>
      </c>
      <c r="B15" s="9">
        <v>25.0</v>
      </c>
      <c r="C15" s="9" t="s">
        <v>234</v>
      </c>
      <c r="D15" s="9" t="b">
        <v>1</v>
      </c>
      <c r="E15" s="9" t="s">
        <v>60</v>
      </c>
      <c r="F15" s="9">
        <v>85.0</v>
      </c>
      <c r="G15" s="9" t="s">
        <v>235</v>
      </c>
      <c r="H15" s="9" t="s">
        <v>62</v>
      </c>
      <c r="I15" s="9" t="s">
        <v>63</v>
      </c>
      <c r="J15" s="9">
        <v>2013.0</v>
      </c>
      <c r="K15" s="9" t="s">
        <v>236</v>
      </c>
      <c r="L15" s="9" t="s">
        <v>65</v>
      </c>
      <c r="M15" s="9" t="s">
        <v>82</v>
      </c>
      <c r="N15" s="9">
        <v>73.0</v>
      </c>
      <c r="O15" s="9">
        <v>210.0</v>
      </c>
      <c r="P15" s="10"/>
      <c r="Q15" s="9" t="s">
        <v>237</v>
      </c>
      <c r="R15" s="9">
        <v>45.0</v>
      </c>
      <c r="S15" s="9" t="s">
        <v>84</v>
      </c>
      <c r="T15" s="9" t="s">
        <v>238</v>
      </c>
      <c r="U15" s="9" t="s">
        <v>239</v>
      </c>
      <c r="V15" s="9" t="s">
        <v>240</v>
      </c>
      <c r="W15" s="9" t="s">
        <v>241</v>
      </c>
      <c r="X15" s="9" t="s">
        <v>242</v>
      </c>
      <c r="Y15" s="9" t="s">
        <v>243</v>
      </c>
      <c r="Z15" s="9">
        <v>13.0</v>
      </c>
      <c r="AA15" s="9" t="s">
        <v>244</v>
      </c>
      <c r="AB15" s="9" t="s">
        <v>245</v>
      </c>
      <c r="AC15" s="9" t="s">
        <v>246</v>
      </c>
      <c r="AD15" s="9" t="s">
        <v>139</v>
      </c>
      <c r="AE15" s="12" t="s">
        <v>247</v>
      </c>
      <c r="AJ15" s="9" t="s">
        <v>248</v>
      </c>
      <c r="AK15" s="9" t="s">
        <v>249</v>
      </c>
    </row>
    <row r="16">
      <c r="A16" s="9" t="b">
        <v>1</v>
      </c>
      <c r="B16" s="9">
        <v>18.0</v>
      </c>
      <c r="C16" s="9" t="s">
        <v>250</v>
      </c>
      <c r="D16" s="9" t="b">
        <v>1</v>
      </c>
      <c r="E16" s="9" t="s">
        <v>60</v>
      </c>
      <c r="F16" s="9">
        <v>90.0</v>
      </c>
      <c r="G16" s="9" t="s">
        <v>251</v>
      </c>
      <c r="H16" s="9" t="s">
        <v>62</v>
      </c>
      <c r="I16" s="9" t="s">
        <v>63</v>
      </c>
      <c r="J16" s="9">
        <v>2017.0</v>
      </c>
      <c r="K16" s="9" t="s">
        <v>252</v>
      </c>
      <c r="L16" s="9" t="s">
        <v>65</v>
      </c>
      <c r="M16" s="9" t="s">
        <v>253</v>
      </c>
      <c r="N16" s="9">
        <v>22.0</v>
      </c>
      <c r="O16" s="9">
        <v>71.0</v>
      </c>
      <c r="P16" s="10"/>
      <c r="Q16" s="9" t="s">
        <v>254</v>
      </c>
      <c r="R16" s="9">
        <v>46.0</v>
      </c>
      <c r="S16" s="9" t="s">
        <v>255</v>
      </c>
      <c r="T16" s="9" t="s">
        <v>256</v>
      </c>
      <c r="U16" s="9" t="s">
        <v>257</v>
      </c>
      <c r="V16" s="9" t="s">
        <v>258</v>
      </c>
      <c r="W16" s="9" t="s">
        <v>259</v>
      </c>
      <c r="X16" s="9" t="s">
        <v>260</v>
      </c>
      <c r="Y16" s="9" t="s">
        <v>261</v>
      </c>
      <c r="Z16" s="9">
        <v>22.0</v>
      </c>
      <c r="AA16" s="9" t="s">
        <v>262</v>
      </c>
      <c r="AB16" s="9" t="s">
        <v>263</v>
      </c>
      <c r="AC16" s="9" t="s">
        <v>264</v>
      </c>
      <c r="AD16" s="9" t="s">
        <v>139</v>
      </c>
      <c r="AJ16" s="9" t="s">
        <v>265</v>
      </c>
      <c r="AK16" s="9" t="s">
        <v>266</v>
      </c>
    </row>
    <row r="17">
      <c r="A17" s="9" t="b">
        <v>1</v>
      </c>
      <c r="B17" s="9">
        <v>34.0</v>
      </c>
      <c r="C17" s="9" t="s">
        <v>267</v>
      </c>
      <c r="D17" s="9" t="b">
        <v>1</v>
      </c>
      <c r="E17" s="9" t="s">
        <v>97</v>
      </c>
      <c r="F17" s="9">
        <v>70.0</v>
      </c>
      <c r="G17" s="9" t="s">
        <v>268</v>
      </c>
      <c r="H17" s="9" t="s">
        <v>62</v>
      </c>
      <c r="I17" s="9" t="s">
        <v>63</v>
      </c>
      <c r="J17" s="9">
        <v>2020.0</v>
      </c>
      <c r="K17" s="9" t="s">
        <v>269</v>
      </c>
      <c r="L17" s="9" t="s">
        <v>115</v>
      </c>
      <c r="M17" s="9" t="s">
        <v>101</v>
      </c>
      <c r="N17" s="9" t="s">
        <v>101</v>
      </c>
      <c r="O17" s="9">
        <v>21.0</v>
      </c>
      <c r="P17" s="10"/>
      <c r="Q17" s="9" t="s">
        <v>270</v>
      </c>
      <c r="R17" s="9">
        <v>47.0</v>
      </c>
      <c r="S17" s="9" t="s">
        <v>271</v>
      </c>
      <c r="T17" s="9" t="s">
        <v>272</v>
      </c>
      <c r="U17" s="9" t="s">
        <v>273</v>
      </c>
      <c r="V17" s="9" t="s">
        <v>274</v>
      </c>
      <c r="W17" s="9" t="s">
        <v>275</v>
      </c>
      <c r="X17" s="9" t="s">
        <v>276</v>
      </c>
      <c r="Y17" s="9" t="s">
        <v>277</v>
      </c>
      <c r="Z17" s="9">
        <v>10.0</v>
      </c>
      <c r="AA17" s="9" t="s">
        <v>278</v>
      </c>
      <c r="AB17" s="9" t="s">
        <v>278</v>
      </c>
      <c r="AC17" s="9" t="s">
        <v>278</v>
      </c>
      <c r="AD17" s="9" t="s">
        <v>278</v>
      </c>
      <c r="AK17" s="9" t="s">
        <v>279</v>
      </c>
    </row>
    <row r="18">
      <c r="A18" s="9" t="b">
        <v>1</v>
      </c>
      <c r="B18" s="9">
        <v>33.0</v>
      </c>
      <c r="C18" s="9" t="s">
        <v>280</v>
      </c>
      <c r="D18" s="9" t="b">
        <v>1</v>
      </c>
      <c r="E18" s="9" t="s">
        <v>60</v>
      </c>
      <c r="F18" s="9">
        <v>85.0</v>
      </c>
      <c r="G18" s="9" t="s">
        <v>281</v>
      </c>
      <c r="H18" s="9" t="s">
        <v>62</v>
      </c>
      <c r="I18" s="9" t="s">
        <v>63</v>
      </c>
      <c r="J18" s="9">
        <v>2021.0</v>
      </c>
      <c r="K18" s="9" t="s">
        <v>282</v>
      </c>
      <c r="L18" s="9" t="s">
        <v>115</v>
      </c>
      <c r="M18" s="9" t="s">
        <v>101</v>
      </c>
      <c r="N18" s="9" t="s">
        <v>101</v>
      </c>
      <c r="O18" s="9">
        <v>5.0</v>
      </c>
      <c r="P18" s="10"/>
      <c r="Q18" s="9" t="s">
        <v>283</v>
      </c>
      <c r="R18" s="9">
        <v>50.0</v>
      </c>
      <c r="S18" s="9" t="s">
        <v>284</v>
      </c>
      <c r="T18" s="9" t="s">
        <v>285</v>
      </c>
      <c r="U18" s="9" t="s">
        <v>286</v>
      </c>
      <c r="V18" s="9" t="s">
        <v>287</v>
      </c>
      <c r="W18" s="9" t="s">
        <v>288</v>
      </c>
      <c r="X18" s="9" t="s">
        <v>289</v>
      </c>
      <c r="Y18" s="9" t="s">
        <v>290</v>
      </c>
      <c r="Z18" s="9" t="s">
        <v>291</v>
      </c>
      <c r="AA18" s="9" t="s">
        <v>77</v>
      </c>
      <c r="AB18" s="9" t="s">
        <v>292</v>
      </c>
      <c r="AC18" s="9" t="s">
        <v>293</v>
      </c>
      <c r="AD18" s="9" t="s">
        <v>294</v>
      </c>
      <c r="AK18" s="9" t="s">
        <v>295</v>
      </c>
    </row>
    <row r="19">
      <c r="A19" s="9" t="b">
        <v>1</v>
      </c>
      <c r="B19" s="9">
        <v>24.0</v>
      </c>
      <c r="C19" s="9" t="s">
        <v>296</v>
      </c>
      <c r="D19" s="9" t="b">
        <v>1</v>
      </c>
      <c r="E19" s="9" t="s">
        <v>60</v>
      </c>
      <c r="F19" s="9">
        <v>95.0</v>
      </c>
      <c r="G19" s="9" t="s">
        <v>297</v>
      </c>
      <c r="H19" s="9" t="s">
        <v>62</v>
      </c>
      <c r="I19" s="9" t="s">
        <v>63</v>
      </c>
      <c r="J19" s="9">
        <v>2007.0</v>
      </c>
      <c r="K19" s="9" t="s">
        <v>298</v>
      </c>
      <c r="L19" s="9" t="s">
        <v>65</v>
      </c>
      <c r="M19" s="9" t="s">
        <v>221</v>
      </c>
      <c r="N19" s="9">
        <v>41.0</v>
      </c>
      <c r="O19" s="9">
        <v>123.0</v>
      </c>
      <c r="P19" s="10"/>
      <c r="Q19" s="9" t="s">
        <v>299</v>
      </c>
      <c r="R19" s="9">
        <v>56.0</v>
      </c>
      <c r="S19" s="9" t="s">
        <v>300</v>
      </c>
      <c r="T19" s="9" t="s">
        <v>301</v>
      </c>
      <c r="U19" s="9" t="s">
        <v>302</v>
      </c>
      <c r="V19" s="9" t="s">
        <v>303</v>
      </c>
      <c r="W19" s="9" t="s">
        <v>304</v>
      </c>
      <c r="X19" s="9" t="s">
        <v>305</v>
      </c>
      <c r="Y19" s="9" t="s">
        <v>306</v>
      </c>
      <c r="Z19" s="9">
        <v>19.0</v>
      </c>
      <c r="AA19" s="9" t="s">
        <v>75</v>
      </c>
      <c r="AB19" s="9" t="s">
        <v>307</v>
      </c>
      <c r="AC19" s="9" t="s">
        <v>77</v>
      </c>
      <c r="AD19" s="9" t="s">
        <v>139</v>
      </c>
      <c r="AJ19" s="9" t="s">
        <v>308</v>
      </c>
      <c r="AK19" s="9" t="s">
        <v>309</v>
      </c>
      <c r="AU19" s="13"/>
    </row>
    <row r="20" ht="15.75" customHeight="1">
      <c r="A20" s="9" t="b">
        <v>1</v>
      </c>
      <c r="B20" s="9">
        <v>19.0</v>
      </c>
      <c r="C20" s="9" t="s">
        <v>310</v>
      </c>
      <c r="D20" s="9" t="b">
        <v>1</v>
      </c>
      <c r="E20" s="9" t="s">
        <v>60</v>
      </c>
      <c r="F20" s="9">
        <v>90.0</v>
      </c>
      <c r="G20" s="9" t="s">
        <v>311</v>
      </c>
      <c r="H20" s="9" t="s">
        <v>62</v>
      </c>
      <c r="I20" s="9" t="s">
        <v>63</v>
      </c>
      <c r="J20" s="9">
        <v>1999.0</v>
      </c>
      <c r="K20" s="9" t="s">
        <v>312</v>
      </c>
      <c r="L20" s="9" t="s">
        <v>65</v>
      </c>
      <c r="M20" s="9" t="s">
        <v>313</v>
      </c>
      <c r="N20" s="9">
        <v>22.0</v>
      </c>
      <c r="O20" s="9">
        <v>129.0</v>
      </c>
      <c r="P20" s="10"/>
      <c r="Q20" s="9" t="s">
        <v>116</v>
      </c>
      <c r="R20" s="9">
        <v>56.0</v>
      </c>
      <c r="S20" s="9" t="s">
        <v>314</v>
      </c>
      <c r="T20" s="9" t="s">
        <v>315</v>
      </c>
      <c r="U20" s="9" t="s">
        <v>316</v>
      </c>
      <c r="V20" s="9" t="s">
        <v>317</v>
      </c>
      <c r="W20" s="9" t="s">
        <v>314</v>
      </c>
      <c r="X20" s="9" t="s">
        <v>318</v>
      </c>
      <c r="Y20" s="9" t="s">
        <v>319</v>
      </c>
      <c r="Z20" s="9">
        <v>33.0</v>
      </c>
      <c r="AA20" s="9" t="s">
        <v>108</v>
      </c>
      <c r="AB20" s="9" t="s">
        <v>320</v>
      </c>
      <c r="AC20" s="9" t="s">
        <v>321</v>
      </c>
      <c r="AD20" s="9" t="s">
        <v>139</v>
      </c>
      <c r="AE20" s="9" t="s">
        <v>322</v>
      </c>
      <c r="AF20" s="9" t="s">
        <v>323</v>
      </c>
      <c r="AG20" s="9">
        <v>32.0</v>
      </c>
      <c r="AH20" s="9" t="s">
        <v>77</v>
      </c>
      <c r="AI20" s="9" t="s">
        <v>324</v>
      </c>
      <c r="AJ20" s="9" t="s">
        <v>325</v>
      </c>
      <c r="AK20" s="9" t="s">
        <v>326</v>
      </c>
      <c r="AL20" s="9" t="s">
        <v>327</v>
      </c>
      <c r="AM20" s="9" t="s">
        <v>77</v>
      </c>
      <c r="AN20" s="9" t="s">
        <v>328</v>
      </c>
      <c r="AO20" s="9" t="s">
        <v>329</v>
      </c>
      <c r="AP20" s="9" t="s">
        <v>330</v>
      </c>
      <c r="AQ20" s="9" t="s">
        <v>77</v>
      </c>
      <c r="AR20" s="9" t="s">
        <v>331</v>
      </c>
      <c r="AS20" s="9" t="s">
        <v>332</v>
      </c>
      <c r="AT20" s="9" t="s">
        <v>333</v>
      </c>
      <c r="AU20" s="9" t="s">
        <v>334</v>
      </c>
      <c r="AV20" s="9" t="s">
        <v>335</v>
      </c>
      <c r="AW20" s="9" t="s">
        <v>336</v>
      </c>
      <c r="AX20" s="9" t="s">
        <v>337</v>
      </c>
    </row>
    <row r="21">
      <c r="A21" s="9" t="b">
        <v>1</v>
      </c>
      <c r="B21" s="9">
        <v>9.0</v>
      </c>
      <c r="C21" s="9" t="s">
        <v>338</v>
      </c>
      <c r="D21" s="9" t="b">
        <v>1</v>
      </c>
      <c r="E21" s="9" t="s">
        <v>60</v>
      </c>
      <c r="F21" s="9">
        <v>80.0</v>
      </c>
      <c r="G21" s="9" t="s">
        <v>339</v>
      </c>
      <c r="H21" s="9" t="s">
        <v>62</v>
      </c>
      <c r="I21" s="9" t="s">
        <v>63</v>
      </c>
      <c r="J21" s="9">
        <v>2012.0</v>
      </c>
      <c r="K21" s="9" t="s">
        <v>340</v>
      </c>
      <c r="L21" s="9" t="s">
        <v>65</v>
      </c>
      <c r="M21" s="9" t="s">
        <v>82</v>
      </c>
      <c r="N21" s="9">
        <v>4.0</v>
      </c>
      <c r="O21" s="9">
        <v>10.0</v>
      </c>
      <c r="P21" s="10"/>
      <c r="Q21" s="9" t="s">
        <v>341</v>
      </c>
      <c r="R21" s="9">
        <v>63.0</v>
      </c>
      <c r="S21" s="9" t="s">
        <v>342</v>
      </c>
      <c r="T21" s="9" t="s">
        <v>343</v>
      </c>
      <c r="U21" s="9" t="s">
        <v>344</v>
      </c>
      <c r="V21" s="9" t="s">
        <v>345</v>
      </c>
      <c r="W21" s="9" t="s">
        <v>346</v>
      </c>
      <c r="X21" s="9" t="s">
        <v>347</v>
      </c>
      <c r="Y21" s="9" t="s">
        <v>348</v>
      </c>
      <c r="Z21" s="9">
        <v>19.0</v>
      </c>
      <c r="AA21" s="9" t="s">
        <v>342</v>
      </c>
      <c r="AB21" s="9" t="s">
        <v>349</v>
      </c>
      <c r="AC21" s="9" t="s">
        <v>350</v>
      </c>
      <c r="AD21" s="9" t="s">
        <v>139</v>
      </c>
      <c r="AJ21" s="9" t="s">
        <v>351</v>
      </c>
      <c r="AK21" s="9" t="s">
        <v>352</v>
      </c>
    </row>
    <row r="22">
      <c r="A22" s="9" t="b">
        <v>1</v>
      </c>
      <c r="B22" s="9">
        <v>31.0</v>
      </c>
      <c r="C22" s="9" t="s">
        <v>353</v>
      </c>
      <c r="D22" s="9" t="b">
        <v>1</v>
      </c>
      <c r="E22" s="9" t="s">
        <v>60</v>
      </c>
      <c r="F22" s="9">
        <v>82.0</v>
      </c>
      <c r="G22" s="9" t="s">
        <v>354</v>
      </c>
      <c r="H22" s="9" t="s">
        <v>62</v>
      </c>
      <c r="I22" s="9" t="s">
        <v>63</v>
      </c>
      <c r="J22" s="9">
        <v>2021.0</v>
      </c>
      <c r="K22" s="9" t="s">
        <v>355</v>
      </c>
      <c r="L22" s="9" t="s">
        <v>115</v>
      </c>
      <c r="M22" s="9" t="s">
        <v>101</v>
      </c>
      <c r="N22" s="9" t="s">
        <v>101</v>
      </c>
      <c r="O22" s="9">
        <v>2.0</v>
      </c>
      <c r="P22" s="10"/>
      <c r="Q22" s="9" t="s">
        <v>356</v>
      </c>
      <c r="R22" s="9">
        <v>69.0</v>
      </c>
      <c r="S22" s="9" t="s">
        <v>357</v>
      </c>
      <c r="T22" s="9" t="s">
        <v>77</v>
      </c>
      <c r="U22" s="9" t="s">
        <v>358</v>
      </c>
      <c r="V22" s="9" t="s">
        <v>77</v>
      </c>
      <c r="W22" s="9" t="s">
        <v>77</v>
      </c>
      <c r="X22" s="9" t="s">
        <v>359</v>
      </c>
      <c r="Y22" s="9" t="s">
        <v>360</v>
      </c>
      <c r="Z22" s="9">
        <v>19.0</v>
      </c>
      <c r="AA22" s="9" t="s">
        <v>75</v>
      </c>
      <c r="AB22" s="9" t="s">
        <v>361</v>
      </c>
      <c r="AC22" s="9" t="s">
        <v>77</v>
      </c>
      <c r="AD22" s="9" t="s">
        <v>362</v>
      </c>
      <c r="AK22" s="9" t="s">
        <v>363</v>
      </c>
    </row>
    <row r="23">
      <c r="A23" s="9" t="b">
        <v>1</v>
      </c>
      <c r="B23" s="9">
        <v>8.0</v>
      </c>
      <c r="C23" s="9" t="s">
        <v>364</v>
      </c>
      <c r="D23" s="9" t="b">
        <v>1</v>
      </c>
      <c r="E23" s="9" t="s">
        <v>60</v>
      </c>
      <c r="F23" s="9">
        <v>85.0</v>
      </c>
      <c r="G23" s="9" t="s">
        <v>365</v>
      </c>
      <c r="H23" s="9" t="s">
        <v>62</v>
      </c>
      <c r="I23" s="9" t="s">
        <v>63</v>
      </c>
      <c r="J23" s="9">
        <v>2020.0</v>
      </c>
      <c r="K23" s="9" t="s">
        <v>366</v>
      </c>
      <c r="L23" s="9" t="s">
        <v>65</v>
      </c>
      <c r="M23" s="9" t="s">
        <v>367</v>
      </c>
      <c r="N23" s="9">
        <v>4.0</v>
      </c>
      <c r="O23" s="9">
        <v>5.0</v>
      </c>
      <c r="P23" s="10"/>
      <c r="Q23" s="9" t="s">
        <v>116</v>
      </c>
      <c r="R23" s="9">
        <v>86.0</v>
      </c>
      <c r="S23" s="9" t="s">
        <v>368</v>
      </c>
      <c r="T23" s="9" t="s">
        <v>369</v>
      </c>
      <c r="U23" s="9" t="s">
        <v>370</v>
      </c>
      <c r="V23" s="9" t="s">
        <v>371</v>
      </c>
      <c r="W23" s="9" t="s">
        <v>372</v>
      </c>
      <c r="X23" s="9" t="s">
        <v>373</v>
      </c>
      <c r="Y23" s="9" t="s">
        <v>374</v>
      </c>
      <c r="Z23" s="9">
        <v>22.0</v>
      </c>
      <c r="AA23" s="9" t="s">
        <v>375</v>
      </c>
      <c r="AB23" s="9" t="s">
        <v>376</v>
      </c>
      <c r="AC23" s="9">
        <v>320.0</v>
      </c>
      <c r="AD23" s="9" t="s">
        <v>139</v>
      </c>
      <c r="AJ23" s="9" t="s">
        <v>377</v>
      </c>
      <c r="AK23" s="9" t="s">
        <v>378</v>
      </c>
    </row>
    <row r="24">
      <c r="A24" s="9" t="b">
        <v>1</v>
      </c>
      <c r="B24" s="9">
        <v>26.0</v>
      </c>
      <c r="C24" s="9" t="s">
        <v>379</v>
      </c>
      <c r="D24" s="9" t="b">
        <v>1</v>
      </c>
      <c r="E24" s="9" t="s">
        <v>60</v>
      </c>
      <c r="F24" s="9">
        <v>85.0</v>
      </c>
      <c r="G24" s="9" t="s">
        <v>380</v>
      </c>
      <c r="H24" s="9" t="s">
        <v>62</v>
      </c>
      <c r="I24" s="9" t="s">
        <v>63</v>
      </c>
      <c r="J24" s="9">
        <v>2012.0</v>
      </c>
      <c r="K24" s="9" t="s">
        <v>381</v>
      </c>
      <c r="L24" s="9" t="s">
        <v>65</v>
      </c>
      <c r="M24" s="9" t="s">
        <v>221</v>
      </c>
      <c r="N24" s="9">
        <v>105.0</v>
      </c>
      <c r="O24" s="9">
        <v>252.0</v>
      </c>
      <c r="P24" s="10"/>
      <c r="Q24" s="9" t="s">
        <v>83</v>
      </c>
      <c r="R24" s="9">
        <v>96.0</v>
      </c>
      <c r="S24" s="9" t="s">
        <v>382</v>
      </c>
      <c r="T24" s="9" t="s">
        <v>383</v>
      </c>
      <c r="U24" s="9" t="s">
        <v>384</v>
      </c>
      <c r="V24" s="9" t="s">
        <v>385</v>
      </c>
      <c r="W24" s="9" t="s">
        <v>386</v>
      </c>
      <c r="X24" s="9" t="s">
        <v>387</v>
      </c>
      <c r="Y24" s="9" t="s">
        <v>388</v>
      </c>
      <c r="Z24" s="9">
        <v>24.0</v>
      </c>
      <c r="AA24" s="9" t="s">
        <v>389</v>
      </c>
      <c r="AB24" s="9" t="s">
        <v>390</v>
      </c>
      <c r="AC24" s="9" t="s">
        <v>391</v>
      </c>
      <c r="AD24" s="9" t="s">
        <v>392</v>
      </c>
      <c r="AJ24" s="9" t="s">
        <v>393</v>
      </c>
      <c r="AK24" s="9" t="s">
        <v>394</v>
      </c>
    </row>
    <row r="25">
      <c r="A25" s="9" t="b">
        <v>1</v>
      </c>
      <c r="B25" s="9">
        <v>16.0</v>
      </c>
      <c r="C25" s="9" t="s">
        <v>395</v>
      </c>
      <c r="D25" s="9" t="b">
        <v>1</v>
      </c>
      <c r="E25" s="9" t="s">
        <v>60</v>
      </c>
      <c r="F25" s="9">
        <v>80.0</v>
      </c>
      <c r="G25" s="9" t="s">
        <v>396</v>
      </c>
      <c r="H25" s="9" t="s">
        <v>62</v>
      </c>
      <c r="I25" s="9" t="s">
        <v>63</v>
      </c>
      <c r="J25" s="9">
        <v>2021.0</v>
      </c>
      <c r="K25" s="9" t="s">
        <v>397</v>
      </c>
      <c r="L25" s="9" t="s">
        <v>65</v>
      </c>
      <c r="M25" s="9" t="s">
        <v>398</v>
      </c>
      <c r="N25" s="9">
        <v>18.0</v>
      </c>
      <c r="O25" s="9">
        <v>38.0</v>
      </c>
      <c r="P25" s="10"/>
      <c r="Q25" s="9" t="s">
        <v>399</v>
      </c>
      <c r="R25" s="9">
        <v>106.0</v>
      </c>
      <c r="S25" s="9" t="s">
        <v>400</v>
      </c>
      <c r="T25" s="9" t="s">
        <v>401</v>
      </c>
      <c r="U25" s="9" t="s">
        <v>402</v>
      </c>
      <c r="V25" s="9" t="s">
        <v>403</v>
      </c>
      <c r="W25" s="9" t="s">
        <v>404</v>
      </c>
      <c r="X25" s="9" t="s">
        <v>405</v>
      </c>
      <c r="Y25" s="9" t="s">
        <v>406</v>
      </c>
      <c r="Z25" s="9">
        <v>16.0</v>
      </c>
      <c r="AA25" s="9" t="s">
        <v>407</v>
      </c>
      <c r="AB25" s="9" t="s">
        <v>408</v>
      </c>
      <c r="AC25" s="9">
        <v>1056.0</v>
      </c>
      <c r="AD25" s="9" t="s">
        <v>409</v>
      </c>
      <c r="AJ25" s="9" t="s">
        <v>410</v>
      </c>
      <c r="AK25" s="9" t="s">
        <v>411</v>
      </c>
      <c r="AY25" s="14"/>
      <c r="AZ25" s="14"/>
      <c r="BA25" s="14"/>
      <c r="BD25" s="15" t="s">
        <v>412</v>
      </c>
      <c r="BE25" s="15" t="s">
        <v>413</v>
      </c>
      <c r="BF25" s="9"/>
      <c r="BG25" s="9" t="s">
        <v>414</v>
      </c>
    </row>
    <row r="26">
      <c r="A26" s="9" t="b">
        <v>1</v>
      </c>
      <c r="B26" s="9">
        <v>20.0</v>
      </c>
      <c r="C26" s="9" t="s">
        <v>415</v>
      </c>
      <c r="D26" s="9" t="b">
        <v>1</v>
      </c>
      <c r="E26" s="9" t="s">
        <v>97</v>
      </c>
      <c r="F26" s="9">
        <v>100.0</v>
      </c>
      <c r="G26" s="9" t="s">
        <v>416</v>
      </c>
      <c r="H26" s="9" t="s">
        <v>62</v>
      </c>
      <c r="I26" s="9" t="s">
        <v>63</v>
      </c>
      <c r="J26" s="9">
        <v>2022.0</v>
      </c>
      <c r="K26" s="9" t="s">
        <v>417</v>
      </c>
      <c r="L26" s="9" t="s">
        <v>65</v>
      </c>
      <c r="M26" s="9" t="s">
        <v>221</v>
      </c>
      <c r="N26" s="9">
        <v>24.0</v>
      </c>
      <c r="O26" s="9">
        <v>41.0</v>
      </c>
      <c r="P26" s="10"/>
      <c r="Q26" s="9" t="s">
        <v>418</v>
      </c>
      <c r="R26" s="9">
        <v>145.0</v>
      </c>
      <c r="S26" s="9" t="s">
        <v>271</v>
      </c>
      <c r="T26" s="9" t="s">
        <v>69</v>
      </c>
      <c r="U26" s="9" t="s">
        <v>419</v>
      </c>
      <c r="V26" s="9" t="s">
        <v>420</v>
      </c>
      <c r="W26" s="9" t="s">
        <v>421</v>
      </c>
      <c r="X26" s="14" t="s">
        <v>422</v>
      </c>
      <c r="Y26" s="14" t="s">
        <v>423</v>
      </c>
      <c r="Z26" s="14">
        <v>16.0</v>
      </c>
      <c r="AA26" s="14" t="s">
        <v>414</v>
      </c>
      <c r="AB26" s="9" t="s">
        <v>414</v>
      </c>
      <c r="AC26" s="9" t="s">
        <v>414</v>
      </c>
      <c r="AD26" s="9" t="s">
        <v>414</v>
      </c>
      <c r="AE26" s="14"/>
      <c r="AF26" s="14"/>
      <c r="AG26" s="14"/>
      <c r="AH26" s="14"/>
      <c r="AI26" s="9" t="s">
        <v>424</v>
      </c>
      <c r="AJ26" s="9" t="s">
        <v>425</v>
      </c>
      <c r="AK26" s="9" t="s">
        <v>426</v>
      </c>
      <c r="AL26" s="9" t="s">
        <v>427</v>
      </c>
      <c r="AM26" s="9"/>
      <c r="AN26" s="9"/>
      <c r="AO26" s="9"/>
      <c r="AP26" s="9" t="s">
        <v>428</v>
      </c>
      <c r="AQ26" s="9" t="s">
        <v>429</v>
      </c>
      <c r="AR26" s="9" t="s">
        <v>430</v>
      </c>
      <c r="AS26" s="9"/>
      <c r="AT26" s="9" t="s">
        <v>431</v>
      </c>
      <c r="AU26" s="9" t="s">
        <v>432</v>
      </c>
      <c r="AV26" s="9" t="s">
        <v>433</v>
      </c>
      <c r="AW26" s="9" t="s">
        <v>434</v>
      </c>
      <c r="AX26" s="14" t="s">
        <v>435</v>
      </c>
    </row>
    <row r="27" hidden="1">
      <c r="A27" s="9" t="b">
        <v>1</v>
      </c>
      <c r="B27" s="9">
        <v>7.0</v>
      </c>
      <c r="C27" s="9" t="s">
        <v>436</v>
      </c>
      <c r="D27" s="9" t="b">
        <v>0</v>
      </c>
      <c r="E27" s="9" t="s">
        <v>60</v>
      </c>
      <c r="F27" s="9" t="s">
        <v>414</v>
      </c>
      <c r="G27" s="9" t="s">
        <v>437</v>
      </c>
      <c r="H27" s="9" t="s">
        <v>62</v>
      </c>
      <c r="I27" s="9" t="s">
        <v>63</v>
      </c>
      <c r="J27" s="9">
        <v>1989.0</v>
      </c>
      <c r="K27" s="9" t="s">
        <v>438</v>
      </c>
      <c r="L27" s="9" t="s">
        <v>65</v>
      </c>
      <c r="M27" s="9" t="s">
        <v>439</v>
      </c>
      <c r="N27" s="9">
        <v>0.0</v>
      </c>
      <c r="O27" s="9">
        <v>0.0</v>
      </c>
      <c r="P27" s="10"/>
      <c r="Q27" s="9" t="s">
        <v>101</v>
      </c>
      <c r="R27" s="9" t="s">
        <v>414</v>
      </c>
      <c r="S27" s="9" t="s">
        <v>414</v>
      </c>
      <c r="T27" s="9" t="s">
        <v>414</v>
      </c>
      <c r="U27" s="9" t="s">
        <v>414</v>
      </c>
      <c r="V27" s="9" t="s">
        <v>414</v>
      </c>
      <c r="W27" s="9" t="s">
        <v>414</v>
      </c>
      <c r="X27" s="9" t="s">
        <v>414</v>
      </c>
      <c r="Y27" s="9" t="s">
        <v>414</v>
      </c>
      <c r="Z27" s="9" t="s">
        <v>414</v>
      </c>
      <c r="AA27" s="9" t="s">
        <v>414</v>
      </c>
      <c r="AB27" s="9" t="s">
        <v>414</v>
      </c>
      <c r="AC27" s="9" t="s">
        <v>414</v>
      </c>
      <c r="AD27" s="9" t="s">
        <v>414</v>
      </c>
      <c r="AK27" s="9" t="s">
        <v>440</v>
      </c>
    </row>
    <row r="28" hidden="1">
      <c r="A28" s="9" t="b">
        <v>1</v>
      </c>
      <c r="B28" s="9">
        <v>15.0</v>
      </c>
      <c r="C28" s="9" t="s">
        <v>441</v>
      </c>
      <c r="D28" s="9" t="b">
        <v>0</v>
      </c>
      <c r="E28" s="9" t="s">
        <v>60</v>
      </c>
      <c r="F28" s="9">
        <v>82.0</v>
      </c>
      <c r="G28" s="9" t="s">
        <v>442</v>
      </c>
      <c r="H28" s="9" t="s">
        <v>62</v>
      </c>
      <c r="I28" s="9" t="s">
        <v>63</v>
      </c>
      <c r="J28" s="9">
        <v>2024.0</v>
      </c>
      <c r="K28" s="9" t="s">
        <v>443</v>
      </c>
      <c r="L28" s="9" t="s">
        <v>65</v>
      </c>
      <c r="M28" s="9" t="s">
        <v>444</v>
      </c>
      <c r="N28" s="9">
        <v>0.0</v>
      </c>
      <c r="O28" s="9">
        <v>0.0</v>
      </c>
      <c r="P28" s="10"/>
      <c r="Q28" s="9" t="s">
        <v>445</v>
      </c>
      <c r="R28" s="9" t="s">
        <v>414</v>
      </c>
      <c r="S28" s="9" t="s">
        <v>414</v>
      </c>
      <c r="T28" s="9" t="s">
        <v>414</v>
      </c>
      <c r="U28" s="9" t="s">
        <v>414</v>
      </c>
      <c r="V28" s="9" t="s">
        <v>414</v>
      </c>
      <c r="W28" s="9" t="s">
        <v>414</v>
      </c>
      <c r="X28" s="9" t="s">
        <v>414</v>
      </c>
      <c r="Y28" s="9" t="s">
        <v>414</v>
      </c>
      <c r="Z28" s="9" t="s">
        <v>414</v>
      </c>
      <c r="AA28" s="9" t="s">
        <v>414</v>
      </c>
      <c r="AB28" s="9" t="s">
        <v>414</v>
      </c>
      <c r="AC28" s="9" t="s">
        <v>414</v>
      </c>
      <c r="AD28" s="9" t="s">
        <v>414</v>
      </c>
      <c r="AK28" s="9" t="s">
        <v>446</v>
      </c>
    </row>
    <row r="29" hidden="1">
      <c r="A29" s="9" t="b">
        <v>1</v>
      </c>
      <c r="B29" s="9">
        <v>21.0</v>
      </c>
      <c r="C29" s="9" t="s">
        <v>447</v>
      </c>
      <c r="D29" s="9" t="b">
        <v>0</v>
      </c>
      <c r="E29" s="9" t="s">
        <v>60</v>
      </c>
      <c r="F29" s="9">
        <v>85.0</v>
      </c>
      <c r="G29" s="9" t="s">
        <v>448</v>
      </c>
      <c r="H29" s="9" t="s">
        <v>62</v>
      </c>
      <c r="I29" s="9" t="s">
        <v>449</v>
      </c>
      <c r="J29" s="9">
        <v>2023.0</v>
      </c>
      <c r="K29" s="9" t="s">
        <v>450</v>
      </c>
      <c r="L29" s="9" t="s">
        <v>65</v>
      </c>
      <c r="M29" s="9" t="s">
        <v>221</v>
      </c>
      <c r="N29" s="9">
        <v>1.0</v>
      </c>
      <c r="O29" s="9">
        <v>0.0</v>
      </c>
      <c r="P29" s="10"/>
      <c r="Q29" s="9" t="s">
        <v>449</v>
      </c>
      <c r="R29" s="9" t="s">
        <v>414</v>
      </c>
      <c r="S29" s="9" t="s">
        <v>414</v>
      </c>
      <c r="T29" s="9" t="s">
        <v>414</v>
      </c>
      <c r="U29" s="9" t="s">
        <v>414</v>
      </c>
      <c r="V29" s="9" t="s">
        <v>414</v>
      </c>
      <c r="W29" s="9" t="s">
        <v>414</v>
      </c>
      <c r="X29" s="9" t="s">
        <v>414</v>
      </c>
      <c r="Y29" s="9" t="s">
        <v>414</v>
      </c>
      <c r="Z29" s="9" t="s">
        <v>414</v>
      </c>
      <c r="AA29" s="9" t="s">
        <v>414</v>
      </c>
      <c r="AB29" s="9" t="s">
        <v>414</v>
      </c>
      <c r="AC29" s="9" t="s">
        <v>414</v>
      </c>
      <c r="AD29" s="9" t="s">
        <v>414</v>
      </c>
      <c r="AJ29" s="9" t="s">
        <v>451</v>
      </c>
      <c r="AK29" s="9" t="s">
        <v>452</v>
      </c>
    </row>
    <row r="30" hidden="1">
      <c r="A30" s="9" t="b">
        <v>1</v>
      </c>
      <c r="B30" s="9">
        <v>3.0</v>
      </c>
      <c r="C30" s="9" t="s">
        <v>453</v>
      </c>
      <c r="D30" s="9" t="b">
        <v>0</v>
      </c>
      <c r="E30" s="9" t="s">
        <v>60</v>
      </c>
      <c r="F30" s="9">
        <v>90.0</v>
      </c>
      <c r="G30" s="9" t="s">
        <v>454</v>
      </c>
      <c r="H30" s="9" t="s">
        <v>62</v>
      </c>
      <c r="I30" s="9" t="s">
        <v>449</v>
      </c>
      <c r="J30" s="9">
        <v>2006.0</v>
      </c>
      <c r="K30" s="9" t="s">
        <v>455</v>
      </c>
      <c r="L30" s="9" t="s">
        <v>65</v>
      </c>
      <c r="M30" s="9" t="s">
        <v>82</v>
      </c>
      <c r="N30" s="9">
        <v>8.0</v>
      </c>
      <c r="O30" s="9">
        <v>0.0</v>
      </c>
      <c r="P30" s="10"/>
      <c r="Q30" s="9" t="s">
        <v>101</v>
      </c>
      <c r="R30" s="9" t="s">
        <v>414</v>
      </c>
      <c r="S30" s="9" t="s">
        <v>414</v>
      </c>
      <c r="T30" s="9" t="s">
        <v>414</v>
      </c>
      <c r="U30" s="9" t="s">
        <v>414</v>
      </c>
      <c r="V30" s="9" t="s">
        <v>414</v>
      </c>
      <c r="W30" s="9" t="s">
        <v>414</v>
      </c>
      <c r="X30" s="9" t="s">
        <v>414</v>
      </c>
      <c r="Y30" s="9" t="s">
        <v>414</v>
      </c>
      <c r="Z30" s="9" t="s">
        <v>414</v>
      </c>
      <c r="AA30" s="9" t="s">
        <v>414</v>
      </c>
      <c r="AB30" s="9" t="s">
        <v>414</v>
      </c>
      <c r="AC30" s="9" t="s">
        <v>414</v>
      </c>
      <c r="AD30" s="9" t="s">
        <v>414</v>
      </c>
      <c r="AJ30" s="9" t="s">
        <v>101</v>
      </c>
    </row>
    <row r="31" hidden="1">
      <c r="A31" s="9" t="b">
        <v>1</v>
      </c>
      <c r="B31" s="9">
        <v>30.0</v>
      </c>
      <c r="C31" s="9" t="s">
        <v>456</v>
      </c>
      <c r="D31" s="9" t="b">
        <v>0</v>
      </c>
      <c r="E31" s="9" t="s">
        <v>60</v>
      </c>
      <c r="F31" s="9">
        <v>75.0</v>
      </c>
      <c r="G31" s="9" t="s">
        <v>457</v>
      </c>
      <c r="H31" s="9" t="s">
        <v>62</v>
      </c>
      <c r="I31" s="9" t="s">
        <v>63</v>
      </c>
      <c r="J31" s="9">
        <v>2018.0</v>
      </c>
      <c r="K31" s="9" t="s">
        <v>458</v>
      </c>
      <c r="L31" s="9" t="s">
        <v>65</v>
      </c>
      <c r="M31" s="9" t="s">
        <v>221</v>
      </c>
      <c r="N31" s="9">
        <v>5.0</v>
      </c>
      <c r="O31" s="9">
        <v>7.0</v>
      </c>
      <c r="P31" s="10"/>
      <c r="Q31" s="9" t="s">
        <v>459</v>
      </c>
      <c r="R31" s="9" t="s">
        <v>414</v>
      </c>
      <c r="S31" s="9" t="s">
        <v>414</v>
      </c>
      <c r="T31" s="9" t="s">
        <v>414</v>
      </c>
      <c r="U31" s="9" t="s">
        <v>414</v>
      </c>
      <c r="V31" s="9" t="s">
        <v>414</v>
      </c>
      <c r="W31" s="9" t="s">
        <v>414</v>
      </c>
      <c r="X31" s="9" t="s">
        <v>414</v>
      </c>
      <c r="Y31" s="9" t="s">
        <v>414</v>
      </c>
      <c r="Z31" s="9" t="s">
        <v>414</v>
      </c>
      <c r="AA31" s="9" t="s">
        <v>414</v>
      </c>
      <c r="AB31" s="9" t="s">
        <v>414</v>
      </c>
      <c r="AC31" s="9" t="s">
        <v>414</v>
      </c>
      <c r="AD31" s="9" t="s">
        <v>414</v>
      </c>
      <c r="AJ31" s="9" t="s">
        <v>460</v>
      </c>
      <c r="AK31" s="9" t="s">
        <v>461</v>
      </c>
    </row>
    <row r="32" hidden="1">
      <c r="A32" s="9" t="b">
        <v>1</v>
      </c>
      <c r="B32" s="9">
        <v>23.0</v>
      </c>
      <c r="C32" s="9" t="s">
        <v>462</v>
      </c>
      <c r="D32" s="9" t="b">
        <v>0</v>
      </c>
      <c r="E32" s="9" t="s">
        <v>60</v>
      </c>
      <c r="F32" s="9">
        <v>90.0</v>
      </c>
      <c r="G32" s="9" t="s">
        <v>463</v>
      </c>
      <c r="H32" s="9" t="s">
        <v>62</v>
      </c>
      <c r="I32" s="9" t="s">
        <v>63</v>
      </c>
      <c r="J32" s="9">
        <v>2017.0</v>
      </c>
      <c r="K32" s="9" t="s">
        <v>464</v>
      </c>
      <c r="L32" s="9" t="s">
        <v>65</v>
      </c>
      <c r="M32" s="9" t="s">
        <v>82</v>
      </c>
      <c r="N32" s="9">
        <v>0.0</v>
      </c>
      <c r="O32" s="9" t="s">
        <v>465</v>
      </c>
      <c r="P32" s="10"/>
      <c r="Q32" s="9" t="s">
        <v>356</v>
      </c>
      <c r="R32" s="9" t="s">
        <v>414</v>
      </c>
      <c r="S32" s="9" t="s">
        <v>414</v>
      </c>
      <c r="T32" s="9" t="s">
        <v>414</v>
      </c>
      <c r="U32" s="9" t="s">
        <v>414</v>
      </c>
      <c r="V32" s="9" t="s">
        <v>414</v>
      </c>
      <c r="W32" s="9" t="s">
        <v>414</v>
      </c>
      <c r="X32" s="9" t="s">
        <v>414</v>
      </c>
      <c r="Y32" s="9" t="s">
        <v>414</v>
      </c>
      <c r="Z32" s="9" t="s">
        <v>414</v>
      </c>
      <c r="AA32" s="9" t="s">
        <v>414</v>
      </c>
      <c r="AB32" s="9" t="s">
        <v>414</v>
      </c>
      <c r="AC32" s="9" t="s">
        <v>414</v>
      </c>
      <c r="AD32" s="9" t="s">
        <v>414</v>
      </c>
      <c r="AJ32" s="9" t="s">
        <v>466</v>
      </c>
      <c r="AK32" s="9" t="s">
        <v>467</v>
      </c>
    </row>
    <row r="33">
      <c r="A33" s="9" t="b">
        <v>1</v>
      </c>
      <c r="B33" s="9">
        <v>27.0</v>
      </c>
      <c r="C33" s="9" t="s">
        <v>468</v>
      </c>
      <c r="D33" s="9" t="b">
        <v>1</v>
      </c>
      <c r="E33" s="9" t="s">
        <v>60</v>
      </c>
      <c r="F33" s="9">
        <v>80.0</v>
      </c>
      <c r="G33" s="9" t="s">
        <v>469</v>
      </c>
      <c r="H33" s="9" t="s">
        <v>62</v>
      </c>
      <c r="I33" s="9" t="s">
        <v>63</v>
      </c>
      <c r="J33" s="9">
        <v>2021.0</v>
      </c>
      <c r="K33" s="9" t="s">
        <v>470</v>
      </c>
      <c r="L33" s="9" t="s">
        <v>100</v>
      </c>
      <c r="M33" s="9" t="s">
        <v>101</v>
      </c>
      <c r="N33" s="9" t="s">
        <v>101</v>
      </c>
      <c r="O33" s="9">
        <v>0.0</v>
      </c>
      <c r="P33" s="10"/>
      <c r="Q33" s="9" t="s">
        <v>222</v>
      </c>
      <c r="R33" s="9" t="s">
        <v>471</v>
      </c>
      <c r="S33" s="9" t="s">
        <v>472</v>
      </c>
      <c r="T33" s="9" t="s">
        <v>473</v>
      </c>
      <c r="U33" s="9" t="s">
        <v>103</v>
      </c>
      <c r="V33" s="9" t="s">
        <v>474</v>
      </c>
      <c r="W33" s="9" t="s">
        <v>475</v>
      </c>
      <c r="X33" s="9" t="s">
        <v>476</v>
      </c>
      <c r="Y33" s="9" t="s">
        <v>477</v>
      </c>
      <c r="Z33" s="9">
        <v>9.0</v>
      </c>
      <c r="AA33" s="9" t="s">
        <v>478</v>
      </c>
      <c r="AB33" s="9" t="s">
        <v>479</v>
      </c>
      <c r="AC33" s="9" t="s">
        <v>480</v>
      </c>
      <c r="AD33" s="9" t="s">
        <v>139</v>
      </c>
      <c r="AE33" s="9" t="s">
        <v>481</v>
      </c>
      <c r="AF33" s="9" t="s">
        <v>482</v>
      </c>
      <c r="AG33" s="9" t="s">
        <v>483</v>
      </c>
      <c r="AH33" s="9" t="s">
        <v>484</v>
      </c>
      <c r="AI33" s="9" t="s">
        <v>324</v>
      </c>
      <c r="AJ33" s="9" t="s">
        <v>485</v>
      </c>
      <c r="AK33" s="9" t="s">
        <v>101</v>
      </c>
      <c r="AL33" s="9" t="s">
        <v>486</v>
      </c>
      <c r="AM33" s="9" t="s">
        <v>487</v>
      </c>
      <c r="AN33" s="9" t="s">
        <v>488</v>
      </c>
      <c r="AO33" s="9" t="s">
        <v>489</v>
      </c>
      <c r="AP33" s="9" t="s">
        <v>490</v>
      </c>
      <c r="AQ33" s="9" t="s">
        <v>490</v>
      </c>
      <c r="AR33" s="9" t="s">
        <v>491</v>
      </c>
      <c r="AS33" s="9" t="s">
        <v>491</v>
      </c>
      <c r="AT33" s="9" t="s">
        <v>492</v>
      </c>
      <c r="AU33" s="9" t="s">
        <v>493</v>
      </c>
      <c r="AV33" s="9" t="s">
        <v>494</v>
      </c>
      <c r="AW33" s="9" t="s">
        <v>495</v>
      </c>
      <c r="AX33" s="9" t="s">
        <v>496</v>
      </c>
    </row>
    <row r="34">
      <c r="A34" s="9" t="b">
        <v>1</v>
      </c>
      <c r="B34" s="9">
        <v>13.0</v>
      </c>
      <c r="C34" s="9" t="s">
        <v>497</v>
      </c>
      <c r="D34" s="9" t="b">
        <v>1</v>
      </c>
      <c r="E34" s="9" t="s">
        <v>60</v>
      </c>
      <c r="F34" s="9">
        <v>75.0</v>
      </c>
      <c r="G34" s="9" t="s">
        <v>498</v>
      </c>
      <c r="H34" s="9" t="s">
        <v>62</v>
      </c>
      <c r="I34" s="9" t="s">
        <v>63</v>
      </c>
      <c r="J34" s="9">
        <v>2000.0</v>
      </c>
      <c r="K34" s="9" t="s">
        <v>499</v>
      </c>
      <c r="L34" s="9" t="s">
        <v>65</v>
      </c>
      <c r="M34" s="9" t="s">
        <v>82</v>
      </c>
      <c r="N34" s="9">
        <v>9.0</v>
      </c>
      <c r="O34" s="9">
        <v>21.0</v>
      </c>
      <c r="P34" s="10"/>
      <c r="Q34" s="9" t="s">
        <v>500</v>
      </c>
      <c r="R34" s="9" t="s">
        <v>471</v>
      </c>
      <c r="S34" s="9" t="s">
        <v>501</v>
      </c>
      <c r="T34" s="9" t="s">
        <v>502</v>
      </c>
      <c r="U34" s="9" t="s">
        <v>503</v>
      </c>
      <c r="V34" s="9" t="s">
        <v>504</v>
      </c>
      <c r="W34" s="9" t="s">
        <v>505</v>
      </c>
      <c r="X34" s="9" t="s">
        <v>506</v>
      </c>
      <c r="Y34" s="9" t="s">
        <v>507</v>
      </c>
      <c r="Z34" s="9">
        <v>10.0</v>
      </c>
      <c r="AA34" s="9" t="s">
        <v>414</v>
      </c>
      <c r="AB34" s="9" t="s">
        <v>414</v>
      </c>
      <c r="AC34" s="9" t="s">
        <v>414</v>
      </c>
      <c r="AD34" s="9" t="s">
        <v>414</v>
      </c>
      <c r="AE34" s="9" t="s">
        <v>508</v>
      </c>
      <c r="AF34" s="9" t="s">
        <v>509</v>
      </c>
      <c r="AG34" s="9" t="s">
        <v>510</v>
      </c>
      <c r="AH34" s="9" t="s">
        <v>511</v>
      </c>
      <c r="AI34" s="9" t="s">
        <v>324</v>
      </c>
      <c r="AJ34" s="9" t="s">
        <v>512</v>
      </c>
      <c r="AK34" s="9" t="s">
        <v>101</v>
      </c>
      <c r="AL34" s="9" t="s">
        <v>513</v>
      </c>
      <c r="AM34" s="9" t="s">
        <v>514</v>
      </c>
      <c r="AN34" s="9" t="s">
        <v>515</v>
      </c>
      <c r="AO34" s="9" t="s">
        <v>516</v>
      </c>
      <c r="AP34" s="9" t="s">
        <v>517</v>
      </c>
      <c r="AQ34" s="9" t="s">
        <v>517</v>
      </c>
      <c r="AR34" s="9" t="s">
        <v>518</v>
      </c>
      <c r="AS34" s="9" t="s">
        <v>518</v>
      </c>
      <c r="AT34" s="9" t="s">
        <v>519</v>
      </c>
      <c r="AU34" s="9" t="s">
        <v>520</v>
      </c>
      <c r="AV34" s="9" t="s">
        <v>521</v>
      </c>
      <c r="AW34" s="9" t="s">
        <v>522</v>
      </c>
      <c r="AX34" s="9" t="s">
        <v>523</v>
      </c>
    </row>
    <row r="35">
      <c r="A35" s="9" t="b">
        <v>1</v>
      </c>
      <c r="B35" s="9">
        <v>1.0</v>
      </c>
      <c r="C35" s="9" t="s">
        <v>524</v>
      </c>
      <c r="D35" s="9" t="b">
        <v>1</v>
      </c>
      <c r="E35" s="9" t="s">
        <v>60</v>
      </c>
      <c r="F35" s="9">
        <v>90.0</v>
      </c>
      <c r="G35" s="9" t="s">
        <v>525</v>
      </c>
      <c r="H35" s="9" t="s">
        <v>62</v>
      </c>
      <c r="I35" s="9" t="s">
        <v>63</v>
      </c>
      <c r="J35" s="9">
        <v>2023.0</v>
      </c>
      <c r="K35" s="9" t="s">
        <v>526</v>
      </c>
      <c r="L35" s="9" t="s">
        <v>65</v>
      </c>
      <c r="M35" s="9" t="s">
        <v>527</v>
      </c>
      <c r="N35" s="9">
        <v>0.0</v>
      </c>
      <c r="O35" s="9">
        <v>0.0</v>
      </c>
      <c r="P35" s="10"/>
      <c r="Q35" s="9" t="s">
        <v>528</v>
      </c>
      <c r="R35" s="9" t="s">
        <v>77</v>
      </c>
      <c r="S35" s="9" t="s">
        <v>529</v>
      </c>
      <c r="T35" s="9" t="s">
        <v>530</v>
      </c>
      <c r="U35" s="9" t="s">
        <v>531</v>
      </c>
      <c r="V35" s="9" t="s">
        <v>532</v>
      </c>
      <c r="W35" s="9" t="s">
        <v>533</v>
      </c>
      <c r="X35" s="9" t="s">
        <v>534</v>
      </c>
      <c r="Y35" s="9" t="s">
        <v>535</v>
      </c>
      <c r="Z35" s="9">
        <v>26.0</v>
      </c>
      <c r="AA35" s="9" t="s">
        <v>108</v>
      </c>
      <c r="AB35" s="9" t="s">
        <v>108</v>
      </c>
      <c r="AC35" s="9" t="s">
        <v>108</v>
      </c>
      <c r="AD35" s="9" t="s">
        <v>139</v>
      </c>
      <c r="AJ35" s="9" t="s">
        <v>536</v>
      </c>
      <c r="AK35" s="9" t="s">
        <v>537</v>
      </c>
      <c r="AZ35" s="9" t="s">
        <v>538</v>
      </c>
      <c r="BA35" s="9" t="s">
        <v>414</v>
      </c>
      <c r="BB35" s="9" t="s">
        <v>414</v>
      </c>
      <c r="BC35" s="9" t="s">
        <v>414</v>
      </c>
      <c r="BD35" s="9" t="s">
        <v>414</v>
      </c>
      <c r="BE35" s="9" t="s">
        <v>414</v>
      </c>
      <c r="BF35" s="9" t="s">
        <v>414</v>
      </c>
      <c r="BG35" s="9" t="s">
        <v>414</v>
      </c>
    </row>
    <row r="36">
      <c r="A36" s="9" t="b">
        <v>1</v>
      </c>
      <c r="B36" s="9">
        <v>28.0</v>
      </c>
      <c r="C36" s="9" t="s">
        <v>539</v>
      </c>
      <c r="D36" s="9" t="b">
        <v>1</v>
      </c>
      <c r="E36" s="9" t="s">
        <v>60</v>
      </c>
      <c r="F36" s="9">
        <v>80.0</v>
      </c>
      <c r="G36" s="9" t="s">
        <v>540</v>
      </c>
      <c r="H36" s="9" t="s">
        <v>62</v>
      </c>
      <c r="I36" s="9" t="s">
        <v>63</v>
      </c>
      <c r="J36" s="9">
        <v>2020.0</v>
      </c>
      <c r="K36" s="9" t="s">
        <v>541</v>
      </c>
      <c r="L36" s="9" t="s">
        <v>115</v>
      </c>
      <c r="M36" s="9" t="s">
        <v>101</v>
      </c>
      <c r="N36" s="9" t="s">
        <v>101</v>
      </c>
      <c r="O36" s="9">
        <v>0.0</v>
      </c>
      <c r="P36" s="10"/>
      <c r="Q36" s="9" t="s">
        <v>542</v>
      </c>
      <c r="R36" s="9" t="s">
        <v>77</v>
      </c>
      <c r="S36" s="9" t="s">
        <v>77</v>
      </c>
      <c r="T36" s="9" t="s">
        <v>77</v>
      </c>
      <c r="U36" s="9" t="s">
        <v>543</v>
      </c>
      <c r="V36" s="9" t="s">
        <v>544</v>
      </c>
      <c r="W36" s="9" t="s">
        <v>545</v>
      </c>
      <c r="X36" s="9" t="s">
        <v>546</v>
      </c>
      <c r="Y36" s="9" t="s">
        <v>547</v>
      </c>
      <c r="Z36" s="9">
        <v>6.0</v>
      </c>
      <c r="AA36" s="9" t="s">
        <v>75</v>
      </c>
      <c r="AB36" s="9" t="s">
        <v>75</v>
      </c>
      <c r="AC36" s="9" t="s">
        <v>75</v>
      </c>
      <c r="AD36" s="9" t="s">
        <v>77</v>
      </c>
      <c r="AK36" s="9" t="s">
        <v>548</v>
      </c>
    </row>
    <row r="37">
      <c r="A37" s="9" t="b">
        <v>1</v>
      </c>
      <c r="B37" s="9">
        <v>2.0</v>
      </c>
      <c r="C37" s="9" t="s">
        <v>549</v>
      </c>
      <c r="D37" s="9" t="b">
        <v>1</v>
      </c>
      <c r="E37" s="9" t="s">
        <v>60</v>
      </c>
      <c r="F37" s="9">
        <v>80.0</v>
      </c>
      <c r="G37" s="9" t="s">
        <v>550</v>
      </c>
      <c r="H37" s="9" t="s">
        <v>62</v>
      </c>
      <c r="I37" s="9" t="s">
        <v>63</v>
      </c>
      <c r="J37" s="9">
        <v>2020.0</v>
      </c>
      <c r="K37" s="9" t="s">
        <v>551</v>
      </c>
      <c r="L37" s="9" t="s">
        <v>65</v>
      </c>
      <c r="M37" s="9" t="s">
        <v>221</v>
      </c>
      <c r="N37" s="9">
        <v>2.0</v>
      </c>
      <c r="O37" s="9">
        <v>8.0</v>
      </c>
      <c r="P37" s="10"/>
      <c r="Q37" s="9" t="s">
        <v>552</v>
      </c>
      <c r="R37" s="9" t="s">
        <v>77</v>
      </c>
      <c r="S37" s="9" t="s">
        <v>553</v>
      </c>
      <c r="T37" s="9" t="s">
        <v>188</v>
      </c>
      <c r="U37" s="9" t="s">
        <v>554</v>
      </c>
      <c r="V37" s="9" t="s">
        <v>555</v>
      </c>
      <c r="W37" s="9" t="s">
        <v>556</v>
      </c>
      <c r="X37" s="9" t="s">
        <v>557</v>
      </c>
      <c r="Y37" s="9" t="s">
        <v>558</v>
      </c>
      <c r="Z37" s="9" t="s">
        <v>291</v>
      </c>
      <c r="AA37" s="9" t="s">
        <v>75</v>
      </c>
      <c r="AB37" s="9" t="s">
        <v>559</v>
      </c>
      <c r="AC37" s="9" t="s">
        <v>560</v>
      </c>
      <c r="AD37" s="9" t="s">
        <v>139</v>
      </c>
      <c r="AJ37" s="9" t="s">
        <v>561</v>
      </c>
      <c r="AK37" s="9" t="s">
        <v>562</v>
      </c>
      <c r="AY37" s="9" t="s">
        <v>563</v>
      </c>
      <c r="AZ37" s="9" t="s">
        <v>564</v>
      </c>
      <c r="BA37" s="9" t="s">
        <v>565</v>
      </c>
      <c r="BB37" s="9" t="s">
        <v>414</v>
      </c>
      <c r="BC37" s="9" t="s">
        <v>414</v>
      </c>
      <c r="BD37" s="9" t="s">
        <v>566</v>
      </c>
      <c r="BE37" s="9" t="s">
        <v>566</v>
      </c>
      <c r="BF37" s="9" t="s">
        <v>567</v>
      </c>
      <c r="BG37" s="9" t="s">
        <v>414</v>
      </c>
    </row>
    <row r="38">
      <c r="A38" s="9" t="b">
        <v>1</v>
      </c>
      <c r="B38" s="9">
        <v>10.0</v>
      </c>
      <c r="C38" s="9" t="s">
        <v>568</v>
      </c>
      <c r="D38" s="9" t="b">
        <v>1</v>
      </c>
      <c r="E38" s="9" t="s">
        <v>60</v>
      </c>
      <c r="F38" s="9">
        <v>80.0</v>
      </c>
      <c r="G38" s="9" t="s">
        <v>569</v>
      </c>
      <c r="H38" s="9" t="s">
        <v>62</v>
      </c>
      <c r="I38" s="9" t="s">
        <v>63</v>
      </c>
      <c r="J38" s="9">
        <v>2006.0</v>
      </c>
      <c r="K38" s="9" t="s">
        <v>570</v>
      </c>
      <c r="L38" s="9" t="s">
        <v>65</v>
      </c>
      <c r="M38" s="9" t="s">
        <v>571</v>
      </c>
      <c r="N38" s="9">
        <v>5.0</v>
      </c>
      <c r="O38" s="9">
        <v>22.0</v>
      </c>
      <c r="P38" s="10"/>
      <c r="Q38" s="9" t="s">
        <v>572</v>
      </c>
      <c r="R38" s="9" t="s">
        <v>77</v>
      </c>
      <c r="S38" s="9" t="s">
        <v>573</v>
      </c>
      <c r="T38" s="9" t="s">
        <v>574</v>
      </c>
      <c r="U38" s="9" t="s">
        <v>575</v>
      </c>
      <c r="V38" s="9" t="s">
        <v>576</v>
      </c>
      <c r="W38" s="9" t="s">
        <v>577</v>
      </c>
      <c r="X38" s="9" t="s">
        <v>578</v>
      </c>
      <c r="Y38" s="9" t="s">
        <v>579</v>
      </c>
      <c r="Z38" s="9">
        <v>5.0</v>
      </c>
      <c r="AA38" s="9" t="s">
        <v>75</v>
      </c>
      <c r="AB38" s="9" t="s">
        <v>75</v>
      </c>
      <c r="AC38" s="9" t="s">
        <v>75</v>
      </c>
      <c r="AD38" s="9" t="s">
        <v>75</v>
      </c>
      <c r="AJ38" s="9" t="s">
        <v>580</v>
      </c>
      <c r="AK38" s="9" t="s">
        <v>581</v>
      </c>
      <c r="AY38" s="9"/>
      <c r="AZ38" s="9"/>
      <c r="BA38" s="9"/>
      <c r="BB38" s="9" t="s">
        <v>582</v>
      </c>
      <c r="BC38" s="9" t="s">
        <v>582</v>
      </c>
      <c r="BD38" s="9" t="s">
        <v>583</v>
      </c>
      <c r="BE38" s="9" t="s">
        <v>583</v>
      </c>
      <c r="BF38" s="9"/>
      <c r="BG38" s="9" t="s">
        <v>584</v>
      </c>
    </row>
    <row r="39">
      <c r="A39" s="9" t="b">
        <v>1</v>
      </c>
      <c r="B39" s="9">
        <v>14.0</v>
      </c>
      <c r="C39" s="9" t="s">
        <v>585</v>
      </c>
      <c r="D39" s="9" t="b">
        <v>1</v>
      </c>
      <c r="E39" s="9" t="s">
        <v>60</v>
      </c>
      <c r="F39" s="9">
        <v>70.0</v>
      </c>
      <c r="G39" s="9" t="s">
        <v>586</v>
      </c>
      <c r="H39" s="9" t="s">
        <v>62</v>
      </c>
      <c r="I39" s="9" t="s">
        <v>63</v>
      </c>
      <c r="J39" s="9">
        <v>1986.0</v>
      </c>
      <c r="K39" s="9" t="s">
        <v>587</v>
      </c>
      <c r="L39" s="9" t="s">
        <v>65</v>
      </c>
      <c r="M39" s="9" t="s">
        <v>221</v>
      </c>
      <c r="N39" s="9">
        <v>12.0</v>
      </c>
      <c r="O39" s="9">
        <v>22.0</v>
      </c>
      <c r="P39" s="10"/>
      <c r="Q39" s="9" t="s">
        <v>588</v>
      </c>
      <c r="R39" s="9" t="s">
        <v>77</v>
      </c>
      <c r="S39" s="9" t="s">
        <v>589</v>
      </c>
      <c r="T39" s="9" t="s">
        <v>590</v>
      </c>
      <c r="U39" s="9" t="s">
        <v>591</v>
      </c>
      <c r="V39" s="9" t="s">
        <v>592</v>
      </c>
      <c r="W39" s="9" t="s">
        <v>593</v>
      </c>
      <c r="X39" s="9" t="s">
        <v>594</v>
      </c>
      <c r="Y39" s="9" t="s">
        <v>595</v>
      </c>
      <c r="Z39" s="9" t="s">
        <v>596</v>
      </c>
      <c r="AA39" s="9" t="s">
        <v>75</v>
      </c>
      <c r="AB39" s="9" t="s">
        <v>75</v>
      </c>
      <c r="AC39" s="9" t="s">
        <v>75</v>
      </c>
      <c r="AD39" s="9" t="s">
        <v>75</v>
      </c>
      <c r="AJ39" s="9" t="s">
        <v>597</v>
      </c>
      <c r="AK39" s="9" t="s">
        <v>598</v>
      </c>
    </row>
  </sheetData>
  <autoFilter ref="$A$4:$BG$39">
    <filterColumn colId="3">
      <filters>
        <filter val="TRUE"/>
      </filters>
    </filterColumn>
    <sortState ref="A4:BG39">
      <sortCondition ref="R4:R39"/>
      <sortCondition ref="O4:O39"/>
      <sortCondition ref="N4:N39"/>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s>
  <sheetData>
    <row r="1">
      <c r="A1" s="28" t="s">
        <v>13</v>
      </c>
    </row>
    <row r="2">
      <c r="A2" s="9" t="s">
        <v>720</v>
      </c>
      <c r="C2" s="9" t="s">
        <v>720</v>
      </c>
      <c r="D2" s="37">
        <f>countif(A2:A73,C2)</f>
        <v>18</v>
      </c>
    </row>
    <row r="3">
      <c r="A3" s="9" t="s">
        <v>720</v>
      </c>
      <c r="C3" s="9" t="s">
        <v>205</v>
      </c>
      <c r="D3" s="37">
        <f>countif(A2:A74,C3)</f>
        <v>3</v>
      </c>
    </row>
    <row r="4">
      <c r="A4" s="9" t="s">
        <v>720</v>
      </c>
      <c r="C4" s="38" t="s">
        <v>721</v>
      </c>
      <c r="D4" s="37">
        <f>countif(A2:A75,C4)</f>
        <v>2</v>
      </c>
    </row>
    <row r="5">
      <c r="A5" s="9" t="s">
        <v>720</v>
      </c>
      <c r="C5" s="38" t="s">
        <v>722</v>
      </c>
      <c r="D5" s="37">
        <f>countif(A2:A76,C5)</f>
        <v>8</v>
      </c>
    </row>
    <row r="6">
      <c r="A6" s="9" t="s">
        <v>720</v>
      </c>
      <c r="C6" s="9" t="s">
        <v>723</v>
      </c>
      <c r="D6" s="37">
        <f>countif(A2:A77,C6)</f>
        <v>8</v>
      </c>
    </row>
    <row r="7">
      <c r="A7" s="9" t="s">
        <v>720</v>
      </c>
      <c r="C7" s="38" t="s">
        <v>724</v>
      </c>
      <c r="D7" s="37">
        <f>countif(A2:A78,C7)</f>
        <v>1</v>
      </c>
    </row>
    <row r="8">
      <c r="A8" s="9" t="s">
        <v>720</v>
      </c>
      <c r="C8" s="38" t="s">
        <v>725</v>
      </c>
      <c r="D8" s="37">
        <f>countif(A2:A79,C8)</f>
        <v>18</v>
      </c>
    </row>
    <row r="9">
      <c r="A9" s="9" t="s">
        <v>720</v>
      </c>
      <c r="C9" s="9" t="s">
        <v>253</v>
      </c>
      <c r="D9" s="37">
        <f>countif(A2:A80,C9)</f>
        <v>1</v>
      </c>
    </row>
    <row r="10">
      <c r="A10" s="9" t="s">
        <v>720</v>
      </c>
      <c r="C10" s="38" t="s">
        <v>726</v>
      </c>
      <c r="D10" s="37">
        <f>countif(A2:A81,C10)</f>
        <v>5</v>
      </c>
    </row>
    <row r="11">
      <c r="A11" s="9" t="s">
        <v>720</v>
      </c>
    </row>
    <row r="12">
      <c r="A12" s="9" t="s">
        <v>720</v>
      </c>
    </row>
    <row r="13">
      <c r="A13" s="9" t="s">
        <v>720</v>
      </c>
    </row>
    <row r="14">
      <c r="A14" s="9" t="s">
        <v>720</v>
      </c>
    </row>
    <row r="15">
      <c r="A15" s="9" t="s">
        <v>720</v>
      </c>
    </row>
    <row r="16">
      <c r="A16" s="9" t="s">
        <v>720</v>
      </c>
    </row>
    <row r="17">
      <c r="A17" s="9" t="s">
        <v>720</v>
      </c>
    </row>
    <row r="18">
      <c r="A18" s="9" t="s">
        <v>720</v>
      </c>
    </row>
    <row r="19">
      <c r="A19" s="9" t="s">
        <v>720</v>
      </c>
    </row>
    <row r="20">
      <c r="A20" s="9" t="s">
        <v>205</v>
      </c>
    </row>
    <row r="21">
      <c r="A21" s="38" t="s">
        <v>205</v>
      </c>
    </row>
    <row r="22">
      <c r="A22" s="35" t="s">
        <v>205</v>
      </c>
    </row>
    <row r="23">
      <c r="A23" s="38" t="s">
        <v>721</v>
      </c>
    </row>
    <row r="24">
      <c r="A24" s="38" t="s">
        <v>721</v>
      </c>
    </row>
    <row r="25">
      <c r="A25" s="38" t="s">
        <v>722</v>
      </c>
    </row>
    <row r="26">
      <c r="A26" s="38" t="s">
        <v>722</v>
      </c>
    </row>
    <row r="27">
      <c r="A27" s="38" t="s">
        <v>722</v>
      </c>
    </row>
    <row r="28">
      <c r="A28" s="38" t="s">
        <v>722</v>
      </c>
    </row>
    <row r="29">
      <c r="A29" s="38" t="s">
        <v>722</v>
      </c>
    </row>
    <row r="30">
      <c r="A30" s="38" t="s">
        <v>722</v>
      </c>
    </row>
    <row r="31">
      <c r="A31" s="35" t="s">
        <v>722</v>
      </c>
    </row>
    <row r="32">
      <c r="A32" s="38" t="s">
        <v>722</v>
      </c>
    </row>
    <row r="33">
      <c r="A33" s="9" t="s">
        <v>723</v>
      </c>
    </row>
    <row r="34">
      <c r="A34" s="38" t="s">
        <v>723</v>
      </c>
    </row>
    <row r="35">
      <c r="A35" s="38" t="s">
        <v>723</v>
      </c>
    </row>
    <row r="36">
      <c r="A36" s="38" t="s">
        <v>723</v>
      </c>
    </row>
    <row r="37">
      <c r="A37" s="38" t="s">
        <v>723</v>
      </c>
    </row>
    <row r="38">
      <c r="A38" s="38" t="s">
        <v>723</v>
      </c>
    </row>
    <row r="39">
      <c r="A39" s="35" t="s">
        <v>723</v>
      </c>
    </row>
    <row r="40">
      <c r="A40" s="38" t="s">
        <v>723</v>
      </c>
    </row>
    <row r="41">
      <c r="A41" s="38" t="s">
        <v>724</v>
      </c>
    </row>
    <row r="42">
      <c r="A42" s="38" t="s">
        <v>725</v>
      </c>
    </row>
    <row r="43">
      <c r="A43" s="38" t="s">
        <v>725</v>
      </c>
    </row>
    <row r="44">
      <c r="A44" s="38" t="s">
        <v>725</v>
      </c>
    </row>
    <row r="45">
      <c r="A45" s="38" t="s">
        <v>725</v>
      </c>
    </row>
    <row r="46">
      <c r="A46" s="9" t="s">
        <v>725</v>
      </c>
    </row>
    <row r="47">
      <c r="A47" s="38" t="s">
        <v>725</v>
      </c>
    </row>
    <row r="48">
      <c r="A48" s="38" t="s">
        <v>725</v>
      </c>
    </row>
    <row r="49">
      <c r="A49" s="38" t="s">
        <v>725</v>
      </c>
    </row>
    <row r="50">
      <c r="A50" s="38" t="s">
        <v>725</v>
      </c>
    </row>
    <row r="51">
      <c r="A51" s="38" t="s">
        <v>725</v>
      </c>
    </row>
    <row r="52">
      <c r="A52" s="38" t="s">
        <v>725</v>
      </c>
    </row>
    <row r="53">
      <c r="A53" s="38" t="s">
        <v>725</v>
      </c>
    </row>
    <row r="54">
      <c r="A54" s="38" t="s">
        <v>725</v>
      </c>
    </row>
    <row r="55">
      <c r="A55" s="9" t="s">
        <v>725</v>
      </c>
    </row>
    <row r="56">
      <c r="A56" s="38" t="s">
        <v>725</v>
      </c>
    </row>
    <row r="57">
      <c r="A57" s="38" t="s">
        <v>725</v>
      </c>
    </row>
    <row r="58">
      <c r="A58" s="38" t="s">
        <v>725</v>
      </c>
    </row>
    <row r="59">
      <c r="A59" s="9" t="s">
        <v>725</v>
      </c>
    </row>
    <row r="60">
      <c r="A60" s="9" t="s">
        <v>253</v>
      </c>
    </row>
    <row r="61">
      <c r="A61" s="38" t="s">
        <v>726</v>
      </c>
    </row>
    <row r="62">
      <c r="A62" s="38" t="s">
        <v>726</v>
      </c>
    </row>
    <row r="63">
      <c r="A63" s="38" t="s">
        <v>726</v>
      </c>
    </row>
    <row r="64">
      <c r="A64" s="38" t="s">
        <v>726</v>
      </c>
    </row>
    <row r="65">
      <c r="A65" s="38" t="s">
        <v>726</v>
      </c>
    </row>
    <row r="66">
      <c r="A66" s="9" t="s">
        <v>101</v>
      </c>
    </row>
    <row r="67">
      <c r="A67" s="9" t="s">
        <v>101</v>
      </c>
    </row>
    <row r="68">
      <c r="A68" s="9" t="s">
        <v>101</v>
      </c>
    </row>
    <row r="69">
      <c r="A69" s="9" t="s">
        <v>101</v>
      </c>
    </row>
    <row r="70">
      <c r="A70" s="9" t="s">
        <v>101</v>
      </c>
    </row>
    <row r="71">
      <c r="A71" s="9" t="s">
        <v>101</v>
      </c>
    </row>
    <row r="72">
      <c r="A72" s="9" t="s">
        <v>101</v>
      </c>
    </row>
    <row r="73">
      <c r="A73" s="9" t="s">
        <v>101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s>
  <sheetData>
    <row r="1">
      <c r="A1" s="39" t="s">
        <v>727</v>
      </c>
      <c r="B1" s="9">
        <v>1652.0</v>
      </c>
      <c r="C1" s="40" t="s">
        <v>728</v>
      </c>
      <c r="E1" s="9" t="s">
        <v>729</v>
      </c>
      <c r="K1" s="9" t="s">
        <v>730</v>
      </c>
    </row>
    <row r="2">
      <c r="A2" s="39"/>
      <c r="B2" s="9"/>
      <c r="E2" s="29" t="s">
        <v>731</v>
      </c>
      <c r="F2" s="41"/>
      <c r="G2" s="41"/>
      <c r="H2" s="41">
        <f>sum(I2:I8)</f>
        <v>2170</v>
      </c>
      <c r="I2" s="42">
        <v>226.0</v>
      </c>
      <c r="K2" s="29" t="s">
        <v>732</v>
      </c>
    </row>
    <row r="3">
      <c r="A3" s="9" t="s">
        <v>733</v>
      </c>
      <c r="E3" s="29" t="s">
        <v>734</v>
      </c>
      <c r="F3" s="41"/>
      <c r="G3" s="41"/>
      <c r="H3" s="41"/>
      <c r="I3" s="42">
        <v>1003.0</v>
      </c>
      <c r="K3" s="29" t="s">
        <v>735</v>
      </c>
    </row>
    <row r="4">
      <c r="A4" s="43" t="s">
        <v>736</v>
      </c>
      <c r="B4" s="44">
        <v>170.0</v>
      </c>
      <c r="E4" s="29" t="s">
        <v>737</v>
      </c>
      <c r="F4" s="41"/>
      <c r="G4" s="41"/>
      <c r="H4" s="41"/>
      <c r="I4" s="42">
        <v>319.0</v>
      </c>
      <c r="K4" s="29" t="s">
        <v>738</v>
      </c>
    </row>
    <row r="5">
      <c r="A5" s="43" t="s">
        <v>739</v>
      </c>
      <c r="B5" s="44">
        <v>61.0</v>
      </c>
      <c r="E5" s="29" t="s">
        <v>740</v>
      </c>
      <c r="F5" s="41"/>
      <c r="G5" s="41"/>
      <c r="H5" s="41"/>
      <c r="I5" s="42">
        <v>408.0</v>
      </c>
      <c r="K5" s="29" t="s">
        <v>741</v>
      </c>
    </row>
    <row r="6">
      <c r="A6" s="43" t="s">
        <v>742</v>
      </c>
      <c r="B6" s="44">
        <v>25.0</v>
      </c>
      <c r="E6" s="29" t="s">
        <v>743</v>
      </c>
      <c r="F6" s="41"/>
      <c r="G6" s="41"/>
      <c r="H6" s="41"/>
      <c r="I6" s="42">
        <v>164.0</v>
      </c>
      <c r="K6" s="29" t="s">
        <v>744</v>
      </c>
    </row>
    <row r="7">
      <c r="A7" s="43" t="s">
        <v>745</v>
      </c>
      <c r="B7" s="44">
        <v>561.0</v>
      </c>
      <c r="E7" s="29" t="s">
        <v>746</v>
      </c>
      <c r="F7" s="41"/>
      <c r="G7" s="41"/>
      <c r="H7" s="41"/>
      <c r="I7" s="42">
        <v>29.0</v>
      </c>
      <c r="K7" s="29" t="s">
        <v>747</v>
      </c>
    </row>
    <row r="8">
      <c r="A8" s="45" t="s">
        <v>748</v>
      </c>
      <c r="B8" s="44">
        <v>257.0</v>
      </c>
      <c r="E8" s="29" t="s">
        <v>749</v>
      </c>
      <c r="F8" s="41"/>
      <c r="G8" s="41"/>
      <c r="H8" s="41"/>
      <c r="I8" s="42">
        <v>21.0</v>
      </c>
      <c r="K8" s="29" t="s">
        <v>750</v>
      </c>
    </row>
    <row r="9">
      <c r="A9" s="43" t="s">
        <v>751</v>
      </c>
      <c r="B9" s="44">
        <v>6.0</v>
      </c>
    </row>
    <row r="10">
      <c r="A10" s="46" t="s">
        <v>752</v>
      </c>
      <c r="B10" s="9">
        <v>-61.0</v>
      </c>
      <c r="E10" s="29" t="s">
        <v>753</v>
      </c>
      <c r="F10" s="41"/>
      <c r="G10" s="41"/>
      <c r="H10" s="41">
        <f>sum(I10:I11)</f>
        <v>2170</v>
      </c>
      <c r="I10" s="42">
        <v>1971.0</v>
      </c>
      <c r="K10" s="29" t="s">
        <v>754</v>
      </c>
    </row>
    <row r="11">
      <c r="A11" s="9" t="s">
        <v>755</v>
      </c>
      <c r="E11" s="9" t="s">
        <v>756</v>
      </c>
      <c r="I11" s="37">
        <f>H2-I10</f>
        <v>199</v>
      </c>
      <c r="K11" s="9" t="s">
        <v>757</v>
      </c>
    </row>
    <row r="12">
      <c r="A12" s="47" t="s">
        <v>758</v>
      </c>
      <c r="B12" s="29">
        <v>633.0</v>
      </c>
    </row>
    <row r="13">
      <c r="A13" s="46" t="s">
        <v>759</v>
      </c>
      <c r="B13" s="48">
        <f>sum(B4:B12)</f>
        <v>1652</v>
      </c>
      <c r="C13" s="37">
        <f>B13-B1</f>
        <v>0</v>
      </c>
      <c r="E13" s="29" t="s">
        <v>760</v>
      </c>
      <c r="F13" s="41"/>
      <c r="G13" s="41"/>
      <c r="H13" s="41">
        <f>sum(I13:I14)</f>
        <v>1971</v>
      </c>
      <c r="I13" s="42">
        <v>1652.0</v>
      </c>
      <c r="K13" s="9" t="s">
        <v>761</v>
      </c>
    </row>
    <row r="14">
      <c r="E14" s="9" t="s">
        <v>762</v>
      </c>
      <c r="I14" s="37">
        <f>I10-I13</f>
        <v>319</v>
      </c>
      <c r="K14" s="9"/>
    </row>
    <row r="15">
      <c r="A15" s="9" t="s">
        <v>763</v>
      </c>
      <c r="B15" s="9">
        <v>29.0</v>
      </c>
      <c r="K15" s="9" t="s">
        <v>764</v>
      </c>
    </row>
    <row r="16">
      <c r="E16" s="38" t="s">
        <v>765</v>
      </c>
    </row>
    <row r="17">
      <c r="E17" s="9" t="s">
        <v>766</v>
      </c>
      <c r="K17" s="29" t="s">
        <v>767</v>
      </c>
    </row>
    <row r="18">
      <c r="K18" s="29" t="s">
        <v>768</v>
      </c>
    </row>
    <row r="19">
      <c r="K19" s="29" t="s">
        <v>769</v>
      </c>
    </row>
    <row r="20">
      <c r="E20" s="9" t="s">
        <v>770</v>
      </c>
      <c r="H20" s="37">
        <f>sum(I20:I22)</f>
        <v>1652</v>
      </c>
      <c r="I20" s="9">
        <v>1080.0</v>
      </c>
      <c r="K20" s="29" t="s">
        <v>771</v>
      </c>
    </row>
    <row r="21">
      <c r="E21" s="9"/>
      <c r="I21" s="9">
        <v>61.0</v>
      </c>
      <c r="K21" s="29" t="s">
        <v>772</v>
      </c>
    </row>
    <row r="22">
      <c r="E22" s="9" t="s">
        <v>773</v>
      </c>
      <c r="I22" s="9">
        <f>I13-(I20+I21)</f>
        <v>511</v>
      </c>
      <c r="K22" s="29" t="s">
        <v>774</v>
      </c>
    </row>
    <row r="23">
      <c r="K23" s="29"/>
    </row>
    <row r="24">
      <c r="E24" s="29" t="s">
        <v>767</v>
      </c>
      <c r="F24" s="41"/>
      <c r="G24" s="41"/>
      <c r="H24" s="41">
        <f>sum(I24:I31)</f>
        <v>1713</v>
      </c>
      <c r="I24" s="42">
        <v>170.0</v>
      </c>
    </row>
    <row r="25">
      <c r="E25" s="29" t="s">
        <v>768</v>
      </c>
      <c r="F25" s="41"/>
      <c r="G25" s="41"/>
      <c r="H25" s="41"/>
      <c r="I25" s="42">
        <v>61.0</v>
      </c>
      <c r="K25" s="9" t="s">
        <v>775</v>
      </c>
    </row>
    <row r="26">
      <c r="E26" s="29" t="s">
        <v>769</v>
      </c>
      <c r="F26" s="41"/>
      <c r="G26" s="41"/>
      <c r="H26" s="41"/>
      <c r="I26" s="42">
        <v>25.0</v>
      </c>
      <c r="K26" s="29" t="s">
        <v>776</v>
      </c>
    </row>
    <row r="27">
      <c r="E27" s="29" t="s">
        <v>771</v>
      </c>
      <c r="F27" s="41"/>
      <c r="G27" s="41"/>
      <c r="H27" s="41"/>
      <c r="I27" s="42">
        <v>561.0</v>
      </c>
      <c r="K27" s="29" t="s">
        <v>777</v>
      </c>
    </row>
    <row r="28">
      <c r="E28" s="29" t="s">
        <v>772</v>
      </c>
      <c r="F28" s="41"/>
      <c r="G28" s="41"/>
      <c r="H28" s="41"/>
      <c r="I28" s="42">
        <v>257.0</v>
      </c>
      <c r="K28" s="41"/>
    </row>
    <row r="29">
      <c r="E29" s="29" t="s">
        <v>774</v>
      </c>
      <c r="F29" s="41"/>
      <c r="G29" s="41"/>
      <c r="H29" s="41"/>
      <c r="I29" s="42">
        <v>6.0</v>
      </c>
      <c r="K29" s="29"/>
    </row>
    <row r="30">
      <c r="E30" s="29" t="s">
        <v>778</v>
      </c>
      <c r="F30" s="41"/>
      <c r="G30" s="41"/>
      <c r="H30" s="41"/>
      <c r="I30" s="42">
        <v>633.0</v>
      </c>
      <c r="K30" s="29"/>
    </row>
    <row r="33">
      <c r="E33" s="29" t="s">
        <v>779</v>
      </c>
      <c r="F33" s="41"/>
      <c r="G33" s="41"/>
      <c r="H33" s="49">
        <f>sum(I33:I34)</f>
        <v>633</v>
      </c>
      <c r="I33" s="42">
        <v>29.0</v>
      </c>
    </row>
    <row r="34">
      <c r="E34" s="29" t="s">
        <v>777</v>
      </c>
      <c r="F34" s="41"/>
      <c r="G34" s="41"/>
      <c r="H34" s="41"/>
      <c r="I34" s="29">
        <v>604.0</v>
      </c>
    </row>
    <row r="35">
      <c r="E35" s="41"/>
      <c r="F35" s="41"/>
      <c r="G35" s="41"/>
      <c r="H35" s="41"/>
      <c r="I35" s="41"/>
    </row>
    <row r="36">
      <c r="E36" s="29" t="s">
        <v>780</v>
      </c>
      <c r="F36" s="41"/>
      <c r="G36" s="41"/>
      <c r="H36" s="49">
        <f>sum(I36:I37)</f>
        <v>29</v>
      </c>
      <c r="I36" s="42">
        <v>5.0</v>
      </c>
    </row>
    <row r="37">
      <c r="E37" s="29" t="s">
        <v>781</v>
      </c>
      <c r="F37" s="41"/>
      <c r="G37" s="41"/>
      <c r="H37" s="41"/>
      <c r="I37" s="42">
        <v>24.0</v>
      </c>
    </row>
  </sheetData>
  <hyperlinks>
    <hyperlink r:id="rId1" ref="C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5"/>
    <col customWidth="1" min="2" max="2" width="13.0"/>
  </cols>
  <sheetData>
    <row r="1">
      <c r="A1" s="50" t="s">
        <v>7</v>
      </c>
      <c r="B1" s="51" t="s">
        <v>782</v>
      </c>
    </row>
    <row r="2">
      <c r="A2" s="52" t="s">
        <v>783</v>
      </c>
      <c r="B2" s="53">
        <v>2016.0</v>
      </c>
    </row>
    <row r="3">
      <c r="A3" s="52" t="s">
        <v>784</v>
      </c>
      <c r="B3" s="53">
        <v>2023.0</v>
      </c>
    </row>
    <row r="4">
      <c r="A4" s="52" t="s">
        <v>785</v>
      </c>
      <c r="B4" s="53">
        <v>2021.0</v>
      </c>
    </row>
    <row r="5">
      <c r="A5" s="52" t="s">
        <v>786</v>
      </c>
      <c r="B5" s="53">
        <v>2017.0</v>
      </c>
    </row>
    <row r="6">
      <c r="A6" s="52" t="s">
        <v>787</v>
      </c>
      <c r="B6" s="53">
        <v>2018.0</v>
      </c>
    </row>
    <row r="7">
      <c r="A7" s="52" t="s">
        <v>788</v>
      </c>
      <c r="B7" s="53">
        <v>2019.0</v>
      </c>
    </row>
    <row r="8">
      <c r="A8" s="52" t="s">
        <v>789</v>
      </c>
      <c r="B8" s="53">
        <v>2021.0</v>
      </c>
    </row>
    <row r="9">
      <c r="A9" s="52" t="s">
        <v>790</v>
      </c>
      <c r="B9" s="53">
        <v>2017.0</v>
      </c>
    </row>
    <row r="10">
      <c r="A10" s="52" t="s">
        <v>791</v>
      </c>
      <c r="B10" s="53">
        <v>2023.0</v>
      </c>
    </row>
    <row r="11">
      <c r="A11" s="52" t="s">
        <v>792</v>
      </c>
      <c r="B11" s="53">
        <v>2018.0</v>
      </c>
    </row>
    <row r="12">
      <c r="A12" s="52" t="s">
        <v>793</v>
      </c>
      <c r="B12" s="53">
        <v>2021.0</v>
      </c>
    </row>
    <row r="13">
      <c r="A13" s="52" t="s">
        <v>794</v>
      </c>
      <c r="B13" s="53">
        <v>2018.0</v>
      </c>
    </row>
    <row r="14">
      <c r="A14" s="52" t="s">
        <v>795</v>
      </c>
      <c r="B14" s="53">
        <v>2006.0</v>
      </c>
    </row>
    <row r="15">
      <c r="A15" s="52" t="s">
        <v>796</v>
      </c>
      <c r="B15" s="53">
        <v>1989.0</v>
      </c>
    </row>
    <row r="16">
      <c r="A16" s="52" t="s">
        <v>797</v>
      </c>
      <c r="B16" s="53">
        <v>2007.0</v>
      </c>
    </row>
    <row r="17">
      <c r="A17" s="52" t="s">
        <v>798</v>
      </c>
      <c r="B17" s="53">
        <v>2006.0</v>
      </c>
    </row>
    <row r="18">
      <c r="A18" s="52" t="s">
        <v>799</v>
      </c>
      <c r="B18" s="53">
        <v>2012.0</v>
      </c>
    </row>
    <row r="19">
      <c r="A19" s="52" t="s">
        <v>800</v>
      </c>
      <c r="B19" s="53">
        <v>2000.0</v>
      </c>
    </row>
    <row r="20">
      <c r="A20" s="52" t="s">
        <v>801</v>
      </c>
      <c r="B20" s="53">
        <v>1986.0</v>
      </c>
    </row>
    <row r="21">
      <c r="A21" s="52" t="s">
        <v>802</v>
      </c>
      <c r="B21" s="53">
        <v>2021.0</v>
      </c>
    </row>
    <row r="22">
      <c r="A22" s="52" t="s">
        <v>803</v>
      </c>
      <c r="B22" s="53">
        <v>2021.0</v>
      </c>
    </row>
    <row r="23">
      <c r="A23" s="52" t="s">
        <v>804</v>
      </c>
      <c r="B23" s="53">
        <v>2020.0</v>
      </c>
    </row>
    <row r="24">
      <c r="A24" s="52" t="s">
        <v>805</v>
      </c>
      <c r="B24" s="53">
        <v>2013.0</v>
      </c>
    </row>
    <row r="25">
      <c r="A25" s="52" t="s">
        <v>806</v>
      </c>
      <c r="B25" s="53">
        <v>2021.0</v>
      </c>
    </row>
    <row r="26">
      <c r="A26" s="52" t="s">
        <v>807</v>
      </c>
      <c r="B26" s="53">
        <v>2020.0</v>
      </c>
    </row>
    <row r="27">
      <c r="A27" s="52" t="s">
        <v>808</v>
      </c>
      <c r="B27" s="53">
        <v>2003.0</v>
      </c>
    </row>
    <row r="28">
      <c r="A28" s="52" t="s">
        <v>809</v>
      </c>
      <c r="B28" s="53">
        <v>1999.0</v>
      </c>
    </row>
    <row r="29">
      <c r="A29" s="52" t="s">
        <v>810</v>
      </c>
      <c r="B29" s="53">
        <v>2021.0</v>
      </c>
    </row>
    <row r="30">
      <c r="A30" s="52" t="s">
        <v>811</v>
      </c>
      <c r="B30" s="53">
        <v>2017.0</v>
      </c>
    </row>
    <row r="31">
      <c r="A31" s="52" t="s">
        <v>812</v>
      </c>
      <c r="B31" s="53">
        <v>2006.0</v>
      </c>
    </row>
    <row r="32">
      <c r="A32" s="52" t="s">
        <v>813</v>
      </c>
      <c r="B32" s="53">
        <v>2020.0</v>
      </c>
    </row>
    <row r="33">
      <c r="A33" s="52" t="s">
        <v>814</v>
      </c>
      <c r="B33" s="53">
        <v>2024.0</v>
      </c>
    </row>
    <row r="34">
      <c r="A34" s="52" t="s">
        <v>815</v>
      </c>
      <c r="B34" s="53">
        <v>2022.0</v>
      </c>
    </row>
    <row r="35">
      <c r="A35" s="52" t="s">
        <v>816</v>
      </c>
      <c r="B35" s="53">
        <v>2020.0</v>
      </c>
    </row>
    <row r="36">
      <c r="A36" s="52" t="s">
        <v>817</v>
      </c>
      <c r="B36" s="53">
        <v>2015.0</v>
      </c>
    </row>
  </sheetData>
  <autoFilter ref="$A$1:$Z$1000"/>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88"/>
  </cols>
  <sheetData>
    <row r="1">
      <c r="A1" s="54"/>
      <c r="B1" s="1" t="s">
        <v>65</v>
      </c>
      <c r="C1" s="1" t="s">
        <v>115</v>
      </c>
      <c r="D1" s="1" t="s">
        <v>818</v>
      </c>
      <c r="E1" s="1" t="s">
        <v>819</v>
      </c>
      <c r="F1" s="1" t="s">
        <v>820</v>
      </c>
      <c r="G1" s="1" t="s">
        <v>821</v>
      </c>
      <c r="H1" s="9" t="s">
        <v>822</v>
      </c>
      <c r="I1" s="9" t="s">
        <v>823</v>
      </c>
    </row>
    <row r="2">
      <c r="A2" s="9" t="s">
        <v>824</v>
      </c>
      <c r="B2" s="9" t="b">
        <v>1</v>
      </c>
      <c r="C2" s="9" t="b">
        <v>1</v>
      </c>
      <c r="D2" s="9" t="b">
        <v>1</v>
      </c>
      <c r="E2" s="9" t="b">
        <v>1</v>
      </c>
      <c r="F2" s="9" t="b">
        <v>1</v>
      </c>
      <c r="G2" s="9" t="b">
        <v>1</v>
      </c>
      <c r="J2" s="9" t="s">
        <v>825</v>
      </c>
    </row>
    <row r="3">
      <c r="A3" s="9" t="s">
        <v>826</v>
      </c>
      <c r="B3" s="9" t="b">
        <v>1</v>
      </c>
      <c r="C3" s="9" t="b">
        <v>1</v>
      </c>
      <c r="D3" s="9" t="b">
        <v>1</v>
      </c>
      <c r="E3" s="9" t="b">
        <v>1</v>
      </c>
      <c r="F3" s="9" t="b">
        <v>1</v>
      </c>
      <c r="G3" s="9" t="b">
        <v>1</v>
      </c>
      <c r="J3" s="9" t="s">
        <v>822</v>
      </c>
    </row>
    <row r="4">
      <c r="A4" s="9" t="s">
        <v>827</v>
      </c>
      <c r="B4" s="9" t="b">
        <v>1</v>
      </c>
      <c r="C4" s="9" t="b">
        <v>1</v>
      </c>
      <c r="D4" s="9" t="b">
        <v>1</v>
      </c>
      <c r="E4" s="9" t="b">
        <v>1</v>
      </c>
      <c r="F4" s="9" t="b">
        <v>1</v>
      </c>
      <c r="G4" s="9" t="b">
        <v>1</v>
      </c>
      <c r="J4" s="9" t="s">
        <v>828</v>
      </c>
    </row>
    <row r="5">
      <c r="A5" s="9" t="s">
        <v>829</v>
      </c>
      <c r="B5" s="9" t="b">
        <v>1</v>
      </c>
      <c r="C5" s="9" t="b">
        <v>1</v>
      </c>
      <c r="D5" s="9" t="b">
        <v>1</v>
      </c>
      <c r="E5" s="9" t="b">
        <v>1</v>
      </c>
      <c r="F5" s="9" t="b">
        <v>1</v>
      </c>
      <c r="G5" s="9" t="b">
        <v>1</v>
      </c>
      <c r="J5" s="9" t="s">
        <v>830</v>
      </c>
    </row>
    <row r="6">
      <c r="A6" s="9" t="s">
        <v>831</v>
      </c>
      <c r="B6" s="9" t="b">
        <v>1</v>
      </c>
      <c r="C6" s="9" t="b">
        <v>1</v>
      </c>
      <c r="D6" s="9" t="b">
        <v>1</v>
      </c>
      <c r="E6" s="9" t="b">
        <v>1</v>
      </c>
      <c r="F6" s="9" t="b">
        <v>1</v>
      </c>
      <c r="G6" s="9" t="b">
        <v>1</v>
      </c>
      <c r="J6" s="9" t="s">
        <v>832</v>
      </c>
    </row>
    <row r="7">
      <c r="A7" s="9" t="s">
        <v>8</v>
      </c>
      <c r="B7" s="9" t="b">
        <v>1</v>
      </c>
      <c r="C7" s="9" t="b">
        <v>1</v>
      </c>
      <c r="F7" s="9" t="b">
        <v>1</v>
      </c>
      <c r="J7" s="9" t="s">
        <v>833</v>
      </c>
    </row>
    <row r="8">
      <c r="A8" s="9" t="s">
        <v>9</v>
      </c>
      <c r="B8" s="9" t="b">
        <v>1</v>
      </c>
      <c r="C8" s="9" t="b">
        <v>1</v>
      </c>
      <c r="D8" s="9" t="b">
        <v>1</v>
      </c>
      <c r="J8" s="9" t="s">
        <v>834</v>
      </c>
    </row>
    <row r="9">
      <c r="A9" s="9" t="s">
        <v>835</v>
      </c>
      <c r="B9" s="9" t="b">
        <v>1</v>
      </c>
      <c r="D9" s="9" t="b">
        <v>1</v>
      </c>
      <c r="J9" s="9" t="s">
        <v>836</v>
      </c>
    </row>
    <row r="10">
      <c r="A10" s="9" t="s">
        <v>837</v>
      </c>
      <c r="B10" s="9" t="b">
        <v>1</v>
      </c>
      <c r="C10" s="9" t="b">
        <v>1</v>
      </c>
      <c r="E10" s="9" t="b">
        <v>1</v>
      </c>
      <c r="J10" s="9" t="s">
        <v>838</v>
      </c>
    </row>
    <row r="11">
      <c r="A11" s="9" t="s">
        <v>839</v>
      </c>
      <c r="B11" s="9" t="b">
        <v>1</v>
      </c>
      <c r="C11" s="9" t="b">
        <v>1</v>
      </c>
      <c r="G11" s="9" t="b">
        <v>1</v>
      </c>
      <c r="J11" s="9" t="s">
        <v>840</v>
      </c>
    </row>
    <row r="12">
      <c r="A12" s="9" t="s">
        <v>841</v>
      </c>
      <c r="B12" s="9" t="b">
        <v>1</v>
      </c>
      <c r="E12" s="9" t="b">
        <v>1</v>
      </c>
    </row>
    <row r="13">
      <c r="A13" s="9" t="s">
        <v>842</v>
      </c>
      <c r="B13" s="9" t="b">
        <v>1</v>
      </c>
    </row>
    <row r="14">
      <c r="A14" s="9" t="s">
        <v>843</v>
      </c>
      <c r="B14" s="9" t="b">
        <v>1</v>
      </c>
      <c r="C14" s="9" t="b">
        <v>1</v>
      </c>
    </row>
    <row r="15">
      <c r="A15" s="9" t="s">
        <v>844</v>
      </c>
      <c r="B15" s="9" t="b">
        <v>1</v>
      </c>
    </row>
    <row r="16">
      <c r="A16" s="9" t="s">
        <v>845</v>
      </c>
      <c r="B16" s="9" t="b">
        <v>1</v>
      </c>
      <c r="C16" s="9" t="b">
        <v>1</v>
      </c>
      <c r="D16" s="9" t="b">
        <v>1</v>
      </c>
      <c r="F16" s="9" t="b">
        <v>1</v>
      </c>
    </row>
    <row r="17">
      <c r="A17" s="9" t="s">
        <v>12</v>
      </c>
      <c r="C17" s="9" t="b">
        <v>1</v>
      </c>
    </row>
    <row r="18">
      <c r="A18" s="9" t="s">
        <v>846</v>
      </c>
      <c r="C18" s="9" t="b">
        <v>1</v>
      </c>
      <c r="D18" s="9" t="b">
        <v>1</v>
      </c>
      <c r="E18" s="9" t="b">
        <v>1</v>
      </c>
    </row>
    <row r="19">
      <c r="A19" s="9" t="s">
        <v>847</v>
      </c>
      <c r="D19" s="9" t="b">
        <v>1</v>
      </c>
      <c r="E19" s="9" t="b">
        <v>1</v>
      </c>
    </row>
    <row r="20">
      <c r="A20" s="9" t="s">
        <v>848</v>
      </c>
      <c r="D20" s="9" t="b">
        <v>1</v>
      </c>
    </row>
    <row r="21">
      <c r="A21" s="9" t="s">
        <v>849</v>
      </c>
      <c r="E21" s="9" t="b">
        <v>1</v>
      </c>
    </row>
    <row r="22">
      <c r="A22" s="9" t="s">
        <v>850</v>
      </c>
      <c r="B22" s="9"/>
      <c r="C22" s="9"/>
      <c r="D22" s="9"/>
      <c r="E22" s="9" t="b">
        <v>1</v>
      </c>
    </row>
    <row r="23">
      <c r="A23" s="9"/>
      <c r="B23" s="9"/>
      <c r="C23" s="9"/>
      <c r="D23" s="9"/>
      <c r="E23" s="9"/>
    </row>
    <row r="24">
      <c r="A24" s="9" t="s">
        <v>851</v>
      </c>
      <c r="B24" s="29">
        <v>3.0</v>
      </c>
      <c r="C24" s="9">
        <v>43.0</v>
      </c>
      <c r="D24" s="9">
        <v>3.0</v>
      </c>
      <c r="E24" s="9">
        <v>14.0</v>
      </c>
      <c r="F24" s="9">
        <v>3.0</v>
      </c>
      <c r="G24" s="9">
        <v>2.0</v>
      </c>
      <c r="H24" s="9">
        <v>264.0</v>
      </c>
      <c r="I24" s="9"/>
    </row>
    <row r="25">
      <c r="A25" s="55" t="s">
        <v>852</v>
      </c>
      <c r="B25" s="9">
        <v>0.0</v>
      </c>
      <c r="C25" s="9">
        <v>6.0</v>
      </c>
      <c r="D25" s="9">
        <v>1.0</v>
      </c>
      <c r="E25" s="9">
        <v>0.0</v>
      </c>
      <c r="F25" s="9">
        <v>0.0</v>
      </c>
      <c r="G25" s="9">
        <v>1.0</v>
      </c>
      <c r="H25" s="9">
        <v>568.0</v>
      </c>
      <c r="I25" s="9"/>
    </row>
    <row r="26">
      <c r="A26" s="55" t="s">
        <v>853</v>
      </c>
      <c r="B26" s="9">
        <v>167.0</v>
      </c>
      <c r="C26" s="56">
        <v>2714.0</v>
      </c>
      <c r="D26" s="9">
        <v>338.0</v>
      </c>
      <c r="E26" s="9">
        <v>277.0</v>
      </c>
      <c r="F26" s="9">
        <v>340.0</v>
      </c>
      <c r="G26" s="9">
        <v>501.0</v>
      </c>
      <c r="H26" s="56">
        <v>24100.0</v>
      </c>
      <c r="I26" s="56"/>
    </row>
    <row r="27">
      <c r="A27" s="9" t="s">
        <v>854</v>
      </c>
      <c r="B27" s="9">
        <v>500.0</v>
      </c>
      <c r="C27" s="9">
        <v>100.0</v>
      </c>
      <c r="D27" s="9">
        <v>50.0</v>
      </c>
      <c r="E27" s="9" t="s">
        <v>414</v>
      </c>
      <c r="F27" s="9">
        <v>10.0</v>
      </c>
      <c r="G27" s="9">
        <v>1000.0</v>
      </c>
      <c r="H27" s="9" t="s">
        <v>414</v>
      </c>
      <c r="I27" s="9"/>
    </row>
    <row r="28">
      <c r="A28" s="9" t="s">
        <v>855</v>
      </c>
      <c r="B28" s="9" t="b">
        <v>1</v>
      </c>
      <c r="C28" s="9" t="b">
        <v>1</v>
      </c>
      <c r="D28" s="9" t="b">
        <v>1</v>
      </c>
      <c r="E28" s="9" t="s">
        <v>414</v>
      </c>
      <c r="F28" s="9" t="b">
        <v>1</v>
      </c>
      <c r="G28" s="9" t="b">
        <v>1</v>
      </c>
      <c r="H28" s="9" t="s">
        <v>414</v>
      </c>
      <c r="I28" s="9"/>
    </row>
    <row r="29">
      <c r="A29" s="57" t="s">
        <v>856</v>
      </c>
      <c r="B29" s="57" t="s">
        <v>857</v>
      </c>
      <c r="C29" s="57" t="s">
        <v>858</v>
      </c>
      <c r="D29" s="57" t="s">
        <v>859</v>
      </c>
      <c r="E29" s="57"/>
      <c r="F29" s="57" t="s">
        <v>860</v>
      </c>
      <c r="G29" s="57" t="s">
        <v>861</v>
      </c>
      <c r="H29" s="9" t="s">
        <v>414</v>
      </c>
      <c r="I29" s="9"/>
    </row>
    <row r="30">
      <c r="A30" s="57" t="s">
        <v>862</v>
      </c>
      <c r="B30" s="23"/>
      <c r="C30" s="57" t="s">
        <v>863</v>
      </c>
      <c r="D30" s="57" t="s">
        <v>864</v>
      </c>
      <c r="E30" s="57" t="s">
        <v>865</v>
      </c>
      <c r="F30" s="57" t="s">
        <v>866</v>
      </c>
      <c r="G30" s="23"/>
    </row>
    <row r="31">
      <c r="A31" s="9" t="s">
        <v>867</v>
      </c>
      <c r="B31" s="9">
        <v>1.0</v>
      </c>
      <c r="C31" s="37">
        <f t="shared" ref="C31:D31" si="1">C26/C27</f>
        <v>27.14</v>
      </c>
      <c r="D31" s="37">
        <f t="shared" si="1"/>
        <v>6.76</v>
      </c>
      <c r="E31" s="9" t="s">
        <v>414</v>
      </c>
      <c r="F31" s="37">
        <f>F26/F27</f>
        <v>34</v>
      </c>
      <c r="G31" s="9">
        <v>1.0</v>
      </c>
      <c r="H31" s="9" t="s">
        <v>414</v>
      </c>
      <c r="I31" s="9"/>
    </row>
    <row r="32">
      <c r="A32" s="9" t="s">
        <v>868</v>
      </c>
      <c r="B32" s="9" t="s">
        <v>414</v>
      </c>
      <c r="C32" s="9" t="s">
        <v>869</v>
      </c>
      <c r="D32" s="9" t="s">
        <v>870</v>
      </c>
      <c r="E32" s="9" t="s">
        <v>414</v>
      </c>
      <c r="F32" s="58">
        <v>45566.0</v>
      </c>
      <c r="G32" s="9" t="s">
        <v>414</v>
      </c>
      <c r="H32" s="9" t="s">
        <v>414</v>
      </c>
      <c r="I32" s="9"/>
    </row>
    <row r="33">
      <c r="A33" s="9" t="s">
        <v>871</v>
      </c>
      <c r="C33" s="9" t="s">
        <v>872</v>
      </c>
    </row>
    <row r="34">
      <c r="C34" s="9" t="s">
        <v>873</v>
      </c>
    </row>
    <row r="35">
      <c r="C35" s="9" t="s">
        <v>874</v>
      </c>
    </row>
    <row r="36">
      <c r="C36" s="9" t="s">
        <v>875</v>
      </c>
    </row>
    <row r="37">
      <c r="C37" s="9" t="s">
        <v>876</v>
      </c>
      <c r="D37" s="9">
        <v>9.0</v>
      </c>
    </row>
    <row r="38">
      <c r="C38" s="9" t="s">
        <v>877</v>
      </c>
      <c r="D38" s="9">
        <v>10.0</v>
      </c>
    </row>
    <row r="39">
      <c r="C39" s="9" t="s">
        <v>878</v>
      </c>
      <c r="D39" s="9">
        <v>11.0</v>
      </c>
    </row>
    <row r="40">
      <c r="C40" s="9" t="s">
        <v>879</v>
      </c>
      <c r="D40" s="9">
        <v>12.0</v>
      </c>
    </row>
    <row r="41">
      <c r="C41" s="9" t="s">
        <v>880</v>
      </c>
      <c r="D41" s="9">
        <v>13.0</v>
      </c>
    </row>
    <row r="42">
      <c r="C42" s="9" t="s">
        <v>881</v>
      </c>
      <c r="D42" s="9">
        <v>14.0</v>
      </c>
    </row>
    <row r="43">
      <c r="C43" s="9" t="s">
        <v>882</v>
      </c>
      <c r="D43" s="9">
        <v>15.0</v>
      </c>
    </row>
    <row r="44">
      <c r="C44" s="9" t="s">
        <v>883</v>
      </c>
      <c r="D44" s="9">
        <v>16.0</v>
      </c>
    </row>
    <row r="45">
      <c r="C45" s="9" t="s">
        <v>884</v>
      </c>
      <c r="D45" s="9">
        <v>17.0</v>
      </c>
    </row>
    <row r="46">
      <c r="C46" s="9" t="s">
        <v>885</v>
      </c>
      <c r="D46" s="9">
        <v>18.0</v>
      </c>
    </row>
    <row r="47">
      <c r="C47" s="9" t="s">
        <v>886</v>
      </c>
      <c r="D47" s="9">
        <v>19.0</v>
      </c>
    </row>
    <row r="48">
      <c r="C48" s="9" t="s">
        <v>887</v>
      </c>
      <c r="D48" s="9">
        <v>20.0</v>
      </c>
    </row>
    <row r="49">
      <c r="C49" s="9" t="s">
        <v>888</v>
      </c>
      <c r="D49" s="9">
        <v>21.0</v>
      </c>
    </row>
    <row r="50">
      <c r="C50" s="9" t="s">
        <v>889</v>
      </c>
      <c r="D50" s="9">
        <v>22.0</v>
      </c>
    </row>
    <row r="51">
      <c r="C51" s="9" t="s">
        <v>890</v>
      </c>
      <c r="D51" s="9">
        <v>23.0</v>
      </c>
    </row>
    <row r="52">
      <c r="C52" s="9" t="s">
        <v>891</v>
      </c>
      <c r="D52" s="9">
        <v>24.0</v>
      </c>
    </row>
    <row r="53">
      <c r="C53" s="9" t="s">
        <v>892</v>
      </c>
      <c r="D53" s="9">
        <v>25.0</v>
      </c>
    </row>
    <row r="54">
      <c r="C54" s="9" t="s">
        <v>893</v>
      </c>
      <c r="D54" s="9">
        <v>26.0</v>
      </c>
    </row>
    <row r="55">
      <c r="C55" s="9" t="s">
        <v>894</v>
      </c>
      <c r="D55" s="9">
        <v>27.0</v>
      </c>
    </row>
    <row r="56">
      <c r="D56" s="9">
        <v>28.0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3.0"/>
  </cols>
  <sheetData>
    <row r="1">
      <c r="A1" s="1" t="s">
        <v>895</v>
      </c>
      <c r="C1" s="9" t="s">
        <v>862</v>
      </c>
    </row>
    <row r="2">
      <c r="A2" s="9" t="s">
        <v>896</v>
      </c>
      <c r="B2" s="9" t="s">
        <v>897</v>
      </c>
    </row>
    <row r="3">
      <c r="A3" s="9" t="s">
        <v>898</v>
      </c>
      <c r="B3" s="9" t="s">
        <v>897</v>
      </c>
    </row>
    <row r="4">
      <c r="A4" s="9" t="s">
        <v>899</v>
      </c>
      <c r="B4" s="9" t="s">
        <v>763</v>
      </c>
    </row>
    <row r="5">
      <c r="A5" s="9" t="s">
        <v>900</v>
      </c>
      <c r="B5" s="9" t="s">
        <v>763</v>
      </c>
      <c r="C5" s="9" t="s">
        <v>901</v>
      </c>
    </row>
    <row r="7">
      <c r="A7" s="1" t="s">
        <v>902</v>
      </c>
    </row>
    <row r="8">
      <c r="A8" s="9" t="s">
        <v>903</v>
      </c>
      <c r="B8" s="9">
        <v>6.0</v>
      </c>
    </row>
    <row r="9">
      <c r="A9" s="9" t="s">
        <v>904</v>
      </c>
      <c r="B9" s="9">
        <v>3.0</v>
      </c>
    </row>
    <row r="10">
      <c r="A10" s="9" t="s">
        <v>905</v>
      </c>
      <c r="B10" s="9" t="s">
        <v>906</v>
      </c>
    </row>
    <row r="11">
      <c r="A11" s="9" t="s">
        <v>907</v>
      </c>
      <c r="B11" s="9" t="s">
        <v>908</v>
      </c>
    </row>
    <row r="12">
      <c r="A12" s="9" t="s">
        <v>825</v>
      </c>
      <c r="B12" s="9">
        <v>3.0</v>
      </c>
      <c r="C12" s="9" t="s">
        <v>909</v>
      </c>
    </row>
    <row r="13">
      <c r="A13" s="9" t="s">
        <v>910</v>
      </c>
      <c r="B13" s="9">
        <v>0.0</v>
      </c>
      <c r="C13" s="9" t="s">
        <v>909</v>
      </c>
    </row>
    <row r="14">
      <c r="A14" s="9" t="s">
        <v>911</v>
      </c>
      <c r="B14" s="9">
        <v>0.0</v>
      </c>
      <c r="C14" s="9" t="s">
        <v>909</v>
      </c>
    </row>
    <row r="15">
      <c r="A15" s="9" t="s">
        <v>912</v>
      </c>
      <c r="B15" s="9">
        <v>457.0</v>
      </c>
    </row>
    <row r="16">
      <c r="A16" s="9" t="s">
        <v>913</v>
      </c>
      <c r="C16" s="9" t="s">
        <v>914</v>
      </c>
    </row>
    <row r="17">
      <c r="A17" s="9" t="s">
        <v>915</v>
      </c>
      <c r="C17" s="9" t="s">
        <v>914</v>
      </c>
    </row>
    <row r="19">
      <c r="A19" s="1" t="s">
        <v>916</v>
      </c>
    </row>
    <row r="20">
      <c r="A20" s="9" t="s">
        <v>917</v>
      </c>
      <c r="B20" s="9">
        <v>1713.0</v>
      </c>
      <c r="C20" s="9" t="s">
        <v>918</v>
      </c>
    </row>
    <row r="21">
      <c r="A21" s="9" t="s">
        <v>919</v>
      </c>
      <c r="B21" s="9">
        <v>1080.0</v>
      </c>
    </row>
    <row r="22">
      <c r="A22" s="9" t="s">
        <v>920</v>
      </c>
      <c r="B22" s="9">
        <v>633.0</v>
      </c>
      <c r="C22" s="9" t="s">
        <v>921</v>
      </c>
    </row>
    <row r="23">
      <c r="A23" s="9" t="s">
        <v>922</v>
      </c>
      <c r="B23" s="9">
        <v>0.0</v>
      </c>
    </row>
    <row r="24">
      <c r="A24" s="9" t="s">
        <v>923</v>
      </c>
      <c r="B24" s="9">
        <v>0.0</v>
      </c>
    </row>
    <row r="25">
      <c r="A25" s="9" t="s">
        <v>924</v>
      </c>
      <c r="B25" s="9">
        <v>0.0</v>
      </c>
    </row>
    <row r="26">
      <c r="A26" s="9" t="s">
        <v>925</v>
      </c>
      <c r="B26" s="9">
        <f>20+17</f>
        <v>37</v>
      </c>
    </row>
    <row r="27">
      <c r="A27" s="9" t="s">
        <v>926</v>
      </c>
      <c r="B27" s="9" t="s">
        <v>927</v>
      </c>
      <c r="C27" s="9" t="s">
        <v>928</v>
      </c>
    </row>
    <row r="28">
      <c r="A28" s="9" t="s">
        <v>929</v>
      </c>
      <c r="B28" s="9">
        <v>0.0</v>
      </c>
    </row>
    <row r="29">
      <c r="A29" s="9" t="s">
        <v>930</v>
      </c>
      <c r="B29" s="9">
        <v>0.0</v>
      </c>
    </row>
    <row r="31">
      <c r="A31" s="1" t="s">
        <v>763</v>
      </c>
    </row>
    <row r="32">
      <c r="A32" s="9" t="s">
        <v>931</v>
      </c>
      <c r="B32" s="9">
        <v>29.0</v>
      </c>
    </row>
    <row r="33">
      <c r="A33" s="9" t="s">
        <v>932</v>
      </c>
      <c r="B33" s="9">
        <v>29.0</v>
      </c>
      <c r="C33" s="9" t="s">
        <v>933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
  </cols>
  <sheetData>
    <row r="1">
      <c r="A1" s="9" t="s">
        <v>65</v>
      </c>
      <c r="B1" s="9"/>
      <c r="C1" s="9"/>
      <c r="D1" s="9"/>
      <c r="E1" s="9"/>
      <c r="F1" s="9"/>
      <c r="G1" s="9"/>
      <c r="H1" s="9"/>
      <c r="I1" s="9"/>
      <c r="J1" s="9"/>
      <c r="K1" s="9"/>
      <c r="L1" s="9"/>
      <c r="M1" s="9"/>
      <c r="N1" s="9"/>
      <c r="O1" s="9"/>
      <c r="P1" s="9"/>
      <c r="Q1" s="9"/>
      <c r="R1" s="9"/>
      <c r="S1" s="9"/>
      <c r="T1" s="9"/>
      <c r="U1" s="9"/>
      <c r="V1" s="9"/>
      <c r="W1" s="9"/>
      <c r="X1" s="9"/>
      <c r="Y1" s="9"/>
      <c r="Z1" s="9"/>
      <c r="AA1" s="9"/>
    </row>
    <row r="2">
      <c r="A2" s="9" t="s">
        <v>8</v>
      </c>
      <c r="B2" s="9" t="s">
        <v>934</v>
      </c>
      <c r="C2" s="9" t="b">
        <v>1</v>
      </c>
      <c r="D2" s="9">
        <v>97.0</v>
      </c>
      <c r="E2" s="9"/>
      <c r="F2" s="9"/>
      <c r="G2" s="9"/>
      <c r="H2" s="9"/>
      <c r="I2" s="9"/>
      <c r="J2" s="9"/>
      <c r="K2" s="9"/>
      <c r="L2" s="9"/>
      <c r="M2" s="9"/>
      <c r="N2" s="9"/>
      <c r="O2" s="9"/>
      <c r="P2" s="9"/>
      <c r="Q2" s="9"/>
      <c r="R2" s="9"/>
      <c r="S2" s="9"/>
      <c r="T2" s="9"/>
      <c r="U2" s="9"/>
      <c r="V2" s="9"/>
      <c r="W2" s="9"/>
      <c r="X2" s="9"/>
      <c r="Y2" s="9"/>
      <c r="Z2" s="9"/>
      <c r="AA2" s="9"/>
    </row>
    <row r="3">
      <c r="A3" s="9"/>
      <c r="B3" s="9" t="s">
        <v>935</v>
      </c>
      <c r="C3" s="9" t="b">
        <v>1</v>
      </c>
      <c r="D3" s="9">
        <v>25.0</v>
      </c>
      <c r="E3" s="9"/>
      <c r="F3" s="9"/>
      <c r="G3" s="9"/>
      <c r="H3" s="9"/>
      <c r="I3" s="9"/>
      <c r="J3" s="9"/>
      <c r="K3" s="9"/>
      <c r="L3" s="9"/>
      <c r="M3" s="9"/>
      <c r="N3" s="9"/>
      <c r="O3" s="9"/>
      <c r="P3" s="9"/>
      <c r="Q3" s="9"/>
      <c r="R3" s="9"/>
      <c r="S3" s="9"/>
      <c r="T3" s="9"/>
      <c r="U3" s="9"/>
      <c r="V3" s="9"/>
      <c r="W3" s="9"/>
      <c r="X3" s="9"/>
      <c r="Y3" s="9"/>
      <c r="Z3" s="9"/>
      <c r="AA3" s="9"/>
    </row>
    <row r="4">
      <c r="A4" s="9"/>
      <c r="B4" s="9" t="s">
        <v>936</v>
      </c>
      <c r="C4" s="9" t="b">
        <v>0</v>
      </c>
      <c r="D4" s="9">
        <v>24.0</v>
      </c>
      <c r="E4" s="9"/>
      <c r="F4" s="9"/>
      <c r="G4" s="9"/>
      <c r="H4" s="9"/>
      <c r="I4" s="9"/>
      <c r="J4" s="9"/>
      <c r="K4" s="9"/>
      <c r="L4" s="9"/>
      <c r="M4" s="9"/>
      <c r="N4" s="9"/>
      <c r="O4" s="9"/>
      <c r="P4" s="9"/>
      <c r="Q4" s="9"/>
      <c r="R4" s="9"/>
      <c r="S4" s="9"/>
      <c r="T4" s="9"/>
      <c r="U4" s="9"/>
      <c r="V4" s="9"/>
      <c r="W4" s="9"/>
      <c r="X4" s="9"/>
      <c r="Y4" s="9"/>
      <c r="Z4" s="9"/>
      <c r="AA4" s="9"/>
    </row>
    <row r="5">
      <c r="A5" s="9"/>
      <c r="B5" s="9" t="s">
        <v>937</v>
      </c>
      <c r="C5" s="9" t="b">
        <v>0</v>
      </c>
      <c r="D5" s="9">
        <v>4.0</v>
      </c>
      <c r="E5" s="9"/>
      <c r="F5" s="9"/>
      <c r="G5" s="9"/>
      <c r="H5" s="9"/>
      <c r="I5" s="9"/>
      <c r="J5" s="9"/>
      <c r="K5" s="9"/>
      <c r="L5" s="9"/>
      <c r="M5" s="9"/>
      <c r="N5" s="9"/>
      <c r="O5" s="9"/>
      <c r="P5" s="9"/>
      <c r="Q5" s="9"/>
      <c r="R5" s="9"/>
      <c r="S5" s="9"/>
      <c r="T5" s="9"/>
      <c r="U5" s="9"/>
      <c r="V5" s="9"/>
      <c r="W5" s="9"/>
      <c r="X5" s="9"/>
      <c r="Y5" s="9"/>
      <c r="Z5" s="9"/>
      <c r="AA5" s="9"/>
    </row>
    <row r="6">
      <c r="A6" s="9"/>
      <c r="B6" s="9" t="s">
        <v>862</v>
      </c>
      <c r="C6" s="9" t="b">
        <v>0</v>
      </c>
      <c r="D6" s="9">
        <v>2.0</v>
      </c>
      <c r="E6" s="9"/>
      <c r="F6" s="9"/>
      <c r="G6" s="9"/>
      <c r="H6" s="9"/>
      <c r="I6" s="9"/>
      <c r="J6" s="9"/>
      <c r="K6" s="9"/>
      <c r="L6" s="9"/>
      <c r="M6" s="9"/>
      <c r="N6" s="9"/>
      <c r="O6" s="9"/>
      <c r="P6" s="9"/>
      <c r="Q6" s="9"/>
      <c r="R6" s="9"/>
      <c r="S6" s="9"/>
      <c r="T6" s="9"/>
      <c r="U6" s="9"/>
      <c r="V6" s="9"/>
      <c r="W6" s="9"/>
      <c r="X6" s="9"/>
      <c r="Y6" s="9"/>
      <c r="Z6" s="9"/>
      <c r="AA6" s="9"/>
    </row>
    <row r="7">
      <c r="A7" s="9"/>
      <c r="B7" s="9" t="s">
        <v>938</v>
      </c>
      <c r="C7" s="9" t="b">
        <v>0</v>
      </c>
      <c r="D7" s="9">
        <v>2.0</v>
      </c>
      <c r="E7" s="9"/>
      <c r="F7" s="9"/>
      <c r="G7" s="9"/>
      <c r="H7" s="9"/>
      <c r="I7" s="9"/>
      <c r="J7" s="9"/>
      <c r="K7" s="9"/>
      <c r="L7" s="9"/>
      <c r="M7" s="9"/>
      <c r="N7" s="9"/>
      <c r="O7" s="9"/>
      <c r="P7" s="9"/>
      <c r="Q7" s="9"/>
      <c r="R7" s="9"/>
      <c r="S7" s="9"/>
      <c r="T7" s="9"/>
      <c r="U7" s="9"/>
      <c r="V7" s="9"/>
      <c r="W7" s="9"/>
      <c r="X7" s="9"/>
      <c r="Y7" s="9"/>
      <c r="Z7" s="9"/>
      <c r="AA7" s="9"/>
    </row>
    <row r="8">
      <c r="A8" s="9"/>
      <c r="B8" s="9" t="s">
        <v>939</v>
      </c>
      <c r="C8" s="9" t="b">
        <v>0</v>
      </c>
      <c r="D8" s="9">
        <v>1.0</v>
      </c>
      <c r="E8" s="9"/>
      <c r="F8" s="9"/>
      <c r="G8" s="9"/>
      <c r="H8" s="9"/>
      <c r="I8" s="9"/>
      <c r="J8" s="9"/>
      <c r="K8" s="9"/>
      <c r="L8" s="9"/>
      <c r="M8" s="9"/>
      <c r="N8" s="9"/>
      <c r="O8" s="9"/>
      <c r="P8" s="9"/>
      <c r="Q8" s="9"/>
      <c r="R8" s="9"/>
      <c r="S8" s="9"/>
      <c r="T8" s="9"/>
      <c r="U8" s="9"/>
      <c r="V8" s="9"/>
      <c r="W8" s="9"/>
      <c r="X8" s="9"/>
      <c r="Y8" s="9"/>
      <c r="Z8" s="9"/>
      <c r="AA8" s="9"/>
    </row>
    <row r="9">
      <c r="A9" s="9"/>
      <c r="B9" s="9" t="s">
        <v>940</v>
      </c>
      <c r="C9" s="9" t="b">
        <v>0</v>
      </c>
      <c r="D9" s="9">
        <v>1.0</v>
      </c>
      <c r="E9" s="9"/>
      <c r="F9" s="9"/>
      <c r="G9" s="9"/>
      <c r="H9" s="9"/>
      <c r="I9" s="9"/>
      <c r="J9" s="9"/>
      <c r="K9" s="9"/>
      <c r="L9" s="9"/>
      <c r="M9" s="9"/>
      <c r="N9" s="9"/>
      <c r="O9" s="9"/>
      <c r="P9" s="9"/>
      <c r="Q9" s="9"/>
      <c r="R9" s="9"/>
      <c r="S9" s="9"/>
      <c r="T9" s="9"/>
      <c r="U9" s="9"/>
      <c r="V9" s="9"/>
      <c r="W9" s="9"/>
      <c r="X9" s="9"/>
      <c r="Y9" s="9"/>
      <c r="Z9" s="9"/>
      <c r="AA9" s="9"/>
    </row>
    <row r="10">
      <c r="A10" s="9" t="s">
        <v>9</v>
      </c>
      <c r="B10" s="9" t="s">
        <v>63</v>
      </c>
      <c r="C10" s="9" t="b">
        <v>1</v>
      </c>
      <c r="D10" s="9">
        <v>122.0</v>
      </c>
      <c r="E10" s="9"/>
      <c r="F10" s="9"/>
      <c r="G10" s="9"/>
      <c r="H10" s="9"/>
      <c r="I10" s="9"/>
      <c r="J10" s="9"/>
      <c r="K10" s="9"/>
      <c r="L10" s="9"/>
      <c r="M10" s="9"/>
      <c r="N10" s="9"/>
      <c r="O10" s="9"/>
      <c r="P10" s="9"/>
      <c r="Q10" s="9"/>
      <c r="R10" s="9"/>
      <c r="S10" s="9"/>
      <c r="T10" s="9"/>
      <c r="U10" s="9"/>
      <c r="V10" s="9"/>
      <c r="W10" s="9"/>
      <c r="X10" s="9"/>
      <c r="Y10" s="9"/>
      <c r="Z10" s="9"/>
      <c r="AA10" s="9"/>
    </row>
    <row r="11">
      <c r="A11" s="9"/>
      <c r="B11" s="9" t="s">
        <v>126</v>
      </c>
      <c r="C11" s="9" t="b">
        <v>0</v>
      </c>
      <c r="D11" s="9">
        <v>5.0</v>
      </c>
      <c r="E11" s="9"/>
      <c r="F11" s="9"/>
      <c r="G11" s="9"/>
      <c r="H11" s="9"/>
      <c r="I11" s="9"/>
      <c r="J11" s="9"/>
      <c r="K11" s="9"/>
      <c r="L11" s="9"/>
      <c r="M11" s="9"/>
      <c r="N11" s="9"/>
      <c r="O11" s="9"/>
      <c r="P11" s="9"/>
      <c r="Q11" s="9"/>
      <c r="R11" s="9"/>
      <c r="S11" s="9"/>
      <c r="T11" s="9"/>
      <c r="U11" s="9"/>
      <c r="V11" s="9"/>
      <c r="W11" s="9"/>
      <c r="X11" s="9"/>
      <c r="Y11" s="9"/>
      <c r="Z11" s="9"/>
      <c r="AA11" s="9"/>
    </row>
    <row r="12">
      <c r="A12" s="9"/>
      <c r="B12" s="9" t="s">
        <v>449</v>
      </c>
      <c r="C12" s="9" t="b">
        <v>0</v>
      </c>
      <c r="D12" s="9">
        <v>3.0</v>
      </c>
      <c r="E12" s="9"/>
      <c r="F12" s="9"/>
      <c r="G12" s="9"/>
      <c r="H12" s="9"/>
      <c r="I12" s="9"/>
      <c r="J12" s="9"/>
      <c r="K12" s="9"/>
      <c r="L12" s="9"/>
      <c r="M12" s="9"/>
      <c r="N12" s="9"/>
      <c r="O12" s="9"/>
      <c r="P12" s="9"/>
      <c r="Q12" s="9"/>
      <c r="R12" s="9"/>
      <c r="S12" s="9"/>
      <c r="T12" s="9"/>
      <c r="U12" s="9"/>
      <c r="V12" s="9"/>
      <c r="W12" s="9"/>
      <c r="X12" s="9"/>
      <c r="Y12" s="9"/>
      <c r="Z12" s="9"/>
      <c r="AA12" s="9"/>
    </row>
    <row r="13">
      <c r="A13" s="9"/>
      <c r="B13" s="9" t="s">
        <v>941</v>
      </c>
      <c r="C13" s="9" t="b">
        <v>0</v>
      </c>
      <c r="D13" s="9">
        <v>2.0</v>
      </c>
      <c r="E13" s="9"/>
      <c r="F13" s="9"/>
      <c r="G13" s="9"/>
      <c r="H13" s="9"/>
      <c r="I13" s="9"/>
      <c r="J13" s="9"/>
      <c r="K13" s="9"/>
      <c r="L13" s="9"/>
      <c r="M13" s="9"/>
      <c r="N13" s="9"/>
      <c r="O13" s="9"/>
      <c r="P13" s="9"/>
      <c r="Q13" s="9"/>
      <c r="R13" s="9"/>
      <c r="S13" s="9"/>
      <c r="T13" s="9"/>
      <c r="U13" s="9"/>
      <c r="V13" s="9"/>
      <c r="W13" s="9"/>
      <c r="X13" s="9"/>
      <c r="Y13" s="9"/>
      <c r="Z13" s="9"/>
      <c r="AA13" s="9"/>
    </row>
    <row r="14">
      <c r="A14" s="9" t="s">
        <v>942</v>
      </c>
      <c r="B14" s="9" t="s">
        <v>943</v>
      </c>
      <c r="C14" s="9" t="b">
        <v>1</v>
      </c>
      <c r="D14" s="9">
        <v>122.0</v>
      </c>
      <c r="E14" s="9"/>
      <c r="F14" s="9"/>
      <c r="G14" s="9"/>
      <c r="H14" s="9"/>
      <c r="I14" s="9"/>
      <c r="J14" s="9"/>
      <c r="K14" s="9"/>
      <c r="L14" s="9"/>
      <c r="M14" s="9"/>
      <c r="N14" s="9"/>
      <c r="O14" s="9"/>
      <c r="P14" s="9"/>
      <c r="Q14" s="9"/>
      <c r="R14" s="9"/>
      <c r="S14" s="9"/>
      <c r="T14" s="9"/>
      <c r="U14" s="9"/>
      <c r="V14" s="9"/>
      <c r="W14" s="9"/>
      <c r="X14" s="9"/>
      <c r="Y14" s="9"/>
      <c r="Z14" s="9"/>
      <c r="AA14" s="9"/>
    </row>
    <row r="15">
      <c r="B15" s="9" t="s">
        <v>944</v>
      </c>
      <c r="C15" s="9"/>
      <c r="D15" s="9">
        <v>1.0</v>
      </c>
      <c r="E15" s="9"/>
      <c r="F15" s="9"/>
      <c r="G15" s="9"/>
      <c r="H15" s="9"/>
      <c r="I15" s="9"/>
      <c r="J15" s="9"/>
      <c r="K15" s="9"/>
      <c r="L15" s="9"/>
      <c r="M15" s="9"/>
      <c r="N15" s="9"/>
      <c r="O15" s="9"/>
      <c r="P15" s="9"/>
      <c r="Q15" s="9"/>
      <c r="R15" s="9"/>
      <c r="S15" s="9"/>
      <c r="T15" s="9"/>
      <c r="U15" s="9"/>
      <c r="V15" s="9"/>
      <c r="W15" s="9"/>
      <c r="X15" s="9"/>
      <c r="Y15" s="9"/>
      <c r="Z15" s="9"/>
      <c r="AA15" s="9"/>
    </row>
    <row r="16">
      <c r="B16" s="9"/>
      <c r="C16" s="9"/>
      <c r="D16" s="9"/>
      <c r="E16" s="9"/>
      <c r="F16" s="9"/>
      <c r="G16" s="9"/>
      <c r="H16" s="9"/>
      <c r="I16" s="9"/>
      <c r="J16" s="9"/>
      <c r="K16" s="9"/>
      <c r="L16" s="9"/>
      <c r="M16" s="9"/>
      <c r="N16" s="9"/>
      <c r="O16" s="9"/>
      <c r="P16" s="9"/>
      <c r="Q16" s="9"/>
      <c r="R16" s="9"/>
      <c r="S16" s="9"/>
      <c r="T16" s="9"/>
      <c r="U16" s="9"/>
      <c r="V16" s="9"/>
      <c r="W16" s="9"/>
      <c r="X16" s="9"/>
      <c r="Y16" s="9"/>
      <c r="Z16" s="9"/>
      <c r="AA16" s="9"/>
    </row>
    <row r="17">
      <c r="A17" s="9" t="s">
        <v>945</v>
      </c>
      <c r="B17" s="9"/>
      <c r="C17" s="9"/>
      <c r="D17" s="9"/>
      <c r="E17" s="9"/>
      <c r="F17" s="9"/>
      <c r="G17" s="9"/>
      <c r="H17" s="9"/>
      <c r="I17" s="9"/>
      <c r="J17" s="9"/>
      <c r="K17" s="9"/>
      <c r="L17" s="9"/>
      <c r="M17" s="9"/>
      <c r="N17" s="9"/>
      <c r="O17" s="9"/>
      <c r="P17" s="9"/>
      <c r="Q17" s="9"/>
      <c r="R17" s="9"/>
      <c r="S17" s="9"/>
      <c r="T17" s="9"/>
      <c r="U17" s="9"/>
      <c r="V17" s="9"/>
      <c r="W17" s="9"/>
      <c r="X17" s="9"/>
      <c r="Y17" s="9"/>
      <c r="Z17" s="9"/>
      <c r="AA17" s="9"/>
    </row>
    <row r="18">
      <c r="B18" s="9"/>
      <c r="C18" s="9"/>
      <c r="D18" s="9"/>
      <c r="E18" s="9"/>
      <c r="F18" s="9"/>
      <c r="G18" s="9"/>
      <c r="H18" s="9"/>
      <c r="I18" s="9"/>
      <c r="J18" s="9"/>
      <c r="K18" s="9"/>
      <c r="L18" s="9"/>
      <c r="M18" s="9"/>
      <c r="N18" s="9"/>
      <c r="O18" s="9"/>
      <c r="P18" s="9"/>
      <c r="Q18" s="9"/>
      <c r="R18" s="9"/>
      <c r="S18" s="9"/>
      <c r="T18" s="9"/>
      <c r="U18" s="9"/>
      <c r="V18" s="9"/>
      <c r="W18" s="9"/>
      <c r="X18" s="9"/>
      <c r="Y18" s="9"/>
      <c r="Z18" s="9"/>
      <c r="AA18" s="9"/>
    </row>
    <row r="1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5.38"/>
    <col customWidth="1" min="3" max="3" width="3.25"/>
    <col customWidth="1" min="4" max="4" width="98.63"/>
    <col customWidth="1" min="5" max="5" width="26.88"/>
  </cols>
  <sheetData>
    <row r="1">
      <c r="A1" s="59" t="s">
        <v>946</v>
      </c>
      <c r="B1" s="60" t="s">
        <v>947</v>
      </c>
      <c r="C1" s="61" t="b">
        <v>0</v>
      </c>
      <c r="D1" s="62" t="s">
        <v>948</v>
      </c>
      <c r="E1" s="60" t="s">
        <v>949</v>
      </c>
    </row>
    <row r="2">
      <c r="A2" s="63" t="s">
        <v>950</v>
      </c>
      <c r="B2" s="63"/>
      <c r="C2" s="64" t="b">
        <v>0</v>
      </c>
      <c r="D2" s="65"/>
      <c r="E2" s="66"/>
    </row>
    <row r="3">
      <c r="A3" s="67" t="s">
        <v>3</v>
      </c>
      <c r="B3" s="68">
        <v>1.0</v>
      </c>
      <c r="C3" s="69" t="b">
        <v>0</v>
      </c>
      <c r="D3" s="70" t="s">
        <v>951</v>
      </c>
      <c r="E3" s="71" t="s">
        <v>952</v>
      </c>
    </row>
    <row r="4">
      <c r="A4" s="63" t="s">
        <v>953</v>
      </c>
      <c r="B4" s="63"/>
      <c r="C4" s="64" t="b">
        <v>0</v>
      </c>
      <c r="D4" s="65"/>
      <c r="E4" s="66"/>
    </row>
    <row r="5">
      <c r="A5" s="67" t="s">
        <v>954</v>
      </c>
      <c r="B5" s="68">
        <v>2.0</v>
      </c>
      <c r="C5" s="69" t="b">
        <v>0</v>
      </c>
      <c r="D5" s="70" t="s">
        <v>955</v>
      </c>
      <c r="E5" s="71" t="s">
        <v>956</v>
      </c>
    </row>
    <row r="6">
      <c r="A6" s="63" t="s">
        <v>957</v>
      </c>
      <c r="B6" s="63"/>
      <c r="C6" s="64" t="b">
        <v>0</v>
      </c>
      <c r="D6" s="65"/>
      <c r="E6" s="66"/>
    </row>
    <row r="7">
      <c r="A7" s="67" t="s">
        <v>958</v>
      </c>
      <c r="B7" s="68">
        <v>3.0</v>
      </c>
      <c r="C7" s="69" t="b">
        <v>0</v>
      </c>
      <c r="D7" s="70" t="s">
        <v>959</v>
      </c>
      <c r="E7" s="71" t="s">
        <v>960</v>
      </c>
    </row>
    <row r="8">
      <c r="A8" s="67" t="s">
        <v>961</v>
      </c>
      <c r="B8" s="68">
        <v>4.0</v>
      </c>
      <c r="C8" s="69" t="b">
        <v>0</v>
      </c>
      <c r="D8" s="70" t="s">
        <v>962</v>
      </c>
      <c r="E8" s="71" t="s">
        <v>963</v>
      </c>
    </row>
    <row r="9">
      <c r="A9" s="63" t="s">
        <v>964</v>
      </c>
      <c r="B9" s="63"/>
      <c r="C9" s="64" t="b">
        <v>0</v>
      </c>
      <c r="D9" s="65"/>
      <c r="E9" s="66"/>
    </row>
    <row r="10">
      <c r="A10" s="67" t="s">
        <v>965</v>
      </c>
      <c r="B10" s="68">
        <v>5.0</v>
      </c>
      <c r="C10" s="69" t="b">
        <v>1</v>
      </c>
      <c r="D10" s="70" t="s">
        <v>966</v>
      </c>
      <c r="E10" s="71" t="s">
        <v>967</v>
      </c>
    </row>
    <row r="11">
      <c r="A11" s="67" t="s">
        <v>968</v>
      </c>
      <c r="B11" s="68">
        <v>6.0</v>
      </c>
      <c r="C11" s="69" t="b">
        <v>0</v>
      </c>
      <c r="D11" s="70" t="s">
        <v>969</v>
      </c>
      <c r="E11" s="71" t="s">
        <v>970</v>
      </c>
    </row>
    <row r="12">
      <c r="A12" s="67" t="s">
        <v>971</v>
      </c>
      <c r="B12" s="68">
        <v>7.0</v>
      </c>
      <c r="C12" s="69" t="b">
        <v>0</v>
      </c>
      <c r="D12" s="70" t="s">
        <v>972</v>
      </c>
      <c r="E12" s="71" t="s">
        <v>973</v>
      </c>
    </row>
    <row r="13">
      <c r="A13" s="67" t="s">
        <v>974</v>
      </c>
      <c r="B13" s="68">
        <v>8.0</v>
      </c>
      <c r="C13" s="69" t="b">
        <v>0</v>
      </c>
      <c r="D13" s="70" t="s">
        <v>975</v>
      </c>
      <c r="E13" s="71" t="s">
        <v>976</v>
      </c>
    </row>
    <row r="14">
      <c r="A14" s="67" t="s">
        <v>977</v>
      </c>
      <c r="B14" s="68">
        <v>9.0</v>
      </c>
      <c r="C14" s="69" t="b">
        <v>0</v>
      </c>
      <c r="D14" s="70" t="s">
        <v>978</v>
      </c>
      <c r="E14" s="71" t="s">
        <v>976</v>
      </c>
    </row>
    <row r="15">
      <c r="A15" s="72" t="s">
        <v>979</v>
      </c>
      <c r="B15" s="68" t="s">
        <v>980</v>
      </c>
      <c r="C15" s="69" t="b">
        <v>0</v>
      </c>
      <c r="D15" s="70" t="s">
        <v>981</v>
      </c>
      <c r="E15" s="71" t="s">
        <v>976</v>
      </c>
    </row>
    <row r="16">
      <c r="A16" s="22"/>
      <c r="B16" s="68" t="s">
        <v>982</v>
      </c>
      <c r="C16" s="69" t="b">
        <v>0</v>
      </c>
      <c r="D16" s="70" t="s">
        <v>983</v>
      </c>
      <c r="E16" s="71" t="s">
        <v>984</v>
      </c>
    </row>
    <row r="17">
      <c r="A17" s="67" t="s">
        <v>985</v>
      </c>
      <c r="B17" s="68">
        <v>11.0</v>
      </c>
      <c r="C17" s="69" t="b">
        <v>0</v>
      </c>
      <c r="D17" s="70" t="s">
        <v>986</v>
      </c>
      <c r="E17" s="71" t="s">
        <v>976</v>
      </c>
    </row>
    <row r="18">
      <c r="A18" s="67" t="s">
        <v>987</v>
      </c>
      <c r="B18" s="68">
        <v>12.0</v>
      </c>
      <c r="C18" s="69" t="b">
        <v>0</v>
      </c>
      <c r="D18" s="70" t="s">
        <v>988</v>
      </c>
      <c r="E18" s="71" t="s">
        <v>976</v>
      </c>
    </row>
    <row r="19">
      <c r="A19" s="72" t="s">
        <v>989</v>
      </c>
      <c r="B19" s="68" t="s">
        <v>990</v>
      </c>
      <c r="C19" s="69" t="b">
        <v>0</v>
      </c>
      <c r="D19" s="70" t="s">
        <v>991</v>
      </c>
      <c r="E19" s="71" t="s">
        <v>973</v>
      </c>
    </row>
    <row r="20">
      <c r="A20" s="21"/>
      <c r="B20" s="68" t="s">
        <v>992</v>
      </c>
      <c r="C20" s="69" t="b">
        <v>0</v>
      </c>
      <c r="D20" s="70" t="s">
        <v>993</v>
      </c>
      <c r="E20" s="71" t="s">
        <v>973</v>
      </c>
    </row>
    <row r="21">
      <c r="A21" s="21"/>
      <c r="B21" s="68" t="s">
        <v>994</v>
      </c>
      <c r="C21" s="69" t="b">
        <v>0</v>
      </c>
      <c r="D21" s="70" t="s">
        <v>995</v>
      </c>
      <c r="E21" s="71" t="s">
        <v>996</v>
      </c>
    </row>
    <row r="22">
      <c r="A22" s="21"/>
      <c r="B22" s="68" t="s">
        <v>997</v>
      </c>
      <c r="C22" s="69" t="b">
        <v>0</v>
      </c>
      <c r="D22" s="70" t="s">
        <v>998</v>
      </c>
      <c r="E22" s="71" t="s">
        <v>973</v>
      </c>
    </row>
    <row r="23">
      <c r="A23" s="21"/>
      <c r="B23" s="68" t="s">
        <v>999</v>
      </c>
      <c r="C23" s="69" t="b">
        <v>0</v>
      </c>
      <c r="D23" s="70" t="s">
        <v>1000</v>
      </c>
      <c r="E23" s="71" t="s">
        <v>973</v>
      </c>
    </row>
    <row r="24">
      <c r="A24" s="22"/>
      <c r="B24" s="68" t="s">
        <v>1001</v>
      </c>
      <c r="C24" s="69" t="b">
        <v>0</v>
      </c>
      <c r="D24" s="70" t="s">
        <v>1002</v>
      </c>
      <c r="E24" s="71" t="s">
        <v>973</v>
      </c>
    </row>
    <row r="25">
      <c r="A25" s="67" t="s">
        <v>1003</v>
      </c>
      <c r="B25" s="68">
        <v>14.0</v>
      </c>
      <c r="C25" s="69" t="b">
        <v>0</v>
      </c>
      <c r="D25" s="70" t="s">
        <v>1004</v>
      </c>
      <c r="E25" s="71" t="s">
        <v>976</v>
      </c>
    </row>
    <row r="26">
      <c r="A26" s="67" t="s">
        <v>1005</v>
      </c>
      <c r="B26" s="68">
        <v>15.0</v>
      </c>
      <c r="C26" s="69" t="b">
        <v>0</v>
      </c>
      <c r="D26" s="70" t="s">
        <v>1006</v>
      </c>
      <c r="E26" s="71" t="s">
        <v>976</v>
      </c>
    </row>
    <row r="27">
      <c r="A27" s="63" t="s">
        <v>1007</v>
      </c>
      <c r="B27" s="63"/>
      <c r="C27" s="64" t="b">
        <v>0</v>
      </c>
      <c r="D27" s="65"/>
      <c r="E27" s="73"/>
    </row>
    <row r="28">
      <c r="A28" s="72" t="s">
        <v>1008</v>
      </c>
      <c r="B28" s="68" t="s">
        <v>1009</v>
      </c>
      <c r="C28" s="69" t="b">
        <v>0</v>
      </c>
      <c r="D28" s="70" t="s">
        <v>1010</v>
      </c>
      <c r="E28" s="71" t="s">
        <v>996</v>
      </c>
    </row>
    <row r="29">
      <c r="A29" s="22"/>
      <c r="B29" s="68" t="s">
        <v>1011</v>
      </c>
      <c r="C29" s="69" t="b">
        <v>0</v>
      </c>
      <c r="D29" s="70" t="s">
        <v>1012</v>
      </c>
      <c r="E29" s="71" t="s">
        <v>973</v>
      </c>
    </row>
    <row r="30">
      <c r="A30" s="67" t="s">
        <v>1013</v>
      </c>
      <c r="B30" s="68">
        <v>17.0</v>
      </c>
      <c r="C30" s="69" t="b">
        <v>0</v>
      </c>
      <c r="D30" s="70" t="s">
        <v>1014</v>
      </c>
      <c r="E30" s="71" t="s">
        <v>1015</v>
      </c>
    </row>
    <row r="31">
      <c r="A31" s="67" t="s">
        <v>1016</v>
      </c>
      <c r="B31" s="68">
        <v>18.0</v>
      </c>
      <c r="C31" s="69" t="b">
        <v>0</v>
      </c>
      <c r="D31" s="70" t="s">
        <v>1017</v>
      </c>
      <c r="E31" s="71" t="s">
        <v>1018</v>
      </c>
    </row>
    <row r="32">
      <c r="A32" s="67" t="s">
        <v>1019</v>
      </c>
      <c r="B32" s="68">
        <v>19.0</v>
      </c>
      <c r="C32" s="69" t="b">
        <v>0</v>
      </c>
      <c r="D32" s="70" t="s">
        <v>1020</v>
      </c>
      <c r="E32" s="71" t="s">
        <v>1021</v>
      </c>
    </row>
    <row r="33">
      <c r="A33" s="72" t="s">
        <v>1022</v>
      </c>
      <c r="B33" s="68" t="s">
        <v>1023</v>
      </c>
      <c r="C33" s="69" t="b">
        <v>0</v>
      </c>
      <c r="D33" s="70" t="s">
        <v>1024</v>
      </c>
      <c r="E33" s="71" t="s">
        <v>1018</v>
      </c>
    </row>
    <row r="34">
      <c r="A34" s="21"/>
      <c r="B34" s="68" t="s">
        <v>1025</v>
      </c>
      <c r="C34" s="69" t="b">
        <v>0</v>
      </c>
      <c r="D34" s="70" t="s">
        <v>1026</v>
      </c>
      <c r="E34" s="71" t="s">
        <v>973</v>
      </c>
    </row>
    <row r="35">
      <c r="A35" s="21"/>
      <c r="B35" s="68" t="s">
        <v>1027</v>
      </c>
      <c r="C35" s="69" t="b">
        <v>0</v>
      </c>
      <c r="D35" s="70" t="s">
        <v>1028</v>
      </c>
      <c r="E35" s="71" t="s">
        <v>973</v>
      </c>
    </row>
    <row r="36">
      <c r="A36" s="22"/>
      <c r="B36" s="68" t="s">
        <v>1029</v>
      </c>
      <c r="C36" s="69" t="b">
        <v>0</v>
      </c>
      <c r="D36" s="70" t="s">
        <v>1030</v>
      </c>
      <c r="E36" s="71" t="s">
        <v>973</v>
      </c>
    </row>
    <row r="37">
      <c r="A37" s="67" t="s">
        <v>1031</v>
      </c>
      <c r="B37" s="68">
        <v>21.0</v>
      </c>
      <c r="C37" s="69" t="b">
        <v>0</v>
      </c>
      <c r="D37" s="70" t="s">
        <v>1032</v>
      </c>
      <c r="E37" s="71" t="s">
        <v>973</v>
      </c>
    </row>
    <row r="38">
      <c r="A38" s="67" t="s">
        <v>1033</v>
      </c>
      <c r="B38" s="68">
        <v>22.0</v>
      </c>
      <c r="C38" s="69" t="b">
        <v>0</v>
      </c>
      <c r="D38" s="70" t="s">
        <v>1034</v>
      </c>
      <c r="E38" s="71" t="s">
        <v>976</v>
      </c>
    </row>
    <row r="39">
      <c r="A39" s="63" t="s">
        <v>1035</v>
      </c>
      <c r="B39" s="63"/>
      <c r="C39" s="64" t="b">
        <v>0</v>
      </c>
      <c r="D39" s="65"/>
      <c r="E39" s="73"/>
    </row>
    <row r="40">
      <c r="A40" s="72" t="s">
        <v>1036</v>
      </c>
      <c r="B40" s="68" t="s">
        <v>1037</v>
      </c>
      <c r="C40" s="69" t="b">
        <v>0</v>
      </c>
      <c r="D40" s="70" t="s">
        <v>1038</v>
      </c>
      <c r="E40" s="71" t="s">
        <v>1039</v>
      </c>
    </row>
    <row r="41">
      <c r="A41" s="21"/>
      <c r="B41" s="68" t="s">
        <v>1040</v>
      </c>
      <c r="C41" s="69" t="b">
        <v>0</v>
      </c>
      <c r="D41" s="70" t="s">
        <v>1041</v>
      </c>
      <c r="E41" s="71" t="s">
        <v>976</v>
      </c>
    </row>
    <row r="42">
      <c r="A42" s="21"/>
      <c r="B42" s="68" t="s">
        <v>1042</v>
      </c>
      <c r="C42" s="69" t="b">
        <v>0</v>
      </c>
      <c r="D42" s="70" t="s">
        <v>1043</v>
      </c>
      <c r="E42" s="71" t="s">
        <v>976</v>
      </c>
    </row>
    <row r="43">
      <c r="A43" s="22"/>
      <c r="B43" s="68" t="s">
        <v>1044</v>
      </c>
      <c r="C43" s="69" t="b">
        <v>0</v>
      </c>
      <c r="D43" s="70" t="s">
        <v>1045</v>
      </c>
      <c r="E43" s="74"/>
    </row>
    <row r="44">
      <c r="A44" s="63" t="s">
        <v>1046</v>
      </c>
      <c r="B44" s="63"/>
      <c r="C44" s="64" t="b">
        <v>0</v>
      </c>
      <c r="D44" s="65"/>
      <c r="E44" s="73"/>
    </row>
    <row r="45">
      <c r="A45" s="72" t="s">
        <v>1047</v>
      </c>
      <c r="B45" s="68" t="s">
        <v>1048</v>
      </c>
      <c r="C45" s="69" t="b">
        <v>0</v>
      </c>
      <c r="D45" s="70" t="s">
        <v>1049</v>
      </c>
      <c r="E45" s="71" t="s">
        <v>973</v>
      </c>
    </row>
    <row r="46">
      <c r="A46" s="21"/>
      <c r="B46" s="68" t="s">
        <v>1050</v>
      </c>
      <c r="C46" s="69" t="b">
        <v>0</v>
      </c>
      <c r="D46" s="70" t="s">
        <v>1051</v>
      </c>
      <c r="E46" s="71" t="s">
        <v>976</v>
      </c>
    </row>
    <row r="47">
      <c r="A47" s="22"/>
      <c r="B47" s="68" t="s">
        <v>1052</v>
      </c>
      <c r="C47" s="69" t="b">
        <v>0</v>
      </c>
      <c r="D47" s="70" t="s">
        <v>1053</v>
      </c>
      <c r="E47" s="71" t="s">
        <v>976</v>
      </c>
    </row>
    <row r="48">
      <c r="A48" s="67" t="s">
        <v>1054</v>
      </c>
      <c r="B48" s="68">
        <v>25.0</v>
      </c>
      <c r="C48" s="69" t="b">
        <v>1</v>
      </c>
      <c r="D48" s="70" t="s">
        <v>1055</v>
      </c>
      <c r="E48" s="71" t="s">
        <v>1056</v>
      </c>
    </row>
    <row r="49">
      <c r="A49" s="67" t="s">
        <v>1057</v>
      </c>
      <c r="B49" s="68">
        <v>26.0</v>
      </c>
      <c r="C49" s="69" t="b">
        <v>1</v>
      </c>
      <c r="D49" s="70" t="s">
        <v>1058</v>
      </c>
      <c r="E49" s="71" t="s">
        <v>1059</v>
      </c>
    </row>
    <row r="50">
      <c r="A50" s="67" t="s">
        <v>1060</v>
      </c>
      <c r="B50" s="68">
        <v>27.0</v>
      </c>
      <c r="C50" s="69" t="b">
        <v>0</v>
      </c>
      <c r="D50" s="70" t="s">
        <v>1061</v>
      </c>
      <c r="E50" s="71" t="s">
        <v>1062</v>
      </c>
    </row>
  </sheetData>
  <mergeCells count="6">
    <mergeCell ref="A15:A16"/>
    <mergeCell ref="A19:A24"/>
    <mergeCell ref="A28:A29"/>
    <mergeCell ref="A33:A36"/>
    <mergeCell ref="A40:A43"/>
    <mergeCell ref="A45:A4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73.75"/>
    <col customWidth="1" min="3" max="3" width="23.63"/>
  </cols>
  <sheetData>
    <row r="1">
      <c r="A1" s="75"/>
      <c r="B1" s="62" t="s">
        <v>955</v>
      </c>
      <c r="C1" s="60" t="s">
        <v>949</v>
      </c>
    </row>
    <row r="2">
      <c r="A2" s="75" t="b">
        <v>0</v>
      </c>
      <c r="B2" s="37" t="s">
        <v>1063</v>
      </c>
      <c r="C2" s="9" t="s">
        <v>952</v>
      </c>
    </row>
    <row r="3">
      <c r="A3" s="75" t="b">
        <v>0</v>
      </c>
      <c r="B3" s="37" t="s">
        <v>1064</v>
      </c>
    </row>
    <row r="4">
      <c r="A4" s="75" t="b">
        <v>0</v>
      </c>
      <c r="B4" s="37" t="s">
        <v>1065</v>
      </c>
    </row>
    <row r="5">
      <c r="A5" s="75" t="b">
        <v>0</v>
      </c>
      <c r="B5" s="37" t="s">
        <v>1066</v>
      </c>
    </row>
    <row r="6">
      <c r="A6" s="75" t="b">
        <v>0</v>
      </c>
      <c r="B6" s="37" t="s">
        <v>1067</v>
      </c>
    </row>
    <row r="7">
      <c r="A7" s="75" t="b">
        <v>0</v>
      </c>
      <c r="B7" s="37" t="s">
        <v>1068</v>
      </c>
    </row>
    <row r="8">
      <c r="A8" s="75" t="b">
        <v>0</v>
      </c>
      <c r="B8" s="37" t="s">
        <v>1069</v>
      </c>
    </row>
    <row r="9">
      <c r="A9" s="75" t="b">
        <v>0</v>
      </c>
      <c r="B9" s="37" t="s">
        <v>1070</v>
      </c>
    </row>
    <row r="10">
      <c r="A10" s="75" t="b">
        <v>0</v>
      </c>
      <c r="B10" s="37" t="s">
        <v>1071</v>
      </c>
    </row>
    <row r="11">
      <c r="A11" s="75" t="b">
        <v>0</v>
      </c>
      <c r="B11" s="37" t="s">
        <v>1072</v>
      </c>
    </row>
    <row r="12">
      <c r="A12" s="75" t="b">
        <v>0</v>
      </c>
      <c r="B12" s="37" t="s">
        <v>1073</v>
      </c>
    </row>
    <row r="13">
      <c r="A13" s="75" t="b">
        <v>0</v>
      </c>
      <c r="B13" s="37" t="s">
        <v>1074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75.25"/>
    <col customWidth="1" min="3" max="3" width="3.63"/>
  </cols>
  <sheetData>
    <row r="1">
      <c r="A1" s="16" t="s">
        <v>3</v>
      </c>
      <c r="B1" s="16" t="s">
        <v>24</v>
      </c>
      <c r="C1" s="17" t="s">
        <v>2</v>
      </c>
    </row>
    <row r="2">
      <c r="A2" s="18" t="s">
        <v>599</v>
      </c>
      <c r="B2" s="19" t="s">
        <v>90</v>
      </c>
      <c r="C2" s="20">
        <v>12.0</v>
      </c>
    </row>
    <row r="3">
      <c r="A3" s="21"/>
      <c r="B3" s="19" t="s">
        <v>306</v>
      </c>
      <c r="C3" s="20">
        <v>24.0</v>
      </c>
    </row>
    <row r="4">
      <c r="A4" s="21"/>
      <c r="B4" s="19" t="s">
        <v>106</v>
      </c>
      <c r="C4" s="20">
        <v>32.0</v>
      </c>
    </row>
    <row r="5">
      <c r="A5" s="21"/>
      <c r="B5" s="19" t="s">
        <v>547</v>
      </c>
      <c r="C5" s="20">
        <v>28.0</v>
      </c>
    </row>
    <row r="6">
      <c r="A6" s="21"/>
      <c r="B6" s="19" t="s">
        <v>213</v>
      </c>
      <c r="C6" s="20">
        <v>5.0</v>
      </c>
    </row>
    <row r="7">
      <c r="A7" s="22"/>
      <c r="B7" s="19" t="s">
        <v>169</v>
      </c>
      <c r="C7" s="20">
        <v>35.0</v>
      </c>
    </row>
    <row r="8">
      <c r="A8" s="18" t="s">
        <v>600</v>
      </c>
      <c r="B8" s="19" t="s">
        <v>136</v>
      </c>
      <c r="C8" s="20">
        <v>11.0</v>
      </c>
    </row>
    <row r="9">
      <c r="A9" s="21"/>
      <c r="B9" s="19" t="s">
        <v>152</v>
      </c>
      <c r="C9" s="20">
        <v>6.0</v>
      </c>
    </row>
    <row r="10">
      <c r="A10" s="21"/>
      <c r="B10" s="19" t="s">
        <v>277</v>
      </c>
      <c r="C10" s="20">
        <v>34.0</v>
      </c>
    </row>
    <row r="11">
      <c r="A11" s="21"/>
      <c r="B11" s="19" t="s">
        <v>601</v>
      </c>
      <c r="C11" s="20">
        <v>9.0</v>
      </c>
    </row>
    <row r="12">
      <c r="A12" s="21"/>
      <c r="B12" s="19" t="s">
        <v>261</v>
      </c>
      <c r="C12" s="20">
        <v>18.0</v>
      </c>
    </row>
    <row r="13">
      <c r="A13" s="21"/>
      <c r="B13" s="19" t="s">
        <v>243</v>
      </c>
      <c r="C13" s="20">
        <v>25.0</v>
      </c>
    </row>
    <row r="14">
      <c r="A14" s="21"/>
      <c r="B14" s="19" t="s">
        <v>319</v>
      </c>
      <c r="C14" s="20">
        <v>19.0</v>
      </c>
    </row>
    <row r="15">
      <c r="A15" s="22"/>
      <c r="B15" s="19" t="s">
        <v>406</v>
      </c>
      <c r="C15" s="20">
        <v>16.0</v>
      </c>
    </row>
    <row r="16">
      <c r="A16" s="18" t="s">
        <v>602</v>
      </c>
      <c r="B16" s="19" t="s">
        <v>603</v>
      </c>
      <c r="C16" s="20">
        <v>29.0</v>
      </c>
    </row>
    <row r="17">
      <c r="A17" s="22"/>
      <c r="B17" s="19" t="s">
        <v>558</v>
      </c>
      <c r="C17" s="20">
        <v>2.0</v>
      </c>
    </row>
    <row r="18">
      <c r="A18" s="18" t="s">
        <v>604</v>
      </c>
      <c r="B18" s="19" t="s">
        <v>290</v>
      </c>
      <c r="C18" s="20">
        <v>33.0</v>
      </c>
    </row>
    <row r="19">
      <c r="A19" s="21"/>
      <c r="B19" s="19" t="s">
        <v>228</v>
      </c>
      <c r="C19" s="20">
        <v>17.0</v>
      </c>
    </row>
    <row r="20">
      <c r="A20" s="22"/>
      <c r="B20" s="19" t="s">
        <v>388</v>
      </c>
      <c r="C20" s="20">
        <v>26.0</v>
      </c>
    </row>
    <row r="21">
      <c r="A21" s="18" t="s">
        <v>605</v>
      </c>
      <c r="B21" s="19" t="s">
        <v>579</v>
      </c>
      <c r="C21" s="20">
        <v>10.0</v>
      </c>
    </row>
    <row r="22">
      <c r="A22" s="22"/>
      <c r="B22" s="19" t="s">
        <v>595</v>
      </c>
      <c r="C22" s="20">
        <v>14.0</v>
      </c>
    </row>
    <row r="23">
      <c r="A23" s="18" t="s">
        <v>606</v>
      </c>
      <c r="B23" s="19" t="s">
        <v>74</v>
      </c>
      <c r="C23" s="20">
        <v>22.0</v>
      </c>
    </row>
    <row r="24">
      <c r="A24" s="21"/>
      <c r="B24" s="19" t="s">
        <v>477</v>
      </c>
      <c r="C24" s="20">
        <v>27.0</v>
      </c>
    </row>
    <row r="25">
      <c r="A25" s="22"/>
      <c r="B25" s="19" t="s">
        <v>535</v>
      </c>
      <c r="C25" s="20">
        <v>1.0</v>
      </c>
    </row>
    <row r="26">
      <c r="A26" s="18" t="s">
        <v>607</v>
      </c>
      <c r="B26" s="19" t="s">
        <v>374</v>
      </c>
      <c r="C26" s="20">
        <v>8.0</v>
      </c>
    </row>
    <row r="27">
      <c r="A27" s="22"/>
      <c r="B27" s="19" t="s">
        <v>608</v>
      </c>
      <c r="C27" s="20">
        <v>13.0</v>
      </c>
    </row>
    <row r="28">
      <c r="A28" s="19" t="s">
        <v>609</v>
      </c>
      <c r="B28" s="19" t="s">
        <v>423</v>
      </c>
      <c r="C28" s="20">
        <v>20.0</v>
      </c>
    </row>
    <row r="29">
      <c r="A29" s="23"/>
      <c r="B29" s="23"/>
    </row>
    <row r="30">
      <c r="A30" s="23"/>
      <c r="B30" s="23"/>
    </row>
    <row r="31">
      <c r="A31" s="23"/>
      <c r="B31" s="23"/>
    </row>
    <row r="32">
      <c r="A32" s="23"/>
      <c r="B32" s="23"/>
    </row>
    <row r="33">
      <c r="A33" s="23"/>
      <c r="B33" s="23"/>
    </row>
    <row r="34">
      <c r="A34" s="23"/>
      <c r="B34" s="23"/>
    </row>
    <row r="35">
      <c r="A35" s="23"/>
      <c r="B35" s="23"/>
    </row>
    <row r="36">
      <c r="A36" s="23"/>
      <c r="B36" s="23"/>
    </row>
    <row r="37">
      <c r="A37" s="23"/>
      <c r="B37" s="23"/>
    </row>
    <row r="38">
      <c r="A38" s="23"/>
      <c r="B38" s="23"/>
    </row>
    <row r="39">
      <c r="A39" s="23"/>
      <c r="B39" s="23"/>
    </row>
    <row r="40">
      <c r="A40" s="23"/>
      <c r="B40" s="23"/>
    </row>
    <row r="41">
      <c r="A41" s="23"/>
      <c r="B41" s="23"/>
    </row>
    <row r="42">
      <c r="A42" s="23"/>
      <c r="B42" s="23"/>
    </row>
    <row r="43">
      <c r="A43" s="23"/>
      <c r="B43" s="23"/>
    </row>
    <row r="44">
      <c r="A44" s="23"/>
      <c r="B44" s="23"/>
    </row>
    <row r="45">
      <c r="A45" s="23"/>
      <c r="B45" s="23"/>
    </row>
    <row r="46">
      <c r="A46" s="23"/>
      <c r="B46" s="23"/>
    </row>
    <row r="47">
      <c r="A47" s="23"/>
      <c r="B47" s="23"/>
    </row>
    <row r="48">
      <c r="A48" s="23"/>
      <c r="B48" s="23"/>
    </row>
    <row r="49">
      <c r="A49" s="23"/>
      <c r="B49" s="23"/>
    </row>
    <row r="50">
      <c r="A50" s="23"/>
      <c r="B50" s="23"/>
    </row>
    <row r="51">
      <c r="A51" s="23"/>
      <c r="B51" s="23"/>
    </row>
    <row r="52">
      <c r="A52" s="23"/>
      <c r="B52" s="23"/>
    </row>
    <row r="53">
      <c r="A53" s="23"/>
      <c r="B53" s="23"/>
    </row>
    <row r="54">
      <c r="A54" s="23"/>
      <c r="B54" s="23"/>
    </row>
    <row r="55">
      <c r="A55" s="23"/>
      <c r="B55" s="23"/>
    </row>
    <row r="56">
      <c r="A56" s="23"/>
      <c r="B56" s="23"/>
    </row>
    <row r="57">
      <c r="A57" s="23"/>
      <c r="B57" s="23"/>
    </row>
    <row r="58">
      <c r="A58" s="23"/>
      <c r="B58" s="23"/>
    </row>
    <row r="59">
      <c r="A59" s="23"/>
      <c r="B59" s="23"/>
    </row>
    <row r="60">
      <c r="A60" s="23"/>
      <c r="B60" s="23"/>
    </row>
    <row r="61">
      <c r="A61" s="23"/>
      <c r="B61" s="23"/>
    </row>
    <row r="62">
      <c r="A62" s="23"/>
      <c r="B62" s="23"/>
    </row>
    <row r="63">
      <c r="A63" s="23"/>
      <c r="B63" s="23"/>
    </row>
    <row r="64">
      <c r="A64" s="23"/>
      <c r="B64" s="23"/>
    </row>
    <row r="65">
      <c r="A65" s="23"/>
      <c r="B65" s="23"/>
    </row>
    <row r="66">
      <c r="A66" s="23"/>
      <c r="B66" s="23"/>
    </row>
    <row r="67">
      <c r="A67" s="23"/>
      <c r="B67" s="23"/>
    </row>
    <row r="68">
      <c r="A68" s="23"/>
      <c r="B68" s="23"/>
    </row>
    <row r="69">
      <c r="A69" s="23"/>
      <c r="B69" s="23"/>
    </row>
    <row r="70">
      <c r="A70" s="23"/>
      <c r="B70" s="23"/>
    </row>
    <row r="71">
      <c r="A71" s="23"/>
      <c r="B71" s="23"/>
    </row>
    <row r="72">
      <c r="A72" s="23"/>
      <c r="B72" s="23"/>
    </row>
    <row r="73">
      <c r="A73" s="23"/>
      <c r="B73" s="23"/>
    </row>
    <row r="74">
      <c r="A74" s="23"/>
      <c r="B74" s="23"/>
    </row>
    <row r="75">
      <c r="A75" s="23"/>
      <c r="B75" s="23"/>
    </row>
    <row r="76">
      <c r="A76" s="23"/>
      <c r="B76" s="23"/>
    </row>
    <row r="77">
      <c r="A77" s="23"/>
      <c r="B77" s="23"/>
    </row>
    <row r="78">
      <c r="A78" s="23"/>
      <c r="B78" s="23"/>
    </row>
    <row r="79">
      <c r="A79" s="23"/>
      <c r="B79" s="23"/>
    </row>
    <row r="80">
      <c r="A80" s="23"/>
      <c r="B80" s="23"/>
    </row>
    <row r="81">
      <c r="A81" s="23"/>
      <c r="B81" s="23"/>
    </row>
    <row r="82">
      <c r="A82" s="23"/>
      <c r="B82" s="23"/>
    </row>
    <row r="83">
      <c r="A83" s="23"/>
      <c r="B83" s="23"/>
    </row>
    <row r="84">
      <c r="A84" s="23"/>
      <c r="B84" s="23"/>
    </row>
    <row r="85">
      <c r="A85" s="23"/>
      <c r="B85" s="23"/>
    </row>
    <row r="86">
      <c r="A86" s="23"/>
      <c r="B86" s="23"/>
    </row>
    <row r="87">
      <c r="A87" s="23"/>
      <c r="B87" s="23"/>
    </row>
    <row r="88">
      <c r="A88" s="23"/>
      <c r="B88" s="23"/>
    </row>
    <row r="89">
      <c r="A89" s="23"/>
      <c r="B89" s="23"/>
    </row>
    <row r="90">
      <c r="A90" s="23"/>
      <c r="B90" s="23"/>
    </row>
    <row r="91">
      <c r="A91" s="23"/>
      <c r="B91" s="23"/>
    </row>
    <row r="92">
      <c r="A92" s="23"/>
      <c r="B92" s="23"/>
    </row>
    <row r="93">
      <c r="A93" s="23"/>
      <c r="B93" s="23"/>
    </row>
    <row r="94">
      <c r="A94" s="23"/>
      <c r="B94" s="23"/>
    </row>
    <row r="95">
      <c r="A95" s="23"/>
      <c r="B95" s="23"/>
    </row>
    <row r="96">
      <c r="A96" s="23"/>
      <c r="B96" s="23"/>
    </row>
    <row r="97">
      <c r="A97" s="23"/>
      <c r="B97" s="23"/>
    </row>
    <row r="98">
      <c r="A98" s="23"/>
      <c r="B98" s="23"/>
    </row>
    <row r="99">
      <c r="A99" s="23"/>
      <c r="B99" s="23"/>
    </row>
    <row r="100">
      <c r="A100" s="23"/>
      <c r="B100" s="23"/>
    </row>
    <row r="101">
      <c r="A101" s="23"/>
      <c r="B101" s="23"/>
    </row>
    <row r="102">
      <c r="A102" s="23"/>
      <c r="B102" s="23"/>
    </row>
    <row r="103">
      <c r="A103" s="23"/>
      <c r="B103" s="23"/>
    </row>
    <row r="104">
      <c r="A104" s="23"/>
      <c r="B104" s="23"/>
    </row>
    <row r="105">
      <c r="A105" s="23"/>
      <c r="B105" s="23"/>
    </row>
    <row r="106">
      <c r="A106" s="23"/>
      <c r="B106" s="23"/>
    </row>
    <row r="107">
      <c r="A107" s="23"/>
      <c r="B107" s="23"/>
    </row>
    <row r="108">
      <c r="A108" s="23"/>
      <c r="B108" s="23"/>
    </row>
    <row r="109">
      <c r="A109" s="23"/>
      <c r="B109" s="23"/>
    </row>
    <row r="110">
      <c r="A110" s="23"/>
      <c r="B110" s="23"/>
    </row>
    <row r="111">
      <c r="A111" s="23"/>
      <c r="B111" s="23"/>
    </row>
    <row r="112">
      <c r="A112" s="23"/>
      <c r="B112" s="23"/>
    </row>
    <row r="113">
      <c r="A113" s="23"/>
      <c r="B113" s="23"/>
    </row>
    <row r="114">
      <c r="A114" s="23"/>
      <c r="B114" s="23"/>
    </row>
    <row r="115">
      <c r="A115" s="23"/>
      <c r="B115" s="23"/>
    </row>
    <row r="116">
      <c r="A116" s="23"/>
      <c r="B116" s="23"/>
    </row>
    <row r="117">
      <c r="A117" s="23"/>
      <c r="B117" s="23"/>
    </row>
    <row r="118">
      <c r="A118" s="23"/>
      <c r="B118" s="23"/>
    </row>
    <row r="119">
      <c r="A119" s="23"/>
      <c r="B119" s="23"/>
    </row>
    <row r="120">
      <c r="A120" s="23"/>
      <c r="B120" s="23"/>
    </row>
    <row r="121">
      <c r="A121" s="23"/>
      <c r="B121" s="23"/>
    </row>
    <row r="122">
      <c r="A122" s="23"/>
      <c r="B122" s="23"/>
    </row>
    <row r="123">
      <c r="A123" s="23"/>
      <c r="B123" s="23"/>
    </row>
    <row r="124">
      <c r="A124" s="23"/>
      <c r="B124" s="23"/>
    </row>
    <row r="125">
      <c r="A125" s="23"/>
      <c r="B125" s="23"/>
    </row>
    <row r="126">
      <c r="A126" s="23"/>
      <c r="B126" s="23"/>
    </row>
    <row r="127">
      <c r="A127" s="23"/>
      <c r="B127" s="23"/>
    </row>
    <row r="128">
      <c r="A128" s="23"/>
      <c r="B128" s="23"/>
    </row>
    <row r="129">
      <c r="A129" s="23"/>
      <c r="B129" s="23"/>
    </row>
    <row r="130">
      <c r="A130" s="23"/>
      <c r="B130" s="23"/>
    </row>
    <row r="131">
      <c r="A131" s="23"/>
      <c r="B131" s="23"/>
    </row>
    <row r="132">
      <c r="A132" s="23"/>
      <c r="B132" s="23"/>
    </row>
    <row r="133">
      <c r="A133" s="23"/>
      <c r="B133" s="23"/>
    </row>
    <row r="134">
      <c r="A134" s="23"/>
      <c r="B134" s="23"/>
    </row>
    <row r="135">
      <c r="A135" s="23"/>
      <c r="B135" s="23"/>
    </row>
    <row r="136">
      <c r="A136" s="23"/>
      <c r="B136" s="23"/>
    </row>
    <row r="137">
      <c r="A137" s="23"/>
      <c r="B137" s="23"/>
    </row>
    <row r="138">
      <c r="A138" s="23"/>
      <c r="B138" s="23"/>
    </row>
    <row r="139">
      <c r="A139" s="23"/>
      <c r="B139" s="23"/>
    </row>
    <row r="140">
      <c r="A140" s="23"/>
      <c r="B140" s="23"/>
    </row>
    <row r="141">
      <c r="A141" s="23"/>
      <c r="B141" s="23"/>
    </row>
    <row r="142">
      <c r="A142" s="23"/>
      <c r="B142" s="23"/>
    </row>
    <row r="143">
      <c r="A143" s="23"/>
      <c r="B143" s="23"/>
    </row>
    <row r="144">
      <c r="A144" s="23"/>
      <c r="B144" s="23"/>
    </row>
    <row r="145">
      <c r="A145" s="23"/>
      <c r="B145" s="23"/>
    </row>
    <row r="146">
      <c r="A146" s="23"/>
      <c r="B146" s="23"/>
    </row>
    <row r="147">
      <c r="A147" s="23"/>
      <c r="B147" s="23"/>
    </row>
    <row r="148">
      <c r="A148" s="23"/>
      <c r="B148" s="23"/>
    </row>
    <row r="149">
      <c r="A149" s="23"/>
      <c r="B149" s="23"/>
    </row>
    <row r="150">
      <c r="A150" s="23"/>
      <c r="B150" s="23"/>
    </row>
    <row r="151">
      <c r="A151" s="23"/>
      <c r="B151" s="23"/>
    </row>
    <row r="152">
      <c r="A152" s="23"/>
      <c r="B152" s="23"/>
    </row>
    <row r="153">
      <c r="A153" s="23"/>
      <c r="B153" s="23"/>
    </row>
    <row r="154">
      <c r="A154" s="23"/>
      <c r="B154" s="23"/>
    </row>
    <row r="155">
      <c r="A155" s="23"/>
      <c r="B155" s="23"/>
    </row>
    <row r="156">
      <c r="A156" s="23"/>
      <c r="B156" s="23"/>
    </row>
    <row r="157">
      <c r="A157" s="23"/>
      <c r="B157" s="23"/>
    </row>
    <row r="158">
      <c r="A158" s="23"/>
      <c r="B158" s="23"/>
    </row>
    <row r="159">
      <c r="A159" s="23"/>
      <c r="B159" s="23"/>
    </row>
    <row r="160">
      <c r="A160" s="23"/>
      <c r="B160" s="23"/>
    </row>
    <row r="161">
      <c r="A161" s="23"/>
      <c r="B161" s="23"/>
    </row>
    <row r="162">
      <c r="A162" s="23"/>
      <c r="B162" s="23"/>
    </row>
    <row r="163">
      <c r="A163" s="23"/>
      <c r="B163" s="23"/>
    </row>
    <row r="164">
      <c r="A164" s="23"/>
      <c r="B164" s="23"/>
    </row>
    <row r="165">
      <c r="A165" s="23"/>
      <c r="B165" s="23"/>
    </row>
    <row r="166">
      <c r="A166" s="23"/>
      <c r="B166" s="23"/>
    </row>
    <row r="167">
      <c r="A167" s="23"/>
      <c r="B167" s="23"/>
    </row>
    <row r="168">
      <c r="A168" s="23"/>
      <c r="B168" s="23"/>
    </row>
    <row r="169">
      <c r="A169" s="23"/>
      <c r="B169" s="23"/>
    </row>
    <row r="170">
      <c r="A170" s="23"/>
      <c r="B170" s="23"/>
    </row>
    <row r="171">
      <c r="A171" s="23"/>
      <c r="B171" s="23"/>
    </row>
    <row r="172">
      <c r="A172" s="23"/>
      <c r="B172" s="23"/>
    </row>
    <row r="173">
      <c r="A173" s="23"/>
      <c r="B173" s="23"/>
    </row>
    <row r="174">
      <c r="A174" s="23"/>
      <c r="B174" s="23"/>
    </row>
    <row r="175">
      <c r="A175" s="23"/>
      <c r="B175" s="23"/>
    </row>
    <row r="176">
      <c r="A176" s="23"/>
      <c r="B176" s="23"/>
    </row>
    <row r="177">
      <c r="A177" s="23"/>
      <c r="B177" s="23"/>
    </row>
    <row r="178">
      <c r="A178" s="23"/>
      <c r="B178" s="23"/>
    </row>
    <row r="179">
      <c r="A179" s="23"/>
      <c r="B179" s="23"/>
    </row>
    <row r="180">
      <c r="A180" s="23"/>
      <c r="B180" s="23"/>
    </row>
    <row r="181">
      <c r="A181" s="23"/>
      <c r="B181" s="23"/>
    </row>
    <row r="182">
      <c r="A182" s="23"/>
      <c r="B182" s="23"/>
    </row>
    <row r="183">
      <c r="A183" s="23"/>
      <c r="B183" s="23"/>
    </row>
    <row r="184">
      <c r="A184" s="23"/>
      <c r="B184" s="23"/>
    </row>
    <row r="185">
      <c r="A185" s="23"/>
      <c r="B185" s="23"/>
    </row>
    <row r="186">
      <c r="A186" s="23"/>
      <c r="B186" s="23"/>
    </row>
    <row r="187">
      <c r="A187" s="23"/>
      <c r="B187" s="23"/>
    </row>
    <row r="188">
      <c r="A188" s="23"/>
      <c r="B188" s="23"/>
    </row>
    <row r="189">
      <c r="A189" s="23"/>
      <c r="B189" s="23"/>
    </row>
    <row r="190">
      <c r="A190" s="23"/>
      <c r="B190" s="23"/>
    </row>
    <row r="191">
      <c r="A191" s="23"/>
      <c r="B191" s="23"/>
    </row>
    <row r="192">
      <c r="A192" s="23"/>
      <c r="B192" s="23"/>
    </row>
    <row r="193">
      <c r="A193" s="23"/>
      <c r="B193" s="23"/>
    </row>
    <row r="194">
      <c r="A194" s="23"/>
      <c r="B194" s="23"/>
    </row>
    <row r="195">
      <c r="A195" s="23"/>
      <c r="B195" s="23"/>
    </row>
    <row r="196">
      <c r="A196" s="23"/>
      <c r="B196" s="23"/>
    </row>
    <row r="197">
      <c r="A197" s="23"/>
      <c r="B197" s="23"/>
    </row>
    <row r="198">
      <c r="A198" s="23"/>
      <c r="B198" s="23"/>
    </row>
    <row r="199">
      <c r="A199" s="23"/>
      <c r="B199" s="23"/>
    </row>
    <row r="200">
      <c r="A200" s="23"/>
      <c r="B200" s="23"/>
    </row>
    <row r="201">
      <c r="A201" s="23"/>
      <c r="B201" s="23"/>
    </row>
    <row r="202">
      <c r="A202" s="23"/>
      <c r="B202" s="23"/>
    </row>
    <row r="203">
      <c r="A203" s="23"/>
      <c r="B203" s="23"/>
    </row>
    <row r="204">
      <c r="A204" s="23"/>
      <c r="B204" s="23"/>
    </row>
    <row r="205">
      <c r="A205" s="23"/>
      <c r="B205" s="23"/>
    </row>
    <row r="206">
      <c r="A206" s="23"/>
      <c r="B206" s="23"/>
    </row>
    <row r="207">
      <c r="A207" s="23"/>
      <c r="B207" s="23"/>
    </row>
    <row r="208">
      <c r="A208" s="23"/>
      <c r="B208" s="23"/>
    </row>
    <row r="209">
      <c r="A209" s="23"/>
      <c r="B209" s="23"/>
    </row>
    <row r="210">
      <c r="A210" s="23"/>
      <c r="B210" s="23"/>
    </row>
    <row r="211">
      <c r="A211" s="23"/>
      <c r="B211" s="23"/>
    </row>
    <row r="212">
      <c r="A212" s="23"/>
      <c r="B212" s="23"/>
    </row>
    <row r="213">
      <c r="A213" s="23"/>
      <c r="B213" s="23"/>
    </row>
    <row r="214">
      <c r="A214" s="23"/>
      <c r="B214" s="23"/>
    </row>
    <row r="215">
      <c r="A215" s="23"/>
      <c r="B215" s="23"/>
    </row>
    <row r="216">
      <c r="A216" s="23"/>
      <c r="B216" s="23"/>
    </row>
    <row r="217">
      <c r="A217" s="23"/>
      <c r="B217" s="23"/>
    </row>
    <row r="218">
      <c r="A218" s="23"/>
      <c r="B218" s="23"/>
    </row>
    <row r="219">
      <c r="A219" s="23"/>
      <c r="B219" s="23"/>
    </row>
    <row r="220">
      <c r="A220" s="23"/>
      <c r="B220" s="23"/>
    </row>
    <row r="221">
      <c r="A221" s="23"/>
      <c r="B221" s="23"/>
    </row>
    <row r="222">
      <c r="A222" s="23"/>
      <c r="B222" s="23"/>
    </row>
    <row r="223">
      <c r="A223" s="23"/>
      <c r="B223" s="23"/>
    </row>
    <row r="224">
      <c r="A224" s="23"/>
      <c r="B224" s="23"/>
    </row>
    <row r="225">
      <c r="A225" s="23"/>
      <c r="B225" s="23"/>
    </row>
    <row r="226">
      <c r="A226" s="23"/>
      <c r="B226" s="23"/>
    </row>
    <row r="227">
      <c r="A227" s="23"/>
      <c r="B227" s="23"/>
    </row>
    <row r="228">
      <c r="A228" s="23"/>
      <c r="B228" s="23"/>
    </row>
    <row r="229">
      <c r="A229" s="23"/>
      <c r="B229" s="23"/>
    </row>
    <row r="230">
      <c r="A230" s="23"/>
      <c r="B230" s="23"/>
    </row>
    <row r="231">
      <c r="A231" s="23"/>
      <c r="B231" s="23"/>
    </row>
    <row r="232">
      <c r="A232" s="23"/>
      <c r="B232" s="23"/>
    </row>
    <row r="233">
      <c r="A233" s="23"/>
      <c r="B233" s="23"/>
    </row>
    <row r="234">
      <c r="A234" s="23"/>
      <c r="B234" s="23"/>
    </row>
    <row r="235">
      <c r="A235" s="23"/>
      <c r="B235" s="23"/>
    </row>
    <row r="236">
      <c r="A236" s="23"/>
      <c r="B236" s="23"/>
    </row>
    <row r="237">
      <c r="A237" s="23"/>
      <c r="B237" s="23"/>
    </row>
    <row r="238">
      <c r="A238" s="23"/>
      <c r="B238" s="23"/>
    </row>
    <row r="239">
      <c r="A239" s="23"/>
      <c r="B239" s="23"/>
    </row>
    <row r="240">
      <c r="A240" s="23"/>
      <c r="B240" s="23"/>
    </row>
    <row r="241">
      <c r="A241" s="23"/>
      <c r="B241" s="23"/>
    </row>
    <row r="242">
      <c r="A242" s="23"/>
      <c r="B242" s="23"/>
    </row>
    <row r="243">
      <c r="A243" s="23"/>
      <c r="B243" s="23"/>
    </row>
    <row r="244">
      <c r="A244" s="23"/>
      <c r="B244" s="23"/>
    </row>
    <row r="245">
      <c r="A245" s="23"/>
      <c r="B245" s="23"/>
    </row>
    <row r="246">
      <c r="A246" s="23"/>
      <c r="B246" s="23"/>
    </row>
    <row r="247">
      <c r="A247" s="23"/>
      <c r="B247" s="23"/>
    </row>
    <row r="248">
      <c r="A248" s="23"/>
      <c r="B248" s="23"/>
    </row>
    <row r="249">
      <c r="A249" s="23"/>
      <c r="B249" s="23"/>
    </row>
    <row r="250">
      <c r="A250" s="23"/>
      <c r="B250" s="23"/>
    </row>
    <row r="251">
      <c r="A251" s="23"/>
      <c r="B251" s="23"/>
    </row>
    <row r="252">
      <c r="A252" s="23"/>
      <c r="B252" s="23"/>
    </row>
    <row r="253">
      <c r="A253" s="23"/>
      <c r="B253" s="23"/>
    </row>
    <row r="254">
      <c r="A254" s="23"/>
      <c r="B254" s="23"/>
    </row>
    <row r="255">
      <c r="A255" s="23"/>
      <c r="B255" s="23"/>
    </row>
    <row r="256">
      <c r="A256" s="23"/>
      <c r="B256" s="23"/>
    </row>
    <row r="257">
      <c r="A257" s="23"/>
      <c r="B257" s="23"/>
    </row>
    <row r="258">
      <c r="A258" s="23"/>
      <c r="B258" s="23"/>
    </row>
    <row r="259">
      <c r="A259" s="23"/>
      <c r="B259" s="23"/>
    </row>
    <row r="260">
      <c r="A260" s="23"/>
      <c r="B260" s="23"/>
    </row>
    <row r="261">
      <c r="A261" s="23"/>
      <c r="B261" s="23"/>
    </row>
    <row r="262">
      <c r="A262" s="23"/>
      <c r="B262" s="23"/>
    </row>
    <row r="263">
      <c r="A263" s="23"/>
      <c r="B263" s="23"/>
    </row>
    <row r="264">
      <c r="A264" s="23"/>
      <c r="B264" s="23"/>
    </row>
    <row r="265">
      <c r="A265" s="23"/>
      <c r="B265" s="23"/>
    </row>
    <row r="266">
      <c r="A266" s="23"/>
      <c r="B266" s="23"/>
    </row>
    <row r="267">
      <c r="A267" s="23"/>
      <c r="B267" s="23"/>
    </row>
    <row r="268">
      <c r="A268" s="23"/>
      <c r="B268" s="23"/>
    </row>
    <row r="269">
      <c r="A269" s="23"/>
      <c r="B269" s="23"/>
    </row>
    <row r="270">
      <c r="A270" s="23"/>
      <c r="B270" s="23"/>
    </row>
    <row r="271">
      <c r="A271" s="23"/>
      <c r="B271" s="23"/>
    </row>
    <row r="272">
      <c r="A272" s="23"/>
      <c r="B272" s="23"/>
    </row>
    <row r="273">
      <c r="A273" s="23"/>
      <c r="B273" s="23"/>
    </row>
    <row r="274">
      <c r="A274" s="23"/>
      <c r="B274" s="23"/>
    </row>
    <row r="275">
      <c r="A275" s="23"/>
      <c r="B275" s="23"/>
    </row>
    <row r="276">
      <c r="A276" s="23"/>
      <c r="B276" s="23"/>
    </row>
    <row r="277">
      <c r="A277" s="23"/>
      <c r="B277" s="23"/>
    </row>
    <row r="278">
      <c r="A278" s="23"/>
      <c r="B278" s="23"/>
    </row>
    <row r="279">
      <c r="A279" s="23"/>
      <c r="B279" s="23"/>
    </row>
    <row r="280">
      <c r="A280" s="23"/>
      <c r="B280" s="23"/>
    </row>
    <row r="281">
      <c r="A281" s="23"/>
      <c r="B281" s="23"/>
    </row>
    <row r="282">
      <c r="A282" s="23"/>
      <c r="B282" s="23"/>
    </row>
    <row r="283">
      <c r="A283" s="23"/>
      <c r="B283" s="23"/>
    </row>
    <row r="284">
      <c r="A284" s="23"/>
      <c r="B284" s="23"/>
    </row>
    <row r="285">
      <c r="A285" s="23"/>
      <c r="B285" s="23"/>
    </row>
    <row r="286">
      <c r="A286" s="23"/>
      <c r="B286" s="23"/>
    </row>
    <row r="287">
      <c r="A287" s="23"/>
      <c r="B287" s="23"/>
    </row>
    <row r="288">
      <c r="A288" s="23"/>
      <c r="B288" s="23"/>
    </row>
    <row r="289">
      <c r="A289" s="23"/>
      <c r="B289" s="23"/>
    </row>
    <row r="290">
      <c r="A290" s="23"/>
      <c r="B290" s="23"/>
    </row>
    <row r="291">
      <c r="A291" s="23"/>
      <c r="B291" s="23"/>
    </row>
    <row r="292">
      <c r="A292" s="23"/>
      <c r="B292" s="23"/>
    </row>
    <row r="293">
      <c r="A293" s="23"/>
      <c r="B293" s="23"/>
    </row>
    <row r="294">
      <c r="A294" s="23"/>
      <c r="B294" s="23"/>
    </row>
    <row r="295">
      <c r="A295" s="23"/>
      <c r="B295" s="23"/>
    </row>
    <row r="296">
      <c r="A296" s="23"/>
      <c r="B296" s="23"/>
    </row>
    <row r="297">
      <c r="A297" s="23"/>
      <c r="B297" s="23"/>
    </row>
    <row r="298">
      <c r="A298" s="23"/>
      <c r="B298" s="23"/>
    </row>
    <row r="299">
      <c r="A299" s="23"/>
      <c r="B299" s="23"/>
    </row>
    <row r="300">
      <c r="A300" s="23"/>
      <c r="B300" s="23"/>
    </row>
    <row r="301">
      <c r="A301" s="23"/>
      <c r="B301" s="23"/>
    </row>
    <row r="302">
      <c r="A302" s="23"/>
      <c r="B302" s="23"/>
    </row>
    <row r="303">
      <c r="A303" s="23"/>
      <c r="B303" s="23"/>
    </row>
    <row r="304">
      <c r="A304" s="23"/>
      <c r="B304" s="23"/>
    </row>
    <row r="305">
      <c r="A305" s="23"/>
      <c r="B305" s="23"/>
    </row>
    <row r="306">
      <c r="A306" s="23"/>
      <c r="B306" s="23"/>
    </row>
    <row r="307">
      <c r="A307" s="23"/>
      <c r="B307" s="23"/>
    </row>
    <row r="308">
      <c r="A308" s="23"/>
      <c r="B308" s="23"/>
    </row>
    <row r="309">
      <c r="A309" s="23"/>
      <c r="B309" s="23"/>
    </row>
    <row r="310">
      <c r="A310" s="23"/>
      <c r="B310" s="23"/>
    </row>
    <row r="311">
      <c r="A311" s="23"/>
      <c r="B311" s="23"/>
    </row>
    <row r="312">
      <c r="A312" s="23"/>
      <c r="B312" s="23"/>
    </row>
    <row r="313">
      <c r="A313" s="23"/>
      <c r="B313" s="23"/>
    </row>
    <row r="314">
      <c r="A314" s="23"/>
      <c r="B314" s="23"/>
    </row>
    <row r="315">
      <c r="A315" s="23"/>
      <c r="B315" s="23"/>
    </row>
    <row r="316">
      <c r="A316" s="23"/>
      <c r="B316" s="23"/>
    </row>
    <row r="317">
      <c r="A317" s="23"/>
      <c r="B317" s="23"/>
    </row>
    <row r="318">
      <c r="A318" s="23"/>
      <c r="B318" s="23"/>
    </row>
    <row r="319">
      <c r="A319" s="23"/>
      <c r="B319" s="23"/>
    </row>
    <row r="320">
      <c r="A320" s="23"/>
      <c r="B320" s="23"/>
    </row>
    <row r="321">
      <c r="A321" s="23"/>
      <c r="B321" s="23"/>
    </row>
    <row r="322">
      <c r="A322" s="23"/>
      <c r="B322" s="23"/>
    </row>
    <row r="323">
      <c r="A323" s="23"/>
      <c r="B323" s="23"/>
    </row>
    <row r="324">
      <c r="A324" s="23"/>
      <c r="B324" s="23"/>
    </row>
    <row r="325">
      <c r="A325" s="23"/>
      <c r="B325" s="23"/>
    </row>
    <row r="326">
      <c r="A326" s="23"/>
      <c r="B326" s="23"/>
    </row>
    <row r="327">
      <c r="A327" s="23"/>
      <c r="B327" s="23"/>
    </row>
    <row r="328">
      <c r="A328" s="23"/>
      <c r="B328" s="23"/>
    </row>
    <row r="329">
      <c r="A329" s="23"/>
      <c r="B329" s="23"/>
    </row>
    <row r="330">
      <c r="A330" s="23"/>
      <c r="B330" s="23"/>
    </row>
    <row r="331">
      <c r="A331" s="23"/>
      <c r="B331" s="23"/>
    </row>
    <row r="332">
      <c r="A332" s="23"/>
      <c r="B332" s="23"/>
    </row>
    <row r="333">
      <c r="A333" s="23"/>
      <c r="B333" s="23"/>
    </row>
    <row r="334">
      <c r="A334" s="23"/>
      <c r="B334" s="23"/>
    </row>
    <row r="335">
      <c r="A335" s="23"/>
      <c r="B335" s="23"/>
    </row>
    <row r="336">
      <c r="A336" s="23"/>
      <c r="B336" s="23"/>
    </row>
    <row r="337">
      <c r="A337" s="23"/>
      <c r="B337" s="23"/>
    </row>
    <row r="338">
      <c r="A338" s="23"/>
      <c r="B338" s="23"/>
    </row>
    <row r="339">
      <c r="A339" s="23"/>
      <c r="B339" s="23"/>
    </row>
    <row r="340">
      <c r="A340" s="23"/>
      <c r="B340" s="23"/>
    </row>
    <row r="341">
      <c r="A341" s="23"/>
      <c r="B341" s="23"/>
    </row>
    <row r="342">
      <c r="A342" s="23"/>
      <c r="B342" s="23"/>
    </row>
    <row r="343">
      <c r="A343" s="23"/>
      <c r="B343" s="23"/>
    </row>
    <row r="344">
      <c r="A344" s="23"/>
      <c r="B344" s="23"/>
    </row>
    <row r="345">
      <c r="A345" s="23"/>
      <c r="B345" s="23"/>
    </row>
    <row r="346">
      <c r="A346" s="23"/>
      <c r="B346" s="23"/>
    </row>
    <row r="347">
      <c r="A347" s="23"/>
      <c r="B347" s="23"/>
    </row>
    <row r="348">
      <c r="A348" s="23"/>
      <c r="B348" s="23"/>
    </row>
    <row r="349">
      <c r="A349" s="23"/>
      <c r="B349" s="23"/>
    </row>
    <row r="350">
      <c r="A350" s="23"/>
      <c r="B350" s="23"/>
    </row>
    <row r="351">
      <c r="A351" s="23"/>
      <c r="B351" s="23"/>
    </row>
    <row r="352">
      <c r="A352" s="23"/>
      <c r="B352" s="23"/>
    </row>
    <row r="353">
      <c r="A353" s="23"/>
      <c r="B353" s="23"/>
    </row>
    <row r="354">
      <c r="A354" s="23"/>
      <c r="B354" s="23"/>
    </row>
    <row r="355">
      <c r="A355" s="23"/>
      <c r="B355" s="23"/>
    </row>
    <row r="356">
      <c r="A356" s="23"/>
      <c r="B356" s="23"/>
    </row>
    <row r="357">
      <c r="A357" s="23"/>
      <c r="B357" s="23"/>
    </row>
    <row r="358">
      <c r="A358" s="23"/>
      <c r="B358" s="23"/>
    </row>
    <row r="359">
      <c r="A359" s="23"/>
      <c r="B359" s="23"/>
    </row>
    <row r="360">
      <c r="A360" s="23"/>
      <c r="B360" s="23"/>
    </row>
    <row r="361">
      <c r="A361" s="23"/>
      <c r="B361" s="23"/>
    </row>
    <row r="362">
      <c r="A362" s="23"/>
      <c r="B362" s="23"/>
    </row>
    <row r="363">
      <c r="A363" s="23"/>
      <c r="B363" s="23"/>
    </row>
    <row r="364">
      <c r="A364" s="23"/>
      <c r="B364" s="23"/>
    </row>
    <row r="365">
      <c r="A365" s="23"/>
      <c r="B365" s="23"/>
    </row>
    <row r="366">
      <c r="A366" s="23"/>
      <c r="B366" s="23"/>
    </row>
    <row r="367">
      <c r="A367" s="23"/>
      <c r="B367" s="23"/>
    </row>
    <row r="368">
      <c r="A368" s="23"/>
      <c r="B368" s="23"/>
    </row>
    <row r="369">
      <c r="A369" s="23"/>
      <c r="B369" s="23"/>
    </row>
    <row r="370">
      <c r="A370" s="23"/>
      <c r="B370" s="23"/>
    </row>
    <row r="371">
      <c r="A371" s="23"/>
      <c r="B371" s="23"/>
    </row>
    <row r="372">
      <c r="A372" s="23"/>
      <c r="B372" s="23"/>
    </row>
    <row r="373">
      <c r="A373" s="23"/>
      <c r="B373" s="23"/>
    </row>
    <row r="374">
      <c r="A374" s="23"/>
      <c r="B374" s="23"/>
    </row>
    <row r="375">
      <c r="A375" s="23"/>
      <c r="B375" s="23"/>
    </row>
    <row r="376">
      <c r="A376" s="23"/>
      <c r="B376" s="23"/>
    </row>
    <row r="377">
      <c r="A377" s="23"/>
      <c r="B377" s="23"/>
    </row>
    <row r="378">
      <c r="A378" s="23"/>
      <c r="B378" s="23"/>
    </row>
    <row r="379">
      <c r="A379" s="23"/>
      <c r="B379" s="23"/>
    </row>
    <row r="380">
      <c r="A380" s="23"/>
      <c r="B380" s="23"/>
    </row>
    <row r="381">
      <c r="A381" s="23"/>
      <c r="B381" s="23"/>
    </row>
    <row r="382">
      <c r="A382" s="23"/>
      <c r="B382" s="23"/>
    </row>
    <row r="383">
      <c r="A383" s="23"/>
      <c r="B383" s="23"/>
    </row>
    <row r="384">
      <c r="A384" s="23"/>
      <c r="B384" s="23"/>
    </row>
    <row r="385">
      <c r="A385" s="23"/>
      <c r="B385" s="23"/>
    </row>
    <row r="386">
      <c r="A386" s="23"/>
      <c r="B386" s="23"/>
    </row>
    <row r="387">
      <c r="A387" s="23"/>
      <c r="B387" s="23"/>
    </row>
    <row r="388">
      <c r="A388" s="23"/>
      <c r="B388" s="23"/>
    </row>
    <row r="389">
      <c r="A389" s="23"/>
      <c r="B389" s="23"/>
    </row>
    <row r="390">
      <c r="A390" s="23"/>
      <c r="B390" s="23"/>
    </row>
    <row r="391">
      <c r="A391" s="23"/>
      <c r="B391" s="23"/>
    </row>
    <row r="392">
      <c r="A392" s="23"/>
      <c r="B392" s="23"/>
    </row>
    <row r="393">
      <c r="A393" s="23"/>
      <c r="B393" s="23"/>
    </row>
    <row r="394">
      <c r="A394" s="23"/>
      <c r="B394" s="23"/>
    </row>
    <row r="395">
      <c r="A395" s="23"/>
      <c r="B395" s="23"/>
    </row>
    <row r="396">
      <c r="A396" s="23"/>
      <c r="B396" s="23"/>
    </row>
    <row r="397">
      <c r="A397" s="23"/>
      <c r="B397" s="23"/>
    </row>
    <row r="398">
      <c r="A398" s="23"/>
      <c r="B398" s="23"/>
    </row>
    <row r="399">
      <c r="A399" s="23"/>
      <c r="B399" s="23"/>
    </row>
    <row r="400">
      <c r="A400" s="23"/>
      <c r="B400" s="23"/>
    </row>
    <row r="401">
      <c r="A401" s="23"/>
      <c r="B401" s="23"/>
    </row>
    <row r="402">
      <c r="A402" s="23"/>
      <c r="B402" s="23"/>
    </row>
    <row r="403">
      <c r="A403" s="23"/>
      <c r="B403" s="23"/>
    </row>
    <row r="404">
      <c r="A404" s="23"/>
      <c r="B404" s="23"/>
    </row>
    <row r="405">
      <c r="A405" s="23"/>
      <c r="B405" s="23"/>
    </row>
    <row r="406">
      <c r="A406" s="23"/>
      <c r="B406" s="23"/>
    </row>
    <row r="407">
      <c r="A407" s="23"/>
      <c r="B407" s="23"/>
    </row>
    <row r="408">
      <c r="A408" s="23"/>
      <c r="B408" s="23"/>
    </row>
    <row r="409">
      <c r="A409" s="23"/>
      <c r="B409" s="23"/>
    </row>
    <row r="410">
      <c r="A410" s="23"/>
      <c r="B410" s="23"/>
    </row>
    <row r="411">
      <c r="A411" s="23"/>
      <c r="B411" s="23"/>
    </row>
    <row r="412">
      <c r="A412" s="23"/>
      <c r="B412" s="23"/>
    </row>
    <row r="413">
      <c r="A413" s="23"/>
      <c r="B413" s="23"/>
    </row>
    <row r="414">
      <c r="A414" s="23"/>
      <c r="B414" s="23"/>
    </row>
    <row r="415">
      <c r="A415" s="23"/>
      <c r="B415" s="23"/>
    </row>
    <row r="416">
      <c r="A416" s="23"/>
      <c r="B416" s="23"/>
    </row>
    <row r="417">
      <c r="A417" s="23"/>
      <c r="B417" s="23"/>
    </row>
    <row r="418">
      <c r="A418" s="23"/>
      <c r="B418" s="23"/>
    </row>
    <row r="419">
      <c r="A419" s="23"/>
      <c r="B419" s="23"/>
    </row>
    <row r="420">
      <c r="A420" s="23"/>
      <c r="B420" s="23"/>
    </row>
    <row r="421">
      <c r="A421" s="23"/>
      <c r="B421" s="23"/>
    </row>
    <row r="422">
      <c r="A422" s="23"/>
      <c r="B422" s="23"/>
    </row>
    <row r="423">
      <c r="A423" s="23"/>
      <c r="B423" s="23"/>
    </row>
    <row r="424">
      <c r="A424" s="23"/>
      <c r="B424" s="23"/>
    </row>
    <row r="425">
      <c r="A425" s="23"/>
      <c r="B425" s="23"/>
    </row>
    <row r="426">
      <c r="A426" s="23"/>
      <c r="B426" s="23"/>
    </row>
    <row r="427">
      <c r="A427" s="23"/>
      <c r="B427" s="23"/>
    </row>
    <row r="428">
      <c r="A428" s="23"/>
      <c r="B428" s="23"/>
    </row>
    <row r="429">
      <c r="A429" s="23"/>
      <c r="B429" s="23"/>
    </row>
    <row r="430">
      <c r="A430" s="23"/>
      <c r="B430" s="23"/>
    </row>
    <row r="431">
      <c r="A431" s="23"/>
      <c r="B431" s="23"/>
    </row>
    <row r="432">
      <c r="A432" s="23"/>
      <c r="B432" s="23"/>
    </row>
    <row r="433">
      <c r="A433" s="23"/>
      <c r="B433" s="23"/>
    </row>
    <row r="434">
      <c r="A434" s="23"/>
      <c r="B434" s="23"/>
    </row>
    <row r="435">
      <c r="A435" s="23"/>
      <c r="B435" s="23"/>
    </row>
    <row r="436">
      <c r="A436" s="23"/>
      <c r="B436" s="23"/>
    </row>
    <row r="437">
      <c r="A437" s="23"/>
      <c r="B437" s="23"/>
    </row>
    <row r="438">
      <c r="A438" s="23"/>
      <c r="B438" s="23"/>
    </row>
    <row r="439">
      <c r="A439" s="23"/>
      <c r="B439" s="23"/>
    </row>
    <row r="440">
      <c r="A440" s="23"/>
      <c r="B440" s="23"/>
    </row>
    <row r="441">
      <c r="A441" s="23"/>
      <c r="B441" s="23"/>
    </row>
    <row r="442">
      <c r="A442" s="23"/>
      <c r="B442" s="23"/>
    </row>
    <row r="443">
      <c r="A443" s="23"/>
      <c r="B443" s="23"/>
    </row>
    <row r="444">
      <c r="A444" s="23"/>
      <c r="B444" s="23"/>
    </row>
    <row r="445">
      <c r="A445" s="23"/>
      <c r="B445" s="23"/>
    </row>
    <row r="446">
      <c r="A446" s="23"/>
      <c r="B446" s="23"/>
    </row>
    <row r="447">
      <c r="A447" s="23"/>
      <c r="B447" s="23"/>
    </row>
    <row r="448">
      <c r="A448" s="23"/>
      <c r="B448" s="23"/>
    </row>
    <row r="449">
      <c r="A449" s="23"/>
      <c r="B449" s="23"/>
    </row>
    <row r="450">
      <c r="A450" s="23"/>
      <c r="B450" s="23"/>
    </row>
    <row r="451">
      <c r="A451" s="23"/>
      <c r="B451" s="23"/>
    </row>
    <row r="452">
      <c r="A452" s="23"/>
      <c r="B452" s="23"/>
    </row>
    <row r="453">
      <c r="A453" s="23"/>
      <c r="B453" s="23"/>
    </row>
    <row r="454">
      <c r="A454" s="23"/>
      <c r="B454" s="23"/>
    </row>
    <row r="455">
      <c r="A455" s="23"/>
      <c r="B455" s="23"/>
    </row>
    <row r="456">
      <c r="A456" s="23"/>
      <c r="B456" s="23"/>
    </row>
    <row r="457">
      <c r="A457" s="23"/>
      <c r="B457" s="23"/>
    </row>
    <row r="458">
      <c r="A458" s="23"/>
      <c r="B458" s="23"/>
    </row>
    <row r="459">
      <c r="A459" s="23"/>
      <c r="B459" s="23"/>
    </row>
    <row r="460">
      <c r="A460" s="23"/>
      <c r="B460" s="23"/>
    </row>
    <row r="461">
      <c r="A461" s="23"/>
      <c r="B461" s="23"/>
    </row>
    <row r="462">
      <c r="A462" s="23"/>
      <c r="B462" s="23"/>
    </row>
    <row r="463">
      <c r="A463" s="23"/>
      <c r="B463" s="23"/>
    </row>
    <row r="464">
      <c r="A464" s="23"/>
      <c r="B464" s="23"/>
    </row>
    <row r="465">
      <c r="A465" s="23"/>
      <c r="B465" s="23"/>
    </row>
    <row r="466">
      <c r="A466" s="23"/>
      <c r="B466" s="23"/>
    </row>
    <row r="467">
      <c r="A467" s="23"/>
      <c r="B467" s="23"/>
    </row>
    <row r="468">
      <c r="A468" s="23"/>
      <c r="B468" s="23"/>
    </row>
    <row r="469">
      <c r="A469" s="23"/>
      <c r="B469" s="23"/>
    </row>
    <row r="470">
      <c r="A470" s="23"/>
      <c r="B470" s="23"/>
    </row>
    <row r="471">
      <c r="A471" s="23"/>
      <c r="B471" s="23"/>
    </row>
    <row r="472">
      <c r="A472" s="23"/>
      <c r="B472" s="23"/>
    </row>
    <row r="473">
      <c r="A473" s="23"/>
      <c r="B473" s="23"/>
    </row>
    <row r="474">
      <c r="A474" s="23"/>
      <c r="B474" s="23"/>
    </row>
    <row r="475">
      <c r="A475" s="23"/>
      <c r="B475" s="23"/>
    </row>
    <row r="476">
      <c r="A476" s="23"/>
      <c r="B476" s="23"/>
    </row>
    <row r="477">
      <c r="A477" s="23"/>
      <c r="B477" s="23"/>
    </row>
    <row r="478">
      <c r="A478" s="23"/>
      <c r="B478" s="23"/>
    </row>
    <row r="479">
      <c r="A479" s="23"/>
      <c r="B479" s="23"/>
    </row>
    <row r="480">
      <c r="A480" s="23"/>
      <c r="B480" s="23"/>
    </row>
    <row r="481">
      <c r="A481" s="23"/>
      <c r="B481" s="23"/>
    </row>
    <row r="482">
      <c r="A482" s="23"/>
      <c r="B482" s="23"/>
    </row>
    <row r="483">
      <c r="A483" s="23"/>
      <c r="B483" s="23"/>
    </row>
    <row r="484">
      <c r="A484" s="23"/>
      <c r="B484" s="23"/>
    </row>
    <row r="485">
      <c r="A485" s="23"/>
      <c r="B485" s="23"/>
    </row>
    <row r="486">
      <c r="A486" s="23"/>
      <c r="B486" s="23"/>
    </row>
    <row r="487">
      <c r="A487" s="23"/>
      <c r="B487" s="23"/>
    </row>
    <row r="488">
      <c r="A488" s="23"/>
      <c r="B488" s="23"/>
    </row>
    <row r="489">
      <c r="A489" s="23"/>
      <c r="B489" s="23"/>
    </row>
    <row r="490">
      <c r="A490" s="23"/>
      <c r="B490" s="23"/>
    </row>
    <row r="491">
      <c r="A491" s="23"/>
      <c r="B491" s="23"/>
    </row>
    <row r="492">
      <c r="A492" s="23"/>
      <c r="B492" s="23"/>
    </row>
    <row r="493">
      <c r="A493" s="23"/>
      <c r="B493" s="23"/>
    </row>
    <row r="494">
      <c r="A494" s="23"/>
      <c r="B494" s="23"/>
    </row>
    <row r="495">
      <c r="A495" s="23"/>
      <c r="B495" s="23"/>
    </row>
    <row r="496">
      <c r="A496" s="23"/>
      <c r="B496" s="23"/>
    </row>
    <row r="497">
      <c r="A497" s="23"/>
      <c r="B497" s="23"/>
    </row>
    <row r="498">
      <c r="A498" s="23"/>
      <c r="B498" s="23"/>
    </row>
    <row r="499">
      <c r="A499" s="23"/>
      <c r="B499" s="23"/>
    </row>
    <row r="500">
      <c r="A500" s="23"/>
      <c r="B500" s="23"/>
    </row>
    <row r="501">
      <c r="A501" s="23"/>
      <c r="B501" s="23"/>
    </row>
    <row r="502">
      <c r="A502" s="23"/>
      <c r="B502" s="23"/>
    </row>
    <row r="503">
      <c r="A503" s="23"/>
      <c r="B503" s="23"/>
    </row>
    <row r="504">
      <c r="A504" s="23"/>
      <c r="B504" s="23"/>
    </row>
    <row r="505">
      <c r="A505" s="23"/>
      <c r="B505" s="23"/>
    </row>
    <row r="506">
      <c r="A506" s="23"/>
      <c r="B506" s="23"/>
    </row>
    <row r="507">
      <c r="A507" s="23"/>
      <c r="B507" s="23"/>
    </row>
    <row r="508">
      <c r="A508" s="23"/>
      <c r="B508" s="23"/>
    </row>
    <row r="509">
      <c r="A509" s="23"/>
      <c r="B509" s="23"/>
    </row>
    <row r="510">
      <c r="A510" s="23"/>
      <c r="B510" s="23"/>
    </row>
    <row r="511">
      <c r="A511" s="23"/>
      <c r="B511" s="23"/>
    </row>
    <row r="512">
      <c r="A512" s="23"/>
      <c r="B512" s="23"/>
    </row>
    <row r="513">
      <c r="A513" s="23"/>
      <c r="B513" s="23"/>
    </row>
    <row r="514">
      <c r="A514" s="23"/>
      <c r="B514" s="23"/>
    </row>
    <row r="515">
      <c r="A515" s="23"/>
      <c r="B515" s="23"/>
    </row>
    <row r="516">
      <c r="A516" s="23"/>
      <c r="B516" s="23"/>
    </row>
    <row r="517">
      <c r="A517" s="23"/>
      <c r="B517" s="23"/>
    </row>
    <row r="518">
      <c r="A518" s="23"/>
      <c r="B518" s="23"/>
    </row>
    <row r="519">
      <c r="A519" s="23"/>
      <c r="B519" s="23"/>
    </row>
    <row r="520">
      <c r="A520" s="23"/>
      <c r="B520" s="23"/>
    </row>
    <row r="521">
      <c r="A521" s="23"/>
      <c r="B521" s="23"/>
    </row>
    <row r="522">
      <c r="A522" s="23"/>
      <c r="B522" s="23"/>
    </row>
    <row r="523">
      <c r="A523" s="23"/>
      <c r="B523" s="23"/>
    </row>
    <row r="524">
      <c r="A524" s="23"/>
      <c r="B524" s="23"/>
    </row>
    <row r="525">
      <c r="A525" s="23"/>
      <c r="B525" s="23"/>
    </row>
    <row r="526">
      <c r="A526" s="23"/>
      <c r="B526" s="23"/>
    </row>
    <row r="527">
      <c r="A527" s="23"/>
      <c r="B527" s="23"/>
    </row>
    <row r="528">
      <c r="A528" s="23"/>
      <c r="B528" s="23"/>
    </row>
    <row r="529">
      <c r="A529" s="23"/>
      <c r="B529" s="23"/>
    </row>
    <row r="530">
      <c r="A530" s="23"/>
      <c r="B530" s="23"/>
    </row>
    <row r="531">
      <c r="A531" s="23"/>
      <c r="B531" s="23"/>
    </row>
    <row r="532">
      <c r="A532" s="23"/>
      <c r="B532" s="23"/>
    </row>
    <row r="533">
      <c r="A533" s="23"/>
      <c r="B533" s="23"/>
    </row>
    <row r="534">
      <c r="A534" s="23"/>
      <c r="B534" s="23"/>
    </row>
    <row r="535">
      <c r="A535" s="23"/>
      <c r="B535" s="23"/>
    </row>
    <row r="536">
      <c r="A536" s="23"/>
      <c r="B536" s="23"/>
    </row>
    <row r="537">
      <c r="A537" s="23"/>
      <c r="B537" s="23"/>
    </row>
    <row r="538">
      <c r="A538" s="23"/>
      <c r="B538" s="23"/>
    </row>
    <row r="539">
      <c r="A539" s="23"/>
      <c r="B539" s="23"/>
    </row>
    <row r="540">
      <c r="A540" s="23"/>
      <c r="B540" s="23"/>
    </row>
    <row r="541">
      <c r="A541" s="23"/>
      <c r="B541" s="23"/>
    </row>
    <row r="542">
      <c r="A542" s="23"/>
      <c r="B542" s="23"/>
    </row>
    <row r="543">
      <c r="A543" s="23"/>
      <c r="B543" s="23"/>
    </row>
    <row r="544">
      <c r="A544" s="23"/>
      <c r="B544" s="23"/>
    </row>
    <row r="545">
      <c r="A545" s="23"/>
      <c r="B545" s="23"/>
    </row>
    <row r="546">
      <c r="A546" s="23"/>
      <c r="B546" s="23"/>
    </row>
    <row r="547">
      <c r="A547" s="23"/>
      <c r="B547" s="23"/>
    </row>
    <row r="548">
      <c r="A548" s="23"/>
      <c r="B548" s="23"/>
    </row>
    <row r="549">
      <c r="A549" s="23"/>
      <c r="B549" s="23"/>
    </row>
    <row r="550">
      <c r="A550" s="23"/>
      <c r="B550" s="23"/>
    </row>
    <row r="551">
      <c r="A551" s="23"/>
      <c r="B551" s="23"/>
    </row>
    <row r="552">
      <c r="A552" s="23"/>
      <c r="B552" s="23"/>
    </row>
    <row r="553">
      <c r="A553" s="23"/>
      <c r="B553" s="23"/>
    </row>
    <row r="554">
      <c r="A554" s="23"/>
      <c r="B554" s="23"/>
    </row>
    <row r="555">
      <c r="A555" s="23"/>
      <c r="B555" s="23"/>
    </row>
    <row r="556">
      <c r="A556" s="23"/>
      <c r="B556" s="23"/>
    </row>
    <row r="557">
      <c r="A557" s="23"/>
      <c r="B557" s="23"/>
    </row>
    <row r="558">
      <c r="A558" s="23"/>
      <c r="B558" s="23"/>
    </row>
    <row r="559">
      <c r="A559" s="23"/>
      <c r="B559" s="23"/>
    </row>
    <row r="560">
      <c r="A560" s="23"/>
      <c r="B560" s="23"/>
    </row>
    <row r="561">
      <c r="A561" s="23"/>
      <c r="B561" s="23"/>
    </row>
    <row r="562">
      <c r="A562" s="23"/>
      <c r="B562" s="23"/>
    </row>
    <row r="563">
      <c r="A563" s="23"/>
      <c r="B563" s="23"/>
    </row>
    <row r="564">
      <c r="A564" s="23"/>
      <c r="B564" s="23"/>
    </row>
    <row r="565">
      <c r="A565" s="23"/>
      <c r="B565" s="23"/>
    </row>
    <row r="566">
      <c r="A566" s="23"/>
      <c r="B566" s="23"/>
    </row>
    <row r="567">
      <c r="A567" s="23"/>
      <c r="B567" s="23"/>
    </row>
    <row r="568">
      <c r="A568" s="23"/>
      <c r="B568" s="23"/>
    </row>
    <row r="569">
      <c r="A569" s="23"/>
      <c r="B569" s="23"/>
    </row>
    <row r="570">
      <c r="A570" s="23"/>
      <c r="B570" s="23"/>
    </row>
    <row r="571">
      <c r="A571" s="23"/>
      <c r="B571" s="23"/>
    </row>
    <row r="572">
      <c r="A572" s="23"/>
      <c r="B572" s="23"/>
    </row>
    <row r="573">
      <c r="A573" s="23"/>
      <c r="B573" s="23"/>
    </row>
    <row r="574">
      <c r="A574" s="23"/>
      <c r="B574" s="23"/>
    </row>
    <row r="575">
      <c r="A575" s="23"/>
      <c r="B575" s="23"/>
    </row>
    <row r="576">
      <c r="A576" s="23"/>
      <c r="B576" s="23"/>
    </row>
    <row r="577">
      <c r="A577" s="23"/>
      <c r="B577" s="23"/>
    </row>
    <row r="578">
      <c r="A578" s="23"/>
      <c r="B578" s="23"/>
    </row>
    <row r="579">
      <c r="A579" s="23"/>
      <c r="B579" s="23"/>
    </row>
    <row r="580">
      <c r="A580" s="23"/>
      <c r="B580" s="23"/>
    </row>
    <row r="581">
      <c r="A581" s="23"/>
      <c r="B581" s="23"/>
    </row>
    <row r="582">
      <c r="A582" s="23"/>
      <c r="B582" s="23"/>
    </row>
    <row r="583">
      <c r="A583" s="23"/>
      <c r="B583" s="23"/>
    </row>
    <row r="584">
      <c r="A584" s="23"/>
      <c r="B584" s="23"/>
    </row>
    <row r="585">
      <c r="A585" s="23"/>
      <c r="B585" s="23"/>
    </row>
    <row r="586">
      <c r="A586" s="23"/>
      <c r="B586" s="23"/>
    </row>
    <row r="587">
      <c r="A587" s="23"/>
      <c r="B587" s="23"/>
    </row>
    <row r="588">
      <c r="A588" s="23"/>
      <c r="B588" s="23"/>
    </row>
    <row r="589">
      <c r="A589" s="23"/>
      <c r="B589" s="23"/>
    </row>
    <row r="590">
      <c r="A590" s="23"/>
      <c r="B590" s="23"/>
    </row>
    <row r="591">
      <c r="A591" s="23"/>
      <c r="B591" s="23"/>
    </row>
    <row r="592">
      <c r="A592" s="23"/>
      <c r="B592" s="23"/>
    </row>
    <row r="593">
      <c r="A593" s="23"/>
      <c r="B593" s="23"/>
    </row>
    <row r="594">
      <c r="A594" s="23"/>
      <c r="B594" s="23"/>
    </row>
    <row r="595">
      <c r="A595" s="23"/>
      <c r="B595" s="23"/>
    </row>
    <row r="596">
      <c r="A596" s="23"/>
      <c r="B596" s="23"/>
    </row>
    <row r="597">
      <c r="A597" s="23"/>
      <c r="B597" s="23"/>
    </row>
    <row r="598">
      <c r="A598" s="23"/>
      <c r="B598" s="23"/>
    </row>
    <row r="599">
      <c r="A599" s="23"/>
      <c r="B599" s="23"/>
    </row>
    <row r="600">
      <c r="A600" s="23"/>
      <c r="B600" s="23"/>
    </row>
    <row r="601">
      <c r="A601" s="23"/>
      <c r="B601" s="23"/>
    </row>
    <row r="602">
      <c r="A602" s="23"/>
      <c r="B602" s="23"/>
    </row>
    <row r="603">
      <c r="A603" s="23"/>
      <c r="B603" s="23"/>
    </row>
    <row r="604">
      <c r="A604" s="23"/>
      <c r="B604" s="23"/>
    </row>
    <row r="605">
      <c r="A605" s="23"/>
      <c r="B605" s="23"/>
    </row>
    <row r="606">
      <c r="A606" s="23"/>
      <c r="B606" s="23"/>
    </row>
    <row r="607">
      <c r="A607" s="23"/>
      <c r="B607" s="23"/>
    </row>
    <row r="608">
      <c r="A608" s="23"/>
      <c r="B608" s="23"/>
    </row>
    <row r="609">
      <c r="A609" s="23"/>
      <c r="B609" s="23"/>
    </row>
    <row r="610">
      <c r="A610" s="23"/>
      <c r="B610" s="23"/>
    </row>
    <row r="611">
      <c r="A611" s="23"/>
      <c r="B611" s="23"/>
    </row>
    <row r="612">
      <c r="A612" s="23"/>
      <c r="B612" s="23"/>
    </row>
    <row r="613">
      <c r="A613" s="23"/>
      <c r="B613" s="23"/>
    </row>
    <row r="614">
      <c r="A614" s="23"/>
      <c r="B614" s="23"/>
    </row>
    <row r="615">
      <c r="A615" s="23"/>
      <c r="B615" s="23"/>
    </row>
    <row r="616">
      <c r="A616" s="23"/>
      <c r="B616" s="23"/>
    </row>
    <row r="617">
      <c r="A617" s="23"/>
      <c r="B617" s="23"/>
    </row>
    <row r="618">
      <c r="A618" s="23"/>
      <c r="B618" s="23"/>
    </row>
    <row r="619">
      <c r="A619" s="23"/>
      <c r="B619" s="23"/>
    </row>
    <row r="620">
      <c r="A620" s="23"/>
      <c r="B620" s="23"/>
    </row>
    <row r="621">
      <c r="A621" s="23"/>
      <c r="B621" s="23"/>
    </row>
    <row r="622">
      <c r="A622" s="23"/>
      <c r="B622" s="23"/>
    </row>
    <row r="623">
      <c r="A623" s="23"/>
      <c r="B623" s="23"/>
    </row>
    <row r="624">
      <c r="A624" s="23"/>
      <c r="B624" s="23"/>
    </row>
    <row r="625">
      <c r="A625" s="23"/>
      <c r="B625" s="23"/>
    </row>
    <row r="626">
      <c r="A626" s="23"/>
      <c r="B626" s="23"/>
    </row>
    <row r="627">
      <c r="A627" s="23"/>
      <c r="B627" s="23"/>
    </row>
    <row r="628">
      <c r="A628" s="23"/>
      <c r="B628" s="23"/>
    </row>
    <row r="629">
      <c r="A629" s="23"/>
      <c r="B629" s="23"/>
    </row>
    <row r="630">
      <c r="A630" s="23"/>
      <c r="B630" s="23"/>
    </row>
    <row r="631">
      <c r="A631" s="23"/>
      <c r="B631" s="23"/>
    </row>
    <row r="632">
      <c r="A632" s="23"/>
      <c r="B632" s="23"/>
    </row>
    <row r="633">
      <c r="A633" s="23"/>
      <c r="B633" s="23"/>
    </row>
    <row r="634">
      <c r="A634" s="23"/>
      <c r="B634" s="23"/>
    </row>
    <row r="635">
      <c r="A635" s="23"/>
      <c r="B635" s="23"/>
    </row>
    <row r="636">
      <c r="A636" s="23"/>
      <c r="B636" s="23"/>
    </row>
    <row r="637">
      <c r="A637" s="23"/>
      <c r="B637" s="23"/>
    </row>
    <row r="638">
      <c r="A638" s="23"/>
      <c r="B638" s="23"/>
    </row>
    <row r="639">
      <c r="A639" s="23"/>
      <c r="B639" s="23"/>
    </row>
    <row r="640">
      <c r="A640" s="23"/>
      <c r="B640" s="23"/>
    </row>
    <row r="641">
      <c r="A641" s="23"/>
      <c r="B641" s="23"/>
    </row>
    <row r="642">
      <c r="A642" s="23"/>
      <c r="B642" s="23"/>
    </row>
    <row r="643">
      <c r="A643" s="23"/>
      <c r="B643" s="23"/>
    </row>
    <row r="644">
      <c r="A644" s="23"/>
      <c r="B644" s="23"/>
    </row>
    <row r="645">
      <c r="A645" s="23"/>
      <c r="B645" s="23"/>
    </row>
    <row r="646">
      <c r="A646" s="23"/>
      <c r="B646" s="23"/>
    </row>
    <row r="647">
      <c r="A647" s="23"/>
      <c r="B647" s="23"/>
    </row>
    <row r="648">
      <c r="A648" s="23"/>
      <c r="B648" s="23"/>
    </row>
    <row r="649">
      <c r="A649" s="23"/>
      <c r="B649" s="23"/>
    </row>
    <row r="650">
      <c r="A650" s="23"/>
      <c r="B650" s="23"/>
    </row>
    <row r="651">
      <c r="A651" s="23"/>
      <c r="B651" s="23"/>
    </row>
    <row r="652">
      <c r="A652" s="23"/>
      <c r="B652" s="23"/>
    </row>
    <row r="653">
      <c r="A653" s="23"/>
      <c r="B653" s="23"/>
    </row>
    <row r="654">
      <c r="A654" s="23"/>
      <c r="B654" s="23"/>
    </row>
    <row r="655">
      <c r="A655" s="23"/>
      <c r="B655" s="23"/>
    </row>
    <row r="656">
      <c r="A656" s="23"/>
      <c r="B656" s="23"/>
    </row>
    <row r="657">
      <c r="A657" s="23"/>
      <c r="B657" s="23"/>
    </row>
    <row r="658">
      <c r="A658" s="23"/>
      <c r="B658" s="23"/>
    </row>
    <row r="659">
      <c r="A659" s="23"/>
      <c r="B659" s="23"/>
    </row>
    <row r="660">
      <c r="A660" s="23"/>
      <c r="B660" s="23"/>
    </row>
    <row r="661">
      <c r="A661" s="23"/>
      <c r="B661" s="23"/>
    </row>
    <row r="662">
      <c r="A662" s="23"/>
      <c r="B662" s="23"/>
    </row>
    <row r="663">
      <c r="A663" s="23"/>
      <c r="B663" s="23"/>
    </row>
    <row r="664">
      <c r="A664" s="23"/>
      <c r="B664" s="23"/>
    </row>
    <row r="665">
      <c r="A665" s="23"/>
      <c r="B665" s="23"/>
    </row>
    <row r="666">
      <c r="A666" s="23"/>
      <c r="B666" s="23"/>
    </row>
    <row r="667">
      <c r="A667" s="23"/>
      <c r="B667" s="23"/>
    </row>
    <row r="668">
      <c r="A668" s="23"/>
      <c r="B668" s="23"/>
    </row>
    <row r="669">
      <c r="A669" s="23"/>
      <c r="B669" s="23"/>
    </row>
    <row r="670">
      <c r="A670" s="23"/>
      <c r="B670" s="23"/>
    </row>
    <row r="671">
      <c r="A671" s="23"/>
      <c r="B671" s="23"/>
    </row>
    <row r="672">
      <c r="A672" s="23"/>
      <c r="B672" s="23"/>
    </row>
    <row r="673">
      <c r="A673" s="23"/>
      <c r="B673" s="23"/>
    </row>
    <row r="674">
      <c r="A674" s="23"/>
      <c r="B674" s="23"/>
    </row>
    <row r="675">
      <c r="A675" s="23"/>
      <c r="B675" s="23"/>
    </row>
    <row r="676">
      <c r="A676" s="23"/>
      <c r="B676" s="23"/>
    </row>
    <row r="677">
      <c r="A677" s="23"/>
      <c r="B677" s="23"/>
    </row>
    <row r="678">
      <c r="A678" s="23"/>
      <c r="B678" s="23"/>
    </row>
    <row r="679">
      <c r="A679" s="23"/>
      <c r="B679" s="23"/>
    </row>
    <row r="680">
      <c r="A680" s="23"/>
      <c r="B680" s="23"/>
    </row>
    <row r="681">
      <c r="A681" s="23"/>
      <c r="B681" s="23"/>
    </row>
    <row r="682">
      <c r="A682" s="23"/>
      <c r="B682" s="23"/>
    </row>
    <row r="683">
      <c r="A683" s="23"/>
      <c r="B683" s="23"/>
    </row>
    <row r="684">
      <c r="A684" s="23"/>
      <c r="B684" s="23"/>
    </row>
    <row r="685">
      <c r="A685" s="23"/>
      <c r="B685" s="23"/>
    </row>
    <row r="686">
      <c r="A686" s="23"/>
      <c r="B686" s="23"/>
    </row>
    <row r="687">
      <c r="A687" s="23"/>
      <c r="B687" s="23"/>
    </row>
    <row r="688">
      <c r="A688" s="23"/>
      <c r="B688" s="23"/>
    </row>
    <row r="689">
      <c r="A689" s="23"/>
      <c r="B689" s="23"/>
    </row>
    <row r="690">
      <c r="A690" s="23"/>
      <c r="B690" s="23"/>
    </row>
    <row r="691">
      <c r="A691" s="23"/>
      <c r="B691" s="23"/>
    </row>
    <row r="692">
      <c r="A692" s="23"/>
      <c r="B692" s="23"/>
    </row>
    <row r="693">
      <c r="A693" s="23"/>
      <c r="B693" s="23"/>
    </row>
    <row r="694">
      <c r="A694" s="23"/>
      <c r="B694" s="23"/>
    </row>
    <row r="695">
      <c r="A695" s="23"/>
      <c r="B695" s="23"/>
    </row>
    <row r="696">
      <c r="A696" s="23"/>
      <c r="B696" s="23"/>
    </row>
    <row r="697">
      <c r="A697" s="23"/>
      <c r="B697" s="23"/>
    </row>
    <row r="698">
      <c r="A698" s="23"/>
      <c r="B698" s="23"/>
    </row>
    <row r="699">
      <c r="A699" s="23"/>
      <c r="B699" s="23"/>
    </row>
    <row r="700">
      <c r="A700" s="23"/>
      <c r="B700" s="23"/>
    </row>
    <row r="701">
      <c r="A701" s="23"/>
      <c r="B701" s="23"/>
    </row>
    <row r="702">
      <c r="A702" s="23"/>
      <c r="B702" s="23"/>
    </row>
    <row r="703">
      <c r="A703" s="23"/>
      <c r="B703" s="23"/>
    </row>
    <row r="704">
      <c r="A704" s="23"/>
      <c r="B704" s="23"/>
    </row>
    <row r="705">
      <c r="A705" s="23"/>
      <c r="B705" s="23"/>
    </row>
    <row r="706">
      <c r="A706" s="23"/>
      <c r="B706" s="23"/>
    </row>
    <row r="707">
      <c r="A707" s="23"/>
      <c r="B707" s="23"/>
    </row>
    <row r="708">
      <c r="A708" s="23"/>
      <c r="B708" s="23"/>
    </row>
    <row r="709">
      <c r="A709" s="23"/>
      <c r="B709" s="23"/>
    </row>
    <row r="710">
      <c r="A710" s="23"/>
      <c r="B710" s="23"/>
    </row>
    <row r="711">
      <c r="A711" s="23"/>
      <c r="B711" s="23"/>
    </row>
    <row r="712">
      <c r="A712" s="23"/>
      <c r="B712" s="23"/>
    </row>
    <row r="713">
      <c r="A713" s="23"/>
      <c r="B713" s="23"/>
    </row>
    <row r="714">
      <c r="A714" s="23"/>
      <c r="B714" s="23"/>
    </row>
    <row r="715">
      <c r="A715" s="23"/>
      <c r="B715" s="23"/>
    </row>
    <row r="716">
      <c r="A716" s="23"/>
      <c r="B716" s="23"/>
    </row>
    <row r="717">
      <c r="A717" s="23"/>
      <c r="B717" s="23"/>
    </row>
    <row r="718">
      <c r="A718" s="23"/>
      <c r="B718" s="23"/>
    </row>
    <row r="719">
      <c r="A719" s="23"/>
      <c r="B719" s="23"/>
    </row>
    <row r="720">
      <c r="A720" s="23"/>
      <c r="B720" s="23"/>
    </row>
    <row r="721">
      <c r="A721" s="23"/>
      <c r="B721" s="23"/>
    </row>
    <row r="722">
      <c r="A722" s="23"/>
      <c r="B722" s="23"/>
    </row>
    <row r="723">
      <c r="A723" s="23"/>
      <c r="B723" s="23"/>
    </row>
    <row r="724">
      <c r="A724" s="23"/>
      <c r="B724" s="23"/>
    </row>
    <row r="725">
      <c r="A725" s="23"/>
      <c r="B725" s="23"/>
    </row>
    <row r="726">
      <c r="A726" s="23"/>
      <c r="B726" s="23"/>
    </row>
    <row r="727">
      <c r="A727" s="23"/>
      <c r="B727" s="23"/>
    </row>
    <row r="728">
      <c r="A728" s="23"/>
      <c r="B728" s="23"/>
    </row>
    <row r="729">
      <c r="A729" s="23"/>
      <c r="B729" s="23"/>
    </row>
    <row r="730">
      <c r="A730" s="23"/>
      <c r="B730" s="23"/>
    </row>
    <row r="731">
      <c r="A731" s="23"/>
      <c r="B731" s="23"/>
    </row>
    <row r="732">
      <c r="A732" s="23"/>
      <c r="B732" s="23"/>
    </row>
    <row r="733">
      <c r="A733" s="23"/>
      <c r="B733" s="23"/>
    </row>
    <row r="734">
      <c r="A734" s="23"/>
      <c r="B734" s="23"/>
    </row>
    <row r="735">
      <c r="A735" s="23"/>
      <c r="B735" s="23"/>
    </row>
    <row r="736">
      <c r="A736" s="23"/>
      <c r="B736" s="23"/>
    </row>
    <row r="737">
      <c r="A737" s="23"/>
      <c r="B737" s="23"/>
    </row>
    <row r="738">
      <c r="A738" s="23"/>
      <c r="B738" s="23"/>
    </row>
    <row r="739">
      <c r="A739" s="23"/>
      <c r="B739" s="23"/>
    </row>
    <row r="740">
      <c r="A740" s="23"/>
      <c r="B740" s="23"/>
    </row>
    <row r="741">
      <c r="A741" s="23"/>
      <c r="B741" s="23"/>
    </row>
    <row r="742">
      <c r="A742" s="23"/>
      <c r="B742" s="23"/>
    </row>
    <row r="743">
      <c r="A743" s="23"/>
      <c r="B743" s="23"/>
    </row>
    <row r="744">
      <c r="A744" s="23"/>
      <c r="B744" s="23"/>
    </row>
    <row r="745">
      <c r="A745" s="23"/>
      <c r="B745" s="23"/>
    </row>
    <row r="746">
      <c r="A746" s="23"/>
      <c r="B746" s="23"/>
    </row>
    <row r="747">
      <c r="A747" s="23"/>
      <c r="B747" s="23"/>
    </row>
    <row r="748">
      <c r="A748" s="23"/>
      <c r="B748" s="23"/>
    </row>
    <row r="749">
      <c r="A749" s="23"/>
      <c r="B749" s="23"/>
    </row>
    <row r="750">
      <c r="A750" s="23"/>
      <c r="B750" s="23"/>
    </row>
    <row r="751">
      <c r="A751" s="23"/>
      <c r="B751" s="23"/>
    </row>
    <row r="752">
      <c r="A752" s="23"/>
      <c r="B752" s="23"/>
    </row>
    <row r="753">
      <c r="A753" s="23"/>
      <c r="B753" s="23"/>
    </row>
    <row r="754">
      <c r="A754" s="23"/>
      <c r="B754" s="23"/>
    </row>
    <row r="755">
      <c r="A755" s="23"/>
      <c r="B755" s="23"/>
    </row>
    <row r="756">
      <c r="A756" s="23"/>
      <c r="B756" s="23"/>
    </row>
    <row r="757">
      <c r="A757" s="23"/>
      <c r="B757" s="23"/>
    </row>
    <row r="758">
      <c r="A758" s="23"/>
      <c r="B758" s="23"/>
    </row>
    <row r="759">
      <c r="A759" s="23"/>
      <c r="B759" s="23"/>
    </row>
    <row r="760">
      <c r="A760" s="23"/>
      <c r="B760" s="23"/>
    </row>
    <row r="761">
      <c r="A761" s="23"/>
      <c r="B761" s="23"/>
    </row>
    <row r="762">
      <c r="A762" s="23"/>
      <c r="B762" s="23"/>
    </row>
    <row r="763">
      <c r="A763" s="23"/>
      <c r="B763" s="23"/>
    </row>
    <row r="764">
      <c r="A764" s="23"/>
      <c r="B764" s="23"/>
    </row>
    <row r="765">
      <c r="A765" s="23"/>
      <c r="B765" s="23"/>
    </row>
    <row r="766">
      <c r="A766" s="23"/>
      <c r="B766" s="23"/>
    </row>
    <row r="767">
      <c r="A767" s="23"/>
      <c r="B767" s="23"/>
    </row>
    <row r="768">
      <c r="A768" s="23"/>
      <c r="B768" s="23"/>
    </row>
    <row r="769">
      <c r="A769" s="23"/>
      <c r="B769" s="23"/>
    </row>
    <row r="770">
      <c r="A770" s="23"/>
      <c r="B770" s="23"/>
    </row>
    <row r="771">
      <c r="A771" s="23"/>
      <c r="B771" s="23"/>
    </row>
    <row r="772">
      <c r="A772" s="23"/>
      <c r="B772" s="23"/>
    </row>
    <row r="773">
      <c r="A773" s="23"/>
      <c r="B773" s="23"/>
    </row>
    <row r="774">
      <c r="A774" s="23"/>
      <c r="B774" s="23"/>
    </row>
    <row r="775">
      <c r="A775" s="23"/>
      <c r="B775" s="23"/>
    </row>
    <row r="776">
      <c r="A776" s="23"/>
      <c r="B776" s="23"/>
    </row>
    <row r="777">
      <c r="A777" s="23"/>
      <c r="B777" s="23"/>
    </row>
    <row r="778">
      <c r="A778" s="23"/>
      <c r="B778" s="23"/>
    </row>
    <row r="779">
      <c r="A779" s="23"/>
      <c r="B779" s="23"/>
    </row>
    <row r="780">
      <c r="A780" s="23"/>
      <c r="B780" s="23"/>
    </row>
    <row r="781">
      <c r="A781" s="23"/>
      <c r="B781" s="23"/>
    </row>
    <row r="782">
      <c r="A782" s="23"/>
      <c r="B782" s="23"/>
    </row>
    <row r="783">
      <c r="A783" s="23"/>
      <c r="B783" s="23"/>
    </row>
    <row r="784">
      <c r="A784" s="23"/>
      <c r="B784" s="23"/>
    </row>
    <row r="785">
      <c r="A785" s="23"/>
      <c r="B785" s="23"/>
    </row>
    <row r="786">
      <c r="A786" s="23"/>
      <c r="B786" s="23"/>
    </row>
    <row r="787">
      <c r="A787" s="23"/>
      <c r="B787" s="23"/>
    </row>
    <row r="788">
      <c r="A788" s="23"/>
      <c r="B788" s="23"/>
    </row>
    <row r="789">
      <c r="A789" s="23"/>
      <c r="B789" s="23"/>
    </row>
    <row r="790">
      <c r="A790" s="23"/>
      <c r="B790" s="23"/>
    </row>
    <row r="791">
      <c r="A791" s="23"/>
      <c r="B791" s="23"/>
    </row>
    <row r="792">
      <c r="A792" s="23"/>
      <c r="B792" s="23"/>
    </row>
    <row r="793">
      <c r="A793" s="23"/>
      <c r="B793" s="23"/>
    </row>
    <row r="794">
      <c r="A794" s="23"/>
      <c r="B794" s="23"/>
    </row>
    <row r="795">
      <c r="A795" s="23"/>
      <c r="B795" s="23"/>
    </row>
    <row r="796">
      <c r="A796" s="23"/>
      <c r="B796" s="23"/>
    </row>
    <row r="797">
      <c r="A797" s="23"/>
      <c r="B797" s="23"/>
    </row>
    <row r="798">
      <c r="A798" s="23"/>
      <c r="B798" s="23"/>
    </row>
    <row r="799">
      <c r="A799" s="23"/>
      <c r="B799" s="23"/>
    </row>
    <row r="800">
      <c r="A800" s="23"/>
      <c r="B800" s="23"/>
    </row>
    <row r="801">
      <c r="A801" s="23"/>
      <c r="B801" s="23"/>
    </row>
    <row r="802">
      <c r="A802" s="23"/>
      <c r="B802" s="23"/>
    </row>
    <row r="803">
      <c r="A803" s="23"/>
      <c r="B803" s="23"/>
    </row>
    <row r="804">
      <c r="A804" s="23"/>
      <c r="B804" s="23"/>
    </row>
    <row r="805">
      <c r="A805" s="23"/>
      <c r="B805" s="23"/>
    </row>
    <row r="806">
      <c r="A806" s="23"/>
      <c r="B806" s="23"/>
    </row>
    <row r="807">
      <c r="A807" s="23"/>
      <c r="B807" s="23"/>
    </row>
    <row r="808">
      <c r="A808" s="23"/>
      <c r="B808" s="23"/>
    </row>
    <row r="809">
      <c r="A809" s="23"/>
      <c r="B809" s="23"/>
    </row>
    <row r="810">
      <c r="A810" s="23"/>
      <c r="B810" s="23"/>
    </row>
    <row r="811">
      <c r="A811" s="23"/>
      <c r="B811" s="23"/>
    </row>
    <row r="812">
      <c r="A812" s="23"/>
      <c r="B812" s="23"/>
    </row>
    <row r="813">
      <c r="A813" s="23"/>
      <c r="B813" s="23"/>
    </row>
    <row r="814">
      <c r="A814" s="23"/>
      <c r="B814" s="23"/>
    </row>
    <row r="815">
      <c r="A815" s="23"/>
      <c r="B815" s="23"/>
    </row>
    <row r="816">
      <c r="A816" s="23"/>
      <c r="B816" s="23"/>
    </row>
    <row r="817">
      <c r="A817" s="23"/>
      <c r="B817" s="23"/>
    </row>
    <row r="818">
      <c r="A818" s="23"/>
      <c r="B818" s="23"/>
    </row>
    <row r="819">
      <c r="A819" s="23"/>
      <c r="B819" s="23"/>
    </row>
    <row r="820">
      <c r="A820" s="23"/>
      <c r="B820" s="23"/>
    </row>
    <row r="821">
      <c r="A821" s="23"/>
      <c r="B821" s="23"/>
    </row>
    <row r="822">
      <c r="A822" s="23"/>
      <c r="B822" s="23"/>
    </row>
    <row r="823">
      <c r="A823" s="23"/>
      <c r="B823" s="23"/>
    </row>
    <row r="824">
      <c r="A824" s="23"/>
      <c r="B824" s="23"/>
    </row>
    <row r="825">
      <c r="A825" s="23"/>
      <c r="B825" s="23"/>
    </row>
    <row r="826">
      <c r="A826" s="23"/>
      <c r="B826" s="23"/>
    </row>
    <row r="827">
      <c r="A827" s="23"/>
      <c r="B827" s="23"/>
    </row>
    <row r="828">
      <c r="A828" s="23"/>
      <c r="B828" s="23"/>
    </row>
    <row r="829">
      <c r="A829" s="23"/>
      <c r="B829" s="23"/>
    </row>
    <row r="830">
      <c r="A830" s="23"/>
      <c r="B830" s="23"/>
    </row>
    <row r="831">
      <c r="A831" s="23"/>
      <c r="B831" s="23"/>
    </row>
    <row r="832">
      <c r="A832" s="23"/>
      <c r="B832" s="23"/>
    </row>
    <row r="833">
      <c r="A833" s="23"/>
      <c r="B833" s="23"/>
    </row>
    <row r="834">
      <c r="A834" s="23"/>
      <c r="B834" s="23"/>
    </row>
    <row r="835">
      <c r="A835" s="23"/>
      <c r="B835" s="23"/>
    </row>
    <row r="836">
      <c r="A836" s="23"/>
      <c r="B836" s="23"/>
    </row>
    <row r="837">
      <c r="A837" s="23"/>
      <c r="B837" s="23"/>
    </row>
    <row r="838">
      <c r="A838" s="23"/>
      <c r="B838" s="23"/>
    </row>
    <row r="839">
      <c r="A839" s="23"/>
      <c r="B839" s="23"/>
    </row>
    <row r="840">
      <c r="A840" s="23"/>
      <c r="B840" s="23"/>
    </row>
    <row r="841">
      <c r="A841" s="23"/>
      <c r="B841" s="23"/>
    </row>
    <row r="842">
      <c r="A842" s="23"/>
      <c r="B842" s="23"/>
    </row>
    <row r="843">
      <c r="A843" s="23"/>
      <c r="B843" s="23"/>
    </row>
    <row r="844">
      <c r="A844" s="23"/>
      <c r="B844" s="23"/>
    </row>
    <row r="845">
      <c r="A845" s="23"/>
      <c r="B845" s="23"/>
    </row>
    <row r="846">
      <c r="A846" s="23"/>
      <c r="B846" s="23"/>
    </row>
    <row r="847">
      <c r="A847" s="23"/>
      <c r="B847" s="23"/>
    </row>
    <row r="848">
      <c r="A848" s="23"/>
      <c r="B848" s="23"/>
    </row>
    <row r="849">
      <c r="A849" s="23"/>
      <c r="B849" s="23"/>
    </row>
    <row r="850">
      <c r="A850" s="23"/>
      <c r="B850" s="23"/>
    </row>
    <row r="851">
      <c r="A851" s="23"/>
      <c r="B851" s="23"/>
    </row>
    <row r="852">
      <c r="A852" s="23"/>
      <c r="B852" s="23"/>
    </row>
    <row r="853">
      <c r="A853" s="23"/>
      <c r="B853" s="23"/>
    </row>
    <row r="854">
      <c r="A854" s="23"/>
      <c r="B854" s="23"/>
    </row>
    <row r="855">
      <c r="A855" s="23"/>
      <c r="B855" s="23"/>
    </row>
    <row r="856">
      <c r="A856" s="23"/>
      <c r="B856" s="23"/>
    </row>
    <row r="857">
      <c r="A857" s="23"/>
      <c r="B857" s="23"/>
    </row>
    <row r="858">
      <c r="A858" s="23"/>
      <c r="B858" s="23"/>
    </row>
    <row r="859">
      <c r="A859" s="23"/>
      <c r="B859" s="23"/>
    </row>
    <row r="860">
      <c r="A860" s="23"/>
      <c r="B860" s="23"/>
    </row>
    <row r="861">
      <c r="A861" s="23"/>
      <c r="B861" s="23"/>
    </row>
    <row r="862">
      <c r="A862" s="23"/>
      <c r="B862" s="23"/>
    </row>
    <row r="863">
      <c r="A863" s="23"/>
      <c r="B863" s="23"/>
    </row>
    <row r="864">
      <c r="A864" s="23"/>
      <c r="B864" s="23"/>
    </row>
    <row r="865">
      <c r="A865" s="23"/>
      <c r="B865" s="23"/>
    </row>
    <row r="866">
      <c r="A866" s="23"/>
      <c r="B866" s="23"/>
    </row>
    <row r="867">
      <c r="A867" s="23"/>
      <c r="B867" s="23"/>
    </row>
    <row r="868">
      <c r="A868" s="23"/>
      <c r="B868" s="23"/>
    </row>
    <row r="869">
      <c r="A869" s="23"/>
      <c r="B869" s="23"/>
    </row>
    <row r="870">
      <c r="A870" s="23"/>
      <c r="B870" s="23"/>
    </row>
    <row r="871">
      <c r="A871" s="23"/>
      <c r="B871" s="23"/>
    </row>
    <row r="872">
      <c r="A872" s="23"/>
      <c r="B872" s="23"/>
    </row>
    <row r="873">
      <c r="A873" s="23"/>
      <c r="B873" s="23"/>
    </row>
    <row r="874">
      <c r="A874" s="23"/>
      <c r="B874" s="23"/>
    </row>
    <row r="875">
      <c r="A875" s="23"/>
      <c r="B875" s="23"/>
    </row>
    <row r="876">
      <c r="A876" s="23"/>
      <c r="B876" s="23"/>
    </row>
    <row r="877">
      <c r="A877" s="23"/>
      <c r="B877" s="23"/>
    </row>
    <row r="878">
      <c r="A878" s="23"/>
      <c r="B878" s="23"/>
    </row>
    <row r="879">
      <c r="A879" s="23"/>
      <c r="B879" s="23"/>
    </row>
    <row r="880">
      <c r="A880" s="23"/>
      <c r="B880" s="23"/>
    </row>
    <row r="881">
      <c r="A881" s="23"/>
      <c r="B881" s="23"/>
    </row>
    <row r="882">
      <c r="A882" s="23"/>
      <c r="B882" s="23"/>
    </row>
    <row r="883">
      <c r="A883" s="23"/>
      <c r="B883" s="23"/>
    </row>
    <row r="884">
      <c r="A884" s="23"/>
      <c r="B884" s="23"/>
    </row>
    <row r="885">
      <c r="A885" s="23"/>
      <c r="B885" s="23"/>
    </row>
    <row r="886">
      <c r="A886" s="23"/>
      <c r="B886" s="23"/>
    </row>
    <row r="887">
      <c r="A887" s="23"/>
      <c r="B887" s="23"/>
    </row>
    <row r="888">
      <c r="A888" s="23"/>
      <c r="B888" s="23"/>
    </row>
    <row r="889">
      <c r="A889" s="23"/>
      <c r="B889" s="23"/>
    </row>
    <row r="890">
      <c r="A890" s="23"/>
      <c r="B890" s="23"/>
    </row>
    <row r="891">
      <c r="A891" s="23"/>
      <c r="B891" s="23"/>
    </row>
    <row r="892">
      <c r="A892" s="23"/>
      <c r="B892" s="23"/>
    </row>
    <row r="893">
      <c r="A893" s="23"/>
      <c r="B893" s="23"/>
    </row>
    <row r="894">
      <c r="A894" s="23"/>
      <c r="B894" s="23"/>
    </row>
    <row r="895">
      <c r="A895" s="23"/>
      <c r="B895" s="23"/>
    </row>
    <row r="896">
      <c r="A896" s="23"/>
      <c r="B896" s="23"/>
    </row>
    <row r="897">
      <c r="A897" s="23"/>
      <c r="B897" s="23"/>
    </row>
    <row r="898">
      <c r="A898" s="23"/>
      <c r="B898" s="23"/>
    </row>
    <row r="899">
      <c r="A899" s="23"/>
      <c r="B899" s="23"/>
    </row>
    <row r="900">
      <c r="A900" s="23"/>
      <c r="B900" s="23"/>
    </row>
    <row r="901">
      <c r="A901" s="23"/>
      <c r="B901" s="23"/>
    </row>
    <row r="902">
      <c r="A902" s="23"/>
      <c r="B902" s="23"/>
    </row>
    <row r="903">
      <c r="A903" s="23"/>
      <c r="B903" s="23"/>
    </row>
    <row r="904">
      <c r="A904" s="23"/>
      <c r="B904" s="23"/>
    </row>
    <row r="905">
      <c r="A905" s="23"/>
      <c r="B905" s="23"/>
    </row>
    <row r="906">
      <c r="A906" s="23"/>
      <c r="B906" s="23"/>
    </row>
    <row r="907">
      <c r="A907" s="23"/>
      <c r="B907" s="23"/>
    </row>
    <row r="908">
      <c r="A908" s="23"/>
      <c r="B908" s="23"/>
    </row>
    <row r="909">
      <c r="A909" s="23"/>
      <c r="B909" s="23"/>
    </row>
    <row r="910">
      <c r="A910" s="23"/>
      <c r="B910" s="23"/>
    </row>
    <row r="911">
      <c r="A911" s="23"/>
      <c r="B911" s="23"/>
    </row>
    <row r="912">
      <c r="A912" s="23"/>
      <c r="B912" s="23"/>
    </row>
    <row r="913">
      <c r="A913" s="23"/>
      <c r="B913" s="23"/>
    </row>
    <row r="914">
      <c r="A914" s="23"/>
      <c r="B914" s="23"/>
    </row>
    <row r="915">
      <c r="A915" s="23"/>
      <c r="B915" s="23"/>
    </row>
    <row r="916">
      <c r="A916" s="23"/>
      <c r="B916" s="23"/>
    </row>
    <row r="917">
      <c r="A917" s="23"/>
      <c r="B917" s="23"/>
    </row>
    <row r="918">
      <c r="A918" s="23"/>
      <c r="B918" s="23"/>
    </row>
    <row r="919">
      <c r="A919" s="23"/>
      <c r="B919" s="23"/>
    </row>
    <row r="920">
      <c r="A920" s="23"/>
      <c r="B920" s="23"/>
    </row>
    <row r="921">
      <c r="A921" s="23"/>
      <c r="B921" s="23"/>
    </row>
    <row r="922">
      <c r="A922" s="23"/>
      <c r="B922" s="23"/>
    </row>
    <row r="923">
      <c r="A923" s="23"/>
      <c r="B923" s="23"/>
    </row>
    <row r="924">
      <c r="A924" s="23"/>
      <c r="B924" s="23"/>
    </row>
    <row r="925">
      <c r="A925" s="23"/>
      <c r="B925" s="23"/>
    </row>
    <row r="926">
      <c r="A926" s="23"/>
      <c r="B926" s="23"/>
    </row>
    <row r="927">
      <c r="A927" s="23"/>
      <c r="B927" s="23"/>
    </row>
    <row r="928">
      <c r="A928" s="23"/>
      <c r="B928" s="23"/>
    </row>
    <row r="929">
      <c r="A929" s="23"/>
      <c r="B929" s="23"/>
    </row>
    <row r="930">
      <c r="A930" s="23"/>
      <c r="B930" s="23"/>
    </row>
    <row r="931">
      <c r="A931" s="23"/>
      <c r="B931" s="23"/>
    </row>
    <row r="932">
      <c r="A932" s="23"/>
      <c r="B932" s="23"/>
    </row>
    <row r="933">
      <c r="A933" s="23"/>
      <c r="B933" s="23"/>
    </row>
    <row r="934">
      <c r="A934" s="23"/>
      <c r="B934" s="23"/>
    </row>
    <row r="935">
      <c r="A935" s="23"/>
      <c r="B935" s="23"/>
    </row>
    <row r="936">
      <c r="A936" s="23"/>
      <c r="B936" s="23"/>
    </row>
    <row r="937">
      <c r="A937" s="23"/>
      <c r="B937" s="23"/>
    </row>
    <row r="938">
      <c r="A938" s="23"/>
      <c r="B938" s="23"/>
    </row>
    <row r="939">
      <c r="A939" s="23"/>
      <c r="B939" s="23"/>
    </row>
    <row r="940">
      <c r="A940" s="23"/>
      <c r="B940" s="23"/>
    </row>
    <row r="941">
      <c r="A941" s="23"/>
      <c r="B941" s="23"/>
    </row>
    <row r="942">
      <c r="A942" s="23"/>
      <c r="B942" s="23"/>
    </row>
    <row r="943">
      <c r="A943" s="23"/>
      <c r="B943" s="23"/>
    </row>
    <row r="944">
      <c r="A944" s="23"/>
      <c r="B944" s="23"/>
    </row>
    <row r="945">
      <c r="A945" s="23"/>
      <c r="B945" s="23"/>
    </row>
    <row r="946">
      <c r="A946" s="23"/>
      <c r="B946" s="23"/>
    </row>
    <row r="947">
      <c r="A947" s="23"/>
      <c r="B947" s="23"/>
    </row>
    <row r="948">
      <c r="A948" s="23"/>
      <c r="B948" s="23"/>
    </row>
    <row r="949">
      <c r="A949" s="23"/>
      <c r="B949" s="23"/>
    </row>
    <row r="950">
      <c r="A950" s="23"/>
      <c r="B950" s="23"/>
    </row>
    <row r="951">
      <c r="A951" s="23"/>
      <c r="B951" s="23"/>
    </row>
    <row r="952">
      <c r="A952" s="23"/>
      <c r="B952" s="23"/>
    </row>
    <row r="953">
      <c r="A953" s="23"/>
      <c r="B953" s="23"/>
    </row>
    <row r="954">
      <c r="A954" s="23"/>
      <c r="B954" s="23"/>
    </row>
    <row r="955">
      <c r="A955" s="23"/>
      <c r="B955" s="23"/>
    </row>
    <row r="956">
      <c r="A956" s="23"/>
      <c r="B956" s="23"/>
    </row>
    <row r="957">
      <c r="A957" s="23"/>
      <c r="B957" s="23"/>
    </row>
    <row r="958">
      <c r="A958" s="23"/>
      <c r="B958" s="23"/>
    </row>
    <row r="959">
      <c r="A959" s="23"/>
      <c r="B959" s="23"/>
    </row>
    <row r="960">
      <c r="A960" s="23"/>
      <c r="B960" s="23"/>
    </row>
    <row r="961">
      <c r="A961" s="23"/>
      <c r="B961" s="23"/>
    </row>
    <row r="962">
      <c r="A962" s="23"/>
      <c r="B962" s="23"/>
    </row>
    <row r="963">
      <c r="A963" s="23"/>
      <c r="B963" s="23"/>
    </row>
    <row r="964">
      <c r="A964" s="23"/>
      <c r="B964" s="23"/>
    </row>
    <row r="965">
      <c r="A965" s="23"/>
      <c r="B965" s="23"/>
    </row>
    <row r="966">
      <c r="A966" s="23"/>
      <c r="B966" s="23"/>
    </row>
    <row r="967">
      <c r="A967" s="23"/>
      <c r="B967" s="23"/>
    </row>
    <row r="968">
      <c r="A968" s="23"/>
      <c r="B968" s="23"/>
    </row>
    <row r="969">
      <c r="A969" s="23"/>
      <c r="B969" s="23"/>
    </row>
    <row r="970">
      <c r="A970" s="23"/>
      <c r="B970" s="23"/>
    </row>
    <row r="971">
      <c r="A971" s="23"/>
      <c r="B971" s="23"/>
    </row>
    <row r="972">
      <c r="A972" s="23"/>
      <c r="B972" s="23"/>
    </row>
    <row r="973">
      <c r="A973" s="23"/>
      <c r="B973" s="23"/>
    </row>
    <row r="974">
      <c r="A974" s="23"/>
      <c r="B974" s="23"/>
    </row>
    <row r="975">
      <c r="A975" s="23"/>
      <c r="B975" s="23"/>
    </row>
    <row r="976">
      <c r="A976" s="23"/>
      <c r="B976" s="23"/>
    </row>
    <row r="977">
      <c r="A977" s="23"/>
      <c r="B977" s="23"/>
    </row>
    <row r="978">
      <c r="A978" s="23"/>
      <c r="B978" s="23"/>
    </row>
    <row r="979">
      <c r="A979" s="23"/>
      <c r="B979" s="23"/>
    </row>
    <row r="980">
      <c r="A980" s="23"/>
      <c r="B980" s="23"/>
    </row>
    <row r="981">
      <c r="A981" s="23"/>
      <c r="B981" s="23"/>
    </row>
    <row r="982">
      <c r="A982" s="23"/>
      <c r="B982" s="23"/>
    </row>
    <row r="983">
      <c r="A983" s="23"/>
      <c r="B983" s="23"/>
    </row>
    <row r="984">
      <c r="A984" s="23"/>
      <c r="B984" s="23"/>
    </row>
    <row r="985">
      <c r="A985" s="23"/>
      <c r="B985" s="23"/>
    </row>
    <row r="986">
      <c r="A986" s="23"/>
      <c r="B986" s="23"/>
    </row>
    <row r="987">
      <c r="A987" s="23"/>
      <c r="B987" s="23"/>
    </row>
    <row r="988">
      <c r="A988" s="23"/>
      <c r="B988" s="23"/>
    </row>
    <row r="989">
      <c r="A989" s="23"/>
      <c r="B989" s="23"/>
    </row>
    <row r="990">
      <c r="A990" s="23"/>
      <c r="B990" s="23"/>
    </row>
    <row r="991">
      <c r="A991" s="23"/>
      <c r="B991" s="23"/>
    </row>
    <row r="992">
      <c r="A992" s="23"/>
      <c r="B992" s="23"/>
    </row>
  </sheetData>
  <mergeCells count="7">
    <mergeCell ref="A2:A7"/>
    <mergeCell ref="A8:A15"/>
    <mergeCell ref="A16:A17"/>
    <mergeCell ref="A18:A20"/>
    <mergeCell ref="A21:A22"/>
    <mergeCell ref="A23:A25"/>
    <mergeCell ref="A26:A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36.75"/>
    <col customWidth="1" min="3" max="3" width="3.63"/>
  </cols>
  <sheetData>
    <row r="1">
      <c r="A1" s="16" t="s">
        <v>3</v>
      </c>
      <c r="B1" s="16" t="s">
        <v>23</v>
      </c>
      <c r="C1" s="17" t="s">
        <v>2</v>
      </c>
    </row>
    <row r="2">
      <c r="A2" s="18" t="s">
        <v>610</v>
      </c>
      <c r="B2" s="19" t="s">
        <v>73</v>
      </c>
      <c r="C2" s="20">
        <v>22.0</v>
      </c>
    </row>
    <row r="3">
      <c r="A3" s="22"/>
      <c r="B3" s="19" t="s">
        <v>359</v>
      </c>
      <c r="C3" s="20">
        <v>31.0</v>
      </c>
    </row>
    <row r="4">
      <c r="A4" s="18" t="s">
        <v>611</v>
      </c>
      <c r="B4" s="19" t="s">
        <v>89</v>
      </c>
      <c r="C4" s="20">
        <v>12.0</v>
      </c>
    </row>
    <row r="5">
      <c r="A5" s="21"/>
      <c r="B5" s="19" t="s">
        <v>305</v>
      </c>
      <c r="C5" s="20">
        <v>24.0</v>
      </c>
    </row>
    <row r="6">
      <c r="A6" s="21"/>
      <c r="B6" s="19" t="s">
        <v>373</v>
      </c>
      <c r="C6" s="20">
        <v>8.0</v>
      </c>
    </row>
    <row r="7">
      <c r="A7" s="22"/>
      <c r="B7" s="19" t="s">
        <v>212</v>
      </c>
      <c r="C7" s="20">
        <v>5.0</v>
      </c>
    </row>
    <row r="8">
      <c r="A8" s="18" t="s">
        <v>612</v>
      </c>
      <c r="B8" s="19" t="s">
        <v>613</v>
      </c>
      <c r="C8" s="20">
        <v>29.0</v>
      </c>
    </row>
    <row r="9">
      <c r="A9" s="21"/>
      <c r="B9" s="19" t="s">
        <v>168</v>
      </c>
      <c r="C9" s="20">
        <v>35.0</v>
      </c>
    </row>
    <row r="10">
      <c r="A10" s="21"/>
      <c r="B10" s="19" t="s">
        <v>506</v>
      </c>
      <c r="C10" s="20">
        <v>13.0</v>
      </c>
    </row>
    <row r="11">
      <c r="A11" s="22"/>
      <c r="B11" s="19" t="s">
        <v>557</v>
      </c>
      <c r="C11" s="20">
        <v>2.0</v>
      </c>
    </row>
    <row r="12">
      <c r="A12" s="18" t="s">
        <v>614</v>
      </c>
      <c r="B12" s="19" t="s">
        <v>135</v>
      </c>
      <c r="C12" s="20">
        <v>11.0</v>
      </c>
    </row>
    <row r="13">
      <c r="A13" s="21"/>
      <c r="B13" s="19" t="s">
        <v>260</v>
      </c>
      <c r="C13" s="20">
        <v>18.0</v>
      </c>
    </row>
    <row r="14">
      <c r="A14" s="21"/>
      <c r="B14" s="19" t="s">
        <v>151</v>
      </c>
      <c r="C14" s="20">
        <v>6.0</v>
      </c>
    </row>
    <row r="15">
      <c r="A15" s="22"/>
      <c r="B15" s="19" t="s">
        <v>578</v>
      </c>
      <c r="C15" s="20">
        <v>10.0</v>
      </c>
    </row>
    <row r="16">
      <c r="A16" s="18" t="s">
        <v>615</v>
      </c>
      <c r="B16" s="19" t="s">
        <v>276</v>
      </c>
      <c r="C16" s="20">
        <v>34.0</v>
      </c>
    </row>
    <row r="17">
      <c r="A17" s="22"/>
      <c r="B17" s="19" t="s">
        <v>242</v>
      </c>
      <c r="C17" s="20">
        <v>25.0</v>
      </c>
    </row>
    <row r="18">
      <c r="A18" s="18" t="s">
        <v>616</v>
      </c>
      <c r="B18" s="19" t="s">
        <v>192</v>
      </c>
      <c r="C18" s="20">
        <v>4.0</v>
      </c>
    </row>
    <row r="19">
      <c r="A19" s="22"/>
      <c r="B19" s="19" t="s">
        <v>594</v>
      </c>
      <c r="C19" s="20">
        <v>14.0</v>
      </c>
    </row>
    <row r="20">
      <c r="A20" s="18" t="s">
        <v>617</v>
      </c>
      <c r="B20" s="19" t="s">
        <v>534</v>
      </c>
      <c r="C20" s="20">
        <v>1.0</v>
      </c>
    </row>
    <row r="21">
      <c r="A21" s="21"/>
      <c r="B21" s="19" t="s">
        <v>546</v>
      </c>
      <c r="C21" s="20">
        <v>28.0</v>
      </c>
    </row>
    <row r="22">
      <c r="A22" s="21"/>
      <c r="B22" s="19" t="s">
        <v>387</v>
      </c>
      <c r="C22" s="20">
        <v>26.0</v>
      </c>
    </row>
    <row r="23">
      <c r="A23" s="21"/>
      <c r="B23" s="19" t="s">
        <v>405</v>
      </c>
      <c r="C23" s="20">
        <v>16.0</v>
      </c>
    </row>
    <row r="24">
      <c r="A24" s="21"/>
      <c r="B24" s="19" t="s">
        <v>476</v>
      </c>
      <c r="C24" s="20">
        <v>27.0</v>
      </c>
    </row>
    <row r="25">
      <c r="A25" s="22"/>
      <c r="B25" s="19" t="s">
        <v>289</v>
      </c>
      <c r="C25" s="20">
        <v>33.0</v>
      </c>
    </row>
    <row r="26">
      <c r="A26" s="18" t="s">
        <v>618</v>
      </c>
      <c r="B26" s="19" t="s">
        <v>619</v>
      </c>
      <c r="C26" s="20">
        <v>9.0</v>
      </c>
    </row>
    <row r="27">
      <c r="A27" s="21"/>
      <c r="B27" s="19" t="s">
        <v>227</v>
      </c>
      <c r="C27" s="20">
        <v>17.0</v>
      </c>
    </row>
    <row r="28">
      <c r="A28" s="21"/>
      <c r="B28" s="19" t="s">
        <v>620</v>
      </c>
      <c r="C28" s="20">
        <v>20.0</v>
      </c>
    </row>
    <row r="29">
      <c r="A29" s="21"/>
      <c r="B29" s="19" t="s">
        <v>318</v>
      </c>
      <c r="C29" s="20">
        <v>19.0</v>
      </c>
    </row>
    <row r="30">
      <c r="A30" s="22"/>
      <c r="B30" s="19" t="s">
        <v>105</v>
      </c>
      <c r="C30" s="20">
        <v>32.0</v>
      </c>
    </row>
    <row r="31">
      <c r="A31" s="23"/>
      <c r="B31" s="23"/>
    </row>
    <row r="32">
      <c r="A32" s="23"/>
      <c r="B32" s="23"/>
    </row>
    <row r="33">
      <c r="A33" s="23"/>
      <c r="B33" s="23"/>
    </row>
    <row r="34">
      <c r="A34" s="23"/>
      <c r="B34" s="23"/>
    </row>
    <row r="35">
      <c r="A35" s="23"/>
      <c r="B35" s="23"/>
    </row>
    <row r="36">
      <c r="A36" s="23"/>
      <c r="B36" s="23"/>
    </row>
    <row r="37">
      <c r="A37" s="23"/>
      <c r="B37" s="23"/>
    </row>
    <row r="38">
      <c r="A38" s="23"/>
      <c r="B38" s="23"/>
    </row>
    <row r="39">
      <c r="A39" s="23"/>
      <c r="B39" s="23"/>
    </row>
    <row r="40">
      <c r="A40" s="23"/>
      <c r="B40" s="23"/>
    </row>
    <row r="41">
      <c r="A41" s="23"/>
      <c r="B41" s="23"/>
    </row>
    <row r="42">
      <c r="A42" s="23"/>
      <c r="B42" s="23"/>
    </row>
    <row r="43">
      <c r="A43" s="23"/>
      <c r="B43" s="23"/>
    </row>
    <row r="44">
      <c r="A44" s="23"/>
      <c r="B44" s="23"/>
    </row>
    <row r="45">
      <c r="A45" s="23"/>
      <c r="B45" s="23"/>
    </row>
    <row r="46">
      <c r="A46" s="23"/>
      <c r="B46" s="23"/>
    </row>
    <row r="47">
      <c r="A47" s="23"/>
      <c r="B47" s="23"/>
    </row>
    <row r="48">
      <c r="A48" s="23"/>
      <c r="B48" s="23"/>
    </row>
    <row r="49">
      <c r="A49" s="23"/>
      <c r="B49" s="23"/>
    </row>
    <row r="50">
      <c r="A50" s="23"/>
      <c r="B50" s="23"/>
    </row>
    <row r="51">
      <c r="A51" s="23"/>
      <c r="B51" s="23"/>
    </row>
    <row r="52">
      <c r="A52" s="23"/>
      <c r="B52" s="23"/>
    </row>
    <row r="53">
      <c r="A53" s="23"/>
      <c r="B53" s="23"/>
    </row>
    <row r="54">
      <c r="A54" s="23"/>
      <c r="B54" s="23"/>
    </row>
    <row r="55">
      <c r="A55" s="23"/>
      <c r="B55" s="23"/>
    </row>
    <row r="56">
      <c r="A56" s="23"/>
      <c r="B56" s="23"/>
    </row>
    <row r="57">
      <c r="A57" s="23"/>
      <c r="B57" s="23"/>
    </row>
    <row r="58">
      <c r="A58" s="23"/>
      <c r="B58" s="23"/>
    </row>
    <row r="59">
      <c r="A59" s="23"/>
      <c r="B59" s="23"/>
    </row>
    <row r="60">
      <c r="A60" s="23"/>
      <c r="B60" s="23"/>
    </row>
    <row r="61">
      <c r="A61" s="23"/>
      <c r="B61" s="23"/>
    </row>
    <row r="62">
      <c r="A62" s="23"/>
      <c r="B62" s="23"/>
    </row>
    <row r="63">
      <c r="A63" s="23"/>
      <c r="B63" s="23"/>
    </row>
    <row r="64">
      <c r="A64" s="23"/>
      <c r="B64" s="23"/>
    </row>
    <row r="65">
      <c r="A65" s="23"/>
      <c r="B65" s="23"/>
    </row>
    <row r="66">
      <c r="A66" s="23"/>
      <c r="B66" s="23"/>
    </row>
    <row r="67">
      <c r="A67" s="23"/>
      <c r="B67" s="23"/>
    </row>
    <row r="68">
      <c r="A68" s="23"/>
      <c r="B68" s="23"/>
    </row>
    <row r="69">
      <c r="A69" s="23"/>
      <c r="B69" s="23"/>
    </row>
    <row r="70">
      <c r="A70" s="23"/>
      <c r="B70" s="23"/>
    </row>
    <row r="71">
      <c r="A71" s="23"/>
      <c r="B71" s="23"/>
    </row>
    <row r="72">
      <c r="A72" s="23"/>
      <c r="B72" s="23"/>
    </row>
    <row r="73">
      <c r="A73" s="23"/>
      <c r="B73" s="23"/>
    </row>
    <row r="74">
      <c r="A74" s="23"/>
      <c r="B74" s="23"/>
    </row>
    <row r="75">
      <c r="A75" s="23"/>
      <c r="B75" s="23"/>
    </row>
    <row r="76">
      <c r="A76" s="23"/>
      <c r="B76" s="23"/>
    </row>
    <row r="77">
      <c r="A77" s="23"/>
      <c r="B77" s="23"/>
    </row>
    <row r="78">
      <c r="A78" s="23"/>
      <c r="B78" s="23"/>
    </row>
    <row r="79">
      <c r="A79" s="23"/>
      <c r="B79" s="23"/>
    </row>
    <row r="80">
      <c r="A80" s="23"/>
      <c r="B80" s="23"/>
    </row>
    <row r="81">
      <c r="A81" s="23"/>
      <c r="B81" s="23"/>
    </row>
    <row r="82">
      <c r="A82" s="23"/>
      <c r="B82" s="23"/>
    </row>
    <row r="83">
      <c r="A83" s="23"/>
      <c r="B83" s="23"/>
    </row>
    <row r="84">
      <c r="A84" s="23"/>
      <c r="B84" s="23"/>
    </row>
    <row r="85">
      <c r="A85" s="23"/>
      <c r="B85" s="23"/>
    </row>
    <row r="86">
      <c r="A86" s="23"/>
      <c r="B86" s="23"/>
    </row>
    <row r="87">
      <c r="A87" s="23"/>
      <c r="B87" s="23"/>
    </row>
    <row r="88">
      <c r="A88" s="23"/>
      <c r="B88" s="23"/>
    </row>
    <row r="89">
      <c r="A89" s="23"/>
      <c r="B89" s="23"/>
    </row>
    <row r="90">
      <c r="A90" s="23"/>
      <c r="B90" s="23"/>
    </row>
    <row r="91">
      <c r="A91" s="23"/>
      <c r="B91" s="23"/>
    </row>
    <row r="92">
      <c r="A92" s="23"/>
      <c r="B92" s="23"/>
    </row>
    <row r="93">
      <c r="A93" s="23"/>
      <c r="B93" s="23"/>
    </row>
    <row r="94">
      <c r="A94" s="23"/>
      <c r="B94" s="23"/>
    </row>
    <row r="95">
      <c r="A95" s="23"/>
      <c r="B95" s="23"/>
    </row>
    <row r="96">
      <c r="A96" s="23"/>
      <c r="B96" s="23"/>
    </row>
    <row r="97">
      <c r="A97" s="23"/>
      <c r="B97" s="23"/>
    </row>
    <row r="98">
      <c r="A98" s="23"/>
      <c r="B98" s="23"/>
    </row>
    <row r="99">
      <c r="A99" s="23"/>
      <c r="B99" s="23"/>
    </row>
    <row r="100">
      <c r="A100" s="23"/>
      <c r="B100" s="23"/>
    </row>
    <row r="101">
      <c r="A101" s="23"/>
      <c r="B101" s="23"/>
    </row>
    <row r="102">
      <c r="A102" s="23"/>
      <c r="B102" s="23"/>
    </row>
    <row r="103">
      <c r="A103" s="23"/>
      <c r="B103" s="23"/>
    </row>
    <row r="104">
      <c r="A104" s="23"/>
      <c r="B104" s="23"/>
    </row>
    <row r="105">
      <c r="A105" s="23"/>
      <c r="B105" s="23"/>
    </row>
    <row r="106">
      <c r="A106" s="23"/>
      <c r="B106" s="23"/>
    </row>
    <row r="107">
      <c r="A107" s="23"/>
      <c r="B107" s="23"/>
    </row>
    <row r="108">
      <c r="A108" s="23"/>
      <c r="B108" s="23"/>
    </row>
    <row r="109">
      <c r="A109" s="23"/>
      <c r="B109" s="23"/>
    </row>
    <row r="110">
      <c r="A110" s="23"/>
      <c r="B110" s="23"/>
    </row>
    <row r="111">
      <c r="A111" s="23"/>
      <c r="B111" s="23"/>
    </row>
    <row r="112">
      <c r="A112" s="23"/>
      <c r="B112" s="23"/>
    </row>
    <row r="113">
      <c r="A113" s="23"/>
      <c r="B113" s="23"/>
    </row>
    <row r="114">
      <c r="A114" s="23"/>
      <c r="B114" s="23"/>
    </row>
    <row r="115">
      <c r="A115" s="23"/>
      <c r="B115" s="23"/>
    </row>
    <row r="116">
      <c r="A116" s="23"/>
      <c r="B116" s="23"/>
    </row>
    <row r="117">
      <c r="A117" s="23"/>
      <c r="B117" s="23"/>
    </row>
    <row r="118">
      <c r="A118" s="23"/>
      <c r="B118" s="23"/>
    </row>
    <row r="119">
      <c r="A119" s="23"/>
      <c r="B119" s="23"/>
    </row>
    <row r="120">
      <c r="A120" s="23"/>
      <c r="B120" s="23"/>
    </row>
    <row r="121">
      <c r="A121" s="23"/>
      <c r="B121" s="23"/>
    </row>
    <row r="122">
      <c r="A122" s="23"/>
      <c r="B122" s="23"/>
    </row>
    <row r="123">
      <c r="A123" s="23"/>
      <c r="B123" s="23"/>
    </row>
    <row r="124">
      <c r="A124" s="23"/>
      <c r="B124" s="23"/>
    </row>
    <row r="125">
      <c r="A125" s="23"/>
      <c r="B125" s="23"/>
    </row>
    <row r="126">
      <c r="A126" s="23"/>
      <c r="B126" s="23"/>
    </row>
    <row r="127">
      <c r="A127" s="23"/>
      <c r="B127" s="23"/>
    </row>
    <row r="128">
      <c r="A128" s="23"/>
      <c r="B128" s="23"/>
    </row>
    <row r="129">
      <c r="A129" s="23"/>
      <c r="B129" s="23"/>
    </row>
    <row r="130">
      <c r="A130" s="23"/>
      <c r="B130" s="23"/>
    </row>
    <row r="131">
      <c r="A131" s="23"/>
      <c r="B131" s="23"/>
    </row>
    <row r="132">
      <c r="A132" s="23"/>
      <c r="B132" s="23"/>
    </row>
    <row r="133">
      <c r="A133" s="23"/>
      <c r="B133" s="23"/>
    </row>
    <row r="134">
      <c r="A134" s="23"/>
      <c r="B134" s="23"/>
    </row>
    <row r="135">
      <c r="A135" s="23"/>
      <c r="B135" s="23"/>
    </row>
    <row r="136">
      <c r="A136" s="23"/>
      <c r="B136" s="23"/>
    </row>
    <row r="137">
      <c r="A137" s="23"/>
      <c r="B137" s="23"/>
    </row>
    <row r="138">
      <c r="A138" s="23"/>
      <c r="B138" s="23"/>
    </row>
    <row r="139">
      <c r="A139" s="23"/>
      <c r="B139" s="23"/>
    </row>
    <row r="140">
      <c r="A140" s="23"/>
      <c r="B140" s="23"/>
    </row>
    <row r="141">
      <c r="A141" s="23"/>
      <c r="B141" s="23"/>
    </row>
    <row r="142">
      <c r="A142" s="23"/>
      <c r="B142" s="23"/>
    </row>
    <row r="143">
      <c r="A143" s="23"/>
      <c r="B143" s="23"/>
    </row>
    <row r="144">
      <c r="A144" s="23"/>
      <c r="B144" s="23"/>
    </row>
    <row r="145">
      <c r="A145" s="23"/>
      <c r="B145" s="23"/>
    </row>
    <row r="146">
      <c r="A146" s="23"/>
      <c r="B146" s="23"/>
    </row>
    <row r="147">
      <c r="A147" s="23"/>
      <c r="B147" s="23"/>
    </row>
    <row r="148">
      <c r="A148" s="23"/>
      <c r="B148" s="23"/>
    </row>
    <row r="149">
      <c r="A149" s="23"/>
      <c r="B149" s="23"/>
    </row>
    <row r="150">
      <c r="A150" s="23"/>
      <c r="B150" s="23"/>
    </row>
    <row r="151">
      <c r="A151" s="23"/>
      <c r="B151" s="23"/>
    </row>
    <row r="152">
      <c r="A152" s="23"/>
      <c r="B152" s="23"/>
    </row>
    <row r="153">
      <c r="A153" s="23"/>
      <c r="B153" s="23"/>
    </row>
    <row r="154">
      <c r="A154" s="23"/>
      <c r="B154" s="23"/>
    </row>
    <row r="155">
      <c r="A155" s="23"/>
      <c r="B155" s="23"/>
    </row>
    <row r="156">
      <c r="A156" s="23"/>
      <c r="B156" s="23"/>
    </row>
    <row r="157">
      <c r="A157" s="23"/>
      <c r="B157" s="23"/>
    </row>
    <row r="158">
      <c r="A158" s="23"/>
      <c r="B158" s="23"/>
    </row>
    <row r="159">
      <c r="A159" s="23"/>
      <c r="B159" s="23"/>
    </row>
    <row r="160">
      <c r="A160" s="23"/>
      <c r="B160" s="23"/>
    </row>
    <row r="161">
      <c r="A161" s="23"/>
      <c r="B161" s="23"/>
    </row>
    <row r="162">
      <c r="A162" s="23"/>
      <c r="B162" s="23"/>
    </row>
    <row r="163">
      <c r="A163" s="23"/>
      <c r="B163" s="23"/>
    </row>
    <row r="164">
      <c r="A164" s="23"/>
      <c r="B164" s="23"/>
    </row>
    <row r="165">
      <c r="A165" s="23"/>
      <c r="B165" s="23"/>
    </row>
    <row r="166">
      <c r="A166" s="23"/>
      <c r="B166" s="23"/>
    </row>
    <row r="167">
      <c r="A167" s="23"/>
      <c r="B167" s="23"/>
    </row>
    <row r="168">
      <c r="A168" s="23"/>
      <c r="B168" s="23"/>
    </row>
    <row r="169">
      <c r="A169" s="23"/>
      <c r="B169" s="23"/>
    </row>
    <row r="170">
      <c r="A170" s="23"/>
      <c r="B170" s="23"/>
    </row>
    <row r="171">
      <c r="A171" s="23"/>
      <c r="B171" s="23"/>
    </row>
    <row r="172">
      <c r="A172" s="23"/>
      <c r="B172" s="23"/>
    </row>
    <row r="173">
      <c r="A173" s="23"/>
      <c r="B173" s="23"/>
    </row>
    <row r="174">
      <c r="A174" s="23"/>
      <c r="B174" s="23"/>
    </row>
    <row r="175">
      <c r="A175" s="23"/>
      <c r="B175" s="23"/>
    </row>
    <row r="176">
      <c r="A176" s="23"/>
      <c r="B176" s="23"/>
    </row>
    <row r="177">
      <c r="A177" s="23"/>
      <c r="B177" s="23"/>
    </row>
    <row r="178">
      <c r="A178" s="23"/>
      <c r="B178" s="23"/>
    </row>
    <row r="179">
      <c r="A179" s="23"/>
      <c r="B179" s="23"/>
    </row>
    <row r="180">
      <c r="A180" s="23"/>
      <c r="B180" s="23"/>
    </row>
    <row r="181">
      <c r="A181" s="23"/>
      <c r="B181" s="23"/>
    </row>
    <row r="182">
      <c r="A182" s="23"/>
      <c r="B182" s="23"/>
    </row>
    <row r="183">
      <c r="A183" s="23"/>
      <c r="B183" s="23"/>
    </row>
    <row r="184">
      <c r="A184" s="23"/>
      <c r="B184" s="23"/>
    </row>
    <row r="185">
      <c r="A185" s="23"/>
      <c r="B185" s="23"/>
    </row>
    <row r="186">
      <c r="A186" s="23"/>
      <c r="B186" s="23"/>
    </row>
    <row r="187">
      <c r="A187" s="23"/>
      <c r="B187" s="23"/>
    </row>
    <row r="188">
      <c r="A188" s="23"/>
      <c r="B188" s="23"/>
    </row>
    <row r="189">
      <c r="A189" s="23"/>
      <c r="B189" s="23"/>
    </row>
    <row r="190">
      <c r="A190" s="23"/>
      <c r="B190" s="23"/>
    </row>
    <row r="191">
      <c r="A191" s="23"/>
      <c r="B191" s="23"/>
    </row>
    <row r="192">
      <c r="A192" s="23"/>
      <c r="B192" s="23"/>
    </row>
    <row r="193">
      <c r="A193" s="23"/>
      <c r="B193" s="23"/>
    </row>
    <row r="194">
      <c r="A194" s="23"/>
      <c r="B194" s="23"/>
    </row>
    <row r="195">
      <c r="A195" s="23"/>
      <c r="B195" s="23"/>
    </row>
    <row r="196">
      <c r="A196" s="23"/>
      <c r="B196" s="23"/>
    </row>
    <row r="197">
      <c r="A197" s="23"/>
      <c r="B197" s="23"/>
    </row>
    <row r="198">
      <c r="A198" s="23"/>
      <c r="B198" s="23"/>
    </row>
    <row r="199">
      <c r="A199" s="23"/>
      <c r="B199" s="23"/>
    </row>
    <row r="200">
      <c r="A200" s="23"/>
      <c r="B200" s="23"/>
    </row>
    <row r="201">
      <c r="A201" s="23"/>
      <c r="B201" s="23"/>
    </row>
    <row r="202">
      <c r="A202" s="23"/>
      <c r="B202" s="23"/>
    </row>
    <row r="203">
      <c r="A203" s="23"/>
      <c r="B203" s="23"/>
    </row>
    <row r="204">
      <c r="A204" s="23"/>
      <c r="B204" s="23"/>
    </row>
    <row r="205">
      <c r="A205" s="23"/>
      <c r="B205" s="23"/>
    </row>
    <row r="206">
      <c r="A206" s="23"/>
      <c r="B206" s="23"/>
    </row>
    <row r="207">
      <c r="A207" s="23"/>
      <c r="B207" s="23"/>
    </row>
    <row r="208">
      <c r="A208" s="23"/>
      <c r="B208" s="23"/>
    </row>
    <row r="209">
      <c r="A209" s="23"/>
      <c r="B209" s="23"/>
    </row>
    <row r="210">
      <c r="A210" s="23"/>
      <c r="B210" s="23"/>
    </row>
    <row r="211">
      <c r="A211" s="23"/>
      <c r="B211" s="23"/>
    </row>
    <row r="212">
      <c r="A212" s="23"/>
      <c r="B212" s="23"/>
    </row>
    <row r="213">
      <c r="A213" s="23"/>
      <c r="B213" s="23"/>
    </row>
    <row r="214">
      <c r="A214" s="23"/>
      <c r="B214" s="23"/>
    </row>
    <row r="215">
      <c r="A215" s="23"/>
      <c r="B215" s="23"/>
    </row>
    <row r="216">
      <c r="A216" s="23"/>
      <c r="B216" s="23"/>
    </row>
    <row r="217">
      <c r="A217" s="23"/>
      <c r="B217" s="23"/>
    </row>
    <row r="218">
      <c r="A218" s="23"/>
      <c r="B218" s="23"/>
    </row>
    <row r="219">
      <c r="A219" s="23"/>
      <c r="B219" s="23"/>
    </row>
    <row r="220">
      <c r="A220" s="23"/>
      <c r="B220" s="23"/>
    </row>
    <row r="221">
      <c r="A221" s="23"/>
      <c r="B221" s="23"/>
    </row>
    <row r="222">
      <c r="A222" s="23"/>
      <c r="B222" s="23"/>
    </row>
    <row r="223">
      <c r="A223" s="23"/>
      <c r="B223" s="23"/>
    </row>
    <row r="224">
      <c r="A224" s="23"/>
      <c r="B224" s="23"/>
    </row>
    <row r="225">
      <c r="A225" s="23"/>
      <c r="B225" s="23"/>
    </row>
    <row r="226">
      <c r="A226" s="23"/>
      <c r="B226" s="23"/>
    </row>
    <row r="227">
      <c r="A227" s="23"/>
      <c r="B227" s="23"/>
    </row>
    <row r="228">
      <c r="A228" s="23"/>
      <c r="B228" s="23"/>
    </row>
    <row r="229">
      <c r="A229" s="23"/>
      <c r="B229" s="23"/>
    </row>
    <row r="230">
      <c r="A230" s="23"/>
      <c r="B230" s="23"/>
    </row>
    <row r="231">
      <c r="A231" s="23"/>
      <c r="B231" s="23"/>
    </row>
    <row r="232">
      <c r="A232" s="23"/>
      <c r="B232" s="23"/>
    </row>
    <row r="233">
      <c r="A233" s="23"/>
      <c r="B233" s="23"/>
    </row>
    <row r="234">
      <c r="A234" s="23"/>
      <c r="B234" s="23"/>
    </row>
    <row r="235">
      <c r="A235" s="23"/>
      <c r="B235" s="23"/>
    </row>
    <row r="236">
      <c r="A236" s="23"/>
      <c r="B236" s="23"/>
    </row>
    <row r="237">
      <c r="A237" s="23"/>
      <c r="B237" s="23"/>
    </row>
    <row r="238">
      <c r="A238" s="23"/>
      <c r="B238" s="23"/>
    </row>
    <row r="239">
      <c r="A239" s="23"/>
      <c r="B239" s="23"/>
    </row>
    <row r="240">
      <c r="A240" s="23"/>
      <c r="B240" s="23"/>
    </row>
    <row r="241">
      <c r="A241" s="23"/>
      <c r="B241" s="23"/>
    </row>
    <row r="242">
      <c r="A242" s="23"/>
      <c r="B242" s="23"/>
    </row>
    <row r="243">
      <c r="A243" s="23"/>
      <c r="B243" s="23"/>
    </row>
    <row r="244">
      <c r="A244" s="23"/>
      <c r="B244" s="23"/>
    </row>
    <row r="245">
      <c r="A245" s="23"/>
      <c r="B245" s="23"/>
    </row>
    <row r="246">
      <c r="A246" s="23"/>
      <c r="B246" s="23"/>
    </row>
    <row r="247">
      <c r="A247" s="23"/>
      <c r="B247" s="23"/>
    </row>
    <row r="248">
      <c r="A248" s="23"/>
      <c r="B248" s="23"/>
    </row>
    <row r="249">
      <c r="A249" s="23"/>
      <c r="B249" s="23"/>
    </row>
    <row r="250">
      <c r="A250" s="23"/>
      <c r="B250" s="23"/>
    </row>
    <row r="251">
      <c r="A251" s="23"/>
      <c r="B251" s="23"/>
    </row>
    <row r="252">
      <c r="A252" s="23"/>
      <c r="B252" s="23"/>
    </row>
    <row r="253">
      <c r="A253" s="23"/>
      <c r="B253" s="23"/>
    </row>
    <row r="254">
      <c r="A254" s="23"/>
      <c r="B254" s="23"/>
    </row>
    <row r="255">
      <c r="A255" s="23"/>
      <c r="B255" s="23"/>
    </row>
    <row r="256">
      <c r="A256" s="23"/>
      <c r="B256" s="23"/>
    </row>
    <row r="257">
      <c r="A257" s="23"/>
      <c r="B257" s="23"/>
    </row>
    <row r="258">
      <c r="A258" s="23"/>
      <c r="B258" s="23"/>
    </row>
    <row r="259">
      <c r="A259" s="23"/>
      <c r="B259" s="23"/>
    </row>
    <row r="260">
      <c r="A260" s="23"/>
      <c r="B260" s="23"/>
    </row>
    <row r="261">
      <c r="A261" s="23"/>
      <c r="B261" s="23"/>
    </row>
    <row r="262">
      <c r="A262" s="23"/>
      <c r="B262" s="23"/>
    </row>
    <row r="263">
      <c r="A263" s="23"/>
      <c r="B263" s="23"/>
    </row>
    <row r="264">
      <c r="A264" s="23"/>
      <c r="B264" s="23"/>
    </row>
    <row r="265">
      <c r="A265" s="23"/>
      <c r="B265" s="23"/>
    </row>
    <row r="266">
      <c r="A266" s="23"/>
      <c r="B266" s="23"/>
    </row>
    <row r="267">
      <c r="A267" s="23"/>
      <c r="B267" s="23"/>
    </row>
    <row r="268">
      <c r="A268" s="23"/>
      <c r="B268" s="23"/>
    </row>
    <row r="269">
      <c r="A269" s="23"/>
      <c r="B269" s="23"/>
    </row>
    <row r="270">
      <c r="A270" s="23"/>
      <c r="B270" s="23"/>
    </row>
    <row r="271">
      <c r="A271" s="23"/>
      <c r="B271" s="23"/>
    </row>
    <row r="272">
      <c r="A272" s="23"/>
      <c r="B272" s="23"/>
    </row>
    <row r="273">
      <c r="A273" s="23"/>
      <c r="B273" s="23"/>
    </row>
    <row r="274">
      <c r="A274" s="23"/>
      <c r="B274" s="23"/>
    </row>
    <row r="275">
      <c r="A275" s="23"/>
      <c r="B275" s="23"/>
    </row>
    <row r="276">
      <c r="A276" s="23"/>
      <c r="B276" s="23"/>
    </row>
    <row r="277">
      <c r="A277" s="23"/>
      <c r="B277" s="23"/>
    </row>
    <row r="278">
      <c r="A278" s="23"/>
      <c r="B278" s="23"/>
    </row>
    <row r="279">
      <c r="A279" s="23"/>
      <c r="B279" s="23"/>
    </row>
    <row r="280">
      <c r="A280" s="23"/>
      <c r="B280" s="23"/>
    </row>
    <row r="281">
      <c r="A281" s="23"/>
      <c r="B281" s="23"/>
    </row>
    <row r="282">
      <c r="A282" s="23"/>
      <c r="B282" s="23"/>
    </row>
    <row r="283">
      <c r="A283" s="23"/>
      <c r="B283" s="23"/>
    </row>
    <row r="284">
      <c r="A284" s="23"/>
      <c r="B284" s="23"/>
    </row>
    <row r="285">
      <c r="A285" s="23"/>
      <c r="B285" s="23"/>
    </row>
    <row r="286">
      <c r="A286" s="23"/>
      <c r="B286" s="23"/>
    </row>
    <row r="287">
      <c r="A287" s="23"/>
      <c r="B287" s="23"/>
    </row>
    <row r="288">
      <c r="A288" s="23"/>
      <c r="B288" s="23"/>
    </row>
    <row r="289">
      <c r="A289" s="23"/>
      <c r="B289" s="23"/>
    </row>
    <row r="290">
      <c r="A290" s="23"/>
      <c r="B290" s="23"/>
    </row>
    <row r="291">
      <c r="A291" s="23"/>
      <c r="B291" s="23"/>
    </row>
    <row r="292">
      <c r="A292" s="23"/>
      <c r="B292" s="23"/>
    </row>
    <row r="293">
      <c r="A293" s="23"/>
      <c r="B293" s="23"/>
    </row>
    <row r="294">
      <c r="A294" s="23"/>
      <c r="B294" s="23"/>
    </row>
    <row r="295">
      <c r="A295" s="23"/>
      <c r="B295" s="23"/>
    </row>
    <row r="296">
      <c r="A296" s="23"/>
      <c r="B296" s="23"/>
    </row>
    <row r="297">
      <c r="A297" s="23"/>
      <c r="B297" s="23"/>
    </row>
    <row r="298">
      <c r="A298" s="23"/>
      <c r="B298" s="23"/>
    </row>
    <row r="299">
      <c r="A299" s="23"/>
      <c r="B299" s="23"/>
    </row>
    <row r="300">
      <c r="A300" s="23"/>
      <c r="B300" s="23"/>
    </row>
    <row r="301">
      <c r="A301" s="23"/>
      <c r="B301" s="23"/>
    </row>
    <row r="302">
      <c r="A302" s="23"/>
      <c r="B302" s="23"/>
    </row>
    <row r="303">
      <c r="A303" s="23"/>
      <c r="B303" s="23"/>
    </row>
    <row r="304">
      <c r="A304" s="23"/>
      <c r="B304" s="23"/>
    </row>
    <row r="305">
      <c r="A305" s="23"/>
      <c r="B305" s="23"/>
    </row>
    <row r="306">
      <c r="A306" s="23"/>
      <c r="B306" s="23"/>
    </row>
    <row r="307">
      <c r="A307" s="23"/>
      <c r="B307" s="23"/>
    </row>
    <row r="308">
      <c r="A308" s="23"/>
      <c r="B308" s="23"/>
    </row>
    <row r="309">
      <c r="A309" s="23"/>
      <c r="B309" s="23"/>
    </row>
    <row r="310">
      <c r="A310" s="23"/>
      <c r="B310" s="23"/>
    </row>
    <row r="311">
      <c r="A311" s="23"/>
      <c r="B311" s="23"/>
    </row>
    <row r="312">
      <c r="A312" s="23"/>
      <c r="B312" s="23"/>
    </row>
    <row r="313">
      <c r="A313" s="23"/>
      <c r="B313" s="23"/>
    </row>
    <row r="314">
      <c r="A314" s="23"/>
      <c r="B314" s="23"/>
    </row>
    <row r="315">
      <c r="A315" s="23"/>
      <c r="B315" s="23"/>
    </row>
    <row r="316">
      <c r="A316" s="23"/>
      <c r="B316" s="23"/>
    </row>
    <row r="317">
      <c r="A317" s="23"/>
      <c r="B317" s="23"/>
    </row>
    <row r="318">
      <c r="A318" s="23"/>
      <c r="B318" s="23"/>
    </row>
    <row r="319">
      <c r="A319" s="23"/>
      <c r="B319" s="23"/>
    </row>
    <row r="320">
      <c r="A320" s="23"/>
      <c r="B320" s="23"/>
    </row>
    <row r="321">
      <c r="A321" s="23"/>
      <c r="B321" s="23"/>
    </row>
    <row r="322">
      <c r="A322" s="23"/>
      <c r="B322" s="23"/>
    </row>
    <row r="323">
      <c r="A323" s="23"/>
      <c r="B323" s="23"/>
    </row>
    <row r="324">
      <c r="A324" s="23"/>
      <c r="B324" s="23"/>
    </row>
    <row r="325">
      <c r="A325" s="23"/>
      <c r="B325" s="23"/>
    </row>
    <row r="326">
      <c r="A326" s="23"/>
      <c r="B326" s="23"/>
    </row>
    <row r="327">
      <c r="A327" s="23"/>
      <c r="B327" s="23"/>
    </row>
    <row r="328">
      <c r="A328" s="23"/>
      <c r="B328" s="23"/>
    </row>
    <row r="329">
      <c r="A329" s="23"/>
      <c r="B329" s="23"/>
    </row>
    <row r="330">
      <c r="A330" s="23"/>
      <c r="B330" s="23"/>
    </row>
    <row r="331">
      <c r="A331" s="23"/>
      <c r="B331" s="23"/>
    </row>
    <row r="332">
      <c r="A332" s="23"/>
      <c r="B332" s="23"/>
    </row>
    <row r="333">
      <c r="A333" s="23"/>
      <c r="B333" s="23"/>
    </row>
    <row r="334">
      <c r="A334" s="23"/>
      <c r="B334" s="23"/>
    </row>
    <row r="335">
      <c r="A335" s="23"/>
      <c r="B335" s="23"/>
    </row>
    <row r="336">
      <c r="A336" s="23"/>
      <c r="B336" s="23"/>
    </row>
    <row r="337">
      <c r="A337" s="23"/>
      <c r="B337" s="23"/>
    </row>
    <row r="338">
      <c r="A338" s="23"/>
      <c r="B338" s="23"/>
    </row>
    <row r="339">
      <c r="A339" s="23"/>
      <c r="B339" s="23"/>
    </row>
    <row r="340">
      <c r="A340" s="23"/>
      <c r="B340" s="23"/>
    </row>
    <row r="341">
      <c r="A341" s="23"/>
      <c r="B341" s="23"/>
    </row>
    <row r="342">
      <c r="A342" s="23"/>
      <c r="B342" s="23"/>
    </row>
    <row r="343">
      <c r="A343" s="23"/>
      <c r="B343" s="23"/>
    </row>
    <row r="344">
      <c r="A344" s="23"/>
      <c r="B344" s="23"/>
    </row>
    <row r="345">
      <c r="A345" s="23"/>
      <c r="B345" s="23"/>
    </row>
    <row r="346">
      <c r="A346" s="23"/>
      <c r="B346" s="23"/>
    </row>
    <row r="347">
      <c r="A347" s="23"/>
      <c r="B347" s="23"/>
    </row>
    <row r="348">
      <c r="A348" s="23"/>
      <c r="B348" s="23"/>
    </row>
    <row r="349">
      <c r="A349" s="23"/>
      <c r="B349" s="23"/>
    </row>
    <row r="350">
      <c r="A350" s="23"/>
      <c r="B350" s="23"/>
    </row>
    <row r="351">
      <c r="A351" s="23"/>
      <c r="B351" s="23"/>
    </row>
    <row r="352">
      <c r="A352" s="23"/>
      <c r="B352" s="23"/>
    </row>
    <row r="353">
      <c r="A353" s="23"/>
      <c r="B353" s="23"/>
    </row>
    <row r="354">
      <c r="A354" s="23"/>
      <c r="B354" s="23"/>
    </row>
    <row r="355">
      <c r="A355" s="23"/>
      <c r="B355" s="23"/>
    </row>
    <row r="356">
      <c r="A356" s="23"/>
      <c r="B356" s="23"/>
    </row>
    <row r="357">
      <c r="A357" s="23"/>
      <c r="B357" s="23"/>
    </row>
    <row r="358">
      <c r="A358" s="23"/>
      <c r="B358" s="23"/>
    </row>
    <row r="359">
      <c r="A359" s="23"/>
      <c r="B359" s="23"/>
    </row>
    <row r="360">
      <c r="A360" s="23"/>
      <c r="B360" s="23"/>
    </row>
    <row r="361">
      <c r="A361" s="23"/>
      <c r="B361" s="23"/>
    </row>
    <row r="362">
      <c r="A362" s="23"/>
      <c r="B362" s="23"/>
    </row>
    <row r="363">
      <c r="A363" s="23"/>
      <c r="B363" s="23"/>
    </row>
    <row r="364">
      <c r="A364" s="23"/>
      <c r="B364" s="23"/>
    </row>
    <row r="365">
      <c r="A365" s="23"/>
      <c r="B365" s="23"/>
    </row>
    <row r="366">
      <c r="A366" s="23"/>
      <c r="B366" s="23"/>
    </row>
    <row r="367">
      <c r="A367" s="23"/>
      <c r="B367" s="23"/>
    </row>
    <row r="368">
      <c r="A368" s="23"/>
      <c r="B368" s="23"/>
    </row>
    <row r="369">
      <c r="A369" s="23"/>
      <c r="B369" s="23"/>
    </row>
    <row r="370">
      <c r="A370" s="23"/>
      <c r="B370" s="23"/>
    </row>
    <row r="371">
      <c r="A371" s="23"/>
      <c r="B371" s="23"/>
    </row>
    <row r="372">
      <c r="A372" s="23"/>
      <c r="B372" s="23"/>
    </row>
    <row r="373">
      <c r="A373" s="23"/>
      <c r="B373" s="23"/>
    </row>
    <row r="374">
      <c r="A374" s="23"/>
      <c r="B374" s="23"/>
    </row>
    <row r="375">
      <c r="A375" s="23"/>
      <c r="B375" s="23"/>
    </row>
    <row r="376">
      <c r="A376" s="23"/>
      <c r="B376" s="23"/>
    </row>
    <row r="377">
      <c r="A377" s="23"/>
      <c r="B377" s="23"/>
    </row>
    <row r="378">
      <c r="A378" s="23"/>
      <c r="B378" s="23"/>
    </row>
    <row r="379">
      <c r="A379" s="23"/>
      <c r="B379" s="23"/>
    </row>
    <row r="380">
      <c r="A380" s="23"/>
      <c r="B380" s="23"/>
    </row>
    <row r="381">
      <c r="A381" s="23"/>
      <c r="B381" s="23"/>
    </row>
    <row r="382">
      <c r="A382" s="23"/>
      <c r="B382" s="23"/>
    </row>
    <row r="383">
      <c r="A383" s="23"/>
      <c r="B383" s="23"/>
    </row>
    <row r="384">
      <c r="A384" s="23"/>
      <c r="B384" s="23"/>
    </row>
    <row r="385">
      <c r="A385" s="23"/>
      <c r="B385" s="23"/>
    </row>
    <row r="386">
      <c r="A386" s="23"/>
      <c r="B386" s="23"/>
    </row>
    <row r="387">
      <c r="A387" s="23"/>
      <c r="B387" s="23"/>
    </row>
    <row r="388">
      <c r="A388" s="23"/>
      <c r="B388" s="23"/>
    </row>
    <row r="389">
      <c r="A389" s="23"/>
      <c r="B389" s="23"/>
    </row>
    <row r="390">
      <c r="A390" s="23"/>
      <c r="B390" s="23"/>
    </row>
    <row r="391">
      <c r="A391" s="23"/>
      <c r="B391" s="23"/>
    </row>
    <row r="392">
      <c r="A392" s="23"/>
      <c r="B392" s="23"/>
    </row>
    <row r="393">
      <c r="A393" s="23"/>
      <c r="B393" s="23"/>
    </row>
    <row r="394">
      <c r="A394" s="23"/>
      <c r="B394" s="23"/>
    </row>
    <row r="395">
      <c r="A395" s="23"/>
      <c r="B395" s="23"/>
    </row>
    <row r="396">
      <c r="A396" s="23"/>
      <c r="B396" s="23"/>
    </row>
    <row r="397">
      <c r="A397" s="23"/>
      <c r="B397" s="23"/>
    </row>
    <row r="398">
      <c r="A398" s="23"/>
      <c r="B398" s="23"/>
    </row>
    <row r="399">
      <c r="A399" s="23"/>
      <c r="B399" s="23"/>
    </row>
    <row r="400">
      <c r="A400" s="23"/>
      <c r="B400" s="23"/>
    </row>
    <row r="401">
      <c r="A401" s="23"/>
      <c r="B401" s="23"/>
    </row>
    <row r="402">
      <c r="A402" s="23"/>
      <c r="B402" s="23"/>
    </row>
    <row r="403">
      <c r="A403" s="23"/>
      <c r="B403" s="23"/>
    </row>
    <row r="404">
      <c r="A404" s="23"/>
      <c r="B404" s="23"/>
    </row>
    <row r="405">
      <c r="A405" s="23"/>
      <c r="B405" s="23"/>
    </row>
    <row r="406">
      <c r="A406" s="23"/>
      <c r="B406" s="23"/>
    </row>
    <row r="407">
      <c r="A407" s="23"/>
      <c r="B407" s="23"/>
    </row>
    <row r="408">
      <c r="A408" s="23"/>
      <c r="B408" s="23"/>
    </row>
    <row r="409">
      <c r="A409" s="23"/>
      <c r="B409" s="23"/>
    </row>
    <row r="410">
      <c r="A410" s="23"/>
      <c r="B410" s="23"/>
    </row>
    <row r="411">
      <c r="A411" s="23"/>
      <c r="B411" s="23"/>
    </row>
    <row r="412">
      <c r="A412" s="23"/>
      <c r="B412" s="23"/>
    </row>
    <row r="413">
      <c r="A413" s="23"/>
      <c r="B413" s="23"/>
    </row>
    <row r="414">
      <c r="A414" s="23"/>
      <c r="B414" s="23"/>
    </row>
    <row r="415">
      <c r="A415" s="23"/>
      <c r="B415" s="23"/>
    </row>
    <row r="416">
      <c r="A416" s="23"/>
      <c r="B416" s="23"/>
    </row>
    <row r="417">
      <c r="A417" s="23"/>
      <c r="B417" s="23"/>
    </row>
    <row r="418">
      <c r="A418" s="23"/>
      <c r="B418" s="23"/>
    </row>
    <row r="419">
      <c r="A419" s="23"/>
      <c r="B419" s="23"/>
    </row>
    <row r="420">
      <c r="A420" s="23"/>
      <c r="B420" s="23"/>
    </row>
    <row r="421">
      <c r="A421" s="23"/>
      <c r="B421" s="23"/>
    </row>
    <row r="422">
      <c r="A422" s="23"/>
      <c r="B422" s="23"/>
    </row>
    <row r="423">
      <c r="A423" s="23"/>
      <c r="B423" s="23"/>
    </row>
    <row r="424">
      <c r="A424" s="23"/>
      <c r="B424" s="23"/>
    </row>
    <row r="425">
      <c r="A425" s="23"/>
      <c r="B425" s="23"/>
    </row>
    <row r="426">
      <c r="A426" s="23"/>
      <c r="B426" s="23"/>
    </row>
    <row r="427">
      <c r="A427" s="23"/>
      <c r="B427" s="23"/>
    </row>
    <row r="428">
      <c r="A428" s="23"/>
      <c r="B428" s="23"/>
    </row>
    <row r="429">
      <c r="A429" s="23"/>
      <c r="B429" s="23"/>
    </row>
    <row r="430">
      <c r="A430" s="23"/>
      <c r="B430" s="23"/>
    </row>
    <row r="431">
      <c r="A431" s="23"/>
      <c r="B431" s="23"/>
    </row>
    <row r="432">
      <c r="A432" s="23"/>
      <c r="B432" s="23"/>
    </row>
    <row r="433">
      <c r="A433" s="23"/>
      <c r="B433" s="23"/>
    </row>
    <row r="434">
      <c r="A434" s="23"/>
      <c r="B434" s="23"/>
    </row>
    <row r="435">
      <c r="A435" s="23"/>
      <c r="B435" s="23"/>
    </row>
    <row r="436">
      <c r="A436" s="23"/>
      <c r="B436" s="23"/>
    </row>
    <row r="437">
      <c r="A437" s="23"/>
      <c r="B437" s="23"/>
    </row>
    <row r="438">
      <c r="A438" s="23"/>
      <c r="B438" s="23"/>
    </row>
    <row r="439">
      <c r="A439" s="23"/>
      <c r="B439" s="23"/>
    </row>
    <row r="440">
      <c r="A440" s="23"/>
      <c r="B440" s="23"/>
    </row>
    <row r="441">
      <c r="A441" s="23"/>
      <c r="B441" s="23"/>
    </row>
    <row r="442">
      <c r="A442" s="23"/>
      <c r="B442" s="23"/>
    </row>
    <row r="443">
      <c r="A443" s="23"/>
      <c r="B443" s="23"/>
    </row>
    <row r="444">
      <c r="A444" s="23"/>
      <c r="B444" s="23"/>
    </row>
    <row r="445">
      <c r="A445" s="23"/>
      <c r="B445" s="23"/>
    </row>
    <row r="446">
      <c r="A446" s="23"/>
      <c r="B446" s="23"/>
    </row>
    <row r="447">
      <c r="A447" s="23"/>
      <c r="B447" s="23"/>
    </row>
    <row r="448">
      <c r="A448" s="23"/>
      <c r="B448" s="23"/>
    </row>
    <row r="449">
      <c r="A449" s="23"/>
      <c r="B449" s="23"/>
    </row>
    <row r="450">
      <c r="A450" s="23"/>
      <c r="B450" s="23"/>
    </row>
    <row r="451">
      <c r="A451" s="23"/>
      <c r="B451" s="23"/>
    </row>
    <row r="452">
      <c r="A452" s="23"/>
      <c r="B452" s="23"/>
    </row>
    <row r="453">
      <c r="A453" s="23"/>
      <c r="B453" s="23"/>
    </row>
    <row r="454">
      <c r="A454" s="23"/>
      <c r="B454" s="23"/>
    </row>
    <row r="455">
      <c r="A455" s="23"/>
      <c r="B455" s="23"/>
    </row>
    <row r="456">
      <c r="A456" s="23"/>
      <c r="B456" s="23"/>
    </row>
    <row r="457">
      <c r="A457" s="23"/>
      <c r="B457" s="23"/>
    </row>
    <row r="458">
      <c r="A458" s="23"/>
      <c r="B458" s="23"/>
    </row>
    <row r="459">
      <c r="A459" s="23"/>
      <c r="B459" s="23"/>
    </row>
    <row r="460">
      <c r="A460" s="23"/>
      <c r="B460" s="23"/>
    </row>
    <row r="461">
      <c r="A461" s="23"/>
      <c r="B461" s="23"/>
    </row>
    <row r="462">
      <c r="A462" s="23"/>
      <c r="B462" s="23"/>
    </row>
    <row r="463">
      <c r="A463" s="23"/>
      <c r="B463" s="23"/>
    </row>
    <row r="464">
      <c r="A464" s="23"/>
      <c r="B464" s="23"/>
    </row>
    <row r="465">
      <c r="A465" s="23"/>
      <c r="B465" s="23"/>
    </row>
    <row r="466">
      <c r="A466" s="23"/>
      <c r="B466" s="23"/>
    </row>
    <row r="467">
      <c r="A467" s="23"/>
      <c r="B467" s="23"/>
    </row>
    <row r="468">
      <c r="A468" s="23"/>
      <c r="B468" s="23"/>
    </row>
    <row r="469">
      <c r="A469" s="23"/>
      <c r="B469" s="23"/>
    </row>
    <row r="470">
      <c r="A470" s="23"/>
      <c r="B470" s="23"/>
    </row>
    <row r="471">
      <c r="A471" s="23"/>
      <c r="B471" s="23"/>
    </row>
    <row r="472">
      <c r="A472" s="23"/>
      <c r="B472" s="23"/>
    </row>
    <row r="473">
      <c r="A473" s="23"/>
      <c r="B473" s="23"/>
    </row>
    <row r="474">
      <c r="A474" s="23"/>
      <c r="B474" s="23"/>
    </row>
    <row r="475">
      <c r="A475" s="23"/>
      <c r="B475" s="23"/>
    </row>
    <row r="476">
      <c r="A476" s="23"/>
      <c r="B476" s="23"/>
    </row>
    <row r="477">
      <c r="A477" s="23"/>
      <c r="B477" s="23"/>
    </row>
    <row r="478">
      <c r="A478" s="23"/>
      <c r="B478" s="23"/>
    </row>
    <row r="479">
      <c r="A479" s="23"/>
      <c r="B479" s="23"/>
    </row>
    <row r="480">
      <c r="A480" s="23"/>
      <c r="B480" s="23"/>
    </row>
    <row r="481">
      <c r="A481" s="23"/>
      <c r="B481" s="23"/>
    </row>
    <row r="482">
      <c r="A482" s="23"/>
      <c r="B482" s="23"/>
    </row>
    <row r="483">
      <c r="A483" s="23"/>
      <c r="B483" s="23"/>
    </row>
    <row r="484">
      <c r="A484" s="23"/>
      <c r="B484" s="23"/>
    </row>
    <row r="485">
      <c r="A485" s="23"/>
      <c r="B485" s="23"/>
    </row>
    <row r="486">
      <c r="A486" s="23"/>
      <c r="B486" s="23"/>
    </row>
    <row r="487">
      <c r="A487" s="23"/>
      <c r="B487" s="23"/>
    </row>
    <row r="488">
      <c r="A488" s="23"/>
      <c r="B488" s="23"/>
    </row>
    <row r="489">
      <c r="A489" s="23"/>
      <c r="B489" s="23"/>
    </row>
    <row r="490">
      <c r="A490" s="23"/>
      <c r="B490" s="23"/>
    </row>
    <row r="491">
      <c r="A491" s="23"/>
      <c r="B491" s="23"/>
    </row>
    <row r="492">
      <c r="A492" s="23"/>
      <c r="B492" s="23"/>
    </row>
    <row r="493">
      <c r="A493" s="23"/>
      <c r="B493" s="23"/>
    </row>
    <row r="494">
      <c r="A494" s="23"/>
      <c r="B494" s="23"/>
    </row>
    <row r="495">
      <c r="A495" s="23"/>
      <c r="B495" s="23"/>
    </row>
    <row r="496">
      <c r="A496" s="23"/>
      <c r="B496" s="23"/>
    </row>
    <row r="497">
      <c r="A497" s="23"/>
      <c r="B497" s="23"/>
    </row>
    <row r="498">
      <c r="A498" s="23"/>
      <c r="B498" s="23"/>
    </row>
    <row r="499">
      <c r="A499" s="23"/>
      <c r="B499" s="23"/>
    </row>
    <row r="500">
      <c r="A500" s="23"/>
      <c r="B500" s="23"/>
    </row>
    <row r="501">
      <c r="A501" s="23"/>
      <c r="B501" s="23"/>
    </row>
    <row r="502">
      <c r="A502" s="23"/>
      <c r="B502" s="23"/>
    </row>
    <row r="503">
      <c r="A503" s="23"/>
      <c r="B503" s="23"/>
    </row>
    <row r="504">
      <c r="A504" s="23"/>
      <c r="B504" s="23"/>
    </row>
    <row r="505">
      <c r="A505" s="23"/>
      <c r="B505" s="23"/>
    </row>
    <row r="506">
      <c r="A506" s="23"/>
      <c r="B506" s="23"/>
    </row>
    <row r="507">
      <c r="A507" s="23"/>
      <c r="B507" s="23"/>
    </row>
    <row r="508">
      <c r="A508" s="23"/>
      <c r="B508" s="23"/>
    </row>
    <row r="509">
      <c r="A509" s="23"/>
      <c r="B509" s="23"/>
    </row>
    <row r="510">
      <c r="A510" s="23"/>
      <c r="B510" s="23"/>
    </row>
    <row r="511">
      <c r="A511" s="23"/>
      <c r="B511" s="23"/>
    </row>
    <row r="512">
      <c r="A512" s="23"/>
      <c r="B512" s="23"/>
    </row>
    <row r="513">
      <c r="A513" s="23"/>
      <c r="B513" s="23"/>
    </row>
    <row r="514">
      <c r="A514" s="23"/>
      <c r="B514" s="23"/>
    </row>
    <row r="515">
      <c r="A515" s="23"/>
      <c r="B515" s="23"/>
    </row>
    <row r="516">
      <c r="A516" s="23"/>
      <c r="B516" s="23"/>
    </row>
    <row r="517">
      <c r="A517" s="23"/>
      <c r="B517" s="23"/>
    </row>
    <row r="518">
      <c r="A518" s="23"/>
      <c r="B518" s="23"/>
    </row>
    <row r="519">
      <c r="A519" s="23"/>
      <c r="B519" s="23"/>
    </row>
    <row r="520">
      <c r="A520" s="23"/>
      <c r="B520" s="23"/>
    </row>
    <row r="521">
      <c r="A521" s="23"/>
      <c r="B521" s="23"/>
    </row>
    <row r="522">
      <c r="A522" s="23"/>
      <c r="B522" s="23"/>
    </row>
    <row r="523">
      <c r="A523" s="23"/>
      <c r="B523" s="23"/>
    </row>
    <row r="524">
      <c r="A524" s="23"/>
      <c r="B524" s="23"/>
    </row>
    <row r="525">
      <c r="A525" s="23"/>
      <c r="B525" s="23"/>
    </row>
    <row r="526">
      <c r="A526" s="23"/>
      <c r="B526" s="23"/>
    </row>
    <row r="527">
      <c r="A527" s="23"/>
      <c r="B527" s="23"/>
    </row>
    <row r="528">
      <c r="A528" s="23"/>
      <c r="B528" s="23"/>
    </row>
    <row r="529">
      <c r="A529" s="23"/>
      <c r="B529" s="23"/>
    </row>
    <row r="530">
      <c r="A530" s="23"/>
      <c r="B530" s="23"/>
    </row>
    <row r="531">
      <c r="A531" s="23"/>
      <c r="B531" s="23"/>
    </row>
    <row r="532">
      <c r="A532" s="23"/>
      <c r="B532" s="23"/>
    </row>
    <row r="533">
      <c r="A533" s="23"/>
      <c r="B533" s="23"/>
    </row>
    <row r="534">
      <c r="A534" s="23"/>
      <c r="B534" s="23"/>
    </row>
    <row r="535">
      <c r="A535" s="23"/>
      <c r="B535" s="23"/>
    </row>
    <row r="536">
      <c r="A536" s="23"/>
      <c r="B536" s="23"/>
    </row>
    <row r="537">
      <c r="A537" s="23"/>
      <c r="B537" s="23"/>
    </row>
    <row r="538">
      <c r="A538" s="23"/>
      <c r="B538" s="23"/>
    </row>
    <row r="539">
      <c r="A539" s="23"/>
      <c r="B539" s="23"/>
    </row>
    <row r="540">
      <c r="A540" s="23"/>
      <c r="B540" s="23"/>
    </row>
    <row r="541">
      <c r="A541" s="23"/>
      <c r="B541" s="23"/>
    </row>
    <row r="542">
      <c r="A542" s="23"/>
      <c r="B542" s="23"/>
    </row>
    <row r="543">
      <c r="A543" s="23"/>
      <c r="B543" s="23"/>
    </row>
    <row r="544">
      <c r="A544" s="23"/>
      <c r="B544" s="23"/>
    </row>
    <row r="545">
      <c r="A545" s="23"/>
      <c r="B545" s="23"/>
    </row>
    <row r="546">
      <c r="A546" s="23"/>
      <c r="B546" s="23"/>
    </row>
    <row r="547">
      <c r="A547" s="23"/>
      <c r="B547" s="23"/>
    </row>
    <row r="548">
      <c r="A548" s="23"/>
      <c r="B548" s="23"/>
    </row>
    <row r="549">
      <c r="A549" s="23"/>
      <c r="B549" s="23"/>
    </row>
    <row r="550">
      <c r="A550" s="23"/>
      <c r="B550" s="23"/>
    </row>
    <row r="551">
      <c r="A551" s="23"/>
      <c r="B551" s="23"/>
    </row>
    <row r="552">
      <c r="A552" s="23"/>
      <c r="B552" s="23"/>
    </row>
    <row r="553">
      <c r="A553" s="23"/>
      <c r="B553" s="23"/>
    </row>
    <row r="554">
      <c r="A554" s="23"/>
      <c r="B554" s="23"/>
    </row>
    <row r="555">
      <c r="A555" s="23"/>
      <c r="B555" s="23"/>
    </row>
    <row r="556">
      <c r="A556" s="23"/>
      <c r="B556" s="23"/>
    </row>
    <row r="557">
      <c r="A557" s="23"/>
      <c r="B557" s="23"/>
    </row>
    <row r="558">
      <c r="A558" s="23"/>
      <c r="B558" s="23"/>
    </row>
    <row r="559">
      <c r="A559" s="23"/>
      <c r="B559" s="23"/>
    </row>
    <row r="560">
      <c r="A560" s="23"/>
      <c r="B560" s="23"/>
    </row>
    <row r="561">
      <c r="A561" s="23"/>
      <c r="B561" s="23"/>
    </row>
    <row r="562">
      <c r="A562" s="23"/>
      <c r="B562" s="23"/>
    </row>
    <row r="563">
      <c r="A563" s="23"/>
      <c r="B563" s="23"/>
    </row>
    <row r="564">
      <c r="A564" s="23"/>
      <c r="B564" s="23"/>
    </row>
    <row r="565">
      <c r="A565" s="23"/>
      <c r="B565" s="23"/>
    </row>
    <row r="566">
      <c r="A566" s="23"/>
      <c r="B566" s="23"/>
    </row>
    <row r="567">
      <c r="A567" s="23"/>
      <c r="B567" s="23"/>
    </row>
    <row r="568">
      <c r="A568" s="23"/>
      <c r="B568" s="23"/>
    </row>
    <row r="569">
      <c r="A569" s="23"/>
      <c r="B569" s="23"/>
    </row>
    <row r="570">
      <c r="A570" s="23"/>
      <c r="B570" s="23"/>
    </row>
    <row r="571">
      <c r="A571" s="23"/>
      <c r="B571" s="23"/>
    </row>
    <row r="572">
      <c r="A572" s="23"/>
      <c r="B572" s="23"/>
    </row>
    <row r="573">
      <c r="A573" s="23"/>
      <c r="B573" s="23"/>
    </row>
    <row r="574">
      <c r="A574" s="23"/>
      <c r="B574" s="23"/>
    </row>
    <row r="575">
      <c r="A575" s="23"/>
      <c r="B575" s="23"/>
    </row>
    <row r="576">
      <c r="A576" s="23"/>
      <c r="B576" s="23"/>
    </row>
    <row r="577">
      <c r="A577" s="23"/>
      <c r="B577" s="23"/>
    </row>
    <row r="578">
      <c r="A578" s="23"/>
      <c r="B578" s="23"/>
    </row>
    <row r="579">
      <c r="A579" s="23"/>
      <c r="B579" s="23"/>
    </row>
    <row r="580">
      <c r="A580" s="23"/>
      <c r="B580" s="23"/>
    </row>
    <row r="581">
      <c r="A581" s="23"/>
      <c r="B581" s="23"/>
    </row>
    <row r="582">
      <c r="A582" s="23"/>
      <c r="B582" s="23"/>
    </row>
    <row r="583">
      <c r="A583" s="23"/>
      <c r="B583" s="23"/>
    </row>
    <row r="584">
      <c r="A584" s="23"/>
      <c r="B584" s="23"/>
    </row>
    <row r="585">
      <c r="A585" s="23"/>
      <c r="B585" s="23"/>
    </row>
    <row r="586">
      <c r="A586" s="23"/>
      <c r="B586" s="23"/>
    </row>
    <row r="587">
      <c r="A587" s="23"/>
      <c r="B587" s="23"/>
    </row>
    <row r="588">
      <c r="A588" s="23"/>
      <c r="B588" s="23"/>
    </row>
    <row r="589">
      <c r="A589" s="23"/>
      <c r="B589" s="23"/>
    </row>
    <row r="590">
      <c r="A590" s="23"/>
      <c r="B590" s="23"/>
    </row>
    <row r="591">
      <c r="A591" s="23"/>
      <c r="B591" s="23"/>
    </row>
    <row r="592">
      <c r="A592" s="23"/>
      <c r="B592" s="23"/>
    </row>
    <row r="593">
      <c r="A593" s="23"/>
      <c r="B593" s="23"/>
    </row>
    <row r="594">
      <c r="A594" s="23"/>
      <c r="B594" s="23"/>
    </row>
    <row r="595">
      <c r="A595" s="23"/>
      <c r="B595" s="23"/>
    </row>
    <row r="596">
      <c r="A596" s="23"/>
      <c r="B596" s="23"/>
    </row>
    <row r="597">
      <c r="A597" s="23"/>
      <c r="B597" s="23"/>
    </row>
    <row r="598">
      <c r="A598" s="23"/>
      <c r="B598" s="23"/>
    </row>
    <row r="599">
      <c r="A599" s="23"/>
      <c r="B599" s="23"/>
    </row>
    <row r="600">
      <c r="A600" s="23"/>
      <c r="B600" s="23"/>
    </row>
    <row r="601">
      <c r="A601" s="23"/>
      <c r="B601" s="23"/>
    </row>
    <row r="602">
      <c r="A602" s="23"/>
      <c r="B602" s="23"/>
    </row>
    <row r="603">
      <c r="A603" s="23"/>
      <c r="B603" s="23"/>
    </row>
    <row r="604">
      <c r="A604" s="23"/>
      <c r="B604" s="23"/>
    </row>
    <row r="605">
      <c r="A605" s="23"/>
      <c r="B605" s="23"/>
    </row>
    <row r="606">
      <c r="A606" s="23"/>
      <c r="B606" s="23"/>
    </row>
    <row r="607">
      <c r="A607" s="23"/>
      <c r="B607" s="23"/>
    </row>
    <row r="608">
      <c r="A608" s="23"/>
      <c r="B608" s="23"/>
    </row>
    <row r="609">
      <c r="A609" s="23"/>
      <c r="B609" s="23"/>
    </row>
    <row r="610">
      <c r="A610" s="23"/>
      <c r="B610" s="23"/>
    </row>
    <row r="611">
      <c r="A611" s="23"/>
      <c r="B611" s="23"/>
    </row>
    <row r="612">
      <c r="A612" s="23"/>
      <c r="B612" s="23"/>
    </row>
    <row r="613">
      <c r="A613" s="23"/>
      <c r="B613" s="23"/>
    </row>
    <row r="614">
      <c r="A614" s="23"/>
      <c r="B614" s="23"/>
    </row>
    <row r="615">
      <c r="A615" s="23"/>
      <c r="B615" s="23"/>
    </row>
    <row r="616">
      <c r="A616" s="23"/>
      <c r="B616" s="23"/>
    </row>
    <row r="617">
      <c r="A617" s="23"/>
      <c r="B617" s="23"/>
    </row>
    <row r="618">
      <c r="A618" s="23"/>
      <c r="B618" s="23"/>
    </row>
    <row r="619">
      <c r="A619" s="23"/>
      <c r="B619" s="23"/>
    </row>
    <row r="620">
      <c r="A620" s="23"/>
      <c r="B620" s="23"/>
    </row>
    <row r="621">
      <c r="A621" s="23"/>
      <c r="B621" s="23"/>
    </row>
    <row r="622">
      <c r="A622" s="23"/>
      <c r="B622" s="23"/>
    </row>
    <row r="623">
      <c r="A623" s="23"/>
      <c r="B623" s="23"/>
    </row>
    <row r="624">
      <c r="A624" s="23"/>
      <c r="B624" s="23"/>
    </row>
    <row r="625">
      <c r="A625" s="23"/>
      <c r="B625" s="23"/>
    </row>
    <row r="626">
      <c r="A626" s="23"/>
      <c r="B626" s="23"/>
    </row>
    <row r="627">
      <c r="A627" s="23"/>
      <c r="B627" s="23"/>
    </row>
    <row r="628">
      <c r="A628" s="23"/>
      <c r="B628" s="23"/>
    </row>
    <row r="629">
      <c r="A629" s="23"/>
      <c r="B629" s="23"/>
    </row>
    <row r="630">
      <c r="A630" s="23"/>
      <c r="B630" s="23"/>
    </row>
    <row r="631">
      <c r="A631" s="23"/>
      <c r="B631" s="23"/>
    </row>
    <row r="632">
      <c r="A632" s="23"/>
      <c r="B632" s="23"/>
    </row>
    <row r="633">
      <c r="A633" s="23"/>
      <c r="B633" s="23"/>
    </row>
    <row r="634">
      <c r="A634" s="23"/>
      <c r="B634" s="23"/>
    </row>
    <row r="635">
      <c r="A635" s="23"/>
      <c r="B635" s="23"/>
    </row>
    <row r="636">
      <c r="A636" s="23"/>
      <c r="B636" s="23"/>
    </row>
    <row r="637">
      <c r="A637" s="23"/>
      <c r="B637" s="23"/>
    </row>
    <row r="638">
      <c r="A638" s="23"/>
      <c r="B638" s="23"/>
    </row>
    <row r="639">
      <c r="A639" s="23"/>
      <c r="B639" s="23"/>
    </row>
    <row r="640">
      <c r="A640" s="23"/>
      <c r="B640" s="23"/>
    </row>
    <row r="641">
      <c r="A641" s="23"/>
      <c r="B641" s="23"/>
    </row>
    <row r="642">
      <c r="A642" s="23"/>
      <c r="B642" s="23"/>
    </row>
    <row r="643">
      <c r="A643" s="23"/>
      <c r="B643" s="23"/>
    </row>
    <row r="644">
      <c r="A644" s="23"/>
      <c r="B644" s="23"/>
    </row>
    <row r="645">
      <c r="A645" s="23"/>
      <c r="B645" s="23"/>
    </row>
    <row r="646">
      <c r="A646" s="23"/>
      <c r="B646" s="23"/>
    </row>
    <row r="647">
      <c r="A647" s="23"/>
      <c r="B647" s="23"/>
    </row>
    <row r="648">
      <c r="A648" s="23"/>
      <c r="B648" s="23"/>
    </row>
    <row r="649">
      <c r="A649" s="23"/>
      <c r="B649" s="23"/>
    </row>
    <row r="650">
      <c r="A650" s="23"/>
      <c r="B650" s="23"/>
    </row>
    <row r="651">
      <c r="A651" s="23"/>
      <c r="B651" s="23"/>
    </row>
    <row r="652">
      <c r="A652" s="23"/>
      <c r="B652" s="23"/>
    </row>
    <row r="653">
      <c r="A653" s="23"/>
      <c r="B653" s="23"/>
    </row>
    <row r="654">
      <c r="A654" s="23"/>
      <c r="B654" s="23"/>
    </row>
    <row r="655">
      <c r="A655" s="23"/>
      <c r="B655" s="23"/>
    </row>
    <row r="656">
      <c r="A656" s="23"/>
      <c r="B656" s="23"/>
    </row>
    <row r="657">
      <c r="A657" s="23"/>
      <c r="B657" s="23"/>
    </row>
    <row r="658">
      <c r="A658" s="23"/>
      <c r="B658" s="23"/>
    </row>
    <row r="659">
      <c r="A659" s="23"/>
      <c r="B659" s="23"/>
    </row>
    <row r="660">
      <c r="A660" s="23"/>
      <c r="B660" s="23"/>
    </row>
    <row r="661">
      <c r="A661" s="23"/>
      <c r="B661" s="23"/>
    </row>
    <row r="662">
      <c r="A662" s="23"/>
      <c r="B662" s="23"/>
    </row>
    <row r="663">
      <c r="A663" s="23"/>
      <c r="B663" s="23"/>
    </row>
    <row r="664">
      <c r="A664" s="23"/>
      <c r="B664" s="23"/>
    </row>
    <row r="665">
      <c r="A665" s="23"/>
      <c r="B665" s="23"/>
    </row>
    <row r="666">
      <c r="A666" s="23"/>
      <c r="B666" s="23"/>
    </row>
    <row r="667">
      <c r="A667" s="23"/>
      <c r="B667" s="23"/>
    </row>
    <row r="668">
      <c r="A668" s="23"/>
      <c r="B668" s="23"/>
    </row>
    <row r="669">
      <c r="A669" s="23"/>
      <c r="B669" s="23"/>
    </row>
    <row r="670">
      <c r="A670" s="23"/>
      <c r="B670" s="23"/>
    </row>
    <row r="671">
      <c r="A671" s="23"/>
      <c r="B671" s="23"/>
    </row>
    <row r="672">
      <c r="A672" s="23"/>
      <c r="B672" s="23"/>
    </row>
    <row r="673">
      <c r="A673" s="23"/>
      <c r="B673" s="23"/>
    </row>
    <row r="674">
      <c r="A674" s="23"/>
      <c r="B674" s="23"/>
    </row>
    <row r="675">
      <c r="A675" s="23"/>
      <c r="B675" s="23"/>
    </row>
    <row r="676">
      <c r="A676" s="23"/>
      <c r="B676" s="23"/>
    </row>
    <row r="677">
      <c r="A677" s="23"/>
      <c r="B677" s="23"/>
    </row>
    <row r="678">
      <c r="A678" s="23"/>
      <c r="B678" s="23"/>
    </row>
    <row r="679">
      <c r="A679" s="23"/>
      <c r="B679" s="23"/>
    </row>
    <row r="680">
      <c r="A680" s="23"/>
      <c r="B680" s="23"/>
    </row>
    <row r="681">
      <c r="A681" s="23"/>
      <c r="B681" s="23"/>
    </row>
    <row r="682">
      <c r="A682" s="23"/>
      <c r="B682" s="23"/>
    </row>
    <row r="683">
      <c r="A683" s="23"/>
      <c r="B683" s="23"/>
    </row>
    <row r="684">
      <c r="A684" s="23"/>
      <c r="B684" s="23"/>
    </row>
    <row r="685">
      <c r="A685" s="23"/>
      <c r="B685" s="23"/>
    </row>
    <row r="686">
      <c r="A686" s="23"/>
      <c r="B686" s="23"/>
    </row>
    <row r="687">
      <c r="A687" s="23"/>
      <c r="B687" s="23"/>
    </row>
    <row r="688">
      <c r="A688" s="23"/>
      <c r="B688" s="23"/>
    </row>
    <row r="689">
      <c r="A689" s="23"/>
      <c r="B689" s="23"/>
    </row>
    <row r="690">
      <c r="A690" s="23"/>
      <c r="B690" s="23"/>
    </row>
    <row r="691">
      <c r="A691" s="23"/>
      <c r="B691" s="23"/>
    </row>
    <row r="692">
      <c r="A692" s="23"/>
      <c r="B692" s="23"/>
    </row>
    <row r="693">
      <c r="A693" s="23"/>
      <c r="B693" s="23"/>
    </row>
    <row r="694">
      <c r="A694" s="23"/>
      <c r="B694" s="23"/>
    </row>
    <row r="695">
      <c r="A695" s="23"/>
      <c r="B695" s="23"/>
    </row>
    <row r="696">
      <c r="A696" s="23"/>
      <c r="B696" s="23"/>
    </row>
    <row r="697">
      <c r="A697" s="23"/>
      <c r="B697" s="23"/>
    </row>
    <row r="698">
      <c r="A698" s="23"/>
      <c r="B698" s="23"/>
    </row>
    <row r="699">
      <c r="A699" s="23"/>
      <c r="B699" s="23"/>
    </row>
    <row r="700">
      <c r="A700" s="23"/>
      <c r="B700" s="23"/>
    </row>
    <row r="701">
      <c r="A701" s="23"/>
      <c r="B701" s="23"/>
    </row>
    <row r="702">
      <c r="A702" s="23"/>
      <c r="B702" s="23"/>
    </row>
    <row r="703">
      <c r="A703" s="23"/>
      <c r="B703" s="23"/>
    </row>
    <row r="704">
      <c r="A704" s="23"/>
      <c r="B704" s="23"/>
    </row>
    <row r="705">
      <c r="A705" s="23"/>
      <c r="B705" s="23"/>
    </row>
    <row r="706">
      <c r="A706" s="23"/>
      <c r="B706" s="23"/>
    </row>
    <row r="707">
      <c r="A707" s="23"/>
      <c r="B707" s="23"/>
    </row>
    <row r="708">
      <c r="A708" s="23"/>
      <c r="B708" s="23"/>
    </row>
    <row r="709">
      <c r="A709" s="23"/>
      <c r="B709" s="23"/>
    </row>
    <row r="710">
      <c r="A710" s="23"/>
      <c r="B710" s="23"/>
    </row>
    <row r="711">
      <c r="A711" s="23"/>
      <c r="B711" s="23"/>
    </row>
    <row r="712">
      <c r="A712" s="23"/>
      <c r="B712" s="23"/>
    </row>
    <row r="713">
      <c r="A713" s="23"/>
      <c r="B713" s="23"/>
    </row>
    <row r="714">
      <c r="A714" s="23"/>
      <c r="B714" s="23"/>
    </row>
    <row r="715">
      <c r="A715" s="23"/>
      <c r="B715" s="23"/>
    </row>
    <row r="716">
      <c r="A716" s="23"/>
      <c r="B716" s="23"/>
    </row>
    <row r="717">
      <c r="A717" s="23"/>
      <c r="B717" s="23"/>
    </row>
    <row r="718">
      <c r="A718" s="23"/>
      <c r="B718" s="23"/>
    </row>
    <row r="719">
      <c r="A719" s="23"/>
      <c r="B719" s="23"/>
    </row>
    <row r="720">
      <c r="A720" s="23"/>
      <c r="B720" s="23"/>
    </row>
    <row r="721">
      <c r="A721" s="23"/>
      <c r="B721" s="23"/>
    </row>
    <row r="722">
      <c r="A722" s="23"/>
      <c r="B722" s="23"/>
    </row>
    <row r="723">
      <c r="A723" s="23"/>
      <c r="B723" s="23"/>
    </row>
    <row r="724">
      <c r="A724" s="23"/>
      <c r="B724" s="23"/>
    </row>
    <row r="725">
      <c r="A725" s="23"/>
      <c r="B725" s="23"/>
    </row>
    <row r="726">
      <c r="A726" s="23"/>
      <c r="B726" s="23"/>
    </row>
    <row r="727">
      <c r="A727" s="23"/>
      <c r="B727" s="23"/>
    </row>
    <row r="728">
      <c r="A728" s="23"/>
      <c r="B728" s="23"/>
    </row>
    <row r="729">
      <c r="A729" s="23"/>
      <c r="B729" s="23"/>
    </row>
    <row r="730">
      <c r="A730" s="23"/>
      <c r="B730" s="23"/>
    </row>
    <row r="731">
      <c r="A731" s="23"/>
      <c r="B731" s="23"/>
    </row>
    <row r="732">
      <c r="A732" s="23"/>
      <c r="B732" s="23"/>
    </row>
    <row r="733">
      <c r="A733" s="23"/>
      <c r="B733" s="23"/>
    </row>
    <row r="734">
      <c r="A734" s="23"/>
      <c r="B734" s="23"/>
    </row>
    <row r="735">
      <c r="A735" s="23"/>
      <c r="B735" s="23"/>
    </row>
    <row r="736">
      <c r="A736" s="23"/>
      <c r="B736" s="23"/>
    </row>
    <row r="737">
      <c r="A737" s="23"/>
      <c r="B737" s="23"/>
    </row>
    <row r="738">
      <c r="A738" s="23"/>
      <c r="B738" s="23"/>
    </row>
    <row r="739">
      <c r="A739" s="23"/>
      <c r="B739" s="23"/>
    </row>
    <row r="740">
      <c r="A740" s="23"/>
      <c r="B740" s="23"/>
    </row>
    <row r="741">
      <c r="A741" s="23"/>
      <c r="B741" s="23"/>
    </row>
    <row r="742">
      <c r="A742" s="23"/>
      <c r="B742" s="23"/>
    </row>
    <row r="743">
      <c r="A743" s="23"/>
      <c r="B743" s="23"/>
    </row>
    <row r="744">
      <c r="A744" s="23"/>
      <c r="B744" s="23"/>
    </row>
    <row r="745">
      <c r="A745" s="23"/>
      <c r="B745" s="23"/>
    </row>
    <row r="746">
      <c r="A746" s="23"/>
      <c r="B746" s="23"/>
    </row>
    <row r="747">
      <c r="A747" s="23"/>
      <c r="B747" s="23"/>
    </row>
    <row r="748">
      <c r="A748" s="23"/>
      <c r="B748" s="23"/>
    </row>
    <row r="749">
      <c r="A749" s="23"/>
      <c r="B749" s="23"/>
    </row>
    <row r="750">
      <c r="A750" s="23"/>
      <c r="B750" s="23"/>
    </row>
    <row r="751">
      <c r="A751" s="23"/>
      <c r="B751" s="23"/>
    </row>
    <row r="752">
      <c r="A752" s="23"/>
      <c r="B752" s="23"/>
    </row>
    <row r="753">
      <c r="A753" s="23"/>
      <c r="B753" s="23"/>
    </row>
    <row r="754">
      <c r="A754" s="23"/>
      <c r="B754" s="23"/>
    </row>
    <row r="755">
      <c r="A755" s="23"/>
      <c r="B755" s="23"/>
    </row>
    <row r="756">
      <c r="A756" s="23"/>
      <c r="B756" s="23"/>
    </row>
    <row r="757">
      <c r="A757" s="23"/>
      <c r="B757" s="23"/>
    </row>
    <row r="758">
      <c r="A758" s="23"/>
      <c r="B758" s="23"/>
    </row>
    <row r="759">
      <c r="A759" s="23"/>
      <c r="B759" s="23"/>
    </row>
    <row r="760">
      <c r="A760" s="23"/>
      <c r="B760" s="23"/>
    </row>
    <row r="761">
      <c r="A761" s="23"/>
      <c r="B761" s="23"/>
    </row>
    <row r="762">
      <c r="A762" s="23"/>
      <c r="B762" s="23"/>
    </row>
    <row r="763">
      <c r="A763" s="23"/>
      <c r="B763" s="23"/>
    </row>
    <row r="764">
      <c r="A764" s="23"/>
      <c r="B764" s="23"/>
    </row>
    <row r="765">
      <c r="A765" s="23"/>
      <c r="B765" s="23"/>
    </row>
    <row r="766">
      <c r="A766" s="23"/>
      <c r="B766" s="23"/>
    </row>
    <row r="767">
      <c r="A767" s="23"/>
      <c r="B767" s="23"/>
    </row>
    <row r="768">
      <c r="A768" s="23"/>
      <c r="B768" s="23"/>
    </row>
    <row r="769">
      <c r="A769" s="23"/>
      <c r="B769" s="23"/>
    </row>
    <row r="770">
      <c r="A770" s="23"/>
      <c r="B770" s="23"/>
    </row>
    <row r="771">
      <c r="A771" s="23"/>
      <c r="B771" s="23"/>
    </row>
    <row r="772">
      <c r="A772" s="23"/>
      <c r="B772" s="23"/>
    </row>
    <row r="773">
      <c r="A773" s="23"/>
      <c r="B773" s="23"/>
    </row>
    <row r="774">
      <c r="A774" s="23"/>
      <c r="B774" s="23"/>
    </row>
    <row r="775">
      <c r="A775" s="23"/>
      <c r="B775" s="23"/>
    </row>
    <row r="776">
      <c r="A776" s="23"/>
      <c r="B776" s="23"/>
    </row>
    <row r="777">
      <c r="A777" s="23"/>
      <c r="B777" s="23"/>
    </row>
    <row r="778">
      <c r="A778" s="23"/>
      <c r="B778" s="23"/>
    </row>
    <row r="779">
      <c r="A779" s="23"/>
      <c r="B779" s="23"/>
    </row>
    <row r="780">
      <c r="A780" s="23"/>
      <c r="B780" s="23"/>
    </row>
    <row r="781">
      <c r="A781" s="23"/>
      <c r="B781" s="23"/>
    </row>
    <row r="782">
      <c r="A782" s="23"/>
      <c r="B782" s="23"/>
    </row>
    <row r="783">
      <c r="A783" s="23"/>
      <c r="B783" s="23"/>
    </row>
    <row r="784">
      <c r="A784" s="23"/>
      <c r="B784" s="23"/>
    </row>
    <row r="785">
      <c r="A785" s="23"/>
      <c r="B785" s="23"/>
    </row>
    <row r="786">
      <c r="A786" s="23"/>
      <c r="B786" s="23"/>
    </row>
    <row r="787">
      <c r="A787" s="23"/>
      <c r="B787" s="23"/>
    </row>
    <row r="788">
      <c r="A788" s="23"/>
      <c r="B788" s="23"/>
    </row>
    <row r="789">
      <c r="A789" s="23"/>
      <c r="B789" s="23"/>
    </row>
    <row r="790">
      <c r="A790" s="23"/>
      <c r="B790" s="23"/>
    </row>
    <row r="791">
      <c r="A791" s="23"/>
      <c r="B791" s="23"/>
    </row>
    <row r="792">
      <c r="A792" s="23"/>
      <c r="B792" s="23"/>
    </row>
    <row r="793">
      <c r="A793" s="23"/>
      <c r="B793" s="23"/>
    </row>
    <row r="794">
      <c r="A794" s="23"/>
      <c r="B794" s="23"/>
    </row>
    <row r="795">
      <c r="A795" s="23"/>
      <c r="B795" s="23"/>
    </row>
    <row r="796">
      <c r="A796" s="23"/>
      <c r="B796" s="23"/>
    </row>
    <row r="797">
      <c r="A797" s="23"/>
      <c r="B797" s="23"/>
    </row>
    <row r="798">
      <c r="A798" s="23"/>
      <c r="B798" s="23"/>
    </row>
    <row r="799">
      <c r="A799" s="23"/>
      <c r="B799" s="23"/>
    </row>
    <row r="800">
      <c r="A800" s="23"/>
      <c r="B800" s="23"/>
    </row>
    <row r="801">
      <c r="A801" s="23"/>
      <c r="B801" s="23"/>
    </row>
    <row r="802">
      <c r="A802" s="23"/>
      <c r="B802" s="23"/>
    </row>
    <row r="803">
      <c r="A803" s="23"/>
      <c r="B803" s="23"/>
    </row>
    <row r="804">
      <c r="A804" s="23"/>
      <c r="B804" s="23"/>
    </row>
    <row r="805">
      <c r="A805" s="23"/>
      <c r="B805" s="23"/>
    </row>
    <row r="806">
      <c r="A806" s="23"/>
      <c r="B806" s="23"/>
    </row>
    <row r="807">
      <c r="A807" s="23"/>
      <c r="B807" s="23"/>
    </row>
    <row r="808">
      <c r="A808" s="23"/>
      <c r="B808" s="23"/>
    </row>
    <row r="809">
      <c r="A809" s="23"/>
      <c r="B809" s="23"/>
    </row>
    <row r="810">
      <c r="A810" s="23"/>
      <c r="B810" s="23"/>
    </row>
    <row r="811">
      <c r="A811" s="23"/>
      <c r="B811" s="23"/>
    </row>
    <row r="812">
      <c r="A812" s="23"/>
      <c r="B812" s="23"/>
    </row>
    <row r="813">
      <c r="A813" s="23"/>
      <c r="B813" s="23"/>
    </row>
    <row r="814">
      <c r="A814" s="23"/>
      <c r="B814" s="23"/>
    </row>
    <row r="815">
      <c r="A815" s="23"/>
      <c r="B815" s="23"/>
    </row>
    <row r="816">
      <c r="A816" s="23"/>
      <c r="B816" s="23"/>
    </row>
    <row r="817">
      <c r="A817" s="23"/>
      <c r="B817" s="23"/>
    </row>
    <row r="818">
      <c r="A818" s="23"/>
      <c r="B818" s="23"/>
    </row>
    <row r="819">
      <c r="A819" s="23"/>
      <c r="B819" s="23"/>
    </row>
    <row r="820">
      <c r="A820" s="23"/>
      <c r="B820" s="23"/>
    </row>
    <row r="821">
      <c r="A821" s="23"/>
      <c r="B821" s="23"/>
    </row>
    <row r="822">
      <c r="A822" s="23"/>
      <c r="B822" s="23"/>
    </row>
    <row r="823">
      <c r="A823" s="23"/>
      <c r="B823" s="23"/>
    </row>
    <row r="824">
      <c r="A824" s="23"/>
      <c r="B824" s="23"/>
    </row>
    <row r="825">
      <c r="A825" s="23"/>
      <c r="B825" s="23"/>
    </row>
    <row r="826">
      <c r="A826" s="23"/>
      <c r="B826" s="23"/>
    </row>
    <row r="827">
      <c r="A827" s="23"/>
      <c r="B827" s="23"/>
    </row>
    <row r="828">
      <c r="A828" s="23"/>
      <c r="B828" s="23"/>
    </row>
    <row r="829">
      <c r="A829" s="23"/>
      <c r="B829" s="23"/>
    </row>
    <row r="830">
      <c r="A830" s="23"/>
      <c r="B830" s="23"/>
    </row>
    <row r="831">
      <c r="A831" s="23"/>
      <c r="B831" s="23"/>
    </row>
    <row r="832">
      <c r="A832" s="23"/>
      <c r="B832" s="23"/>
    </row>
    <row r="833">
      <c r="A833" s="23"/>
      <c r="B833" s="23"/>
    </row>
    <row r="834">
      <c r="A834" s="23"/>
      <c r="B834" s="23"/>
    </row>
    <row r="835">
      <c r="A835" s="23"/>
      <c r="B835" s="23"/>
    </row>
    <row r="836">
      <c r="A836" s="23"/>
      <c r="B836" s="23"/>
    </row>
    <row r="837">
      <c r="A837" s="23"/>
      <c r="B837" s="23"/>
    </row>
    <row r="838">
      <c r="A838" s="23"/>
      <c r="B838" s="23"/>
    </row>
    <row r="839">
      <c r="A839" s="23"/>
      <c r="B839" s="23"/>
    </row>
    <row r="840">
      <c r="A840" s="23"/>
      <c r="B840" s="23"/>
    </row>
    <row r="841">
      <c r="A841" s="23"/>
      <c r="B841" s="23"/>
    </row>
    <row r="842">
      <c r="A842" s="23"/>
      <c r="B842" s="23"/>
    </row>
    <row r="843">
      <c r="A843" s="23"/>
      <c r="B843" s="23"/>
    </row>
    <row r="844">
      <c r="A844" s="23"/>
      <c r="B844" s="23"/>
    </row>
    <row r="845">
      <c r="A845" s="23"/>
      <c r="B845" s="23"/>
    </row>
    <row r="846">
      <c r="A846" s="23"/>
      <c r="B846" s="23"/>
    </row>
    <row r="847">
      <c r="A847" s="23"/>
      <c r="B847" s="23"/>
    </row>
    <row r="848">
      <c r="A848" s="23"/>
      <c r="B848" s="23"/>
    </row>
    <row r="849">
      <c r="A849" s="23"/>
      <c r="B849" s="23"/>
    </row>
    <row r="850">
      <c r="A850" s="23"/>
      <c r="B850" s="23"/>
    </row>
    <row r="851">
      <c r="A851" s="23"/>
      <c r="B851" s="23"/>
    </row>
    <row r="852">
      <c r="A852" s="23"/>
      <c r="B852" s="23"/>
    </row>
    <row r="853">
      <c r="A853" s="23"/>
      <c r="B853" s="23"/>
    </row>
    <row r="854">
      <c r="A854" s="23"/>
      <c r="B854" s="23"/>
    </row>
    <row r="855">
      <c r="A855" s="23"/>
      <c r="B855" s="23"/>
    </row>
    <row r="856">
      <c r="A856" s="23"/>
      <c r="B856" s="23"/>
    </row>
    <row r="857">
      <c r="A857" s="23"/>
      <c r="B857" s="23"/>
    </row>
    <row r="858">
      <c r="A858" s="23"/>
      <c r="B858" s="23"/>
    </row>
    <row r="859">
      <c r="A859" s="23"/>
      <c r="B859" s="23"/>
    </row>
    <row r="860">
      <c r="A860" s="23"/>
      <c r="B860" s="23"/>
    </row>
    <row r="861">
      <c r="A861" s="23"/>
      <c r="B861" s="23"/>
    </row>
    <row r="862">
      <c r="A862" s="23"/>
      <c r="B862" s="23"/>
    </row>
    <row r="863">
      <c r="A863" s="23"/>
      <c r="B863" s="23"/>
    </row>
    <row r="864">
      <c r="A864" s="23"/>
      <c r="B864" s="23"/>
    </row>
    <row r="865">
      <c r="A865" s="23"/>
      <c r="B865" s="23"/>
    </row>
    <row r="866">
      <c r="A866" s="23"/>
      <c r="B866" s="23"/>
    </row>
    <row r="867">
      <c r="A867" s="23"/>
      <c r="B867" s="23"/>
    </row>
    <row r="868">
      <c r="A868" s="23"/>
      <c r="B868" s="23"/>
    </row>
    <row r="869">
      <c r="A869" s="23"/>
      <c r="B869" s="23"/>
    </row>
    <row r="870">
      <c r="A870" s="23"/>
      <c r="B870" s="23"/>
    </row>
    <row r="871">
      <c r="A871" s="23"/>
      <c r="B871" s="23"/>
    </row>
    <row r="872">
      <c r="A872" s="23"/>
      <c r="B872" s="23"/>
    </row>
    <row r="873">
      <c r="A873" s="23"/>
      <c r="B873" s="23"/>
    </row>
    <row r="874">
      <c r="A874" s="23"/>
      <c r="B874" s="23"/>
    </row>
    <row r="875">
      <c r="A875" s="23"/>
      <c r="B875" s="23"/>
    </row>
    <row r="876">
      <c r="A876" s="23"/>
      <c r="B876" s="23"/>
    </row>
    <row r="877">
      <c r="A877" s="23"/>
      <c r="B877" s="23"/>
    </row>
    <row r="878">
      <c r="A878" s="23"/>
      <c r="B878" s="23"/>
    </row>
    <row r="879">
      <c r="A879" s="23"/>
      <c r="B879" s="23"/>
    </row>
    <row r="880">
      <c r="A880" s="23"/>
      <c r="B880" s="23"/>
    </row>
    <row r="881">
      <c r="A881" s="23"/>
      <c r="B881" s="23"/>
    </row>
    <row r="882">
      <c r="A882" s="23"/>
      <c r="B882" s="23"/>
    </row>
    <row r="883">
      <c r="A883" s="23"/>
      <c r="B883" s="23"/>
    </row>
    <row r="884">
      <c r="A884" s="23"/>
      <c r="B884" s="23"/>
    </row>
    <row r="885">
      <c r="A885" s="23"/>
      <c r="B885" s="23"/>
    </row>
    <row r="886">
      <c r="A886" s="23"/>
      <c r="B886" s="23"/>
    </row>
    <row r="887">
      <c r="A887" s="23"/>
      <c r="B887" s="23"/>
    </row>
    <row r="888">
      <c r="A888" s="23"/>
      <c r="B888" s="23"/>
    </row>
    <row r="889">
      <c r="A889" s="23"/>
      <c r="B889" s="23"/>
    </row>
    <row r="890">
      <c r="A890" s="23"/>
      <c r="B890" s="23"/>
    </row>
    <row r="891">
      <c r="A891" s="23"/>
      <c r="B891" s="23"/>
    </row>
    <row r="892">
      <c r="A892" s="23"/>
      <c r="B892" s="23"/>
    </row>
    <row r="893">
      <c r="A893" s="23"/>
      <c r="B893" s="23"/>
    </row>
    <row r="894">
      <c r="A894" s="23"/>
      <c r="B894" s="23"/>
    </row>
    <row r="895">
      <c r="A895" s="23"/>
      <c r="B895" s="23"/>
    </row>
    <row r="896">
      <c r="A896" s="23"/>
      <c r="B896" s="23"/>
    </row>
    <row r="897">
      <c r="A897" s="23"/>
      <c r="B897" s="23"/>
    </row>
    <row r="898">
      <c r="A898" s="23"/>
      <c r="B898" s="23"/>
    </row>
    <row r="899">
      <c r="A899" s="23"/>
      <c r="B899" s="23"/>
    </row>
    <row r="900">
      <c r="A900" s="23"/>
      <c r="B900" s="23"/>
    </row>
    <row r="901">
      <c r="A901" s="23"/>
      <c r="B901" s="23"/>
    </row>
    <row r="902">
      <c r="A902" s="23"/>
      <c r="B902" s="23"/>
    </row>
    <row r="903">
      <c r="A903" s="23"/>
      <c r="B903" s="23"/>
    </row>
    <row r="904">
      <c r="A904" s="23"/>
      <c r="B904" s="23"/>
    </row>
    <row r="905">
      <c r="A905" s="23"/>
      <c r="B905" s="23"/>
    </row>
    <row r="906">
      <c r="A906" s="23"/>
      <c r="B906" s="23"/>
    </row>
    <row r="907">
      <c r="A907" s="23"/>
      <c r="B907" s="23"/>
    </row>
    <row r="908">
      <c r="A908" s="23"/>
      <c r="B908" s="23"/>
    </row>
    <row r="909">
      <c r="A909" s="23"/>
      <c r="B909" s="23"/>
    </row>
    <row r="910">
      <c r="A910" s="23"/>
      <c r="B910" s="23"/>
    </row>
    <row r="911">
      <c r="A911" s="23"/>
      <c r="B911" s="23"/>
    </row>
    <row r="912">
      <c r="A912" s="23"/>
      <c r="B912" s="23"/>
    </row>
    <row r="913">
      <c r="A913" s="23"/>
      <c r="B913" s="23"/>
    </row>
    <row r="914">
      <c r="A914" s="23"/>
      <c r="B914" s="23"/>
    </row>
    <row r="915">
      <c r="A915" s="23"/>
      <c r="B915" s="23"/>
    </row>
    <row r="916">
      <c r="A916" s="23"/>
      <c r="B916" s="23"/>
    </row>
    <row r="917">
      <c r="A917" s="23"/>
      <c r="B917" s="23"/>
    </row>
    <row r="918">
      <c r="A918" s="23"/>
      <c r="B918" s="23"/>
    </row>
    <row r="919">
      <c r="A919" s="23"/>
      <c r="B919" s="23"/>
    </row>
    <row r="920">
      <c r="A920" s="23"/>
      <c r="B920" s="23"/>
    </row>
    <row r="921">
      <c r="A921" s="23"/>
      <c r="B921" s="23"/>
    </row>
    <row r="922">
      <c r="A922" s="23"/>
      <c r="B922" s="23"/>
    </row>
    <row r="923">
      <c r="A923" s="23"/>
      <c r="B923" s="23"/>
    </row>
    <row r="924">
      <c r="A924" s="23"/>
      <c r="B924" s="23"/>
    </row>
    <row r="925">
      <c r="A925" s="23"/>
      <c r="B925" s="23"/>
    </row>
    <row r="926">
      <c r="A926" s="23"/>
      <c r="B926" s="23"/>
    </row>
    <row r="927">
      <c r="A927" s="23"/>
      <c r="B927" s="23"/>
    </row>
    <row r="928">
      <c r="A928" s="23"/>
      <c r="B928" s="23"/>
    </row>
    <row r="929">
      <c r="A929" s="23"/>
      <c r="B929" s="23"/>
    </row>
    <row r="930">
      <c r="A930" s="23"/>
      <c r="B930" s="23"/>
    </row>
    <row r="931">
      <c r="A931" s="23"/>
      <c r="B931" s="23"/>
    </row>
    <row r="932">
      <c r="A932" s="23"/>
      <c r="B932" s="23"/>
    </row>
    <row r="933">
      <c r="A933" s="23"/>
      <c r="B933" s="23"/>
    </row>
    <row r="934">
      <c r="A934" s="23"/>
      <c r="B934" s="23"/>
    </row>
    <row r="935">
      <c r="A935" s="23"/>
      <c r="B935" s="23"/>
    </row>
    <row r="936">
      <c r="A936" s="23"/>
      <c r="B936" s="23"/>
    </row>
    <row r="937">
      <c r="A937" s="23"/>
      <c r="B937" s="23"/>
    </row>
    <row r="938">
      <c r="A938" s="23"/>
      <c r="B938" s="23"/>
    </row>
    <row r="939">
      <c r="A939" s="23"/>
      <c r="B939" s="23"/>
    </row>
    <row r="940">
      <c r="A940" s="23"/>
      <c r="B940" s="23"/>
    </row>
    <row r="941">
      <c r="A941" s="23"/>
      <c r="B941" s="23"/>
    </row>
    <row r="942">
      <c r="A942" s="23"/>
      <c r="B942" s="23"/>
    </row>
    <row r="943">
      <c r="A943" s="23"/>
      <c r="B943" s="23"/>
    </row>
    <row r="944">
      <c r="A944" s="23"/>
      <c r="B944" s="23"/>
    </row>
    <row r="945">
      <c r="A945" s="23"/>
      <c r="B945" s="23"/>
    </row>
    <row r="946">
      <c r="A946" s="23"/>
      <c r="B946" s="23"/>
    </row>
    <row r="947">
      <c r="A947" s="23"/>
      <c r="B947" s="23"/>
    </row>
    <row r="948">
      <c r="A948" s="23"/>
      <c r="B948" s="23"/>
    </row>
    <row r="949">
      <c r="A949" s="23"/>
      <c r="B949" s="23"/>
    </row>
    <row r="950">
      <c r="A950" s="23"/>
      <c r="B950" s="23"/>
    </row>
    <row r="951">
      <c r="A951" s="23"/>
      <c r="B951" s="23"/>
    </row>
    <row r="952">
      <c r="A952" s="23"/>
      <c r="B952" s="23"/>
    </row>
    <row r="953">
      <c r="A953" s="23"/>
      <c r="B953" s="23"/>
    </row>
    <row r="954">
      <c r="A954" s="23"/>
      <c r="B954" s="23"/>
    </row>
    <row r="955">
      <c r="A955" s="23"/>
      <c r="B955" s="23"/>
    </row>
    <row r="956">
      <c r="A956" s="23"/>
      <c r="B956" s="23"/>
    </row>
    <row r="957">
      <c r="A957" s="23"/>
      <c r="B957" s="23"/>
    </row>
    <row r="958">
      <c r="A958" s="23"/>
      <c r="B958" s="23"/>
    </row>
    <row r="959">
      <c r="A959" s="23"/>
      <c r="B959" s="23"/>
    </row>
    <row r="960">
      <c r="A960" s="23"/>
      <c r="B960" s="23"/>
    </row>
    <row r="961">
      <c r="A961" s="23"/>
      <c r="B961" s="23"/>
    </row>
    <row r="962">
      <c r="A962" s="23"/>
      <c r="B962" s="23"/>
    </row>
    <row r="963">
      <c r="A963" s="23"/>
      <c r="B963" s="23"/>
    </row>
    <row r="964">
      <c r="A964" s="23"/>
      <c r="B964" s="23"/>
    </row>
    <row r="965">
      <c r="A965" s="23"/>
      <c r="B965" s="23"/>
    </row>
    <row r="966">
      <c r="A966" s="23"/>
      <c r="B966" s="23"/>
    </row>
    <row r="967">
      <c r="A967" s="23"/>
      <c r="B967" s="23"/>
    </row>
    <row r="968">
      <c r="A968" s="23"/>
      <c r="B968" s="23"/>
    </row>
    <row r="969">
      <c r="A969" s="23"/>
      <c r="B969" s="23"/>
    </row>
    <row r="970">
      <c r="A970" s="23"/>
      <c r="B970" s="23"/>
    </row>
    <row r="971">
      <c r="A971" s="23"/>
      <c r="B971" s="23"/>
    </row>
    <row r="972">
      <c r="A972" s="23"/>
      <c r="B972" s="23"/>
    </row>
    <row r="973">
      <c r="A973" s="23"/>
      <c r="B973" s="23"/>
    </row>
    <row r="974">
      <c r="A974" s="23"/>
      <c r="B974" s="23"/>
    </row>
    <row r="975">
      <c r="A975" s="23"/>
      <c r="B975" s="23"/>
    </row>
    <row r="976">
      <c r="A976" s="23"/>
      <c r="B976" s="23"/>
    </row>
    <row r="977">
      <c r="A977" s="23"/>
      <c r="B977" s="23"/>
    </row>
    <row r="978">
      <c r="A978" s="23"/>
      <c r="B978" s="23"/>
    </row>
    <row r="979">
      <c r="A979" s="23"/>
      <c r="B979" s="23"/>
    </row>
    <row r="980">
      <c r="A980" s="23"/>
      <c r="B980" s="23"/>
    </row>
    <row r="981">
      <c r="A981" s="23"/>
      <c r="B981" s="23"/>
    </row>
    <row r="982">
      <c r="A982" s="23"/>
      <c r="B982" s="23"/>
    </row>
    <row r="983">
      <c r="A983" s="23"/>
      <c r="B983" s="23"/>
    </row>
    <row r="984">
      <c r="A984" s="23"/>
      <c r="B984" s="23"/>
    </row>
    <row r="985">
      <c r="A985" s="23"/>
      <c r="B985" s="23"/>
    </row>
    <row r="986">
      <c r="A986" s="23"/>
      <c r="B986" s="23"/>
    </row>
    <row r="987">
      <c r="A987" s="23"/>
      <c r="B987" s="23"/>
    </row>
    <row r="988">
      <c r="A988" s="23"/>
      <c r="B988" s="23"/>
    </row>
    <row r="989">
      <c r="A989" s="23"/>
      <c r="B989" s="23"/>
    </row>
    <row r="990">
      <c r="A990" s="23"/>
      <c r="B990" s="23"/>
    </row>
    <row r="991">
      <c r="A991" s="23"/>
      <c r="B991" s="23"/>
    </row>
    <row r="992">
      <c r="A992" s="23"/>
      <c r="B992" s="23"/>
    </row>
  </sheetData>
  <mergeCells count="8">
    <mergeCell ref="A2:A3"/>
    <mergeCell ref="A4:A7"/>
    <mergeCell ref="A8:A11"/>
    <mergeCell ref="A12:A15"/>
    <mergeCell ref="A16:A17"/>
    <mergeCell ref="A18:A19"/>
    <mergeCell ref="A20:A25"/>
    <mergeCell ref="A26:A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2" width="54.13"/>
    <col customWidth="1" min="3" max="3" width="3.63"/>
  </cols>
  <sheetData>
    <row r="1">
      <c r="A1" s="17" t="s">
        <v>3</v>
      </c>
      <c r="B1" s="16" t="s">
        <v>22</v>
      </c>
      <c r="C1" s="17" t="s">
        <v>2</v>
      </c>
    </row>
    <row r="2">
      <c r="A2" s="24" t="s">
        <v>621</v>
      </c>
      <c r="B2" s="19" t="s">
        <v>72</v>
      </c>
      <c r="C2" s="20">
        <v>22.0</v>
      </c>
    </row>
    <row r="3">
      <c r="A3" s="21"/>
      <c r="B3" s="19" t="s">
        <v>134</v>
      </c>
      <c r="C3" s="20">
        <v>11.0</v>
      </c>
    </row>
    <row r="4">
      <c r="A4" s="21"/>
      <c r="B4" s="19" t="s">
        <v>259</v>
      </c>
      <c r="C4" s="20">
        <v>18.0</v>
      </c>
    </row>
    <row r="5">
      <c r="A5" s="22"/>
      <c r="B5" s="19" t="s">
        <v>314</v>
      </c>
      <c r="C5" s="20">
        <v>19.0</v>
      </c>
    </row>
    <row r="6">
      <c r="A6" s="25" t="s">
        <v>622</v>
      </c>
      <c r="B6" s="19" t="s">
        <v>88</v>
      </c>
      <c r="C6" s="20">
        <v>12.0</v>
      </c>
    </row>
    <row r="7">
      <c r="A7" s="21"/>
      <c r="B7" s="19" t="s">
        <v>211</v>
      </c>
      <c r="C7" s="20">
        <v>5.0</v>
      </c>
    </row>
    <row r="8">
      <c r="A8" s="21"/>
      <c r="B8" s="19" t="s">
        <v>304</v>
      </c>
      <c r="C8" s="20">
        <v>24.0</v>
      </c>
    </row>
    <row r="9">
      <c r="A9" s="21"/>
      <c r="B9" s="19" t="s">
        <v>372</v>
      </c>
      <c r="C9" s="20">
        <v>8.0</v>
      </c>
    </row>
    <row r="10">
      <c r="A10" s="22"/>
      <c r="B10" s="19" t="s">
        <v>545</v>
      </c>
      <c r="C10" s="20">
        <v>28.0</v>
      </c>
    </row>
    <row r="11">
      <c r="A11" s="24" t="s">
        <v>623</v>
      </c>
      <c r="B11" s="19" t="s">
        <v>275</v>
      </c>
      <c r="C11" s="20">
        <v>34.0</v>
      </c>
    </row>
    <row r="12">
      <c r="A12" s="22"/>
      <c r="B12" s="19" t="s">
        <v>346</v>
      </c>
      <c r="C12" s="20">
        <v>9.0</v>
      </c>
    </row>
    <row r="13">
      <c r="A13" s="24" t="s">
        <v>624</v>
      </c>
      <c r="B13" s="19" t="s">
        <v>577</v>
      </c>
      <c r="C13" s="20">
        <v>10.0</v>
      </c>
    </row>
    <row r="14">
      <c r="A14" s="21"/>
      <c r="B14" s="19" t="s">
        <v>404</v>
      </c>
      <c r="C14" s="20">
        <v>16.0</v>
      </c>
    </row>
    <row r="15">
      <c r="A15" s="22"/>
      <c r="B15" s="19" t="s">
        <v>226</v>
      </c>
      <c r="C15" s="20">
        <v>17.0</v>
      </c>
    </row>
    <row r="16">
      <c r="A16" s="24" t="s">
        <v>625</v>
      </c>
      <c r="B16" s="19" t="s">
        <v>150</v>
      </c>
      <c r="C16" s="20">
        <v>6.0</v>
      </c>
    </row>
    <row r="17">
      <c r="A17" s="21"/>
      <c r="B17" s="19" t="s">
        <v>167</v>
      </c>
      <c r="C17" s="20">
        <v>35.0</v>
      </c>
    </row>
    <row r="18">
      <c r="A18" s="22"/>
      <c r="B18" s="19" t="s">
        <v>241</v>
      </c>
      <c r="C18" s="20">
        <v>25.0</v>
      </c>
    </row>
    <row r="19">
      <c r="A19" s="24" t="s">
        <v>626</v>
      </c>
      <c r="B19" s="19" t="s">
        <v>421</v>
      </c>
      <c r="C19" s="20">
        <v>20.0</v>
      </c>
    </row>
    <row r="20">
      <c r="A20" s="21"/>
      <c r="B20" s="19" t="s">
        <v>627</v>
      </c>
      <c r="C20" s="20">
        <v>27.0</v>
      </c>
    </row>
    <row r="21">
      <c r="A21" s="22"/>
      <c r="B21" s="19" t="s">
        <v>288</v>
      </c>
      <c r="C21" s="20">
        <v>33.0</v>
      </c>
    </row>
    <row r="22">
      <c r="A22" s="24" t="s">
        <v>628</v>
      </c>
      <c r="B22" s="19" t="s">
        <v>533</v>
      </c>
      <c r="C22" s="20">
        <v>1.0</v>
      </c>
    </row>
    <row r="23">
      <c r="A23" s="21"/>
      <c r="B23" s="19" t="s">
        <v>386</v>
      </c>
      <c r="C23" s="20">
        <v>26.0</v>
      </c>
    </row>
    <row r="24">
      <c r="A24" s="21"/>
      <c r="B24" s="19" t="s">
        <v>191</v>
      </c>
      <c r="C24" s="20">
        <v>4.0</v>
      </c>
    </row>
    <row r="25">
      <c r="A25" s="22"/>
      <c r="B25" s="19" t="s">
        <v>593</v>
      </c>
      <c r="C25" s="20">
        <v>14.0</v>
      </c>
    </row>
    <row r="26">
      <c r="A26" s="20" t="s">
        <v>629</v>
      </c>
      <c r="B26" s="19" t="s">
        <v>120</v>
      </c>
      <c r="C26" s="20">
        <v>29.0</v>
      </c>
    </row>
    <row r="27">
      <c r="A27" s="24" t="s">
        <v>77</v>
      </c>
      <c r="B27" s="19" t="s">
        <v>77</v>
      </c>
      <c r="C27" s="20">
        <v>32.0</v>
      </c>
    </row>
    <row r="28">
      <c r="A28" s="21"/>
      <c r="B28" s="19" t="s">
        <v>77</v>
      </c>
      <c r="C28" s="20">
        <v>31.0</v>
      </c>
    </row>
    <row r="29">
      <c r="A29" s="21"/>
      <c r="B29" s="19" t="s">
        <v>556</v>
      </c>
      <c r="C29" s="20">
        <v>2.0</v>
      </c>
    </row>
    <row r="30">
      <c r="A30" s="22"/>
      <c r="B30" s="19" t="s">
        <v>630</v>
      </c>
      <c r="C30" s="20">
        <v>13.0</v>
      </c>
    </row>
    <row r="31">
      <c r="A31" s="26"/>
      <c r="B31" s="27"/>
      <c r="C31" s="26"/>
    </row>
    <row r="32">
      <c r="A32" s="26"/>
      <c r="B32" s="27"/>
      <c r="C32" s="26"/>
    </row>
    <row r="33">
      <c r="A33" s="26"/>
      <c r="B33" s="27"/>
      <c r="C33" s="26"/>
    </row>
    <row r="34">
      <c r="A34" s="26"/>
      <c r="B34" s="27"/>
      <c r="C34" s="26"/>
    </row>
    <row r="35">
      <c r="A35" s="26"/>
      <c r="B35" s="27"/>
      <c r="C35" s="26"/>
    </row>
    <row r="36">
      <c r="A36" s="26"/>
      <c r="B36" s="27"/>
      <c r="C36" s="26"/>
    </row>
    <row r="37">
      <c r="A37" s="26"/>
      <c r="B37" s="27"/>
      <c r="C37" s="26"/>
    </row>
    <row r="38">
      <c r="A38" s="26"/>
      <c r="B38" s="27"/>
      <c r="C38" s="26"/>
    </row>
    <row r="39">
      <c r="A39" s="26"/>
      <c r="B39" s="27"/>
      <c r="C39" s="26"/>
    </row>
    <row r="40">
      <c r="A40" s="26"/>
      <c r="B40" s="27"/>
      <c r="C40" s="26"/>
    </row>
    <row r="41">
      <c r="A41" s="26"/>
      <c r="B41" s="27"/>
      <c r="C41" s="26"/>
    </row>
    <row r="42">
      <c r="A42" s="26"/>
      <c r="B42" s="27"/>
      <c r="C42" s="26"/>
    </row>
    <row r="43">
      <c r="A43" s="26"/>
      <c r="B43" s="27"/>
      <c r="C43" s="26"/>
    </row>
    <row r="44">
      <c r="A44" s="26"/>
      <c r="B44" s="27"/>
      <c r="C44" s="26"/>
    </row>
    <row r="45">
      <c r="A45" s="26"/>
      <c r="B45" s="27"/>
      <c r="C45" s="26"/>
    </row>
    <row r="46">
      <c r="A46" s="26"/>
      <c r="B46" s="27"/>
      <c r="C46" s="26"/>
    </row>
    <row r="47">
      <c r="A47" s="26"/>
      <c r="B47" s="27"/>
      <c r="C47" s="26"/>
    </row>
    <row r="48">
      <c r="A48" s="26"/>
      <c r="B48" s="27"/>
      <c r="C48" s="26"/>
    </row>
    <row r="49">
      <c r="A49" s="26"/>
      <c r="B49" s="27"/>
      <c r="C49" s="26"/>
    </row>
    <row r="50">
      <c r="A50" s="26"/>
      <c r="B50" s="27"/>
      <c r="C50" s="26"/>
    </row>
    <row r="51">
      <c r="A51" s="26"/>
      <c r="B51" s="27"/>
      <c r="C51" s="26"/>
    </row>
    <row r="52">
      <c r="A52" s="26"/>
      <c r="B52" s="27"/>
      <c r="C52" s="26"/>
    </row>
    <row r="53">
      <c r="A53" s="26"/>
      <c r="B53" s="27"/>
      <c r="C53" s="26"/>
    </row>
    <row r="54">
      <c r="A54" s="26"/>
      <c r="B54" s="27"/>
      <c r="C54" s="26"/>
    </row>
    <row r="55">
      <c r="A55" s="26"/>
      <c r="B55" s="27"/>
      <c r="C55" s="26"/>
    </row>
    <row r="56">
      <c r="A56" s="26"/>
      <c r="B56" s="27"/>
      <c r="C56" s="26"/>
    </row>
    <row r="57">
      <c r="A57" s="26"/>
      <c r="B57" s="27"/>
      <c r="C57" s="26"/>
    </row>
    <row r="58">
      <c r="A58" s="26"/>
      <c r="B58" s="27"/>
      <c r="C58" s="26"/>
    </row>
    <row r="59">
      <c r="A59" s="26"/>
      <c r="B59" s="27"/>
      <c r="C59" s="26"/>
    </row>
    <row r="60">
      <c r="A60" s="26"/>
      <c r="B60" s="27"/>
      <c r="C60" s="26"/>
    </row>
    <row r="61">
      <c r="A61" s="26"/>
      <c r="B61" s="27"/>
      <c r="C61" s="26"/>
    </row>
    <row r="62">
      <c r="A62" s="26"/>
      <c r="B62" s="27"/>
      <c r="C62" s="26"/>
    </row>
    <row r="63">
      <c r="A63" s="26"/>
      <c r="B63" s="27"/>
      <c r="C63" s="26"/>
    </row>
    <row r="64">
      <c r="A64" s="26"/>
      <c r="B64" s="27"/>
      <c r="C64" s="26"/>
    </row>
    <row r="65">
      <c r="A65" s="26"/>
      <c r="B65" s="27"/>
      <c r="C65" s="26"/>
    </row>
    <row r="66">
      <c r="A66" s="26"/>
      <c r="B66" s="27"/>
      <c r="C66" s="26"/>
    </row>
    <row r="67">
      <c r="A67" s="26"/>
      <c r="B67" s="27"/>
      <c r="C67" s="26"/>
    </row>
    <row r="68">
      <c r="A68" s="26"/>
      <c r="B68" s="27"/>
      <c r="C68" s="26"/>
    </row>
    <row r="69">
      <c r="A69" s="26"/>
      <c r="B69" s="27"/>
      <c r="C69" s="26"/>
    </row>
    <row r="70">
      <c r="A70" s="26"/>
      <c r="B70" s="27"/>
      <c r="C70" s="26"/>
    </row>
    <row r="71">
      <c r="A71" s="26"/>
      <c r="B71" s="27"/>
      <c r="C71" s="26"/>
    </row>
    <row r="72">
      <c r="A72" s="26"/>
      <c r="B72" s="27"/>
      <c r="C72" s="26"/>
    </row>
    <row r="73">
      <c r="A73" s="26"/>
      <c r="B73" s="27"/>
      <c r="C73" s="26"/>
    </row>
    <row r="74">
      <c r="A74" s="26"/>
      <c r="B74" s="27"/>
      <c r="C74" s="26"/>
    </row>
    <row r="75">
      <c r="A75" s="26"/>
      <c r="B75" s="27"/>
      <c r="C75" s="26"/>
    </row>
    <row r="76">
      <c r="A76" s="26"/>
      <c r="B76" s="27"/>
      <c r="C76" s="26"/>
    </row>
    <row r="77">
      <c r="A77" s="26"/>
      <c r="B77" s="27"/>
      <c r="C77" s="26"/>
    </row>
    <row r="78">
      <c r="A78" s="26"/>
      <c r="B78" s="27"/>
      <c r="C78" s="26"/>
    </row>
    <row r="79">
      <c r="A79" s="26"/>
      <c r="B79" s="27"/>
      <c r="C79" s="26"/>
    </row>
    <row r="80">
      <c r="A80" s="26"/>
      <c r="B80" s="27"/>
      <c r="C80" s="26"/>
    </row>
    <row r="81">
      <c r="A81" s="26"/>
      <c r="B81" s="27"/>
      <c r="C81" s="26"/>
    </row>
    <row r="82">
      <c r="A82" s="26"/>
      <c r="B82" s="27"/>
      <c r="C82" s="26"/>
    </row>
    <row r="83">
      <c r="A83" s="26"/>
      <c r="B83" s="27"/>
      <c r="C83" s="26"/>
    </row>
    <row r="84">
      <c r="A84" s="26"/>
      <c r="B84" s="27"/>
      <c r="C84" s="26"/>
    </row>
    <row r="85">
      <c r="A85" s="26"/>
      <c r="B85" s="27"/>
      <c r="C85" s="26"/>
    </row>
    <row r="86">
      <c r="A86" s="26"/>
      <c r="B86" s="27"/>
      <c r="C86" s="26"/>
    </row>
    <row r="87">
      <c r="A87" s="26"/>
      <c r="B87" s="27"/>
      <c r="C87" s="26"/>
    </row>
    <row r="88">
      <c r="A88" s="26"/>
      <c r="B88" s="27"/>
      <c r="C88" s="26"/>
    </row>
    <row r="89">
      <c r="A89" s="26"/>
      <c r="B89" s="27"/>
      <c r="C89" s="26"/>
    </row>
    <row r="90">
      <c r="A90" s="26"/>
      <c r="B90" s="27"/>
      <c r="C90" s="26"/>
    </row>
    <row r="91">
      <c r="A91" s="26"/>
      <c r="B91" s="27"/>
      <c r="C91" s="26"/>
    </row>
    <row r="92">
      <c r="A92" s="26"/>
      <c r="B92" s="27"/>
      <c r="C92" s="26"/>
    </row>
    <row r="93">
      <c r="A93" s="26"/>
      <c r="B93" s="27"/>
      <c r="C93" s="26"/>
    </row>
    <row r="94">
      <c r="A94" s="26"/>
      <c r="B94" s="27"/>
      <c r="C94" s="26"/>
    </row>
    <row r="95">
      <c r="A95" s="26"/>
      <c r="B95" s="27"/>
      <c r="C95" s="26"/>
    </row>
    <row r="96">
      <c r="A96" s="26"/>
      <c r="B96" s="27"/>
      <c r="C96" s="26"/>
    </row>
    <row r="97">
      <c r="A97" s="26"/>
      <c r="B97" s="27"/>
      <c r="C97" s="26"/>
    </row>
    <row r="98">
      <c r="A98" s="26"/>
      <c r="B98" s="27"/>
      <c r="C98" s="26"/>
    </row>
    <row r="99">
      <c r="A99" s="26"/>
      <c r="B99" s="27"/>
      <c r="C99" s="26"/>
    </row>
    <row r="100">
      <c r="A100" s="26"/>
      <c r="B100" s="27"/>
      <c r="C100" s="26"/>
    </row>
    <row r="101">
      <c r="A101" s="26"/>
      <c r="B101" s="27"/>
      <c r="C101" s="26"/>
    </row>
    <row r="102">
      <c r="A102" s="26"/>
      <c r="B102" s="27"/>
      <c r="C102" s="26"/>
    </row>
    <row r="103">
      <c r="A103" s="26"/>
      <c r="B103" s="27"/>
      <c r="C103" s="26"/>
    </row>
    <row r="104">
      <c r="A104" s="26"/>
      <c r="B104" s="27"/>
      <c r="C104" s="26"/>
    </row>
    <row r="105">
      <c r="A105" s="26"/>
      <c r="B105" s="27"/>
      <c r="C105" s="26"/>
    </row>
    <row r="106">
      <c r="A106" s="26"/>
      <c r="B106" s="27"/>
      <c r="C106" s="26"/>
    </row>
    <row r="107">
      <c r="A107" s="26"/>
      <c r="B107" s="27"/>
      <c r="C107" s="26"/>
    </row>
    <row r="108">
      <c r="A108" s="26"/>
      <c r="B108" s="27"/>
      <c r="C108" s="26"/>
    </row>
    <row r="109">
      <c r="A109" s="26"/>
      <c r="B109" s="27"/>
      <c r="C109" s="26"/>
    </row>
    <row r="110">
      <c r="A110" s="26"/>
      <c r="B110" s="27"/>
      <c r="C110" s="26"/>
    </row>
    <row r="111">
      <c r="A111" s="26"/>
      <c r="B111" s="27"/>
      <c r="C111" s="26"/>
    </row>
    <row r="112">
      <c r="A112" s="26"/>
      <c r="B112" s="27"/>
      <c r="C112" s="26"/>
    </row>
    <row r="113">
      <c r="A113" s="26"/>
      <c r="B113" s="27"/>
      <c r="C113" s="26"/>
    </row>
    <row r="114">
      <c r="A114" s="26"/>
      <c r="B114" s="27"/>
      <c r="C114" s="26"/>
    </row>
    <row r="115">
      <c r="A115" s="26"/>
      <c r="B115" s="27"/>
      <c r="C115" s="26"/>
    </row>
    <row r="116">
      <c r="A116" s="26"/>
      <c r="B116" s="27"/>
      <c r="C116" s="26"/>
    </row>
    <row r="117">
      <c r="A117" s="26"/>
      <c r="B117" s="27"/>
      <c r="C117" s="26"/>
    </row>
    <row r="118">
      <c r="A118" s="26"/>
      <c r="B118" s="27"/>
      <c r="C118" s="26"/>
    </row>
    <row r="119">
      <c r="A119" s="26"/>
      <c r="B119" s="27"/>
      <c r="C119" s="26"/>
    </row>
    <row r="120">
      <c r="A120" s="26"/>
      <c r="B120" s="27"/>
      <c r="C120" s="26"/>
    </row>
    <row r="121">
      <c r="A121" s="26"/>
      <c r="B121" s="27"/>
      <c r="C121" s="26"/>
    </row>
    <row r="122">
      <c r="A122" s="26"/>
      <c r="B122" s="27"/>
      <c r="C122" s="26"/>
    </row>
    <row r="123">
      <c r="A123" s="26"/>
      <c r="B123" s="27"/>
      <c r="C123" s="26"/>
    </row>
    <row r="124">
      <c r="A124" s="26"/>
      <c r="B124" s="27"/>
      <c r="C124" s="26"/>
    </row>
    <row r="125">
      <c r="A125" s="26"/>
      <c r="B125" s="27"/>
      <c r="C125" s="26"/>
    </row>
    <row r="126">
      <c r="A126" s="26"/>
      <c r="B126" s="27"/>
      <c r="C126" s="26"/>
    </row>
    <row r="127">
      <c r="A127" s="26"/>
      <c r="B127" s="27"/>
      <c r="C127" s="26"/>
    </row>
    <row r="128">
      <c r="A128" s="26"/>
      <c r="B128" s="27"/>
      <c r="C128" s="26"/>
    </row>
    <row r="129">
      <c r="A129" s="26"/>
      <c r="B129" s="27"/>
      <c r="C129" s="26"/>
    </row>
    <row r="130">
      <c r="A130" s="26"/>
      <c r="B130" s="27"/>
      <c r="C130" s="26"/>
    </row>
    <row r="131">
      <c r="A131" s="26"/>
      <c r="B131" s="27"/>
      <c r="C131" s="26"/>
    </row>
    <row r="132">
      <c r="A132" s="26"/>
      <c r="B132" s="27"/>
      <c r="C132" s="26"/>
    </row>
    <row r="133">
      <c r="A133" s="26"/>
      <c r="B133" s="27"/>
      <c r="C133" s="26"/>
    </row>
    <row r="134">
      <c r="A134" s="26"/>
      <c r="B134" s="27"/>
      <c r="C134" s="26"/>
    </row>
    <row r="135">
      <c r="A135" s="26"/>
      <c r="B135" s="27"/>
      <c r="C135" s="26"/>
    </row>
    <row r="136">
      <c r="A136" s="26"/>
      <c r="B136" s="27"/>
      <c r="C136" s="26"/>
    </row>
    <row r="137">
      <c r="A137" s="26"/>
      <c r="B137" s="27"/>
      <c r="C137" s="26"/>
    </row>
    <row r="138">
      <c r="A138" s="26"/>
      <c r="B138" s="27"/>
      <c r="C138" s="26"/>
    </row>
    <row r="139">
      <c r="A139" s="26"/>
      <c r="B139" s="27"/>
      <c r="C139" s="26"/>
    </row>
    <row r="140">
      <c r="A140" s="26"/>
      <c r="B140" s="27"/>
      <c r="C140" s="26"/>
    </row>
    <row r="141">
      <c r="A141" s="26"/>
      <c r="B141" s="27"/>
      <c r="C141" s="26"/>
    </row>
    <row r="142">
      <c r="A142" s="26"/>
      <c r="B142" s="27"/>
      <c r="C142" s="26"/>
    </row>
    <row r="143">
      <c r="A143" s="26"/>
      <c r="B143" s="27"/>
      <c r="C143" s="26"/>
    </row>
    <row r="144">
      <c r="A144" s="26"/>
      <c r="B144" s="27"/>
      <c r="C144" s="26"/>
    </row>
    <row r="145">
      <c r="A145" s="26"/>
      <c r="B145" s="27"/>
      <c r="C145" s="26"/>
    </row>
    <row r="146">
      <c r="A146" s="26"/>
      <c r="B146" s="27"/>
      <c r="C146" s="26"/>
    </row>
    <row r="147">
      <c r="A147" s="26"/>
      <c r="B147" s="27"/>
      <c r="C147" s="26"/>
    </row>
    <row r="148">
      <c r="A148" s="26"/>
      <c r="B148" s="27"/>
      <c r="C148" s="26"/>
    </row>
    <row r="149">
      <c r="A149" s="26"/>
      <c r="B149" s="27"/>
      <c r="C149" s="26"/>
    </row>
    <row r="150">
      <c r="A150" s="26"/>
      <c r="B150" s="27"/>
      <c r="C150" s="26"/>
    </row>
    <row r="151">
      <c r="A151" s="26"/>
      <c r="B151" s="27"/>
      <c r="C151" s="26"/>
    </row>
    <row r="152">
      <c r="A152" s="26"/>
      <c r="B152" s="27"/>
      <c r="C152" s="26"/>
    </row>
    <row r="153">
      <c r="A153" s="26"/>
      <c r="B153" s="27"/>
      <c r="C153" s="26"/>
    </row>
    <row r="154">
      <c r="A154" s="26"/>
      <c r="B154" s="27"/>
      <c r="C154" s="26"/>
    </row>
    <row r="155">
      <c r="A155" s="26"/>
      <c r="B155" s="27"/>
      <c r="C155" s="26"/>
    </row>
    <row r="156">
      <c r="A156" s="26"/>
      <c r="B156" s="27"/>
      <c r="C156" s="26"/>
    </row>
    <row r="157">
      <c r="A157" s="26"/>
      <c r="B157" s="27"/>
      <c r="C157" s="26"/>
    </row>
    <row r="158">
      <c r="A158" s="26"/>
      <c r="B158" s="27"/>
      <c r="C158" s="26"/>
    </row>
    <row r="159">
      <c r="A159" s="26"/>
      <c r="B159" s="27"/>
      <c r="C159" s="26"/>
    </row>
    <row r="160">
      <c r="A160" s="26"/>
      <c r="B160" s="27"/>
      <c r="C160" s="26"/>
    </row>
    <row r="161">
      <c r="A161" s="26"/>
      <c r="B161" s="27"/>
      <c r="C161" s="26"/>
    </row>
    <row r="162">
      <c r="A162" s="26"/>
      <c r="B162" s="27"/>
      <c r="C162" s="26"/>
    </row>
    <row r="163">
      <c r="A163" s="26"/>
      <c r="B163" s="27"/>
      <c r="C163" s="26"/>
    </row>
    <row r="164">
      <c r="A164" s="26"/>
      <c r="B164" s="27"/>
      <c r="C164" s="26"/>
    </row>
    <row r="165">
      <c r="A165" s="26"/>
      <c r="B165" s="27"/>
      <c r="C165" s="26"/>
    </row>
    <row r="166">
      <c r="A166" s="26"/>
      <c r="B166" s="27"/>
      <c r="C166" s="26"/>
    </row>
    <row r="167">
      <c r="A167" s="26"/>
      <c r="B167" s="27"/>
      <c r="C167" s="26"/>
    </row>
    <row r="168">
      <c r="A168" s="26"/>
      <c r="B168" s="27"/>
      <c r="C168" s="26"/>
    </row>
    <row r="169">
      <c r="A169" s="26"/>
      <c r="B169" s="27"/>
      <c r="C169" s="26"/>
    </row>
    <row r="170">
      <c r="A170" s="26"/>
      <c r="B170" s="27"/>
      <c r="C170" s="26"/>
    </row>
    <row r="171">
      <c r="A171" s="26"/>
      <c r="B171" s="27"/>
      <c r="C171" s="26"/>
    </row>
    <row r="172">
      <c r="A172" s="26"/>
      <c r="B172" s="27"/>
      <c r="C172" s="26"/>
    </row>
    <row r="173">
      <c r="A173" s="26"/>
      <c r="B173" s="27"/>
      <c r="C173" s="26"/>
    </row>
    <row r="174">
      <c r="A174" s="26"/>
      <c r="B174" s="27"/>
      <c r="C174" s="26"/>
    </row>
    <row r="175">
      <c r="A175" s="26"/>
      <c r="B175" s="27"/>
      <c r="C175" s="26"/>
    </row>
    <row r="176">
      <c r="A176" s="26"/>
      <c r="B176" s="27"/>
      <c r="C176" s="26"/>
    </row>
    <row r="177">
      <c r="A177" s="26"/>
      <c r="B177" s="27"/>
      <c r="C177" s="26"/>
    </row>
    <row r="178">
      <c r="A178" s="26"/>
      <c r="B178" s="27"/>
      <c r="C178" s="26"/>
    </row>
    <row r="179">
      <c r="A179" s="26"/>
      <c r="B179" s="27"/>
      <c r="C179" s="26"/>
    </row>
    <row r="180">
      <c r="A180" s="26"/>
      <c r="B180" s="27"/>
      <c r="C180" s="26"/>
    </row>
    <row r="181">
      <c r="A181" s="26"/>
      <c r="B181" s="27"/>
      <c r="C181" s="26"/>
    </row>
    <row r="182">
      <c r="A182" s="26"/>
      <c r="B182" s="27"/>
      <c r="C182" s="26"/>
    </row>
    <row r="183">
      <c r="A183" s="26"/>
      <c r="B183" s="27"/>
      <c r="C183" s="26"/>
    </row>
    <row r="184">
      <c r="A184" s="26"/>
      <c r="B184" s="27"/>
      <c r="C184" s="26"/>
    </row>
    <row r="185">
      <c r="A185" s="26"/>
      <c r="B185" s="27"/>
      <c r="C185" s="26"/>
    </row>
    <row r="186">
      <c r="A186" s="26"/>
      <c r="B186" s="27"/>
      <c r="C186" s="26"/>
    </row>
    <row r="187">
      <c r="A187" s="26"/>
      <c r="B187" s="27"/>
      <c r="C187" s="26"/>
    </row>
    <row r="188">
      <c r="A188" s="26"/>
      <c r="B188" s="27"/>
      <c r="C188" s="26"/>
    </row>
    <row r="189">
      <c r="A189" s="26"/>
      <c r="B189" s="27"/>
      <c r="C189" s="26"/>
    </row>
    <row r="190">
      <c r="A190" s="26"/>
      <c r="B190" s="27"/>
      <c r="C190" s="26"/>
    </row>
    <row r="191">
      <c r="A191" s="26"/>
      <c r="B191" s="27"/>
      <c r="C191" s="26"/>
    </row>
    <row r="192">
      <c r="A192" s="26"/>
      <c r="B192" s="27"/>
      <c r="C192" s="26"/>
    </row>
    <row r="193">
      <c r="A193" s="26"/>
      <c r="B193" s="27"/>
      <c r="C193" s="26"/>
    </row>
    <row r="194">
      <c r="A194" s="26"/>
      <c r="B194" s="27"/>
      <c r="C194" s="26"/>
    </row>
    <row r="195">
      <c r="A195" s="26"/>
      <c r="B195" s="27"/>
      <c r="C195" s="26"/>
    </row>
    <row r="196">
      <c r="A196" s="26"/>
      <c r="B196" s="27"/>
      <c r="C196" s="26"/>
    </row>
    <row r="197">
      <c r="A197" s="26"/>
      <c r="B197" s="27"/>
      <c r="C197" s="26"/>
    </row>
    <row r="198">
      <c r="A198" s="26"/>
      <c r="B198" s="27"/>
      <c r="C198" s="26"/>
    </row>
    <row r="199">
      <c r="A199" s="26"/>
      <c r="B199" s="27"/>
      <c r="C199" s="26"/>
    </row>
    <row r="200">
      <c r="A200" s="26"/>
      <c r="B200" s="27"/>
      <c r="C200" s="26"/>
    </row>
    <row r="201">
      <c r="A201" s="26"/>
      <c r="B201" s="27"/>
      <c r="C201" s="26"/>
    </row>
    <row r="202">
      <c r="A202" s="26"/>
      <c r="B202" s="27"/>
      <c r="C202" s="26"/>
    </row>
    <row r="203">
      <c r="A203" s="26"/>
      <c r="B203" s="27"/>
      <c r="C203" s="26"/>
    </row>
    <row r="204">
      <c r="A204" s="26"/>
      <c r="B204" s="27"/>
      <c r="C204" s="26"/>
    </row>
    <row r="205">
      <c r="A205" s="26"/>
      <c r="B205" s="27"/>
      <c r="C205" s="26"/>
    </row>
    <row r="206">
      <c r="A206" s="26"/>
      <c r="B206" s="27"/>
      <c r="C206" s="26"/>
    </row>
    <row r="207">
      <c r="A207" s="26"/>
      <c r="B207" s="27"/>
      <c r="C207" s="26"/>
    </row>
    <row r="208">
      <c r="A208" s="26"/>
      <c r="B208" s="27"/>
      <c r="C208" s="26"/>
    </row>
    <row r="209">
      <c r="A209" s="26"/>
      <c r="B209" s="27"/>
      <c r="C209" s="26"/>
    </row>
    <row r="210">
      <c r="A210" s="26"/>
      <c r="B210" s="27"/>
      <c r="C210" s="26"/>
    </row>
    <row r="211">
      <c r="A211" s="26"/>
      <c r="B211" s="27"/>
      <c r="C211" s="26"/>
    </row>
    <row r="212">
      <c r="A212" s="26"/>
      <c r="B212" s="27"/>
      <c r="C212" s="26"/>
    </row>
    <row r="213">
      <c r="A213" s="26"/>
      <c r="B213" s="27"/>
      <c r="C213" s="26"/>
    </row>
    <row r="214">
      <c r="A214" s="26"/>
      <c r="B214" s="27"/>
      <c r="C214" s="26"/>
    </row>
    <row r="215">
      <c r="A215" s="26"/>
      <c r="B215" s="27"/>
      <c r="C215" s="26"/>
    </row>
    <row r="216">
      <c r="A216" s="26"/>
      <c r="B216" s="27"/>
      <c r="C216" s="26"/>
    </row>
    <row r="217">
      <c r="A217" s="26"/>
      <c r="B217" s="27"/>
      <c r="C217" s="26"/>
    </row>
    <row r="218">
      <c r="A218" s="26"/>
      <c r="B218" s="27"/>
      <c r="C218" s="26"/>
    </row>
    <row r="219">
      <c r="A219" s="26"/>
      <c r="B219" s="27"/>
      <c r="C219" s="26"/>
    </row>
    <row r="220">
      <c r="A220" s="26"/>
      <c r="B220" s="27"/>
      <c r="C220" s="26"/>
    </row>
    <row r="221">
      <c r="A221" s="26"/>
      <c r="B221" s="27"/>
      <c r="C221" s="26"/>
    </row>
    <row r="222">
      <c r="A222" s="26"/>
      <c r="B222" s="27"/>
      <c r="C222" s="26"/>
    </row>
    <row r="223">
      <c r="A223" s="26"/>
      <c r="B223" s="27"/>
      <c r="C223" s="26"/>
    </row>
    <row r="224">
      <c r="A224" s="26"/>
      <c r="B224" s="27"/>
      <c r="C224" s="26"/>
    </row>
    <row r="225">
      <c r="A225" s="26"/>
      <c r="B225" s="27"/>
      <c r="C225" s="26"/>
    </row>
    <row r="226">
      <c r="A226" s="26"/>
      <c r="B226" s="27"/>
      <c r="C226" s="26"/>
    </row>
    <row r="227">
      <c r="A227" s="26"/>
      <c r="B227" s="27"/>
      <c r="C227" s="26"/>
    </row>
    <row r="228">
      <c r="A228" s="26"/>
      <c r="B228" s="27"/>
      <c r="C228" s="26"/>
    </row>
    <row r="229">
      <c r="A229" s="26"/>
      <c r="B229" s="27"/>
      <c r="C229" s="26"/>
    </row>
    <row r="230">
      <c r="A230" s="26"/>
      <c r="B230" s="27"/>
      <c r="C230" s="26"/>
    </row>
    <row r="231">
      <c r="A231" s="26"/>
      <c r="B231" s="27"/>
      <c r="C231" s="26"/>
    </row>
    <row r="232">
      <c r="A232" s="26"/>
      <c r="B232" s="27"/>
      <c r="C232" s="26"/>
    </row>
    <row r="233">
      <c r="A233" s="26"/>
      <c r="B233" s="27"/>
      <c r="C233" s="26"/>
    </row>
    <row r="234">
      <c r="A234" s="26"/>
      <c r="B234" s="27"/>
      <c r="C234" s="26"/>
    </row>
    <row r="235">
      <c r="A235" s="26"/>
      <c r="B235" s="27"/>
      <c r="C235" s="26"/>
    </row>
    <row r="236">
      <c r="A236" s="26"/>
      <c r="B236" s="27"/>
      <c r="C236" s="26"/>
    </row>
    <row r="237">
      <c r="A237" s="26"/>
      <c r="B237" s="27"/>
      <c r="C237" s="26"/>
    </row>
    <row r="238">
      <c r="A238" s="26"/>
      <c r="B238" s="27"/>
      <c r="C238" s="26"/>
    </row>
    <row r="239">
      <c r="A239" s="26"/>
      <c r="B239" s="27"/>
      <c r="C239" s="26"/>
    </row>
    <row r="240">
      <c r="A240" s="26"/>
      <c r="B240" s="27"/>
      <c r="C240" s="26"/>
    </row>
    <row r="241">
      <c r="A241" s="26"/>
      <c r="B241" s="27"/>
      <c r="C241" s="26"/>
    </row>
    <row r="242">
      <c r="A242" s="26"/>
      <c r="B242" s="27"/>
      <c r="C242" s="26"/>
    </row>
    <row r="243">
      <c r="A243" s="26"/>
      <c r="B243" s="27"/>
      <c r="C243" s="26"/>
    </row>
    <row r="244">
      <c r="A244" s="26"/>
      <c r="B244" s="27"/>
      <c r="C244" s="26"/>
    </row>
    <row r="245">
      <c r="A245" s="26"/>
      <c r="B245" s="27"/>
      <c r="C245" s="26"/>
    </row>
    <row r="246">
      <c r="A246" s="26"/>
      <c r="B246" s="27"/>
      <c r="C246" s="26"/>
    </row>
    <row r="247">
      <c r="A247" s="26"/>
      <c r="B247" s="27"/>
      <c r="C247" s="26"/>
    </row>
    <row r="248">
      <c r="A248" s="26"/>
      <c r="B248" s="27"/>
      <c r="C248" s="26"/>
    </row>
    <row r="249">
      <c r="A249" s="26"/>
      <c r="B249" s="27"/>
      <c r="C249" s="26"/>
    </row>
    <row r="250">
      <c r="A250" s="26"/>
      <c r="B250" s="27"/>
      <c r="C250" s="26"/>
    </row>
    <row r="251">
      <c r="A251" s="26"/>
      <c r="B251" s="27"/>
      <c r="C251" s="26"/>
    </row>
    <row r="252">
      <c r="A252" s="26"/>
      <c r="B252" s="27"/>
      <c r="C252" s="26"/>
    </row>
    <row r="253">
      <c r="A253" s="26"/>
      <c r="B253" s="27"/>
      <c r="C253" s="26"/>
    </row>
    <row r="254">
      <c r="A254" s="26"/>
      <c r="B254" s="27"/>
      <c r="C254" s="26"/>
    </row>
    <row r="255">
      <c r="A255" s="26"/>
      <c r="B255" s="27"/>
      <c r="C255" s="26"/>
    </row>
    <row r="256">
      <c r="A256" s="26"/>
      <c r="B256" s="27"/>
      <c r="C256" s="26"/>
    </row>
    <row r="257">
      <c r="A257" s="26"/>
      <c r="B257" s="27"/>
      <c r="C257" s="26"/>
    </row>
    <row r="258">
      <c r="A258" s="26"/>
      <c r="B258" s="27"/>
      <c r="C258" s="26"/>
    </row>
    <row r="259">
      <c r="A259" s="26"/>
      <c r="B259" s="27"/>
      <c r="C259" s="26"/>
    </row>
    <row r="260">
      <c r="A260" s="26"/>
      <c r="B260" s="27"/>
      <c r="C260" s="26"/>
    </row>
    <row r="261">
      <c r="A261" s="26"/>
      <c r="B261" s="27"/>
      <c r="C261" s="26"/>
    </row>
    <row r="262">
      <c r="A262" s="26"/>
      <c r="B262" s="27"/>
      <c r="C262" s="26"/>
    </row>
    <row r="263">
      <c r="A263" s="26"/>
      <c r="B263" s="27"/>
      <c r="C263" s="26"/>
    </row>
    <row r="264">
      <c r="A264" s="26"/>
      <c r="B264" s="27"/>
      <c r="C264" s="26"/>
    </row>
    <row r="265">
      <c r="A265" s="26"/>
      <c r="B265" s="27"/>
      <c r="C265" s="26"/>
    </row>
    <row r="266">
      <c r="A266" s="26"/>
      <c r="B266" s="27"/>
      <c r="C266" s="26"/>
    </row>
    <row r="267">
      <c r="A267" s="26"/>
      <c r="B267" s="27"/>
      <c r="C267" s="26"/>
    </row>
    <row r="268">
      <c r="A268" s="26"/>
      <c r="B268" s="27"/>
      <c r="C268" s="26"/>
    </row>
    <row r="269">
      <c r="A269" s="26"/>
      <c r="B269" s="27"/>
      <c r="C269" s="26"/>
    </row>
    <row r="270">
      <c r="A270" s="26"/>
      <c r="B270" s="27"/>
      <c r="C270" s="26"/>
    </row>
    <row r="271">
      <c r="A271" s="26"/>
      <c r="B271" s="27"/>
      <c r="C271" s="26"/>
    </row>
    <row r="272">
      <c r="A272" s="26"/>
      <c r="B272" s="27"/>
      <c r="C272" s="26"/>
    </row>
    <row r="273">
      <c r="A273" s="26"/>
      <c r="B273" s="27"/>
      <c r="C273" s="26"/>
    </row>
    <row r="274">
      <c r="A274" s="26"/>
      <c r="B274" s="27"/>
      <c r="C274" s="26"/>
    </row>
    <row r="275">
      <c r="A275" s="26"/>
      <c r="B275" s="27"/>
      <c r="C275" s="26"/>
    </row>
    <row r="276">
      <c r="A276" s="26"/>
      <c r="B276" s="27"/>
      <c r="C276" s="26"/>
    </row>
    <row r="277">
      <c r="A277" s="26"/>
      <c r="B277" s="27"/>
      <c r="C277" s="26"/>
    </row>
    <row r="278">
      <c r="A278" s="26"/>
      <c r="B278" s="27"/>
      <c r="C278" s="26"/>
    </row>
    <row r="279">
      <c r="A279" s="26"/>
      <c r="B279" s="27"/>
      <c r="C279" s="26"/>
    </row>
    <row r="280">
      <c r="A280" s="26"/>
      <c r="B280" s="27"/>
      <c r="C280" s="26"/>
    </row>
    <row r="281">
      <c r="A281" s="26"/>
      <c r="B281" s="27"/>
      <c r="C281" s="26"/>
    </row>
    <row r="282">
      <c r="A282" s="26"/>
      <c r="B282" s="27"/>
      <c r="C282" s="26"/>
    </row>
    <row r="283">
      <c r="A283" s="26"/>
      <c r="B283" s="27"/>
      <c r="C283" s="26"/>
    </row>
    <row r="284">
      <c r="A284" s="26"/>
      <c r="B284" s="27"/>
      <c r="C284" s="26"/>
    </row>
    <row r="285">
      <c r="A285" s="26"/>
      <c r="B285" s="27"/>
      <c r="C285" s="26"/>
    </row>
    <row r="286">
      <c r="A286" s="26"/>
      <c r="B286" s="27"/>
      <c r="C286" s="26"/>
    </row>
    <row r="287">
      <c r="A287" s="26"/>
      <c r="B287" s="27"/>
      <c r="C287" s="26"/>
    </row>
    <row r="288">
      <c r="A288" s="26"/>
      <c r="B288" s="27"/>
      <c r="C288" s="26"/>
    </row>
    <row r="289">
      <c r="A289" s="26"/>
      <c r="B289" s="27"/>
      <c r="C289" s="26"/>
    </row>
    <row r="290">
      <c r="A290" s="26"/>
      <c r="B290" s="27"/>
      <c r="C290" s="26"/>
    </row>
    <row r="291">
      <c r="A291" s="26"/>
      <c r="B291" s="27"/>
      <c r="C291" s="26"/>
    </row>
    <row r="292">
      <c r="A292" s="26"/>
      <c r="B292" s="27"/>
      <c r="C292" s="26"/>
    </row>
    <row r="293">
      <c r="A293" s="26"/>
      <c r="B293" s="27"/>
      <c r="C293" s="26"/>
    </row>
    <row r="294">
      <c r="A294" s="26"/>
      <c r="B294" s="27"/>
      <c r="C294" s="26"/>
    </row>
    <row r="295">
      <c r="A295" s="26"/>
      <c r="B295" s="27"/>
      <c r="C295" s="26"/>
    </row>
    <row r="296">
      <c r="A296" s="26"/>
      <c r="B296" s="27"/>
      <c r="C296" s="26"/>
    </row>
    <row r="297">
      <c r="A297" s="26"/>
      <c r="B297" s="27"/>
      <c r="C297" s="26"/>
    </row>
    <row r="298">
      <c r="A298" s="26"/>
      <c r="B298" s="27"/>
      <c r="C298" s="26"/>
    </row>
    <row r="299">
      <c r="A299" s="26"/>
      <c r="B299" s="27"/>
      <c r="C299" s="26"/>
    </row>
    <row r="300">
      <c r="A300" s="26"/>
      <c r="B300" s="27"/>
      <c r="C300" s="26"/>
    </row>
    <row r="301">
      <c r="A301" s="26"/>
      <c r="B301" s="27"/>
      <c r="C301" s="26"/>
    </row>
    <row r="302">
      <c r="A302" s="26"/>
      <c r="B302" s="27"/>
      <c r="C302" s="26"/>
    </row>
    <row r="303">
      <c r="A303" s="26"/>
      <c r="B303" s="27"/>
      <c r="C303" s="26"/>
    </row>
    <row r="304">
      <c r="A304" s="26"/>
      <c r="B304" s="27"/>
      <c r="C304" s="26"/>
    </row>
    <row r="305">
      <c r="A305" s="26"/>
      <c r="B305" s="27"/>
      <c r="C305" s="26"/>
    </row>
    <row r="306">
      <c r="A306" s="26"/>
      <c r="B306" s="27"/>
      <c r="C306" s="26"/>
    </row>
    <row r="307">
      <c r="A307" s="26"/>
      <c r="B307" s="27"/>
      <c r="C307" s="26"/>
    </row>
    <row r="308">
      <c r="A308" s="26"/>
      <c r="B308" s="27"/>
      <c r="C308" s="26"/>
    </row>
    <row r="309">
      <c r="A309" s="26"/>
      <c r="B309" s="27"/>
      <c r="C309" s="26"/>
    </row>
    <row r="310">
      <c r="A310" s="26"/>
      <c r="B310" s="27"/>
      <c r="C310" s="26"/>
    </row>
    <row r="311">
      <c r="A311" s="26"/>
      <c r="B311" s="27"/>
      <c r="C311" s="26"/>
    </row>
    <row r="312">
      <c r="A312" s="26"/>
      <c r="B312" s="27"/>
      <c r="C312" s="26"/>
    </row>
    <row r="313">
      <c r="A313" s="26"/>
      <c r="B313" s="27"/>
      <c r="C313" s="26"/>
    </row>
    <row r="314">
      <c r="A314" s="26"/>
      <c r="B314" s="27"/>
      <c r="C314" s="26"/>
    </row>
    <row r="315">
      <c r="A315" s="26"/>
      <c r="B315" s="27"/>
      <c r="C315" s="26"/>
    </row>
    <row r="316">
      <c r="A316" s="26"/>
      <c r="B316" s="27"/>
      <c r="C316" s="26"/>
    </row>
    <row r="317">
      <c r="A317" s="26"/>
      <c r="B317" s="27"/>
      <c r="C317" s="26"/>
    </row>
    <row r="318">
      <c r="A318" s="26"/>
      <c r="B318" s="27"/>
      <c r="C318" s="26"/>
    </row>
    <row r="319">
      <c r="A319" s="26"/>
      <c r="B319" s="27"/>
      <c r="C319" s="26"/>
    </row>
    <row r="320">
      <c r="A320" s="26"/>
      <c r="B320" s="27"/>
      <c r="C320" s="26"/>
    </row>
    <row r="321">
      <c r="A321" s="26"/>
      <c r="B321" s="27"/>
      <c r="C321" s="26"/>
    </row>
    <row r="322">
      <c r="A322" s="26"/>
      <c r="B322" s="27"/>
      <c r="C322" s="26"/>
    </row>
    <row r="323">
      <c r="A323" s="26"/>
      <c r="B323" s="27"/>
      <c r="C323" s="26"/>
    </row>
    <row r="324">
      <c r="A324" s="26"/>
      <c r="B324" s="27"/>
      <c r="C324" s="26"/>
    </row>
    <row r="325">
      <c r="A325" s="26"/>
      <c r="B325" s="27"/>
      <c r="C325" s="26"/>
    </row>
    <row r="326">
      <c r="A326" s="26"/>
      <c r="B326" s="27"/>
      <c r="C326" s="26"/>
    </row>
    <row r="327">
      <c r="A327" s="26"/>
      <c r="B327" s="27"/>
      <c r="C327" s="26"/>
    </row>
    <row r="328">
      <c r="A328" s="26"/>
      <c r="B328" s="27"/>
      <c r="C328" s="26"/>
    </row>
    <row r="329">
      <c r="A329" s="26"/>
      <c r="B329" s="27"/>
      <c r="C329" s="26"/>
    </row>
    <row r="330">
      <c r="A330" s="26"/>
      <c r="B330" s="27"/>
      <c r="C330" s="26"/>
    </row>
    <row r="331">
      <c r="A331" s="26"/>
      <c r="B331" s="27"/>
      <c r="C331" s="26"/>
    </row>
    <row r="332">
      <c r="A332" s="26"/>
      <c r="B332" s="27"/>
      <c r="C332" s="26"/>
    </row>
    <row r="333">
      <c r="A333" s="26"/>
      <c r="B333" s="27"/>
      <c r="C333" s="26"/>
    </row>
    <row r="334">
      <c r="A334" s="26"/>
      <c r="B334" s="27"/>
      <c r="C334" s="26"/>
    </row>
    <row r="335">
      <c r="A335" s="26"/>
      <c r="B335" s="27"/>
      <c r="C335" s="26"/>
    </row>
    <row r="336">
      <c r="A336" s="26"/>
      <c r="B336" s="27"/>
      <c r="C336" s="26"/>
    </row>
    <row r="337">
      <c r="A337" s="26"/>
      <c r="B337" s="27"/>
      <c r="C337" s="26"/>
    </row>
    <row r="338">
      <c r="A338" s="26"/>
      <c r="B338" s="27"/>
      <c r="C338" s="26"/>
    </row>
    <row r="339">
      <c r="A339" s="26"/>
      <c r="B339" s="27"/>
      <c r="C339" s="26"/>
    </row>
    <row r="340">
      <c r="A340" s="26"/>
      <c r="B340" s="27"/>
      <c r="C340" s="26"/>
    </row>
    <row r="341">
      <c r="A341" s="26"/>
      <c r="B341" s="27"/>
      <c r="C341" s="26"/>
    </row>
    <row r="342">
      <c r="A342" s="26"/>
      <c r="B342" s="27"/>
      <c r="C342" s="26"/>
    </row>
    <row r="343">
      <c r="A343" s="26"/>
      <c r="B343" s="27"/>
      <c r="C343" s="26"/>
    </row>
    <row r="344">
      <c r="A344" s="26"/>
      <c r="B344" s="27"/>
      <c r="C344" s="26"/>
    </row>
    <row r="345">
      <c r="A345" s="26"/>
      <c r="B345" s="27"/>
      <c r="C345" s="26"/>
    </row>
    <row r="346">
      <c r="A346" s="26"/>
      <c r="B346" s="27"/>
      <c r="C346" s="26"/>
    </row>
    <row r="347">
      <c r="A347" s="26"/>
      <c r="B347" s="27"/>
      <c r="C347" s="26"/>
    </row>
    <row r="348">
      <c r="A348" s="26"/>
      <c r="B348" s="27"/>
      <c r="C348" s="26"/>
    </row>
    <row r="349">
      <c r="A349" s="26"/>
      <c r="B349" s="27"/>
      <c r="C349" s="26"/>
    </row>
    <row r="350">
      <c r="A350" s="26"/>
      <c r="B350" s="27"/>
      <c r="C350" s="26"/>
    </row>
    <row r="351">
      <c r="A351" s="26"/>
      <c r="B351" s="27"/>
      <c r="C351" s="26"/>
    </row>
    <row r="352">
      <c r="A352" s="26"/>
      <c r="B352" s="27"/>
      <c r="C352" s="26"/>
    </row>
    <row r="353">
      <c r="A353" s="26"/>
      <c r="B353" s="27"/>
      <c r="C353" s="26"/>
    </row>
    <row r="354">
      <c r="A354" s="26"/>
      <c r="B354" s="27"/>
      <c r="C354" s="26"/>
    </row>
    <row r="355">
      <c r="A355" s="26"/>
      <c r="B355" s="27"/>
      <c r="C355" s="26"/>
    </row>
    <row r="356">
      <c r="A356" s="26"/>
      <c r="B356" s="27"/>
      <c r="C356" s="26"/>
    </row>
    <row r="357">
      <c r="A357" s="26"/>
      <c r="B357" s="27"/>
      <c r="C357" s="26"/>
    </row>
    <row r="358">
      <c r="A358" s="26"/>
      <c r="B358" s="27"/>
      <c r="C358" s="26"/>
    </row>
    <row r="359">
      <c r="A359" s="26"/>
      <c r="B359" s="27"/>
      <c r="C359" s="26"/>
    </row>
    <row r="360">
      <c r="A360" s="26"/>
      <c r="B360" s="27"/>
      <c r="C360" s="26"/>
    </row>
    <row r="361">
      <c r="A361" s="26"/>
      <c r="B361" s="27"/>
      <c r="C361" s="26"/>
    </row>
    <row r="362">
      <c r="A362" s="26"/>
      <c r="B362" s="27"/>
      <c r="C362" s="26"/>
    </row>
    <row r="363">
      <c r="A363" s="26"/>
      <c r="B363" s="27"/>
      <c r="C363" s="26"/>
    </row>
    <row r="364">
      <c r="A364" s="26"/>
      <c r="B364" s="27"/>
      <c r="C364" s="26"/>
    </row>
    <row r="365">
      <c r="A365" s="26"/>
      <c r="B365" s="27"/>
      <c r="C365" s="26"/>
    </row>
    <row r="366">
      <c r="A366" s="26"/>
      <c r="B366" s="27"/>
      <c r="C366" s="26"/>
    </row>
    <row r="367">
      <c r="A367" s="26"/>
      <c r="B367" s="27"/>
      <c r="C367" s="26"/>
    </row>
    <row r="368">
      <c r="A368" s="26"/>
      <c r="B368" s="27"/>
      <c r="C368" s="26"/>
    </row>
    <row r="369">
      <c r="A369" s="26"/>
      <c r="B369" s="27"/>
      <c r="C369" s="26"/>
    </row>
    <row r="370">
      <c r="A370" s="26"/>
      <c r="B370" s="27"/>
      <c r="C370" s="26"/>
    </row>
    <row r="371">
      <c r="A371" s="26"/>
      <c r="B371" s="27"/>
      <c r="C371" s="26"/>
    </row>
    <row r="372">
      <c r="A372" s="26"/>
      <c r="B372" s="27"/>
      <c r="C372" s="26"/>
    </row>
    <row r="373">
      <c r="A373" s="26"/>
      <c r="B373" s="27"/>
      <c r="C373" s="26"/>
    </row>
    <row r="374">
      <c r="A374" s="26"/>
      <c r="B374" s="27"/>
      <c r="C374" s="26"/>
    </row>
    <row r="375">
      <c r="A375" s="26"/>
      <c r="B375" s="27"/>
      <c r="C375" s="26"/>
    </row>
    <row r="376">
      <c r="A376" s="26"/>
      <c r="B376" s="27"/>
      <c r="C376" s="26"/>
    </row>
    <row r="377">
      <c r="A377" s="26"/>
      <c r="B377" s="27"/>
      <c r="C377" s="26"/>
    </row>
    <row r="378">
      <c r="A378" s="26"/>
      <c r="B378" s="27"/>
      <c r="C378" s="26"/>
    </row>
    <row r="379">
      <c r="A379" s="26"/>
      <c r="B379" s="27"/>
      <c r="C379" s="26"/>
    </row>
    <row r="380">
      <c r="A380" s="26"/>
      <c r="B380" s="27"/>
      <c r="C380" s="26"/>
    </row>
    <row r="381">
      <c r="A381" s="26"/>
      <c r="B381" s="27"/>
      <c r="C381" s="26"/>
    </row>
    <row r="382">
      <c r="A382" s="26"/>
      <c r="B382" s="27"/>
      <c r="C382" s="26"/>
    </row>
    <row r="383">
      <c r="A383" s="26"/>
      <c r="B383" s="27"/>
      <c r="C383" s="26"/>
    </row>
    <row r="384">
      <c r="A384" s="26"/>
      <c r="B384" s="27"/>
      <c r="C384" s="26"/>
    </row>
    <row r="385">
      <c r="A385" s="26"/>
      <c r="B385" s="27"/>
      <c r="C385" s="26"/>
    </row>
    <row r="386">
      <c r="A386" s="26"/>
      <c r="B386" s="27"/>
      <c r="C386" s="26"/>
    </row>
    <row r="387">
      <c r="A387" s="26"/>
      <c r="B387" s="27"/>
      <c r="C387" s="26"/>
    </row>
    <row r="388">
      <c r="A388" s="26"/>
      <c r="B388" s="27"/>
      <c r="C388" s="26"/>
    </row>
    <row r="389">
      <c r="A389" s="26"/>
      <c r="B389" s="27"/>
      <c r="C389" s="26"/>
    </row>
    <row r="390">
      <c r="A390" s="26"/>
      <c r="B390" s="27"/>
      <c r="C390" s="26"/>
    </row>
    <row r="391">
      <c r="A391" s="26"/>
      <c r="B391" s="27"/>
      <c r="C391" s="26"/>
    </row>
    <row r="392">
      <c r="A392" s="26"/>
      <c r="B392" s="27"/>
      <c r="C392" s="26"/>
    </row>
    <row r="393">
      <c r="A393" s="26"/>
      <c r="B393" s="27"/>
      <c r="C393" s="26"/>
    </row>
    <row r="394">
      <c r="A394" s="26"/>
      <c r="B394" s="27"/>
      <c r="C394" s="26"/>
    </row>
    <row r="395">
      <c r="A395" s="26"/>
      <c r="B395" s="27"/>
      <c r="C395" s="26"/>
    </row>
    <row r="396">
      <c r="A396" s="26"/>
      <c r="B396" s="27"/>
      <c r="C396" s="26"/>
    </row>
    <row r="397">
      <c r="A397" s="26"/>
      <c r="B397" s="27"/>
      <c r="C397" s="26"/>
    </row>
    <row r="398">
      <c r="A398" s="26"/>
      <c r="B398" s="27"/>
      <c r="C398" s="26"/>
    </row>
    <row r="399">
      <c r="A399" s="26"/>
      <c r="B399" s="27"/>
      <c r="C399" s="26"/>
    </row>
    <row r="400">
      <c r="A400" s="26"/>
      <c r="B400" s="27"/>
      <c r="C400" s="26"/>
    </row>
    <row r="401">
      <c r="A401" s="26"/>
      <c r="B401" s="27"/>
      <c r="C401" s="26"/>
    </row>
    <row r="402">
      <c r="A402" s="26"/>
      <c r="B402" s="27"/>
      <c r="C402" s="26"/>
    </row>
    <row r="403">
      <c r="A403" s="26"/>
      <c r="B403" s="27"/>
      <c r="C403" s="26"/>
    </row>
    <row r="404">
      <c r="A404" s="26"/>
      <c r="B404" s="27"/>
      <c r="C404" s="26"/>
    </row>
    <row r="405">
      <c r="A405" s="26"/>
      <c r="B405" s="27"/>
      <c r="C405" s="26"/>
    </row>
    <row r="406">
      <c r="A406" s="26"/>
      <c r="B406" s="27"/>
      <c r="C406" s="26"/>
    </row>
    <row r="407">
      <c r="A407" s="26"/>
      <c r="B407" s="27"/>
      <c r="C407" s="26"/>
    </row>
    <row r="408">
      <c r="A408" s="26"/>
      <c r="B408" s="27"/>
      <c r="C408" s="26"/>
    </row>
    <row r="409">
      <c r="A409" s="26"/>
      <c r="B409" s="27"/>
      <c r="C409" s="26"/>
    </row>
    <row r="410">
      <c r="A410" s="26"/>
      <c r="B410" s="27"/>
      <c r="C410" s="26"/>
    </row>
    <row r="411">
      <c r="A411" s="26"/>
      <c r="B411" s="27"/>
      <c r="C411" s="26"/>
    </row>
    <row r="412">
      <c r="A412" s="26"/>
      <c r="B412" s="27"/>
      <c r="C412" s="26"/>
    </row>
    <row r="413">
      <c r="A413" s="26"/>
      <c r="B413" s="27"/>
      <c r="C413" s="26"/>
    </row>
    <row r="414">
      <c r="A414" s="26"/>
      <c r="B414" s="27"/>
      <c r="C414" s="26"/>
    </row>
    <row r="415">
      <c r="A415" s="26"/>
      <c r="B415" s="27"/>
      <c r="C415" s="26"/>
    </row>
    <row r="416">
      <c r="A416" s="26"/>
      <c r="B416" s="27"/>
      <c r="C416" s="26"/>
    </row>
    <row r="417">
      <c r="A417" s="26"/>
      <c r="B417" s="27"/>
      <c r="C417" s="26"/>
    </row>
    <row r="418">
      <c r="A418" s="26"/>
      <c r="B418" s="27"/>
      <c r="C418" s="26"/>
    </row>
    <row r="419">
      <c r="A419" s="26"/>
      <c r="B419" s="27"/>
      <c r="C419" s="26"/>
    </row>
    <row r="420">
      <c r="A420" s="26"/>
      <c r="B420" s="27"/>
      <c r="C420" s="26"/>
    </row>
    <row r="421">
      <c r="A421" s="26"/>
      <c r="B421" s="27"/>
      <c r="C421" s="26"/>
    </row>
    <row r="422">
      <c r="A422" s="26"/>
      <c r="B422" s="27"/>
      <c r="C422" s="26"/>
    </row>
    <row r="423">
      <c r="A423" s="26"/>
      <c r="B423" s="27"/>
      <c r="C423" s="26"/>
    </row>
    <row r="424">
      <c r="A424" s="26"/>
      <c r="B424" s="27"/>
      <c r="C424" s="26"/>
    </row>
    <row r="425">
      <c r="A425" s="26"/>
      <c r="B425" s="27"/>
      <c r="C425" s="26"/>
    </row>
    <row r="426">
      <c r="A426" s="26"/>
      <c r="B426" s="27"/>
      <c r="C426" s="26"/>
    </row>
    <row r="427">
      <c r="A427" s="26"/>
      <c r="B427" s="27"/>
      <c r="C427" s="26"/>
    </row>
    <row r="428">
      <c r="A428" s="26"/>
      <c r="B428" s="27"/>
      <c r="C428" s="26"/>
    </row>
    <row r="429">
      <c r="A429" s="26"/>
      <c r="B429" s="27"/>
      <c r="C429" s="26"/>
    </row>
    <row r="430">
      <c r="A430" s="26"/>
      <c r="B430" s="27"/>
      <c r="C430" s="26"/>
    </row>
    <row r="431">
      <c r="A431" s="26"/>
      <c r="B431" s="27"/>
      <c r="C431" s="26"/>
    </row>
    <row r="432">
      <c r="A432" s="26"/>
      <c r="B432" s="27"/>
      <c r="C432" s="26"/>
    </row>
    <row r="433">
      <c r="A433" s="26"/>
      <c r="B433" s="27"/>
      <c r="C433" s="26"/>
    </row>
    <row r="434">
      <c r="A434" s="26"/>
      <c r="B434" s="27"/>
      <c r="C434" s="26"/>
    </row>
    <row r="435">
      <c r="A435" s="26"/>
      <c r="B435" s="27"/>
      <c r="C435" s="26"/>
    </row>
    <row r="436">
      <c r="A436" s="26"/>
      <c r="B436" s="27"/>
      <c r="C436" s="26"/>
    </row>
    <row r="437">
      <c r="A437" s="26"/>
      <c r="B437" s="27"/>
      <c r="C437" s="26"/>
    </row>
    <row r="438">
      <c r="A438" s="26"/>
      <c r="B438" s="27"/>
      <c r="C438" s="26"/>
    </row>
    <row r="439">
      <c r="A439" s="26"/>
      <c r="B439" s="27"/>
      <c r="C439" s="26"/>
    </row>
    <row r="440">
      <c r="A440" s="26"/>
      <c r="B440" s="27"/>
      <c r="C440" s="26"/>
    </row>
    <row r="441">
      <c r="A441" s="26"/>
      <c r="B441" s="27"/>
      <c r="C441" s="26"/>
    </row>
    <row r="442">
      <c r="A442" s="26"/>
      <c r="B442" s="27"/>
      <c r="C442" s="26"/>
    </row>
    <row r="443">
      <c r="A443" s="26"/>
      <c r="B443" s="27"/>
      <c r="C443" s="26"/>
    </row>
    <row r="444">
      <c r="A444" s="26"/>
      <c r="B444" s="27"/>
      <c r="C444" s="26"/>
    </row>
    <row r="445">
      <c r="A445" s="26"/>
      <c r="B445" s="27"/>
      <c r="C445" s="26"/>
    </row>
    <row r="446">
      <c r="A446" s="26"/>
      <c r="B446" s="27"/>
      <c r="C446" s="26"/>
    </row>
    <row r="447">
      <c r="A447" s="26"/>
      <c r="B447" s="27"/>
      <c r="C447" s="26"/>
    </row>
    <row r="448">
      <c r="A448" s="26"/>
      <c r="B448" s="27"/>
      <c r="C448" s="26"/>
    </row>
    <row r="449">
      <c r="A449" s="26"/>
      <c r="B449" s="27"/>
      <c r="C449" s="26"/>
    </row>
    <row r="450">
      <c r="A450" s="26"/>
      <c r="B450" s="27"/>
      <c r="C450" s="26"/>
    </row>
    <row r="451">
      <c r="A451" s="26"/>
      <c r="B451" s="27"/>
      <c r="C451" s="26"/>
    </row>
    <row r="452">
      <c r="A452" s="26"/>
      <c r="B452" s="27"/>
      <c r="C452" s="26"/>
    </row>
    <row r="453">
      <c r="A453" s="26"/>
      <c r="B453" s="27"/>
      <c r="C453" s="26"/>
    </row>
    <row r="454">
      <c r="A454" s="26"/>
      <c r="B454" s="27"/>
      <c r="C454" s="26"/>
    </row>
    <row r="455">
      <c r="A455" s="26"/>
      <c r="B455" s="27"/>
      <c r="C455" s="26"/>
    </row>
    <row r="456">
      <c r="A456" s="26"/>
      <c r="B456" s="27"/>
      <c r="C456" s="26"/>
    </row>
    <row r="457">
      <c r="A457" s="26"/>
      <c r="B457" s="27"/>
      <c r="C457" s="26"/>
    </row>
    <row r="458">
      <c r="A458" s="26"/>
      <c r="B458" s="27"/>
      <c r="C458" s="26"/>
    </row>
    <row r="459">
      <c r="A459" s="26"/>
      <c r="B459" s="27"/>
      <c r="C459" s="26"/>
    </row>
    <row r="460">
      <c r="A460" s="26"/>
      <c r="B460" s="27"/>
      <c r="C460" s="26"/>
    </row>
    <row r="461">
      <c r="A461" s="26"/>
      <c r="B461" s="27"/>
      <c r="C461" s="26"/>
    </row>
    <row r="462">
      <c r="A462" s="26"/>
      <c r="B462" s="27"/>
      <c r="C462" s="26"/>
    </row>
    <row r="463">
      <c r="A463" s="26"/>
      <c r="B463" s="27"/>
      <c r="C463" s="26"/>
    </row>
    <row r="464">
      <c r="A464" s="26"/>
      <c r="B464" s="27"/>
      <c r="C464" s="26"/>
    </row>
    <row r="465">
      <c r="A465" s="26"/>
      <c r="B465" s="27"/>
      <c r="C465" s="26"/>
    </row>
    <row r="466">
      <c r="A466" s="26"/>
      <c r="B466" s="27"/>
      <c r="C466" s="26"/>
    </row>
    <row r="467">
      <c r="A467" s="26"/>
      <c r="B467" s="27"/>
      <c r="C467" s="26"/>
    </row>
    <row r="468">
      <c r="A468" s="26"/>
      <c r="B468" s="27"/>
      <c r="C468" s="26"/>
    </row>
    <row r="469">
      <c r="A469" s="26"/>
      <c r="B469" s="27"/>
      <c r="C469" s="26"/>
    </row>
    <row r="470">
      <c r="A470" s="26"/>
      <c r="B470" s="27"/>
      <c r="C470" s="26"/>
    </row>
    <row r="471">
      <c r="A471" s="26"/>
      <c r="B471" s="27"/>
      <c r="C471" s="26"/>
    </row>
    <row r="472">
      <c r="A472" s="26"/>
      <c r="B472" s="27"/>
      <c r="C472" s="26"/>
    </row>
    <row r="473">
      <c r="A473" s="26"/>
      <c r="B473" s="27"/>
      <c r="C473" s="26"/>
    </row>
    <row r="474">
      <c r="A474" s="26"/>
      <c r="B474" s="27"/>
      <c r="C474" s="26"/>
    </row>
    <row r="475">
      <c r="A475" s="26"/>
      <c r="B475" s="27"/>
      <c r="C475" s="26"/>
    </row>
    <row r="476">
      <c r="A476" s="26"/>
      <c r="B476" s="27"/>
      <c r="C476" s="26"/>
    </row>
    <row r="477">
      <c r="A477" s="26"/>
      <c r="B477" s="27"/>
      <c r="C477" s="26"/>
    </row>
    <row r="478">
      <c r="A478" s="26"/>
      <c r="B478" s="27"/>
      <c r="C478" s="26"/>
    </row>
    <row r="479">
      <c r="A479" s="26"/>
      <c r="B479" s="27"/>
      <c r="C479" s="26"/>
    </row>
    <row r="480">
      <c r="A480" s="26"/>
      <c r="B480" s="27"/>
      <c r="C480" s="26"/>
    </row>
    <row r="481">
      <c r="A481" s="26"/>
      <c r="B481" s="27"/>
      <c r="C481" s="26"/>
    </row>
    <row r="482">
      <c r="A482" s="26"/>
      <c r="B482" s="27"/>
      <c r="C482" s="26"/>
    </row>
    <row r="483">
      <c r="A483" s="26"/>
      <c r="B483" s="27"/>
      <c r="C483" s="26"/>
    </row>
    <row r="484">
      <c r="A484" s="26"/>
      <c r="B484" s="27"/>
      <c r="C484" s="26"/>
    </row>
    <row r="485">
      <c r="A485" s="26"/>
      <c r="B485" s="27"/>
      <c r="C485" s="26"/>
    </row>
    <row r="486">
      <c r="A486" s="26"/>
      <c r="B486" s="27"/>
      <c r="C486" s="26"/>
    </row>
    <row r="487">
      <c r="A487" s="26"/>
      <c r="B487" s="27"/>
      <c r="C487" s="26"/>
    </row>
    <row r="488">
      <c r="A488" s="26"/>
      <c r="B488" s="27"/>
      <c r="C488" s="26"/>
    </row>
    <row r="489">
      <c r="A489" s="26"/>
      <c r="B489" s="27"/>
      <c r="C489" s="26"/>
    </row>
    <row r="490">
      <c r="A490" s="26"/>
      <c r="B490" s="27"/>
      <c r="C490" s="26"/>
    </row>
    <row r="491">
      <c r="A491" s="26"/>
      <c r="B491" s="27"/>
      <c r="C491" s="26"/>
    </row>
    <row r="492">
      <c r="A492" s="26"/>
      <c r="B492" s="27"/>
      <c r="C492" s="26"/>
    </row>
    <row r="493">
      <c r="A493" s="26"/>
      <c r="B493" s="27"/>
      <c r="C493" s="26"/>
    </row>
    <row r="494">
      <c r="A494" s="26"/>
      <c r="B494" s="27"/>
      <c r="C494" s="26"/>
    </row>
    <row r="495">
      <c r="A495" s="26"/>
      <c r="B495" s="27"/>
      <c r="C495" s="26"/>
    </row>
    <row r="496">
      <c r="A496" s="26"/>
      <c r="B496" s="27"/>
      <c r="C496" s="26"/>
    </row>
    <row r="497">
      <c r="A497" s="26"/>
      <c r="B497" s="27"/>
      <c r="C497" s="26"/>
    </row>
    <row r="498">
      <c r="A498" s="26"/>
      <c r="B498" s="27"/>
      <c r="C498" s="26"/>
    </row>
    <row r="499">
      <c r="A499" s="26"/>
      <c r="B499" s="27"/>
      <c r="C499" s="26"/>
    </row>
    <row r="500">
      <c r="A500" s="26"/>
      <c r="B500" s="27"/>
      <c r="C500" s="26"/>
    </row>
    <row r="501">
      <c r="A501" s="26"/>
      <c r="B501" s="27"/>
      <c r="C501" s="26"/>
    </row>
    <row r="502">
      <c r="A502" s="26"/>
      <c r="B502" s="27"/>
      <c r="C502" s="26"/>
    </row>
    <row r="503">
      <c r="A503" s="26"/>
      <c r="B503" s="27"/>
      <c r="C503" s="26"/>
    </row>
    <row r="504">
      <c r="A504" s="26"/>
      <c r="B504" s="27"/>
      <c r="C504" s="26"/>
    </row>
    <row r="505">
      <c r="A505" s="26"/>
      <c r="B505" s="27"/>
      <c r="C505" s="26"/>
    </row>
    <row r="506">
      <c r="A506" s="26"/>
      <c r="B506" s="27"/>
      <c r="C506" s="26"/>
    </row>
    <row r="507">
      <c r="A507" s="26"/>
      <c r="B507" s="27"/>
      <c r="C507" s="26"/>
    </row>
    <row r="508">
      <c r="A508" s="26"/>
      <c r="B508" s="27"/>
      <c r="C508" s="26"/>
    </row>
    <row r="509">
      <c r="A509" s="26"/>
      <c r="B509" s="27"/>
      <c r="C509" s="26"/>
    </row>
    <row r="510">
      <c r="A510" s="26"/>
      <c r="B510" s="27"/>
      <c r="C510" s="26"/>
    </row>
    <row r="511">
      <c r="A511" s="26"/>
      <c r="B511" s="27"/>
      <c r="C511" s="26"/>
    </row>
    <row r="512">
      <c r="A512" s="26"/>
      <c r="B512" s="27"/>
      <c r="C512" s="26"/>
    </row>
    <row r="513">
      <c r="A513" s="26"/>
      <c r="B513" s="27"/>
      <c r="C513" s="26"/>
    </row>
    <row r="514">
      <c r="A514" s="26"/>
      <c r="B514" s="27"/>
      <c r="C514" s="26"/>
    </row>
    <row r="515">
      <c r="A515" s="26"/>
      <c r="B515" s="27"/>
      <c r="C515" s="26"/>
    </row>
    <row r="516">
      <c r="A516" s="26"/>
      <c r="B516" s="27"/>
      <c r="C516" s="26"/>
    </row>
    <row r="517">
      <c r="A517" s="26"/>
      <c r="B517" s="27"/>
      <c r="C517" s="26"/>
    </row>
    <row r="518">
      <c r="A518" s="26"/>
      <c r="B518" s="27"/>
      <c r="C518" s="26"/>
    </row>
    <row r="519">
      <c r="A519" s="26"/>
      <c r="B519" s="27"/>
      <c r="C519" s="26"/>
    </row>
    <row r="520">
      <c r="A520" s="26"/>
      <c r="B520" s="27"/>
      <c r="C520" s="26"/>
    </row>
    <row r="521">
      <c r="A521" s="26"/>
      <c r="B521" s="27"/>
      <c r="C521" s="26"/>
    </row>
    <row r="522">
      <c r="A522" s="26"/>
      <c r="B522" s="27"/>
      <c r="C522" s="26"/>
    </row>
    <row r="523">
      <c r="A523" s="26"/>
      <c r="B523" s="27"/>
      <c r="C523" s="26"/>
    </row>
    <row r="524">
      <c r="A524" s="26"/>
      <c r="B524" s="27"/>
      <c r="C524" s="26"/>
    </row>
    <row r="525">
      <c r="A525" s="26"/>
      <c r="B525" s="27"/>
      <c r="C525" s="26"/>
    </row>
    <row r="526">
      <c r="A526" s="26"/>
      <c r="B526" s="27"/>
      <c r="C526" s="26"/>
    </row>
    <row r="527">
      <c r="A527" s="26"/>
      <c r="B527" s="27"/>
      <c r="C527" s="26"/>
    </row>
    <row r="528">
      <c r="A528" s="26"/>
      <c r="B528" s="27"/>
      <c r="C528" s="26"/>
    </row>
    <row r="529">
      <c r="A529" s="26"/>
      <c r="B529" s="27"/>
      <c r="C529" s="26"/>
    </row>
    <row r="530">
      <c r="A530" s="26"/>
      <c r="B530" s="27"/>
      <c r="C530" s="26"/>
    </row>
    <row r="531">
      <c r="A531" s="26"/>
      <c r="B531" s="27"/>
      <c r="C531" s="26"/>
    </row>
    <row r="532">
      <c r="A532" s="26"/>
      <c r="B532" s="27"/>
      <c r="C532" s="26"/>
    </row>
    <row r="533">
      <c r="A533" s="26"/>
      <c r="B533" s="27"/>
      <c r="C533" s="26"/>
    </row>
    <row r="534">
      <c r="A534" s="26"/>
      <c r="B534" s="27"/>
      <c r="C534" s="26"/>
    </row>
    <row r="535">
      <c r="A535" s="26"/>
      <c r="B535" s="27"/>
      <c r="C535" s="26"/>
    </row>
    <row r="536">
      <c r="A536" s="26"/>
      <c r="B536" s="27"/>
      <c r="C536" s="26"/>
    </row>
    <row r="537">
      <c r="A537" s="26"/>
      <c r="B537" s="27"/>
      <c r="C537" s="26"/>
    </row>
    <row r="538">
      <c r="A538" s="26"/>
      <c r="B538" s="27"/>
      <c r="C538" s="26"/>
    </row>
    <row r="539">
      <c r="A539" s="26"/>
      <c r="B539" s="27"/>
      <c r="C539" s="26"/>
    </row>
    <row r="540">
      <c r="A540" s="26"/>
      <c r="B540" s="27"/>
      <c r="C540" s="26"/>
    </row>
    <row r="541">
      <c r="A541" s="26"/>
      <c r="B541" s="27"/>
      <c r="C541" s="26"/>
    </row>
    <row r="542">
      <c r="A542" s="26"/>
      <c r="B542" s="27"/>
      <c r="C542" s="26"/>
    </row>
    <row r="543">
      <c r="A543" s="26"/>
      <c r="B543" s="27"/>
      <c r="C543" s="26"/>
    </row>
    <row r="544">
      <c r="A544" s="26"/>
      <c r="B544" s="27"/>
      <c r="C544" s="26"/>
    </row>
    <row r="545">
      <c r="A545" s="26"/>
      <c r="B545" s="27"/>
      <c r="C545" s="26"/>
    </row>
    <row r="546">
      <c r="A546" s="26"/>
      <c r="B546" s="27"/>
      <c r="C546" s="26"/>
    </row>
    <row r="547">
      <c r="A547" s="26"/>
      <c r="B547" s="27"/>
      <c r="C547" s="26"/>
    </row>
    <row r="548">
      <c r="A548" s="26"/>
      <c r="B548" s="27"/>
      <c r="C548" s="26"/>
    </row>
    <row r="549">
      <c r="A549" s="26"/>
      <c r="B549" s="27"/>
      <c r="C549" s="26"/>
    </row>
    <row r="550">
      <c r="A550" s="26"/>
      <c r="B550" s="27"/>
      <c r="C550" s="26"/>
    </row>
    <row r="551">
      <c r="A551" s="26"/>
      <c r="B551" s="27"/>
      <c r="C551" s="26"/>
    </row>
    <row r="552">
      <c r="A552" s="26"/>
      <c r="B552" s="27"/>
      <c r="C552" s="26"/>
    </row>
    <row r="553">
      <c r="A553" s="26"/>
      <c r="B553" s="27"/>
      <c r="C553" s="26"/>
    </row>
    <row r="554">
      <c r="A554" s="26"/>
      <c r="B554" s="27"/>
      <c r="C554" s="26"/>
    </row>
    <row r="555">
      <c r="A555" s="26"/>
      <c r="B555" s="27"/>
      <c r="C555" s="26"/>
    </row>
    <row r="556">
      <c r="A556" s="26"/>
      <c r="B556" s="27"/>
      <c r="C556" s="26"/>
    </row>
    <row r="557">
      <c r="A557" s="26"/>
      <c r="B557" s="27"/>
      <c r="C557" s="26"/>
    </row>
    <row r="558">
      <c r="A558" s="26"/>
      <c r="B558" s="27"/>
      <c r="C558" s="26"/>
    </row>
    <row r="559">
      <c r="A559" s="26"/>
      <c r="B559" s="27"/>
      <c r="C559" s="26"/>
    </row>
    <row r="560">
      <c r="A560" s="26"/>
      <c r="B560" s="27"/>
      <c r="C560" s="26"/>
    </row>
    <row r="561">
      <c r="A561" s="26"/>
      <c r="B561" s="27"/>
      <c r="C561" s="26"/>
    </row>
    <row r="562">
      <c r="A562" s="26"/>
      <c r="B562" s="27"/>
      <c r="C562" s="26"/>
    </row>
    <row r="563">
      <c r="A563" s="26"/>
      <c r="B563" s="27"/>
      <c r="C563" s="26"/>
    </row>
    <row r="564">
      <c r="A564" s="26"/>
      <c r="B564" s="27"/>
      <c r="C564" s="26"/>
    </row>
    <row r="565">
      <c r="A565" s="26"/>
      <c r="B565" s="27"/>
      <c r="C565" s="26"/>
    </row>
    <row r="566">
      <c r="A566" s="26"/>
      <c r="B566" s="27"/>
      <c r="C566" s="26"/>
    </row>
    <row r="567">
      <c r="A567" s="26"/>
      <c r="B567" s="27"/>
      <c r="C567" s="26"/>
    </row>
    <row r="568">
      <c r="A568" s="26"/>
      <c r="B568" s="27"/>
      <c r="C568" s="26"/>
    </row>
    <row r="569">
      <c r="A569" s="26"/>
      <c r="B569" s="27"/>
      <c r="C569" s="26"/>
    </row>
    <row r="570">
      <c r="A570" s="26"/>
      <c r="B570" s="27"/>
      <c r="C570" s="26"/>
    </row>
    <row r="571">
      <c r="A571" s="26"/>
      <c r="B571" s="27"/>
      <c r="C571" s="26"/>
    </row>
    <row r="572">
      <c r="A572" s="26"/>
      <c r="B572" s="27"/>
      <c r="C572" s="26"/>
    </row>
    <row r="573">
      <c r="A573" s="26"/>
      <c r="B573" s="27"/>
      <c r="C573" s="26"/>
    </row>
    <row r="574">
      <c r="A574" s="26"/>
      <c r="B574" s="27"/>
      <c r="C574" s="26"/>
    </row>
    <row r="575">
      <c r="A575" s="26"/>
      <c r="B575" s="27"/>
      <c r="C575" s="26"/>
    </row>
    <row r="576">
      <c r="A576" s="26"/>
      <c r="B576" s="27"/>
      <c r="C576" s="26"/>
    </row>
    <row r="577">
      <c r="A577" s="26"/>
      <c r="B577" s="27"/>
      <c r="C577" s="26"/>
    </row>
    <row r="578">
      <c r="A578" s="26"/>
      <c r="B578" s="27"/>
      <c r="C578" s="26"/>
    </row>
    <row r="579">
      <c r="A579" s="26"/>
      <c r="B579" s="27"/>
      <c r="C579" s="26"/>
    </row>
    <row r="580">
      <c r="A580" s="26"/>
      <c r="B580" s="27"/>
      <c r="C580" s="26"/>
    </row>
    <row r="581">
      <c r="A581" s="26"/>
      <c r="B581" s="27"/>
      <c r="C581" s="26"/>
    </row>
    <row r="582">
      <c r="A582" s="26"/>
      <c r="B582" s="27"/>
      <c r="C582" s="26"/>
    </row>
    <row r="583">
      <c r="A583" s="26"/>
      <c r="B583" s="27"/>
      <c r="C583" s="26"/>
    </row>
    <row r="584">
      <c r="A584" s="26"/>
      <c r="B584" s="27"/>
      <c r="C584" s="26"/>
    </row>
    <row r="585">
      <c r="A585" s="26"/>
      <c r="B585" s="27"/>
      <c r="C585" s="26"/>
    </row>
    <row r="586">
      <c r="A586" s="26"/>
      <c r="B586" s="27"/>
      <c r="C586" s="26"/>
    </row>
    <row r="587">
      <c r="A587" s="26"/>
      <c r="B587" s="27"/>
      <c r="C587" s="26"/>
    </row>
    <row r="588">
      <c r="A588" s="26"/>
      <c r="B588" s="27"/>
      <c r="C588" s="26"/>
    </row>
    <row r="589">
      <c r="A589" s="26"/>
      <c r="B589" s="27"/>
      <c r="C589" s="26"/>
    </row>
    <row r="590">
      <c r="A590" s="26"/>
      <c r="B590" s="27"/>
      <c r="C590" s="26"/>
    </row>
    <row r="591">
      <c r="A591" s="26"/>
      <c r="B591" s="27"/>
      <c r="C591" s="26"/>
    </row>
    <row r="592">
      <c r="A592" s="26"/>
      <c r="B592" s="27"/>
      <c r="C592" s="26"/>
    </row>
    <row r="593">
      <c r="A593" s="26"/>
      <c r="B593" s="27"/>
      <c r="C593" s="26"/>
    </row>
    <row r="594">
      <c r="A594" s="26"/>
      <c r="B594" s="27"/>
      <c r="C594" s="26"/>
    </row>
    <row r="595">
      <c r="A595" s="26"/>
      <c r="B595" s="27"/>
      <c r="C595" s="26"/>
    </row>
    <row r="596">
      <c r="A596" s="26"/>
      <c r="B596" s="27"/>
      <c r="C596" s="26"/>
    </row>
    <row r="597">
      <c r="A597" s="26"/>
      <c r="B597" s="27"/>
      <c r="C597" s="26"/>
    </row>
    <row r="598">
      <c r="A598" s="26"/>
      <c r="B598" s="27"/>
      <c r="C598" s="26"/>
    </row>
    <row r="599">
      <c r="A599" s="26"/>
      <c r="B599" s="27"/>
      <c r="C599" s="26"/>
    </row>
    <row r="600">
      <c r="A600" s="26"/>
      <c r="B600" s="27"/>
      <c r="C600" s="26"/>
    </row>
    <row r="601">
      <c r="A601" s="26"/>
      <c r="B601" s="27"/>
      <c r="C601" s="26"/>
    </row>
    <row r="602">
      <c r="A602" s="26"/>
      <c r="B602" s="27"/>
      <c r="C602" s="26"/>
    </row>
    <row r="603">
      <c r="A603" s="26"/>
      <c r="B603" s="27"/>
      <c r="C603" s="26"/>
    </row>
    <row r="604">
      <c r="A604" s="26"/>
      <c r="B604" s="27"/>
      <c r="C604" s="26"/>
    </row>
    <row r="605">
      <c r="A605" s="26"/>
      <c r="B605" s="27"/>
      <c r="C605" s="26"/>
    </row>
    <row r="606">
      <c r="A606" s="26"/>
      <c r="B606" s="27"/>
      <c r="C606" s="26"/>
    </row>
    <row r="607">
      <c r="A607" s="26"/>
      <c r="B607" s="27"/>
      <c r="C607" s="26"/>
    </row>
    <row r="608">
      <c r="A608" s="26"/>
      <c r="B608" s="27"/>
      <c r="C608" s="26"/>
    </row>
    <row r="609">
      <c r="A609" s="26"/>
      <c r="B609" s="27"/>
      <c r="C609" s="26"/>
    </row>
    <row r="610">
      <c r="A610" s="26"/>
      <c r="B610" s="27"/>
      <c r="C610" s="26"/>
    </row>
    <row r="611">
      <c r="A611" s="26"/>
      <c r="B611" s="27"/>
      <c r="C611" s="26"/>
    </row>
    <row r="612">
      <c r="A612" s="26"/>
      <c r="B612" s="27"/>
      <c r="C612" s="26"/>
    </row>
    <row r="613">
      <c r="A613" s="26"/>
      <c r="B613" s="27"/>
      <c r="C613" s="26"/>
    </row>
    <row r="614">
      <c r="A614" s="26"/>
      <c r="B614" s="27"/>
      <c r="C614" s="26"/>
    </row>
    <row r="615">
      <c r="A615" s="26"/>
      <c r="B615" s="27"/>
      <c r="C615" s="26"/>
    </row>
    <row r="616">
      <c r="A616" s="26"/>
      <c r="B616" s="27"/>
      <c r="C616" s="26"/>
    </row>
    <row r="617">
      <c r="A617" s="26"/>
      <c r="B617" s="27"/>
      <c r="C617" s="26"/>
    </row>
    <row r="618">
      <c r="A618" s="26"/>
      <c r="B618" s="27"/>
      <c r="C618" s="26"/>
    </row>
    <row r="619">
      <c r="A619" s="26"/>
      <c r="B619" s="27"/>
      <c r="C619" s="26"/>
    </row>
    <row r="620">
      <c r="A620" s="26"/>
      <c r="B620" s="27"/>
      <c r="C620" s="26"/>
    </row>
    <row r="621">
      <c r="A621" s="26"/>
      <c r="B621" s="27"/>
      <c r="C621" s="26"/>
    </row>
    <row r="622">
      <c r="A622" s="26"/>
      <c r="B622" s="27"/>
      <c r="C622" s="26"/>
    </row>
    <row r="623">
      <c r="A623" s="26"/>
      <c r="B623" s="27"/>
      <c r="C623" s="26"/>
    </row>
    <row r="624">
      <c r="A624" s="26"/>
      <c r="B624" s="27"/>
      <c r="C624" s="26"/>
    </row>
    <row r="625">
      <c r="A625" s="26"/>
      <c r="B625" s="27"/>
      <c r="C625" s="26"/>
    </row>
    <row r="626">
      <c r="A626" s="26"/>
      <c r="B626" s="27"/>
      <c r="C626" s="26"/>
    </row>
    <row r="627">
      <c r="A627" s="26"/>
      <c r="B627" s="27"/>
      <c r="C627" s="26"/>
    </row>
    <row r="628">
      <c r="A628" s="26"/>
      <c r="B628" s="27"/>
      <c r="C628" s="26"/>
    </row>
    <row r="629">
      <c r="A629" s="26"/>
      <c r="B629" s="27"/>
      <c r="C629" s="26"/>
    </row>
    <row r="630">
      <c r="A630" s="26"/>
      <c r="B630" s="27"/>
      <c r="C630" s="26"/>
    </row>
    <row r="631">
      <c r="A631" s="26"/>
      <c r="B631" s="27"/>
      <c r="C631" s="26"/>
    </row>
    <row r="632">
      <c r="A632" s="26"/>
      <c r="B632" s="27"/>
      <c r="C632" s="26"/>
    </row>
    <row r="633">
      <c r="A633" s="26"/>
      <c r="B633" s="27"/>
      <c r="C633" s="26"/>
    </row>
    <row r="634">
      <c r="A634" s="26"/>
      <c r="B634" s="27"/>
      <c r="C634" s="26"/>
    </row>
    <row r="635">
      <c r="A635" s="26"/>
      <c r="B635" s="27"/>
      <c r="C635" s="26"/>
    </row>
    <row r="636">
      <c r="A636" s="26"/>
      <c r="B636" s="27"/>
      <c r="C636" s="26"/>
    </row>
    <row r="637">
      <c r="A637" s="26"/>
      <c r="B637" s="27"/>
      <c r="C637" s="26"/>
    </row>
    <row r="638">
      <c r="A638" s="26"/>
      <c r="B638" s="27"/>
      <c r="C638" s="26"/>
    </row>
    <row r="639">
      <c r="A639" s="26"/>
      <c r="B639" s="27"/>
      <c r="C639" s="26"/>
    </row>
    <row r="640">
      <c r="A640" s="26"/>
      <c r="B640" s="27"/>
      <c r="C640" s="26"/>
    </row>
    <row r="641">
      <c r="A641" s="26"/>
      <c r="B641" s="27"/>
      <c r="C641" s="26"/>
    </row>
    <row r="642">
      <c r="A642" s="26"/>
      <c r="B642" s="27"/>
      <c r="C642" s="26"/>
    </row>
    <row r="643">
      <c r="A643" s="26"/>
      <c r="B643" s="27"/>
      <c r="C643" s="26"/>
    </row>
    <row r="644">
      <c r="A644" s="26"/>
      <c r="B644" s="27"/>
      <c r="C644" s="26"/>
    </row>
    <row r="645">
      <c r="A645" s="26"/>
      <c r="B645" s="27"/>
      <c r="C645" s="26"/>
    </row>
    <row r="646">
      <c r="A646" s="26"/>
      <c r="B646" s="27"/>
      <c r="C646" s="26"/>
    </row>
    <row r="647">
      <c r="A647" s="26"/>
      <c r="B647" s="27"/>
      <c r="C647" s="26"/>
    </row>
    <row r="648">
      <c r="A648" s="26"/>
      <c r="B648" s="27"/>
      <c r="C648" s="26"/>
    </row>
    <row r="649">
      <c r="A649" s="26"/>
      <c r="B649" s="27"/>
      <c r="C649" s="26"/>
    </row>
    <row r="650">
      <c r="A650" s="26"/>
      <c r="B650" s="27"/>
      <c r="C650" s="26"/>
    </row>
    <row r="651">
      <c r="A651" s="26"/>
      <c r="B651" s="27"/>
      <c r="C651" s="26"/>
    </row>
    <row r="652">
      <c r="A652" s="26"/>
      <c r="B652" s="27"/>
      <c r="C652" s="26"/>
    </row>
    <row r="653">
      <c r="A653" s="26"/>
      <c r="B653" s="27"/>
      <c r="C653" s="26"/>
    </row>
    <row r="654">
      <c r="A654" s="26"/>
      <c r="B654" s="27"/>
      <c r="C654" s="26"/>
    </row>
    <row r="655">
      <c r="A655" s="26"/>
      <c r="B655" s="27"/>
      <c r="C655" s="26"/>
    </row>
    <row r="656">
      <c r="A656" s="26"/>
      <c r="B656" s="27"/>
      <c r="C656" s="26"/>
    </row>
    <row r="657">
      <c r="A657" s="26"/>
      <c r="B657" s="27"/>
      <c r="C657" s="26"/>
    </row>
    <row r="658">
      <c r="A658" s="26"/>
      <c r="B658" s="27"/>
      <c r="C658" s="26"/>
    </row>
    <row r="659">
      <c r="A659" s="26"/>
      <c r="B659" s="27"/>
      <c r="C659" s="26"/>
    </row>
    <row r="660">
      <c r="A660" s="26"/>
      <c r="B660" s="27"/>
      <c r="C660" s="26"/>
    </row>
    <row r="661">
      <c r="A661" s="26"/>
      <c r="B661" s="27"/>
      <c r="C661" s="26"/>
    </row>
    <row r="662">
      <c r="A662" s="26"/>
      <c r="B662" s="27"/>
      <c r="C662" s="26"/>
    </row>
    <row r="663">
      <c r="A663" s="26"/>
      <c r="B663" s="27"/>
      <c r="C663" s="26"/>
    </row>
    <row r="664">
      <c r="A664" s="26"/>
      <c r="B664" s="27"/>
      <c r="C664" s="26"/>
    </row>
    <row r="665">
      <c r="A665" s="26"/>
      <c r="B665" s="27"/>
      <c r="C665" s="26"/>
    </row>
    <row r="666">
      <c r="A666" s="26"/>
      <c r="B666" s="27"/>
      <c r="C666" s="26"/>
    </row>
    <row r="667">
      <c r="A667" s="26"/>
      <c r="B667" s="27"/>
      <c r="C667" s="26"/>
    </row>
    <row r="668">
      <c r="A668" s="26"/>
      <c r="B668" s="27"/>
      <c r="C668" s="26"/>
    </row>
    <row r="669">
      <c r="A669" s="26"/>
      <c r="B669" s="27"/>
      <c r="C669" s="26"/>
    </row>
    <row r="670">
      <c r="A670" s="26"/>
      <c r="B670" s="27"/>
      <c r="C670" s="26"/>
    </row>
    <row r="671">
      <c r="A671" s="26"/>
      <c r="B671" s="27"/>
      <c r="C671" s="26"/>
    </row>
    <row r="672">
      <c r="A672" s="26"/>
      <c r="B672" s="27"/>
      <c r="C672" s="26"/>
    </row>
    <row r="673">
      <c r="A673" s="26"/>
      <c r="B673" s="27"/>
      <c r="C673" s="26"/>
    </row>
    <row r="674">
      <c r="A674" s="26"/>
      <c r="B674" s="27"/>
      <c r="C674" s="26"/>
    </row>
    <row r="675">
      <c r="A675" s="26"/>
      <c r="B675" s="27"/>
      <c r="C675" s="26"/>
    </row>
    <row r="676">
      <c r="A676" s="26"/>
      <c r="B676" s="27"/>
      <c r="C676" s="26"/>
    </row>
    <row r="677">
      <c r="A677" s="26"/>
      <c r="B677" s="27"/>
      <c r="C677" s="26"/>
    </row>
    <row r="678">
      <c r="A678" s="26"/>
      <c r="B678" s="27"/>
      <c r="C678" s="26"/>
    </row>
    <row r="679">
      <c r="A679" s="26"/>
      <c r="B679" s="27"/>
      <c r="C679" s="26"/>
    </row>
    <row r="680">
      <c r="A680" s="26"/>
      <c r="B680" s="27"/>
      <c r="C680" s="26"/>
    </row>
    <row r="681">
      <c r="A681" s="26"/>
      <c r="B681" s="27"/>
      <c r="C681" s="26"/>
    </row>
    <row r="682">
      <c r="A682" s="26"/>
      <c r="B682" s="27"/>
      <c r="C682" s="26"/>
    </row>
    <row r="683">
      <c r="A683" s="26"/>
      <c r="B683" s="27"/>
      <c r="C683" s="26"/>
    </row>
    <row r="684">
      <c r="A684" s="26"/>
      <c r="B684" s="27"/>
      <c r="C684" s="26"/>
    </row>
    <row r="685">
      <c r="A685" s="26"/>
      <c r="B685" s="27"/>
      <c r="C685" s="26"/>
    </row>
    <row r="686">
      <c r="A686" s="26"/>
      <c r="B686" s="27"/>
      <c r="C686" s="26"/>
    </row>
    <row r="687">
      <c r="A687" s="26"/>
      <c r="B687" s="27"/>
      <c r="C687" s="26"/>
    </row>
    <row r="688">
      <c r="A688" s="26"/>
      <c r="B688" s="27"/>
      <c r="C688" s="26"/>
    </row>
    <row r="689">
      <c r="A689" s="26"/>
      <c r="B689" s="27"/>
      <c r="C689" s="26"/>
    </row>
    <row r="690">
      <c r="A690" s="26"/>
      <c r="B690" s="27"/>
      <c r="C690" s="26"/>
    </row>
    <row r="691">
      <c r="A691" s="26"/>
      <c r="B691" s="27"/>
      <c r="C691" s="26"/>
    </row>
    <row r="692">
      <c r="A692" s="26"/>
      <c r="B692" s="27"/>
      <c r="C692" s="26"/>
    </row>
    <row r="693">
      <c r="A693" s="26"/>
      <c r="B693" s="27"/>
      <c r="C693" s="26"/>
    </row>
    <row r="694">
      <c r="A694" s="26"/>
      <c r="B694" s="27"/>
      <c r="C694" s="26"/>
    </row>
    <row r="695">
      <c r="A695" s="26"/>
      <c r="B695" s="27"/>
      <c r="C695" s="26"/>
    </row>
    <row r="696">
      <c r="A696" s="26"/>
      <c r="B696" s="27"/>
      <c r="C696" s="26"/>
    </row>
    <row r="697">
      <c r="A697" s="26"/>
      <c r="B697" s="27"/>
      <c r="C697" s="26"/>
    </row>
    <row r="698">
      <c r="A698" s="26"/>
      <c r="B698" s="27"/>
      <c r="C698" s="26"/>
    </row>
    <row r="699">
      <c r="A699" s="26"/>
      <c r="B699" s="27"/>
      <c r="C699" s="26"/>
    </row>
    <row r="700">
      <c r="A700" s="26"/>
      <c r="B700" s="27"/>
      <c r="C700" s="26"/>
    </row>
    <row r="701">
      <c r="A701" s="26"/>
      <c r="B701" s="27"/>
      <c r="C701" s="26"/>
    </row>
    <row r="702">
      <c r="A702" s="26"/>
      <c r="B702" s="27"/>
      <c r="C702" s="26"/>
    </row>
    <row r="703">
      <c r="A703" s="26"/>
      <c r="B703" s="27"/>
      <c r="C703" s="26"/>
    </row>
    <row r="704">
      <c r="A704" s="26"/>
      <c r="B704" s="27"/>
      <c r="C704" s="26"/>
    </row>
    <row r="705">
      <c r="A705" s="26"/>
      <c r="B705" s="27"/>
      <c r="C705" s="26"/>
    </row>
    <row r="706">
      <c r="A706" s="26"/>
      <c r="B706" s="27"/>
      <c r="C706" s="26"/>
    </row>
    <row r="707">
      <c r="A707" s="26"/>
      <c r="B707" s="27"/>
      <c r="C707" s="26"/>
    </row>
    <row r="708">
      <c r="A708" s="26"/>
      <c r="B708" s="27"/>
      <c r="C708" s="26"/>
    </row>
    <row r="709">
      <c r="A709" s="26"/>
      <c r="B709" s="27"/>
      <c r="C709" s="26"/>
    </row>
    <row r="710">
      <c r="A710" s="26"/>
      <c r="B710" s="27"/>
      <c r="C710" s="26"/>
    </row>
    <row r="711">
      <c r="A711" s="26"/>
      <c r="B711" s="27"/>
      <c r="C711" s="26"/>
    </row>
    <row r="712">
      <c r="A712" s="26"/>
      <c r="B712" s="27"/>
      <c r="C712" s="26"/>
    </row>
    <row r="713">
      <c r="A713" s="26"/>
      <c r="B713" s="27"/>
      <c r="C713" s="26"/>
    </row>
    <row r="714">
      <c r="A714" s="26"/>
      <c r="B714" s="27"/>
      <c r="C714" s="26"/>
    </row>
    <row r="715">
      <c r="A715" s="26"/>
      <c r="B715" s="27"/>
      <c r="C715" s="26"/>
    </row>
    <row r="716">
      <c r="A716" s="26"/>
      <c r="B716" s="27"/>
      <c r="C716" s="26"/>
    </row>
    <row r="717">
      <c r="A717" s="26"/>
      <c r="B717" s="27"/>
      <c r="C717" s="26"/>
    </row>
    <row r="718">
      <c r="A718" s="26"/>
      <c r="B718" s="27"/>
      <c r="C718" s="26"/>
    </row>
    <row r="719">
      <c r="A719" s="26"/>
      <c r="B719" s="27"/>
      <c r="C719" s="26"/>
    </row>
    <row r="720">
      <c r="A720" s="26"/>
      <c r="B720" s="27"/>
      <c r="C720" s="26"/>
    </row>
    <row r="721">
      <c r="A721" s="26"/>
      <c r="B721" s="27"/>
      <c r="C721" s="26"/>
    </row>
    <row r="722">
      <c r="A722" s="26"/>
      <c r="B722" s="27"/>
      <c r="C722" s="26"/>
    </row>
    <row r="723">
      <c r="A723" s="26"/>
      <c r="B723" s="27"/>
      <c r="C723" s="26"/>
    </row>
    <row r="724">
      <c r="A724" s="26"/>
      <c r="B724" s="27"/>
      <c r="C724" s="26"/>
    </row>
    <row r="725">
      <c r="A725" s="26"/>
      <c r="B725" s="27"/>
      <c r="C725" s="26"/>
    </row>
    <row r="726">
      <c r="A726" s="26"/>
      <c r="B726" s="27"/>
      <c r="C726" s="26"/>
    </row>
    <row r="727">
      <c r="A727" s="26"/>
      <c r="B727" s="27"/>
      <c r="C727" s="26"/>
    </row>
    <row r="728">
      <c r="A728" s="26"/>
      <c r="B728" s="27"/>
      <c r="C728" s="26"/>
    </row>
    <row r="729">
      <c r="A729" s="26"/>
      <c r="B729" s="27"/>
      <c r="C729" s="26"/>
    </row>
    <row r="730">
      <c r="A730" s="26"/>
      <c r="B730" s="27"/>
      <c r="C730" s="26"/>
    </row>
    <row r="731">
      <c r="A731" s="26"/>
      <c r="B731" s="27"/>
      <c r="C731" s="26"/>
    </row>
    <row r="732">
      <c r="A732" s="26"/>
      <c r="B732" s="27"/>
      <c r="C732" s="26"/>
    </row>
    <row r="733">
      <c r="A733" s="26"/>
      <c r="B733" s="27"/>
      <c r="C733" s="26"/>
    </row>
    <row r="734">
      <c r="A734" s="26"/>
      <c r="B734" s="27"/>
      <c r="C734" s="26"/>
    </row>
    <row r="735">
      <c r="A735" s="26"/>
      <c r="B735" s="27"/>
      <c r="C735" s="26"/>
    </row>
    <row r="736">
      <c r="A736" s="26"/>
      <c r="B736" s="27"/>
      <c r="C736" s="26"/>
    </row>
    <row r="737">
      <c r="A737" s="26"/>
      <c r="B737" s="27"/>
      <c r="C737" s="26"/>
    </row>
    <row r="738">
      <c r="A738" s="26"/>
      <c r="B738" s="27"/>
      <c r="C738" s="26"/>
    </row>
    <row r="739">
      <c r="A739" s="26"/>
      <c r="B739" s="27"/>
      <c r="C739" s="26"/>
    </row>
    <row r="740">
      <c r="A740" s="26"/>
      <c r="B740" s="27"/>
      <c r="C740" s="26"/>
    </row>
    <row r="741">
      <c r="A741" s="26"/>
      <c r="B741" s="27"/>
      <c r="C741" s="26"/>
    </row>
    <row r="742">
      <c r="A742" s="26"/>
      <c r="B742" s="27"/>
      <c r="C742" s="26"/>
    </row>
    <row r="743">
      <c r="A743" s="26"/>
      <c r="B743" s="27"/>
      <c r="C743" s="26"/>
    </row>
    <row r="744">
      <c r="A744" s="26"/>
      <c r="B744" s="27"/>
      <c r="C744" s="26"/>
    </row>
    <row r="745">
      <c r="A745" s="26"/>
      <c r="B745" s="27"/>
      <c r="C745" s="26"/>
    </row>
    <row r="746">
      <c r="A746" s="26"/>
      <c r="B746" s="27"/>
      <c r="C746" s="26"/>
    </row>
    <row r="747">
      <c r="A747" s="26"/>
      <c r="B747" s="27"/>
      <c r="C747" s="26"/>
    </row>
    <row r="748">
      <c r="A748" s="26"/>
      <c r="B748" s="27"/>
      <c r="C748" s="26"/>
    </row>
    <row r="749">
      <c r="A749" s="26"/>
      <c r="B749" s="27"/>
      <c r="C749" s="26"/>
    </row>
    <row r="750">
      <c r="A750" s="26"/>
      <c r="B750" s="27"/>
      <c r="C750" s="26"/>
    </row>
    <row r="751">
      <c r="A751" s="26"/>
      <c r="B751" s="27"/>
      <c r="C751" s="26"/>
    </row>
    <row r="752">
      <c r="A752" s="26"/>
      <c r="B752" s="27"/>
      <c r="C752" s="26"/>
    </row>
    <row r="753">
      <c r="A753" s="26"/>
      <c r="B753" s="27"/>
      <c r="C753" s="26"/>
    </row>
    <row r="754">
      <c r="A754" s="26"/>
      <c r="B754" s="27"/>
      <c r="C754" s="26"/>
    </row>
    <row r="755">
      <c r="A755" s="26"/>
      <c r="B755" s="27"/>
      <c r="C755" s="26"/>
    </row>
    <row r="756">
      <c r="A756" s="26"/>
      <c r="B756" s="27"/>
      <c r="C756" s="26"/>
    </row>
    <row r="757">
      <c r="A757" s="26"/>
      <c r="B757" s="27"/>
      <c r="C757" s="26"/>
    </row>
    <row r="758">
      <c r="A758" s="26"/>
      <c r="B758" s="27"/>
      <c r="C758" s="26"/>
    </row>
    <row r="759">
      <c r="A759" s="26"/>
      <c r="B759" s="27"/>
      <c r="C759" s="26"/>
    </row>
    <row r="760">
      <c r="A760" s="26"/>
      <c r="B760" s="27"/>
      <c r="C760" s="26"/>
    </row>
    <row r="761">
      <c r="A761" s="26"/>
      <c r="B761" s="27"/>
      <c r="C761" s="26"/>
    </row>
    <row r="762">
      <c r="A762" s="26"/>
      <c r="B762" s="27"/>
      <c r="C762" s="26"/>
    </row>
    <row r="763">
      <c r="A763" s="26"/>
      <c r="B763" s="27"/>
      <c r="C763" s="26"/>
    </row>
    <row r="764">
      <c r="A764" s="26"/>
      <c r="B764" s="27"/>
      <c r="C764" s="26"/>
    </row>
    <row r="765">
      <c r="A765" s="26"/>
      <c r="B765" s="27"/>
      <c r="C765" s="26"/>
    </row>
    <row r="766">
      <c r="A766" s="26"/>
      <c r="B766" s="27"/>
      <c r="C766" s="26"/>
    </row>
    <row r="767">
      <c r="A767" s="26"/>
      <c r="B767" s="27"/>
      <c r="C767" s="26"/>
    </row>
    <row r="768">
      <c r="A768" s="26"/>
      <c r="B768" s="27"/>
      <c r="C768" s="26"/>
    </row>
    <row r="769">
      <c r="A769" s="26"/>
      <c r="B769" s="27"/>
      <c r="C769" s="26"/>
    </row>
    <row r="770">
      <c r="A770" s="26"/>
      <c r="B770" s="27"/>
      <c r="C770" s="26"/>
    </row>
    <row r="771">
      <c r="A771" s="26"/>
      <c r="B771" s="27"/>
      <c r="C771" s="26"/>
    </row>
    <row r="772">
      <c r="A772" s="26"/>
      <c r="B772" s="27"/>
      <c r="C772" s="26"/>
    </row>
    <row r="773">
      <c r="A773" s="26"/>
      <c r="B773" s="27"/>
      <c r="C773" s="26"/>
    </row>
    <row r="774">
      <c r="A774" s="26"/>
      <c r="B774" s="27"/>
      <c r="C774" s="26"/>
    </row>
    <row r="775">
      <c r="A775" s="26"/>
      <c r="B775" s="27"/>
      <c r="C775" s="26"/>
    </row>
    <row r="776">
      <c r="A776" s="26"/>
      <c r="B776" s="27"/>
      <c r="C776" s="26"/>
    </row>
    <row r="777">
      <c r="A777" s="26"/>
      <c r="B777" s="27"/>
      <c r="C777" s="26"/>
    </row>
    <row r="778">
      <c r="A778" s="26"/>
      <c r="B778" s="27"/>
      <c r="C778" s="26"/>
    </row>
    <row r="779">
      <c r="A779" s="26"/>
      <c r="B779" s="27"/>
      <c r="C779" s="26"/>
    </row>
    <row r="780">
      <c r="A780" s="26"/>
      <c r="B780" s="27"/>
      <c r="C780" s="26"/>
    </row>
    <row r="781">
      <c r="A781" s="26"/>
      <c r="B781" s="27"/>
      <c r="C781" s="26"/>
    </row>
    <row r="782">
      <c r="A782" s="26"/>
      <c r="B782" s="27"/>
      <c r="C782" s="26"/>
    </row>
    <row r="783">
      <c r="A783" s="26"/>
      <c r="B783" s="27"/>
      <c r="C783" s="26"/>
    </row>
    <row r="784">
      <c r="A784" s="26"/>
      <c r="B784" s="27"/>
      <c r="C784" s="26"/>
    </row>
    <row r="785">
      <c r="A785" s="26"/>
      <c r="B785" s="27"/>
      <c r="C785" s="26"/>
    </row>
    <row r="786">
      <c r="A786" s="26"/>
      <c r="B786" s="27"/>
      <c r="C786" s="26"/>
    </row>
    <row r="787">
      <c r="A787" s="26"/>
      <c r="B787" s="27"/>
      <c r="C787" s="26"/>
    </row>
    <row r="788">
      <c r="A788" s="26"/>
      <c r="B788" s="27"/>
      <c r="C788" s="26"/>
    </row>
    <row r="789">
      <c r="A789" s="26"/>
      <c r="B789" s="27"/>
      <c r="C789" s="26"/>
    </row>
    <row r="790">
      <c r="A790" s="26"/>
      <c r="B790" s="27"/>
      <c r="C790" s="26"/>
    </row>
    <row r="791">
      <c r="A791" s="26"/>
      <c r="B791" s="27"/>
      <c r="C791" s="26"/>
    </row>
    <row r="792">
      <c r="A792" s="26"/>
      <c r="B792" s="27"/>
      <c r="C792" s="26"/>
    </row>
    <row r="793">
      <c r="A793" s="26"/>
      <c r="B793" s="27"/>
      <c r="C793" s="26"/>
    </row>
    <row r="794">
      <c r="A794" s="26"/>
      <c r="B794" s="27"/>
      <c r="C794" s="26"/>
    </row>
    <row r="795">
      <c r="A795" s="26"/>
      <c r="B795" s="27"/>
      <c r="C795" s="26"/>
    </row>
    <row r="796">
      <c r="A796" s="26"/>
      <c r="B796" s="27"/>
      <c r="C796" s="26"/>
    </row>
    <row r="797">
      <c r="A797" s="26"/>
      <c r="B797" s="27"/>
      <c r="C797" s="26"/>
    </row>
    <row r="798">
      <c r="A798" s="26"/>
      <c r="B798" s="27"/>
      <c r="C798" s="26"/>
    </row>
    <row r="799">
      <c r="A799" s="26"/>
      <c r="B799" s="27"/>
      <c r="C799" s="26"/>
    </row>
    <row r="800">
      <c r="A800" s="26"/>
      <c r="B800" s="27"/>
      <c r="C800" s="26"/>
    </row>
    <row r="801">
      <c r="A801" s="26"/>
      <c r="B801" s="27"/>
      <c r="C801" s="26"/>
    </row>
    <row r="802">
      <c r="A802" s="26"/>
      <c r="B802" s="27"/>
      <c r="C802" s="26"/>
    </row>
    <row r="803">
      <c r="A803" s="26"/>
      <c r="B803" s="27"/>
      <c r="C803" s="26"/>
    </row>
    <row r="804">
      <c r="A804" s="26"/>
      <c r="B804" s="27"/>
      <c r="C804" s="26"/>
    </row>
    <row r="805">
      <c r="A805" s="26"/>
      <c r="B805" s="27"/>
      <c r="C805" s="26"/>
    </row>
    <row r="806">
      <c r="A806" s="26"/>
      <c r="B806" s="27"/>
      <c r="C806" s="26"/>
    </row>
    <row r="807">
      <c r="A807" s="26"/>
      <c r="B807" s="27"/>
      <c r="C807" s="26"/>
    </row>
    <row r="808">
      <c r="A808" s="26"/>
      <c r="B808" s="27"/>
      <c r="C808" s="26"/>
    </row>
    <row r="809">
      <c r="A809" s="26"/>
      <c r="B809" s="27"/>
      <c r="C809" s="26"/>
    </row>
    <row r="810">
      <c r="A810" s="26"/>
      <c r="B810" s="27"/>
      <c r="C810" s="26"/>
    </row>
    <row r="811">
      <c r="A811" s="26"/>
      <c r="B811" s="27"/>
      <c r="C811" s="26"/>
    </row>
    <row r="812">
      <c r="A812" s="26"/>
      <c r="B812" s="27"/>
      <c r="C812" s="26"/>
    </row>
    <row r="813">
      <c r="A813" s="26"/>
      <c r="B813" s="27"/>
      <c r="C813" s="26"/>
    </row>
    <row r="814">
      <c r="A814" s="26"/>
      <c r="B814" s="27"/>
      <c r="C814" s="26"/>
    </row>
    <row r="815">
      <c r="A815" s="26"/>
      <c r="B815" s="27"/>
      <c r="C815" s="26"/>
    </row>
    <row r="816">
      <c r="A816" s="26"/>
      <c r="B816" s="27"/>
      <c r="C816" s="26"/>
    </row>
    <row r="817">
      <c r="A817" s="26"/>
      <c r="B817" s="27"/>
      <c r="C817" s="26"/>
    </row>
    <row r="818">
      <c r="A818" s="26"/>
      <c r="B818" s="27"/>
      <c r="C818" s="26"/>
    </row>
    <row r="819">
      <c r="A819" s="26"/>
      <c r="B819" s="27"/>
      <c r="C819" s="26"/>
    </row>
    <row r="820">
      <c r="A820" s="26"/>
      <c r="B820" s="27"/>
      <c r="C820" s="26"/>
    </row>
    <row r="821">
      <c r="A821" s="26"/>
      <c r="B821" s="27"/>
      <c r="C821" s="26"/>
    </row>
    <row r="822">
      <c r="A822" s="26"/>
      <c r="B822" s="27"/>
      <c r="C822" s="26"/>
    </row>
    <row r="823">
      <c r="A823" s="26"/>
      <c r="B823" s="27"/>
      <c r="C823" s="26"/>
    </row>
    <row r="824">
      <c r="A824" s="26"/>
      <c r="B824" s="27"/>
      <c r="C824" s="26"/>
    </row>
    <row r="825">
      <c r="A825" s="26"/>
      <c r="B825" s="27"/>
      <c r="C825" s="26"/>
    </row>
    <row r="826">
      <c r="A826" s="26"/>
      <c r="B826" s="27"/>
      <c r="C826" s="26"/>
    </row>
    <row r="827">
      <c r="A827" s="26"/>
      <c r="B827" s="27"/>
      <c r="C827" s="26"/>
    </row>
    <row r="828">
      <c r="A828" s="26"/>
      <c r="B828" s="27"/>
      <c r="C828" s="26"/>
    </row>
    <row r="829">
      <c r="A829" s="26"/>
      <c r="B829" s="27"/>
      <c r="C829" s="26"/>
    </row>
    <row r="830">
      <c r="A830" s="26"/>
      <c r="B830" s="27"/>
      <c r="C830" s="26"/>
    </row>
    <row r="831">
      <c r="A831" s="26"/>
      <c r="B831" s="27"/>
      <c r="C831" s="26"/>
    </row>
    <row r="832">
      <c r="A832" s="26"/>
      <c r="B832" s="27"/>
      <c r="C832" s="26"/>
    </row>
    <row r="833">
      <c r="A833" s="26"/>
      <c r="B833" s="27"/>
      <c r="C833" s="26"/>
    </row>
    <row r="834">
      <c r="A834" s="26"/>
      <c r="B834" s="27"/>
      <c r="C834" s="26"/>
    </row>
    <row r="835">
      <c r="A835" s="26"/>
      <c r="B835" s="27"/>
      <c r="C835" s="26"/>
    </row>
    <row r="836">
      <c r="A836" s="26"/>
      <c r="B836" s="27"/>
      <c r="C836" s="26"/>
    </row>
    <row r="837">
      <c r="A837" s="26"/>
      <c r="B837" s="27"/>
      <c r="C837" s="26"/>
    </row>
    <row r="838">
      <c r="A838" s="26"/>
      <c r="B838" s="27"/>
      <c r="C838" s="26"/>
    </row>
    <row r="839">
      <c r="A839" s="26"/>
      <c r="B839" s="27"/>
      <c r="C839" s="26"/>
    </row>
    <row r="840">
      <c r="A840" s="26"/>
      <c r="B840" s="27"/>
      <c r="C840" s="26"/>
    </row>
    <row r="841">
      <c r="A841" s="26"/>
      <c r="B841" s="27"/>
      <c r="C841" s="26"/>
    </row>
    <row r="842">
      <c r="A842" s="26"/>
      <c r="B842" s="27"/>
      <c r="C842" s="26"/>
    </row>
    <row r="843">
      <c r="A843" s="26"/>
      <c r="B843" s="27"/>
      <c r="C843" s="26"/>
    </row>
    <row r="844">
      <c r="A844" s="26"/>
      <c r="B844" s="27"/>
      <c r="C844" s="26"/>
    </row>
    <row r="845">
      <c r="A845" s="26"/>
      <c r="B845" s="27"/>
      <c r="C845" s="26"/>
    </row>
    <row r="846">
      <c r="A846" s="26"/>
      <c r="B846" s="27"/>
      <c r="C846" s="26"/>
    </row>
    <row r="847">
      <c r="A847" s="26"/>
      <c r="B847" s="27"/>
      <c r="C847" s="26"/>
    </row>
    <row r="848">
      <c r="A848" s="26"/>
      <c r="B848" s="27"/>
      <c r="C848" s="26"/>
    </row>
    <row r="849">
      <c r="A849" s="26"/>
      <c r="B849" s="27"/>
      <c r="C849" s="26"/>
    </row>
    <row r="850">
      <c r="A850" s="26"/>
      <c r="B850" s="27"/>
      <c r="C850" s="26"/>
    </row>
    <row r="851">
      <c r="A851" s="26"/>
      <c r="B851" s="27"/>
      <c r="C851" s="26"/>
    </row>
    <row r="852">
      <c r="A852" s="26"/>
      <c r="B852" s="27"/>
      <c r="C852" s="26"/>
    </row>
    <row r="853">
      <c r="A853" s="26"/>
      <c r="B853" s="27"/>
      <c r="C853" s="26"/>
    </row>
    <row r="854">
      <c r="A854" s="26"/>
      <c r="B854" s="27"/>
      <c r="C854" s="26"/>
    </row>
    <row r="855">
      <c r="A855" s="26"/>
      <c r="B855" s="27"/>
      <c r="C855" s="26"/>
    </row>
    <row r="856">
      <c r="A856" s="26"/>
      <c r="B856" s="27"/>
      <c r="C856" s="26"/>
    </row>
    <row r="857">
      <c r="A857" s="26"/>
      <c r="B857" s="27"/>
      <c r="C857" s="26"/>
    </row>
    <row r="858">
      <c r="A858" s="26"/>
      <c r="B858" s="27"/>
      <c r="C858" s="26"/>
    </row>
    <row r="859">
      <c r="A859" s="26"/>
      <c r="B859" s="27"/>
      <c r="C859" s="26"/>
    </row>
    <row r="860">
      <c r="A860" s="26"/>
      <c r="B860" s="27"/>
      <c r="C860" s="26"/>
    </row>
    <row r="861">
      <c r="A861" s="26"/>
      <c r="B861" s="27"/>
      <c r="C861" s="26"/>
    </row>
    <row r="862">
      <c r="A862" s="26"/>
      <c r="B862" s="27"/>
      <c r="C862" s="26"/>
    </row>
    <row r="863">
      <c r="A863" s="26"/>
      <c r="B863" s="27"/>
      <c r="C863" s="26"/>
    </row>
    <row r="864">
      <c r="A864" s="26"/>
      <c r="B864" s="27"/>
      <c r="C864" s="26"/>
    </row>
    <row r="865">
      <c r="A865" s="26"/>
      <c r="B865" s="27"/>
      <c r="C865" s="26"/>
    </row>
    <row r="866">
      <c r="A866" s="26"/>
      <c r="B866" s="27"/>
      <c r="C866" s="26"/>
    </row>
    <row r="867">
      <c r="A867" s="26"/>
      <c r="B867" s="27"/>
      <c r="C867" s="26"/>
    </row>
    <row r="868">
      <c r="A868" s="26"/>
      <c r="B868" s="27"/>
      <c r="C868" s="26"/>
    </row>
    <row r="869">
      <c r="A869" s="26"/>
      <c r="B869" s="27"/>
      <c r="C869" s="26"/>
    </row>
    <row r="870">
      <c r="A870" s="26"/>
      <c r="B870" s="27"/>
      <c r="C870" s="26"/>
    </row>
    <row r="871">
      <c r="A871" s="26"/>
      <c r="B871" s="27"/>
      <c r="C871" s="26"/>
    </row>
    <row r="872">
      <c r="A872" s="26"/>
      <c r="B872" s="27"/>
      <c r="C872" s="26"/>
    </row>
    <row r="873">
      <c r="A873" s="26"/>
      <c r="B873" s="27"/>
      <c r="C873" s="26"/>
    </row>
    <row r="874">
      <c r="A874" s="26"/>
      <c r="B874" s="27"/>
      <c r="C874" s="26"/>
    </row>
    <row r="875">
      <c r="A875" s="26"/>
      <c r="B875" s="27"/>
      <c r="C875" s="26"/>
    </row>
    <row r="876">
      <c r="A876" s="26"/>
      <c r="B876" s="27"/>
      <c r="C876" s="26"/>
    </row>
    <row r="877">
      <c r="A877" s="26"/>
      <c r="B877" s="27"/>
      <c r="C877" s="26"/>
    </row>
    <row r="878">
      <c r="A878" s="26"/>
      <c r="B878" s="27"/>
      <c r="C878" s="26"/>
    </row>
    <row r="879">
      <c r="A879" s="26"/>
      <c r="B879" s="27"/>
      <c r="C879" s="26"/>
    </row>
    <row r="880">
      <c r="A880" s="26"/>
      <c r="B880" s="27"/>
      <c r="C880" s="26"/>
    </row>
    <row r="881">
      <c r="A881" s="26"/>
      <c r="B881" s="27"/>
      <c r="C881" s="26"/>
    </row>
    <row r="882">
      <c r="A882" s="26"/>
      <c r="B882" s="27"/>
      <c r="C882" s="26"/>
    </row>
    <row r="883">
      <c r="A883" s="26"/>
      <c r="B883" s="27"/>
      <c r="C883" s="26"/>
    </row>
    <row r="884">
      <c r="A884" s="26"/>
      <c r="B884" s="27"/>
      <c r="C884" s="26"/>
    </row>
    <row r="885">
      <c r="A885" s="26"/>
      <c r="B885" s="27"/>
      <c r="C885" s="26"/>
    </row>
    <row r="886">
      <c r="A886" s="26"/>
      <c r="B886" s="27"/>
      <c r="C886" s="26"/>
    </row>
    <row r="887">
      <c r="A887" s="26"/>
      <c r="B887" s="27"/>
      <c r="C887" s="26"/>
    </row>
    <row r="888">
      <c r="A888" s="26"/>
      <c r="B888" s="27"/>
      <c r="C888" s="26"/>
    </row>
    <row r="889">
      <c r="A889" s="26"/>
      <c r="B889" s="27"/>
      <c r="C889" s="26"/>
    </row>
    <row r="890">
      <c r="A890" s="26"/>
      <c r="B890" s="27"/>
      <c r="C890" s="26"/>
    </row>
    <row r="891">
      <c r="A891" s="26"/>
      <c r="B891" s="27"/>
      <c r="C891" s="26"/>
    </row>
    <row r="892">
      <c r="A892" s="26"/>
      <c r="B892" s="27"/>
      <c r="C892" s="26"/>
    </row>
    <row r="893">
      <c r="A893" s="26"/>
      <c r="B893" s="27"/>
      <c r="C893" s="26"/>
    </row>
    <row r="894">
      <c r="A894" s="26"/>
      <c r="B894" s="27"/>
      <c r="C894" s="26"/>
    </row>
    <row r="895">
      <c r="A895" s="26"/>
      <c r="B895" s="27"/>
      <c r="C895" s="26"/>
    </row>
    <row r="896">
      <c r="A896" s="26"/>
      <c r="B896" s="27"/>
      <c r="C896" s="26"/>
    </row>
    <row r="897">
      <c r="A897" s="26"/>
      <c r="B897" s="27"/>
      <c r="C897" s="26"/>
    </row>
    <row r="898">
      <c r="A898" s="26"/>
      <c r="B898" s="27"/>
      <c r="C898" s="26"/>
    </row>
    <row r="899">
      <c r="A899" s="26"/>
      <c r="B899" s="27"/>
      <c r="C899" s="26"/>
    </row>
    <row r="900">
      <c r="A900" s="26"/>
      <c r="B900" s="27"/>
      <c r="C900" s="26"/>
    </row>
    <row r="901">
      <c r="A901" s="26"/>
      <c r="B901" s="27"/>
      <c r="C901" s="26"/>
    </row>
    <row r="902">
      <c r="A902" s="26"/>
      <c r="B902" s="27"/>
      <c r="C902" s="26"/>
    </row>
    <row r="903">
      <c r="A903" s="26"/>
      <c r="B903" s="27"/>
      <c r="C903" s="26"/>
    </row>
    <row r="904">
      <c r="A904" s="26"/>
      <c r="B904" s="27"/>
      <c r="C904" s="26"/>
    </row>
    <row r="905">
      <c r="A905" s="26"/>
      <c r="B905" s="27"/>
      <c r="C905" s="26"/>
    </row>
    <row r="906">
      <c r="A906" s="26"/>
      <c r="B906" s="27"/>
      <c r="C906" s="26"/>
    </row>
    <row r="907">
      <c r="A907" s="26"/>
      <c r="B907" s="27"/>
      <c r="C907" s="26"/>
    </row>
    <row r="908">
      <c r="A908" s="26"/>
      <c r="B908" s="27"/>
      <c r="C908" s="26"/>
    </row>
    <row r="909">
      <c r="A909" s="26"/>
      <c r="B909" s="27"/>
      <c r="C909" s="26"/>
    </row>
    <row r="910">
      <c r="A910" s="26"/>
      <c r="B910" s="27"/>
      <c r="C910" s="26"/>
    </row>
    <row r="911">
      <c r="A911" s="26"/>
      <c r="B911" s="27"/>
      <c r="C911" s="26"/>
    </row>
    <row r="912">
      <c r="A912" s="26"/>
      <c r="B912" s="27"/>
      <c r="C912" s="26"/>
    </row>
    <row r="913">
      <c r="A913" s="26"/>
      <c r="B913" s="27"/>
      <c r="C913" s="26"/>
    </row>
    <row r="914">
      <c r="A914" s="26"/>
      <c r="B914" s="27"/>
      <c r="C914" s="26"/>
    </row>
    <row r="915">
      <c r="A915" s="26"/>
      <c r="B915" s="27"/>
      <c r="C915" s="26"/>
    </row>
    <row r="916">
      <c r="A916" s="26"/>
      <c r="B916" s="27"/>
      <c r="C916" s="26"/>
    </row>
    <row r="917">
      <c r="A917" s="26"/>
      <c r="B917" s="27"/>
      <c r="C917" s="26"/>
    </row>
    <row r="918">
      <c r="A918" s="26"/>
      <c r="B918" s="27"/>
      <c r="C918" s="26"/>
    </row>
    <row r="919">
      <c r="A919" s="26"/>
      <c r="B919" s="27"/>
      <c r="C919" s="26"/>
    </row>
    <row r="920">
      <c r="A920" s="26"/>
      <c r="B920" s="27"/>
      <c r="C920" s="26"/>
    </row>
    <row r="921">
      <c r="A921" s="26"/>
      <c r="B921" s="27"/>
      <c r="C921" s="26"/>
    </row>
    <row r="922">
      <c r="A922" s="26"/>
      <c r="B922" s="27"/>
      <c r="C922" s="26"/>
    </row>
    <row r="923">
      <c r="A923" s="26"/>
      <c r="B923" s="27"/>
      <c r="C923" s="26"/>
    </row>
    <row r="924">
      <c r="A924" s="26"/>
      <c r="B924" s="27"/>
      <c r="C924" s="26"/>
    </row>
    <row r="925">
      <c r="A925" s="26"/>
      <c r="B925" s="27"/>
      <c r="C925" s="26"/>
    </row>
    <row r="926">
      <c r="A926" s="26"/>
      <c r="B926" s="27"/>
      <c r="C926" s="26"/>
    </row>
    <row r="927">
      <c r="A927" s="26"/>
      <c r="B927" s="27"/>
      <c r="C927" s="26"/>
    </row>
    <row r="928">
      <c r="A928" s="26"/>
      <c r="B928" s="27"/>
      <c r="C928" s="26"/>
    </row>
    <row r="929">
      <c r="A929" s="26"/>
      <c r="B929" s="27"/>
      <c r="C929" s="26"/>
    </row>
    <row r="930">
      <c r="A930" s="26"/>
      <c r="B930" s="27"/>
      <c r="C930" s="26"/>
    </row>
    <row r="931">
      <c r="A931" s="26"/>
      <c r="B931" s="27"/>
      <c r="C931" s="26"/>
    </row>
    <row r="932">
      <c r="A932" s="26"/>
      <c r="B932" s="27"/>
      <c r="C932" s="26"/>
    </row>
    <row r="933">
      <c r="A933" s="26"/>
      <c r="B933" s="27"/>
      <c r="C933" s="26"/>
    </row>
    <row r="934">
      <c r="A934" s="26"/>
      <c r="B934" s="27"/>
      <c r="C934" s="26"/>
    </row>
    <row r="935">
      <c r="A935" s="26"/>
      <c r="B935" s="27"/>
      <c r="C935" s="26"/>
    </row>
    <row r="936">
      <c r="A936" s="26"/>
      <c r="B936" s="27"/>
      <c r="C936" s="26"/>
    </row>
    <row r="937">
      <c r="A937" s="26"/>
      <c r="B937" s="27"/>
      <c r="C937" s="26"/>
    </row>
    <row r="938">
      <c r="A938" s="26"/>
      <c r="B938" s="27"/>
      <c r="C938" s="26"/>
    </row>
    <row r="939">
      <c r="A939" s="26"/>
      <c r="B939" s="27"/>
      <c r="C939" s="26"/>
    </row>
    <row r="940">
      <c r="A940" s="26"/>
      <c r="B940" s="27"/>
      <c r="C940" s="26"/>
    </row>
    <row r="941">
      <c r="A941" s="26"/>
      <c r="B941" s="27"/>
      <c r="C941" s="26"/>
    </row>
    <row r="942">
      <c r="A942" s="26"/>
      <c r="B942" s="27"/>
      <c r="C942" s="26"/>
    </row>
    <row r="943">
      <c r="A943" s="26"/>
      <c r="B943" s="27"/>
      <c r="C943" s="26"/>
    </row>
    <row r="944">
      <c r="A944" s="26"/>
      <c r="B944" s="27"/>
      <c r="C944" s="26"/>
    </row>
    <row r="945">
      <c r="A945" s="26"/>
      <c r="B945" s="27"/>
      <c r="C945" s="26"/>
    </row>
    <row r="946">
      <c r="A946" s="26"/>
      <c r="B946" s="27"/>
      <c r="C946" s="26"/>
    </row>
    <row r="947">
      <c r="A947" s="26"/>
      <c r="B947" s="27"/>
      <c r="C947" s="26"/>
    </row>
    <row r="948">
      <c r="A948" s="26"/>
      <c r="B948" s="27"/>
      <c r="C948" s="26"/>
    </row>
    <row r="949">
      <c r="A949" s="26"/>
      <c r="B949" s="27"/>
      <c r="C949" s="26"/>
    </row>
    <row r="950">
      <c r="A950" s="26"/>
      <c r="B950" s="27"/>
      <c r="C950" s="26"/>
    </row>
    <row r="951">
      <c r="A951" s="26"/>
      <c r="B951" s="27"/>
      <c r="C951" s="26"/>
    </row>
    <row r="952">
      <c r="A952" s="26"/>
      <c r="B952" s="27"/>
      <c r="C952" s="26"/>
    </row>
    <row r="953">
      <c r="A953" s="26"/>
      <c r="B953" s="27"/>
      <c r="C953" s="26"/>
    </row>
    <row r="954">
      <c r="A954" s="26"/>
      <c r="B954" s="27"/>
      <c r="C954" s="26"/>
    </row>
    <row r="955">
      <c r="A955" s="26"/>
      <c r="B955" s="27"/>
      <c r="C955" s="26"/>
    </row>
    <row r="956">
      <c r="A956" s="26"/>
      <c r="B956" s="27"/>
      <c r="C956" s="26"/>
    </row>
    <row r="957">
      <c r="A957" s="26"/>
      <c r="B957" s="27"/>
      <c r="C957" s="26"/>
    </row>
    <row r="958">
      <c r="A958" s="26"/>
      <c r="B958" s="27"/>
      <c r="C958" s="26"/>
    </row>
    <row r="959">
      <c r="A959" s="26"/>
      <c r="B959" s="27"/>
      <c r="C959" s="26"/>
    </row>
    <row r="960">
      <c r="A960" s="26"/>
      <c r="B960" s="27"/>
      <c r="C960" s="26"/>
    </row>
    <row r="961">
      <c r="A961" s="26"/>
      <c r="B961" s="27"/>
      <c r="C961" s="26"/>
    </row>
    <row r="962">
      <c r="A962" s="26"/>
      <c r="B962" s="27"/>
      <c r="C962" s="26"/>
    </row>
    <row r="963">
      <c r="A963" s="26"/>
      <c r="B963" s="27"/>
      <c r="C963" s="26"/>
    </row>
    <row r="964">
      <c r="A964" s="26"/>
      <c r="B964" s="27"/>
      <c r="C964" s="26"/>
    </row>
    <row r="965">
      <c r="A965" s="26"/>
      <c r="B965" s="27"/>
      <c r="C965" s="26"/>
    </row>
    <row r="966">
      <c r="A966" s="26"/>
      <c r="B966" s="27"/>
      <c r="C966" s="26"/>
    </row>
    <row r="967">
      <c r="A967" s="26"/>
      <c r="B967" s="27"/>
      <c r="C967" s="26"/>
    </row>
    <row r="968">
      <c r="A968" s="26"/>
      <c r="B968" s="27"/>
      <c r="C968" s="26"/>
    </row>
    <row r="969">
      <c r="A969" s="26"/>
      <c r="B969" s="27"/>
      <c r="C969" s="26"/>
    </row>
    <row r="970">
      <c r="A970" s="26"/>
      <c r="B970" s="27"/>
      <c r="C970" s="26"/>
    </row>
    <row r="971">
      <c r="A971" s="26"/>
      <c r="B971" s="27"/>
      <c r="C971" s="26"/>
    </row>
    <row r="972">
      <c r="A972" s="26"/>
      <c r="B972" s="27"/>
      <c r="C972" s="26"/>
    </row>
    <row r="973">
      <c r="A973" s="26"/>
      <c r="B973" s="27"/>
      <c r="C973" s="26"/>
    </row>
    <row r="974">
      <c r="A974" s="26"/>
      <c r="B974" s="27"/>
      <c r="C974" s="26"/>
    </row>
    <row r="975">
      <c r="A975" s="26"/>
      <c r="B975" s="27"/>
      <c r="C975" s="26"/>
    </row>
    <row r="976">
      <c r="A976" s="26"/>
      <c r="B976" s="27"/>
      <c r="C976" s="26"/>
    </row>
    <row r="977">
      <c r="A977" s="26"/>
      <c r="B977" s="27"/>
      <c r="C977" s="26"/>
    </row>
    <row r="978">
      <c r="A978" s="26"/>
      <c r="B978" s="27"/>
      <c r="C978" s="26"/>
    </row>
    <row r="979">
      <c r="A979" s="26"/>
      <c r="B979" s="27"/>
      <c r="C979" s="26"/>
    </row>
    <row r="980">
      <c r="A980" s="26"/>
      <c r="B980" s="27"/>
      <c r="C980" s="26"/>
    </row>
    <row r="981">
      <c r="A981" s="26"/>
      <c r="B981" s="27"/>
      <c r="C981" s="26"/>
    </row>
    <row r="982">
      <c r="A982" s="26"/>
      <c r="B982" s="27"/>
      <c r="C982" s="26"/>
    </row>
    <row r="983">
      <c r="A983" s="26"/>
      <c r="B983" s="27"/>
      <c r="C983" s="26"/>
    </row>
    <row r="984">
      <c r="A984" s="26"/>
      <c r="B984" s="27"/>
      <c r="C984" s="26"/>
    </row>
    <row r="985">
      <c r="A985" s="26"/>
      <c r="B985" s="27"/>
      <c r="C985" s="26"/>
    </row>
    <row r="986">
      <c r="A986" s="26"/>
      <c r="B986" s="27"/>
      <c r="C986" s="26"/>
    </row>
    <row r="987">
      <c r="A987" s="26"/>
      <c r="B987" s="27"/>
      <c r="C987" s="26"/>
    </row>
    <row r="988">
      <c r="A988" s="26"/>
      <c r="B988" s="27"/>
      <c r="C988" s="26"/>
    </row>
    <row r="989">
      <c r="A989" s="26"/>
      <c r="B989" s="27"/>
      <c r="C989" s="26"/>
    </row>
    <row r="990">
      <c r="A990" s="26"/>
      <c r="B990" s="27"/>
      <c r="C990" s="26"/>
    </row>
    <row r="991">
      <c r="A991" s="26"/>
      <c r="B991" s="27"/>
      <c r="C991" s="26"/>
    </row>
  </sheetData>
  <mergeCells count="8">
    <mergeCell ref="A2:A5"/>
    <mergeCell ref="A6:A10"/>
    <mergeCell ref="A11:A12"/>
    <mergeCell ref="A13:A15"/>
    <mergeCell ref="A16:A18"/>
    <mergeCell ref="A19:A21"/>
    <mergeCell ref="A22:A25"/>
    <mergeCell ref="A27:A3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61.88"/>
    <col customWidth="1" min="3" max="3" width="3.63"/>
  </cols>
  <sheetData>
    <row r="1">
      <c r="A1" s="17" t="s">
        <v>631</v>
      </c>
      <c r="B1" s="16" t="s">
        <v>21</v>
      </c>
      <c r="C1" s="17" t="s">
        <v>2</v>
      </c>
    </row>
    <row r="2">
      <c r="A2" s="25" t="s">
        <v>632</v>
      </c>
      <c r="B2" s="19" t="s">
        <v>633</v>
      </c>
      <c r="C2" s="20">
        <v>22.0</v>
      </c>
    </row>
    <row r="3">
      <c r="A3" s="21"/>
      <c r="B3" s="19" t="s">
        <v>149</v>
      </c>
      <c r="C3" s="20">
        <v>6.0</v>
      </c>
    </row>
    <row r="4">
      <c r="A4" s="22"/>
      <c r="B4" s="19" t="s">
        <v>634</v>
      </c>
      <c r="C4" s="20">
        <v>35.0</v>
      </c>
    </row>
    <row r="5">
      <c r="A5" s="25" t="s">
        <v>635</v>
      </c>
      <c r="B5" s="19" t="s">
        <v>133</v>
      </c>
      <c r="C5" s="20">
        <v>11.0</v>
      </c>
    </row>
    <row r="6">
      <c r="A6" s="22"/>
      <c r="B6" s="19" t="s">
        <v>636</v>
      </c>
      <c r="C6" s="20">
        <v>9.0</v>
      </c>
    </row>
    <row r="7">
      <c r="A7" s="20" t="s">
        <v>637</v>
      </c>
      <c r="B7" s="19" t="s">
        <v>638</v>
      </c>
      <c r="C7" s="20">
        <v>17.0</v>
      </c>
    </row>
    <row r="8">
      <c r="A8" s="25" t="s">
        <v>639</v>
      </c>
      <c r="B8" s="19" t="s">
        <v>274</v>
      </c>
      <c r="C8" s="20">
        <v>34.0</v>
      </c>
    </row>
    <row r="9">
      <c r="A9" s="22"/>
      <c r="B9" s="19" t="s">
        <v>640</v>
      </c>
      <c r="C9" s="20">
        <v>27.0</v>
      </c>
    </row>
    <row r="10">
      <c r="A10" s="20" t="s">
        <v>641</v>
      </c>
      <c r="B10" s="19" t="s">
        <v>642</v>
      </c>
      <c r="C10" s="20">
        <v>29.0</v>
      </c>
    </row>
    <row r="11">
      <c r="A11" s="20" t="s">
        <v>643</v>
      </c>
      <c r="B11" s="19" t="s">
        <v>240</v>
      </c>
      <c r="C11" s="20">
        <v>25.0</v>
      </c>
    </row>
    <row r="12">
      <c r="A12" s="20" t="s">
        <v>644</v>
      </c>
      <c r="B12" s="19" t="s">
        <v>645</v>
      </c>
      <c r="C12" s="20">
        <v>18.0</v>
      </c>
    </row>
    <row r="13">
      <c r="A13" s="20" t="s">
        <v>646</v>
      </c>
      <c r="B13" s="19" t="s">
        <v>317</v>
      </c>
      <c r="C13" s="20">
        <v>19.0</v>
      </c>
    </row>
    <row r="14">
      <c r="A14" s="20" t="s">
        <v>647</v>
      </c>
      <c r="B14" s="19" t="s">
        <v>287</v>
      </c>
      <c r="C14" s="20">
        <v>33.0</v>
      </c>
    </row>
    <row r="15">
      <c r="A15" s="25" t="s">
        <v>648</v>
      </c>
      <c r="B15" s="19" t="s">
        <v>210</v>
      </c>
      <c r="C15" s="20">
        <v>5.0</v>
      </c>
    </row>
    <row r="16">
      <c r="A16" s="22"/>
      <c r="B16" s="19" t="s">
        <v>649</v>
      </c>
      <c r="C16" s="20">
        <v>24.0</v>
      </c>
    </row>
    <row r="17">
      <c r="A17" s="20" t="s">
        <v>650</v>
      </c>
      <c r="B17" s="19" t="s">
        <v>544</v>
      </c>
      <c r="C17" s="20">
        <v>28.0</v>
      </c>
    </row>
    <row r="18">
      <c r="A18" s="25" t="s">
        <v>651</v>
      </c>
      <c r="B18" s="19" t="s">
        <v>87</v>
      </c>
      <c r="C18" s="20">
        <v>12.0</v>
      </c>
    </row>
    <row r="19">
      <c r="A19" s="21"/>
      <c r="B19" s="19" t="s">
        <v>652</v>
      </c>
      <c r="C19" s="20">
        <v>32.0</v>
      </c>
    </row>
    <row r="20">
      <c r="A20" s="22"/>
      <c r="B20" s="19" t="s">
        <v>555</v>
      </c>
      <c r="C20" s="20">
        <v>2.0</v>
      </c>
    </row>
    <row r="21">
      <c r="A21" s="20" t="s">
        <v>653</v>
      </c>
      <c r="B21" s="19" t="s">
        <v>371</v>
      </c>
      <c r="C21" s="20">
        <v>8.0</v>
      </c>
    </row>
    <row r="22">
      <c r="A22" s="20" t="s">
        <v>654</v>
      </c>
      <c r="B22" s="19" t="s">
        <v>385</v>
      </c>
      <c r="C22" s="20">
        <v>26.0</v>
      </c>
    </row>
    <row r="23">
      <c r="A23" s="20" t="s">
        <v>655</v>
      </c>
      <c r="B23" s="19" t="s">
        <v>504</v>
      </c>
      <c r="C23" s="20">
        <v>13.0</v>
      </c>
    </row>
    <row r="24">
      <c r="A24" s="20" t="s">
        <v>656</v>
      </c>
      <c r="B24" s="19" t="s">
        <v>532</v>
      </c>
      <c r="C24" s="20">
        <v>1.0</v>
      </c>
    </row>
    <row r="25">
      <c r="A25" s="20" t="s">
        <v>657</v>
      </c>
      <c r="B25" s="19" t="s">
        <v>658</v>
      </c>
      <c r="C25" s="20">
        <v>10.0</v>
      </c>
    </row>
    <row r="26">
      <c r="A26" s="20" t="s">
        <v>659</v>
      </c>
      <c r="B26" s="19" t="s">
        <v>420</v>
      </c>
      <c r="C26" s="20">
        <v>20.0</v>
      </c>
    </row>
    <row r="27">
      <c r="A27" s="20" t="s">
        <v>660</v>
      </c>
      <c r="B27" s="19" t="s">
        <v>190</v>
      </c>
      <c r="C27" s="20">
        <v>4.0</v>
      </c>
    </row>
    <row r="28">
      <c r="A28" s="20" t="s">
        <v>661</v>
      </c>
      <c r="B28" s="19" t="s">
        <v>662</v>
      </c>
      <c r="C28" s="20">
        <v>14.0</v>
      </c>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sheetData>
  <mergeCells count="5">
    <mergeCell ref="A2:A4"/>
    <mergeCell ref="A5:A6"/>
    <mergeCell ref="A8:A9"/>
    <mergeCell ref="A15:A16"/>
    <mergeCell ref="A18:A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8.13"/>
  </cols>
  <sheetData>
    <row r="1">
      <c r="A1" s="6" t="s">
        <v>2</v>
      </c>
      <c r="B1" s="6" t="s">
        <v>3</v>
      </c>
      <c r="C1" s="28" t="s">
        <v>18</v>
      </c>
    </row>
    <row r="2">
      <c r="A2" s="9">
        <v>22.0</v>
      </c>
      <c r="B2" s="9" t="s">
        <v>59</v>
      </c>
      <c r="C2" s="29" t="s">
        <v>68</v>
      </c>
    </row>
    <row r="3">
      <c r="A3" s="9">
        <v>12.0</v>
      </c>
      <c r="B3" s="9" t="s">
        <v>79</v>
      </c>
      <c r="C3" s="9" t="s">
        <v>84</v>
      </c>
    </row>
    <row r="4">
      <c r="A4" s="9">
        <v>32.0</v>
      </c>
      <c r="B4" s="9" t="s">
        <v>96</v>
      </c>
      <c r="C4" s="29" t="s">
        <v>68</v>
      </c>
    </row>
    <row r="5">
      <c r="A5" s="9">
        <v>29.0</v>
      </c>
      <c r="B5" s="9" t="s">
        <v>112</v>
      </c>
      <c r="C5" s="29" t="s">
        <v>117</v>
      </c>
    </row>
    <row r="6">
      <c r="A6" s="9">
        <v>11.0</v>
      </c>
      <c r="B6" s="9" t="s">
        <v>124</v>
      </c>
      <c r="C6" s="9" t="s">
        <v>130</v>
      </c>
    </row>
    <row r="7">
      <c r="A7" s="9">
        <v>6.0</v>
      </c>
      <c r="B7" s="9" t="s">
        <v>142</v>
      </c>
      <c r="C7" s="9" t="s">
        <v>146</v>
      </c>
    </row>
    <row r="8">
      <c r="A8" s="9">
        <v>35.0</v>
      </c>
      <c r="B8" s="9" t="s">
        <v>159</v>
      </c>
      <c r="C8" s="29" t="s">
        <v>68</v>
      </c>
    </row>
    <row r="9">
      <c r="A9" s="9">
        <v>4.0</v>
      </c>
      <c r="B9" s="9" t="s">
        <v>184</v>
      </c>
      <c r="C9" s="9" t="s">
        <v>187</v>
      </c>
    </row>
    <row r="10">
      <c r="A10" s="9">
        <v>5.0</v>
      </c>
      <c r="B10" s="9" t="s">
        <v>201</v>
      </c>
      <c r="C10" s="9" t="s">
        <v>207</v>
      </c>
    </row>
    <row r="11">
      <c r="A11" s="9">
        <v>17.0</v>
      </c>
      <c r="B11" s="9" t="s">
        <v>218</v>
      </c>
      <c r="C11" s="9" t="s">
        <v>223</v>
      </c>
    </row>
    <row r="12">
      <c r="A12" s="9">
        <v>25.0</v>
      </c>
      <c r="B12" s="9" t="s">
        <v>234</v>
      </c>
      <c r="C12" s="9" t="s">
        <v>84</v>
      </c>
    </row>
    <row r="13">
      <c r="A13" s="9">
        <v>18.0</v>
      </c>
      <c r="B13" s="9" t="s">
        <v>250</v>
      </c>
      <c r="C13" s="9" t="s">
        <v>255</v>
      </c>
    </row>
    <row r="14">
      <c r="A14" s="9">
        <v>34.0</v>
      </c>
      <c r="B14" s="9" t="s">
        <v>267</v>
      </c>
      <c r="C14" s="29" t="s">
        <v>271</v>
      </c>
    </row>
    <row r="15">
      <c r="A15" s="9">
        <v>33.0</v>
      </c>
      <c r="B15" s="9" t="s">
        <v>280</v>
      </c>
      <c r="C15" s="9" t="s">
        <v>284</v>
      </c>
    </row>
    <row r="16">
      <c r="A16" s="9">
        <v>24.0</v>
      </c>
      <c r="B16" s="9" t="s">
        <v>296</v>
      </c>
      <c r="C16" s="9" t="s">
        <v>300</v>
      </c>
    </row>
    <row r="17">
      <c r="A17" s="9">
        <v>19.0</v>
      </c>
      <c r="B17" s="9" t="s">
        <v>310</v>
      </c>
      <c r="C17" s="9" t="s">
        <v>314</v>
      </c>
    </row>
    <row r="18">
      <c r="A18" s="9">
        <v>9.0</v>
      </c>
      <c r="B18" s="9" t="s">
        <v>338</v>
      </c>
      <c r="C18" s="9" t="s">
        <v>342</v>
      </c>
    </row>
    <row r="19">
      <c r="A19" s="9">
        <v>31.0</v>
      </c>
      <c r="B19" s="9" t="s">
        <v>353</v>
      </c>
      <c r="C19" s="9" t="s">
        <v>357</v>
      </c>
    </row>
    <row r="20">
      <c r="A20" s="9">
        <v>8.0</v>
      </c>
      <c r="B20" s="9" t="s">
        <v>364</v>
      </c>
      <c r="C20" s="9" t="s">
        <v>368</v>
      </c>
    </row>
    <row r="21">
      <c r="A21" s="9">
        <v>26.0</v>
      </c>
      <c r="B21" s="9" t="s">
        <v>379</v>
      </c>
      <c r="C21" s="9" t="s">
        <v>382</v>
      </c>
    </row>
    <row r="22">
      <c r="A22" s="9">
        <v>16.0</v>
      </c>
      <c r="B22" s="9" t="s">
        <v>395</v>
      </c>
      <c r="C22" s="9" t="s">
        <v>400</v>
      </c>
    </row>
    <row r="23">
      <c r="A23" s="9">
        <v>20.0</v>
      </c>
      <c r="B23" s="9" t="s">
        <v>415</v>
      </c>
      <c r="C23" s="9" t="s">
        <v>271</v>
      </c>
    </row>
    <row r="24">
      <c r="A24" s="9">
        <v>27.0</v>
      </c>
      <c r="B24" s="9" t="s">
        <v>468</v>
      </c>
      <c r="C24" s="9" t="s">
        <v>472</v>
      </c>
    </row>
    <row r="25">
      <c r="A25" s="9">
        <v>13.0</v>
      </c>
      <c r="B25" s="9" t="s">
        <v>497</v>
      </c>
      <c r="C25" s="9" t="s">
        <v>501</v>
      </c>
    </row>
    <row r="26">
      <c r="A26" s="9">
        <v>1.0</v>
      </c>
      <c r="B26" s="9" t="s">
        <v>524</v>
      </c>
      <c r="C26" s="9" t="s">
        <v>529</v>
      </c>
    </row>
    <row r="27">
      <c r="A27" s="9">
        <v>28.0</v>
      </c>
      <c r="B27" s="9" t="s">
        <v>539</v>
      </c>
      <c r="C27" s="9" t="s">
        <v>77</v>
      </c>
    </row>
    <row r="28">
      <c r="A28" s="9">
        <v>2.0</v>
      </c>
      <c r="B28" s="9" t="s">
        <v>549</v>
      </c>
      <c r="C28" s="9" t="s">
        <v>553</v>
      </c>
    </row>
    <row r="29">
      <c r="A29" s="9">
        <v>10.0</v>
      </c>
      <c r="B29" s="9" t="s">
        <v>568</v>
      </c>
      <c r="C29" s="9" t="s">
        <v>573</v>
      </c>
    </row>
    <row r="30">
      <c r="A30" s="9">
        <v>14.0</v>
      </c>
      <c r="B30" s="9" t="s">
        <v>585</v>
      </c>
      <c r="C30" s="9" t="s">
        <v>589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44.25"/>
    <col customWidth="1" min="3" max="3" width="5.63"/>
  </cols>
  <sheetData>
    <row r="1">
      <c r="A1" s="30" t="s">
        <v>631</v>
      </c>
      <c r="B1" s="31" t="s">
        <v>663</v>
      </c>
      <c r="C1" s="30" t="s">
        <v>664</v>
      </c>
    </row>
    <row r="2">
      <c r="A2" s="32" t="s">
        <v>665</v>
      </c>
      <c r="B2" s="27" t="s">
        <v>70</v>
      </c>
      <c r="C2" s="26">
        <v>22.0</v>
      </c>
    </row>
    <row r="3">
      <c r="A3" s="21"/>
      <c r="B3" s="27" t="s">
        <v>86</v>
      </c>
      <c r="C3" s="26">
        <v>12.0</v>
      </c>
    </row>
    <row r="4">
      <c r="A4" s="21"/>
      <c r="B4" s="27" t="s">
        <v>148</v>
      </c>
      <c r="C4" s="26">
        <v>6.0</v>
      </c>
    </row>
    <row r="5">
      <c r="A5" s="21"/>
      <c r="B5" s="27" t="s">
        <v>543</v>
      </c>
      <c r="C5" s="26">
        <v>28.0</v>
      </c>
    </row>
    <row r="6">
      <c r="A6" s="21"/>
      <c r="B6" s="27" t="s">
        <v>666</v>
      </c>
      <c r="C6" s="26">
        <v>20.0</v>
      </c>
    </row>
    <row r="7">
      <c r="A7" s="21"/>
      <c r="B7" s="27" t="s">
        <v>554</v>
      </c>
      <c r="C7" s="26">
        <v>2.0</v>
      </c>
    </row>
    <row r="8">
      <c r="A8" s="21"/>
      <c r="B8" s="27" t="s">
        <v>575</v>
      </c>
      <c r="C8" s="26">
        <v>10.0</v>
      </c>
    </row>
    <row r="9">
      <c r="A9" s="21"/>
      <c r="B9" s="27" t="s">
        <v>591</v>
      </c>
      <c r="C9" s="26">
        <v>14.0</v>
      </c>
    </row>
    <row r="10">
      <c r="A10" s="22"/>
      <c r="B10" s="27" t="s">
        <v>316</v>
      </c>
      <c r="C10" s="26">
        <v>19.0</v>
      </c>
    </row>
    <row r="11">
      <c r="A11" s="32" t="s">
        <v>667</v>
      </c>
      <c r="B11" s="27" t="s">
        <v>344</v>
      </c>
      <c r="C11" s="26">
        <v>9.0</v>
      </c>
    </row>
    <row r="12">
      <c r="A12" s="21"/>
      <c r="B12" s="27" t="s">
        <v>358</v>
      </c>
      <c r="C12" s="26">
        <v>31.0</v>
      </c>
    </row>
    <row r="13">
      <c r="A13" s="22"/>
      <c r="B13" s="27" t="s">
        <v>286</v>
      </c>
      <c r="C13" s="26">
        <v>33.0</v>
      </c>
    </row>
    <row r="14">
      <c r="A14" s="32" t="s">
        <v>637</v>
      </c>
      <c r="B14" s="27" t="s">
        <v>189</v>
      </c>
      <c r="C14" s="26">
        <v>4.0</v>
      </c>
    </row>
    <row r="15">
      <c r="A15" s="22"/>
      <c r="B15" s="27" t="s">
        <v>224</v>
      </c>
      <c r="C15" s="26">
        <v>17.0</v>
      </c>
    </row>
    <row r="16">
      <c r="A16" s="32" t="s">
        <v>668</v>
      </c>
      <c r="B16" s="27" t="s">
        <v>209</v>
      </c>
      <c r="C16" s="26">
        <v>5.0</v>
      </c>
    </row>
    <row r="17">
      <c r="A17" s="21"/>
      <c r="B17" s="27" t="s">
        <v>302</v>
      </c>
      <c r="C17" s="26">
        <v>24.0</v>
      </c>
    </row>
    <row r="18">
      <c r="A18" s="21"/>
      <c r="B18" s="27" t="s">
        <v>531</v>
      </c>
      <c r="C18" s="26">
        <v>1.0</v>
      </c>
    </row>
    <row r="19">
      <c r="A19" s="21"/>
      <c r="B19" s="27" t="s">
        <v>370</v>
      </c>
      <c r="C19" s="26">
        <v>8.0</v>
      </c>
    </row>
    <row r="20">
      <c r="A20" s="22"/>
      <c r="B20" s="27" t="s">
        <v>384</v>
      </c>
      <c r="C20" s="26">
        <v>26.0</v>
      </c>
    </row>
    <row r="21">
      <c r="A21" s="26" t="s">
        <v>669</v>
      </c>
      <c r="B21" s="27" t="s">
        <v>670</v>
      </c>
      <c r="C21" s="26">
        <v>11.0</v>
      </c>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sheetData>
  <mergeCells count="4">
    <mergeCell ref="A2:A10"/>
    <mergeCell ref="A11:A13"/>
    <mergeCell ref="A14:A15"/>
    <mergeCell ref="A16:A2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s>
  <sheetData>
    <row r="1">
      <c r="A1" s="6"/>
      <c r="B1" s="6" t="s">
        <v>3</v>
      </c>
      <c r="C1" s="28" t="s">
        <v>10</v>
      </c>
      <c r="D1" s="28" t="s">
        <v>671</v>
      </c>
      <c r="E1" s="9" t="s">
        <v>672</v>
      </c>
      <c r="G1" s="28" t="s">
        <v>10</v>
      </c>
      <c r="H1" s="28" t="s">
        <v>671</v>
      </c>
      <c r="I1" s="9" t="s">
        <v>672</v>
      </c>
    </row>
    <row r="2">
      <c r="A2" s="9" t="s">
        <v>673</v>
      </c>
      <c r="B2" s="9" t="s">
        <v>585</v>
      </c>
      <c r="C2" s="9">
        <v>1986.0</v>
      </c>
      <c r="D2" s="9" t="str">
        <f t="shared" ref="D2:D18" si="1">C2 &amp; ":" &amp; A2</f>
        <v>1986:[24]</v>
      </c>
      <c r="E2" s="9">
        <v>1.0</v>
      </c>
      <c r="G2" s="9">
        <v>1986.0</v>
      </c>
      <c r="H2" s="9" t="s">
        <v>674</v>
      </c>
      <c r="I2" s="9">
        <v>1.0</v>
      </c>
    </row>
    <row r="3">
      <c r="A3" s="9" t="s">
        <v>675</v>
      </c>
      <c r="B3" s="9" t="s">
        <v>310</v>
      </c>
      <c r="C3" s="9">
        <v>1999.0</v>
      </c>
      <c r="D3" s="9" t="str">
        <f t="shared" si="1"/>
        <v>1999:[4]</v>
      </c>
      <c r="E3" s="9">
        <v>1.0</v>
      </c>
      <c r="G3" s="9">
        <v>1987.0</v>
      </c>
      <c r="H3" s="9" t="s">
        <v>676</v>
      </c>
      <c r="I3" s="9">
        <v>0.0</v>
      </c>
    </row>
    <row r="4">
      <c r="A4" s="9" t="s">
        <v>677</v>
      </c>
      <c r="B4" s="9" t="s">
        <v>497</v>
      </c>
      <c r="C4" s="9">
        <v>2000.0</v>
      </c>
      <c r="D4" s="9" t="str">
        <f t="shared" si="1"/>
        <v>2000:[1]</v>
      </c>
      <c r="E4" s="9">
        <v>1.0</v>
      </c>
      <c r="G4" s="9">
        <v>1988.0</v>
      </c>
      <c r="H4" s="9" t="s">
        <v>678</v>
      </c>
      <c r="I4" s="9">
        <v>0.0</v>
      </c>
    </row>
    <row r="5">
      <c r="A5" s="9" t="s">
        <v>679</v>
      </c>
      <c r="B5" s="9" t="s">
        <v>96</v>
      </c>
      <c r="C5" s="9">
        <v>2003.0</v>
      </c>
      <c r="D5" s="9" t="str">
        <f t="shared" si="1"/>
        <v>2003:[5,25]</v>
      </c>
      <c r="E5" s="9">
        <v>2.0</v>
      </c>
      <c r="G5" s="9">
        <v>1989.0</v>
      </c>
      <c r="H5" s="9" t="s">
        <v>680</v>
      </c>
      <c r="I5" s="9">
        <v>0.0</v>
      </c>
    </row>
    <row r="6">
      <c r="A6" s="9" t="s">
        <v>681</v>
      </c>
      <c r="B6" s="9" t="s">
        <v>218</v>
      </c>
      <c r="C6" s="9">
        <v>2006.0</v>
      </c>
      <c r="D6" s="9" t="str">
        <f t="shared" si="1"/>
        <v>2006:[18,31]</v>
      </c>
      <c r="E6" s="9">
        <v>2.0</v>
      </c>
      <c r="G6" s="9">
        <v>1990.0</v>
      </c>
      <c r="H6" s="9" t="s">
        <v>676</v>
      </c>
      <c r="I6" s="9">
        <v>0.0</v>
      </c>
    </row>
    <row r="7">
      <c r="A7" s="9" t="s">
        <v>682</v>
      </c>
      <c r="B7" s="9" t="s">
        <v>296</v>
      </c>
      <c r="C7" s="9">
        <v>2007.0</v>
      </c>
      <c r="D7" s="9" t="str">
        <f t="shared" si="1"/>
        <v>2007:[6]</v>
      </c>
      <c r="E7" s="9">
        <v>1.0</v>
      </c>
      <c r="G7" s="9">
        <v>1991.0</v>
      </c>
      <c r="H7" s="9" t="s">
        <v>678</v>
      </c>
      <c r="I7" s="9">
        <v>0.0</v>
      </c>
    </row>
    <row r="8">
      <c r="A8" s="9" t="s">
        <v>683</v>
      </c>
      <c r="B8" s="9" t="s">
        <v>338</v>
      </c>
      <c r="C8" s="9">
        <v>2012.0</v>
      </c>
      <c r="D8" s="9" t="str">
        <f t="shared" si="1"/>
        <v>2012:[27,28]</v>
      </c>
      <c r="E8" s="9">
        <v>2.0</v>
      </c>
      <c r="G8" s="9">
        <v>1992.0</v>
      </c>
      <c r="H8" s="9" t="s">
        <v>680</v>
      </c>
      <c r="I8" s="9">
        <v>0.0</v>
      </c>
    </row>
    <row r="9">
      <c r="A9" s="9" t="s">
        <v>684</v>
      </c>
      <c r="B9" s="9" t="s">
        <v>234</v>
      </c>
      <c r="C9" s="9">
        <v>2013.0</v>
      </c>
      <c r="D9" s="9" t="str">
        <f t="shared" si="1"/>
        <v>2013:[34]</v>
      </c>
      <c r="E9" s="9">
        <v>1.0</v>
      </c>
      <c r="G9" s="9">
        <v>1993.0</v>
      </c>
      <c r="H9" s="9" t="s">
        <v>676</v>
      </c>
      <c r="I9" s="9">
        <v>0.0</v>
      </c>
    </row>
    <row r="10">
      <c r="A10" s="9" t="s">
        <v>685</v>
      </c>
      <c r="B10" s="9" t="s">
        <v>159</v>
      </c>
      <c r="C10" s="9">
        <v>2015.0</v>
      </c>
      <c r="D10" s="9" t="str">
        <f t="shared" si="1"/>
        <v>2015:[10]</v>
      </c>
      <c r="E10" s="9">
        <v>1.0</v>
      </c>
      <c r="G10" s="9">
        <v>1994.0</v>
      </c>
      <c r="H10" s="9" t="s">
        <v>678</v>
      </c>
      <c r="I10" s="9">
        <v>0.0</v>
      </c>
    </row>
    <row r="11">
      <c r="A11" s="9" t="s">
        <v>686</v>
      </c>
      <c r="B11" s="9" t="s">
        <v>201</v>
      </c>
      <c r="C11" s="9">
        <v>2016.0</v>
      </c>
      <c r="D11" s="9" t="str">
        <f t="shared" si="1"/>
        <v>2016:[20]</v>
      </c>
      <c r="E11" s="9">
        <v>1.0</v>
      </c>
      <c r="G11" s="9">
        <v>1995.0</v>
      </c>
      <c r="H11" s="9" t="s">
        <v>680</v>
      </c>
      <c r="I11" s="9">
        <v>0.0</v>
      </c>
    </row>
    <row r="12">
      <c r="A12" s="9" t="s">
        <v>687</v>
      </c>
      <c r="B12" s="9" t="s">
        <v>250</v>
      </c>
      <c r="C12" s="9">
        <v>2017.0</v>
      </c>
      <c r="D12" s="9" t="str">
        <f t="shared" si="1"/>
        <v>2017:[35]</v>
      </c>
      <c r="E12" s="9">
        <v>1.0</v>
      </c>
      <c r="G12" s="9">
        <v>1996.0</v>
      </c>
      <c r="H12" s="9" t="s">
        <v>676</v>
      </c>
      <c r="I12" s="9">
        <v>0.0</v>
      </c>
    </row>
    <row r="13">
      <c r="A13" s="9" t="s">
        <v>688</v>
      </c>
      <c r="B13" s="9" t="s">
        <v>79</v>
      </c>
      <c r="C13" s="9">
        <v>2018.0</v>
      </c>
      <c r="D13" s="9" t="str">
        <f t="shared" si="1"/>
        <v>2018:[26,33]</v>
      </c>
      <c r="E13" s="9">
        <v>2.0</v>
      </c>
      <c r="G13" s="9">
        <v>1997.0</v>
      </c>
      <c r="H13" s="9" t="s">
        <v>678</v>
      </c>
      <c r="I13" s="9">
        <v>0.0</v>
      </c>
    </row>
    <row r="14">
      <c r="A14" s="9" t="s">
        <v>689</v>
      </c>
      <c r="B14" s="9" t="s">
        <v>124</v>
      </c>
      <c r="C14" s="9">
        <v>2019.0</v>
      </c>
      <c r="D14" s="9" t="str">
        <f t="shared" si="1"/>
        <v>2019:[22]</v>
      </c>
      <c r="E14" s="9">
        <v>1.0</v>
      </c>
      <c r="G14" s="9">
        <v>1998.0</v>
      </c>
      <c r="H14" s="9" t="s">
        <v>680</v>
      </c>
      <c r="I14" s="9">
        <v>0.0</v>
      </c>
    </row>
    <row r="15">
      <c r="A15" s="9" t="s">
        <v>690</v>
      </c>
      <c r="B15" s="9" t="s">
        <v>267</v>
      </c>
      <c r="C15" s="9">
        <v>2020.0</v>
      </c>
      <c r="D15" s="9" t="str">
        <f t="shared" si="1"/>
        <v>2020:[9,13,17,19]</v>
      </c>
      <c r="E15" s="9">
        <v>4.0</v>
      </c>
      <c r="G15" s="9">
        <v>1999.0</v>
      </c>
      <c r="H15" s="9" t="s">
        <v>691</v>
      </c>
      <c r="I15" s="9">
        <v>1.0</v>
      </c>
    </row>
    <row r="16">
      <c r="A16" s="9" t="s">
        <v>692</v>
      </c>
      <c r="B16" s="9" t="s">
        <v>468</v>
      </c>
      <c r="C16" s="9">
        <v>2021.0</v>
      </c>
      <c r="D16" s="9" t="str">
        <f t="shared" si="1"/>
        <v>2021:[2,8,12,14,29,32]</v>
      </c>
      <c r="E16" s="9">
        <v>6.0</v>
      </c>
      <c r="G16" s="9">
        <v>2000.0</v>
      </c>
      <c r="H16" s="9" t="s">
        <v>693</v>
      </c>
      <c r="I16" s="9">
        <v>1.0</v>
      </c>
    </row>
    <row r="17">
      <c r="A17" s="9" t="s">
        <v>694</v>
      </c>
      <c r="B17" s="9" t="s">
        <v>415</v>
      </c>
      <c r="C17" s="9">
        <v>2022.0</v>
      </c>
      <c r="D17" s="9" t="str">
        <f t="shared" si="1"/>
        <v>2022:[16]</v>
      </c>
      <c r="E17" s="9">
        <v>1.0</v>
      </c>
      <c r="G17" s="9">
        <v>2001.0</v>
      </c>
      <c r="H17" s="9" t="s">
        <v>695</v>
      </c>
      <c r="I17" s="9">
        <v>0.0</v>
      </c>
    </row>
    <row r="18">
      <c r="A18" s="9" t="s">
        <v>696</v>
      </c>
      <c r="B18" s="9" t="s">
        <v>524</v>
      </c>
      <c r="C18" s="9">
        <v>2023.0</v>
      </c>
      <c r="D18" s="9" t="str">
        <f t="shared" si="1"/>
        <v>2023:[11]</v>
      </c>
      <c r="E18" s="9">
        <v>1.0</v>
      </c>
      <c r="G18" s="9">
        <v>2002.0</v>
      </c>
      <c r="H18" s="9" t="s">
        <v>697</v>
      </c>
      <c r="I18" s="9">
        <v>0.0</v>
      </c>
    </row>
    <row r="19">
      <c r="G19" s="9">
        <v>2003.0</v>
      </c>
      <c r="H19" s="9" t="s">
        <v>698</v>
      </c>
      <c r="I19" s="9">
        <v>2.0</v>
      </c>
    </row>
    <row r="20">
      <c r="G20" s="9">
        <v>2004.0</v>
      </c>
      <c r="H20" s="9" t="s">
        <v>699</v>
      </c>
      <c r="I20" s="9">
        <v>0.0</v>
      </c>
    </row>
    <row r="21">
      <c r="G21" s="9">
        <v>2005.0</v>
      </c>
      <c r="H21" s="9" t="s">
        <v>700</v>
      </c>
      <c r="I21" s="9">
        <v>0.0</v>
      </c>
    </row>
    <row r="22">
      <c r="G22" s="9">
        <v>2006.0</v>
      </c>
      <c r="H22" s="9" t="s">
        <v>701</v>
      </c>
      <c r="I22" s="9">
        <v>2.0</v>
      </c>
    </row>
    <row r="23">
      <c r="G23" s="9">
        <v>2007.0</v>
      </c>
      <c r="H23" s="9" t="s">
        <v>702</v>
      </c>
      <c r="I23" s="9">
        <v>1.0</v>
      </c>
    </row>
    <row r="24">
      <c r="G24" s="9">
        <v>2008.0</v>
      </c>
      <c r="H24" s="9" t="s">
        <v>703</v>
      </c>
      <c r="I24" s="9">
        <v>0.0</v>
      </c>
    </row>
    <row r="25">
      <c r="G25" s="9">
        <v>2009.0</v>
      </c>
      <c r="H25" s="9" t="s">
        <v>704</v>
      </c>
      <c r="I25" s="9">
        <v>0.0</v>
      </c>
    </row>
    <row r="26">
      <c r="G26" s="9">
        <v>2010.0</v>
      </c>
      <c r="H26" s="9" t="s">
        <v>705</v>
      </c>
      <c r="I26" s="9">
        <v>0.0</v>
      </c>
    </row>
    <row r="27">
      <c r="G27" s="9">
        <v>2011.0</v>
      </c>
      <c r="H27" s="9" t="s">
        <v>706</v>
      </c>
      <c r="I27" s="9">
        <v>0.0</v>
      </c>
    </row>
    <row r="28">
      <c r="G28" s="9">
        <v>2012.0</v>
      </c>
      <c r="H28" s="9" t="s">
        <v>707</v>
      </c>
      <c r="I28" s="9">
        <v>2.0</v>
      </c>
    </row>
    <row r="29">
      <c r="G29" s="9">
        <v>2013.0</v>
      </c>
      <c r="H29" s="9" t="s">
        <v>708</v>
      </c>
      <c r="I29" s="9">
        <v>1.0</v>
      </c>
    </row>
    <row r="30">
      <c r="G30" s="9">
        <v>2014.0</v>
      </c>
      <c r="H30" s="9" t="s">
        <v>709</v>
      </c>
      <c r="I30" s="9">
        <v>0.0</v>
      </c>
    </row>
    <row r="31">
      <c r="G31" s="9">
        <v>2015.0</v>
      </c>
      <c r="H31" s="9" t="s">
        <v>710</v>
      </c>
      <c r="I31" s="9">
        <v>1.0</v>
      </c>
    </row>
    <row r="32">
      <c r="G32" s="9">
        <v>2016.0</v>
      </c>
      <c r="H32" s="9" t="s">
        <v>711</v>
      </c>
      <c r="I32" s="9">
        <v>1.0</v>
      </c>
    </row>
    <row r="33">
      <c r="G33" s="9">
        <v>2017.0</v>
      </c>
      <c r="H33" s="9" t="s">
        <v>712</v>
      </c>
      <c r="I33" s="9">
        <v>1.0</v>
      </c>
    </row>
    <row r="34">
      <c r="G34" s="9">
        <v>2018.0</v>
      </c>
      <c r="H34" s="9" t="s">
        <v>713</v>
      </c>
      <c r="I34" s="9">
        <v>2.0</v>
      </c>
    </row>
    <row r="35">
      <c r="G35" s="9">
        <v>2019.0</v>
      </c>
      <c r="H35" s="9" t="s">
        <v>714</v>
      </c>
      <c r="I35" s="9">
        <v>1.0</v>
      </c>
    </row>
    <row r="36">
      <c r="G36" s="9">
        <v>2020.0</v>
      </c>
      <c r="H36" s="9" t="s">
        <v>715</v>
      </c>
      <c r="I36" s="9">
        <v>4.0</v>
      </c>
    </row>
    <row r="37">
      <c r="G37" s="9">
        <v>2021.0</v>
      </c>
      <c r="H37" s="9" t="s">
        <v>716</v>
      </c>
      <c r="I37" s="9">
        <v>6.0</v>
      </c>
    </row>
    <row r="38">
      <c r="G38" s="9">
        <v>2022.0</v>
      </c>
      <c r="H38" s="9" t="s">
        <v>717</v>
      </c>
      <c r="I38" s="9">
        <v>1.0</v>
      </c>
    </row>
    <row r="39">
      <c r="G39" s="9">
        <v>2023.0</v>
      </c>
      <c r="H39" s="9" t="s">
        <v>718</v>
      </c>
      <c r="I39" s="9">
        <v>1.0</v>
      </c>
    </row>
    <row r="40">
      <c r="G40" s="9">
        <v>2024.0</v>
      </c>
      <c r="H40" s="9" t="s">
        <v>719</v>
      </c>
      <c r="I40" s="9">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9.25"/>
  </cols>
  <sheetData>
    <row r="1">
      <c r="A1" s="6" t="s">
        <v>2</v>
      </c>
      <c r="B1" s="6" t="s">
        <v>3</v>
      </c>
      <c r="C1" s="28" t="s">
        <v>12</v>
      </c>
      <c r="H1" s="28" t="s">
        <v>13</v>
      </c>
    </row>
    <row r="2">
      <c r="A2" s="9">
        <v>1.0</v>
      </c>
      <c r="B2" s="9" t="s">
        <v>497</v>
      </c>
      <c r="C2" s="9" t="s">
        <v>65</v>
      </c>
      <c r="E2" s="9" t="s">
        <v>65</v>
      </c>
      <c r="F2" s="33">
        <f>countif(C2:C30,E2)</f>
        <v>21</v>
      </c>
      <c r="H2" s="9" t="s">
        <v>82</v>
      </c>
    </row>
    <row r="3">
      <c r="A3" s="9">
        <v>2.0</v>
      </c>
      <c r="B3" s="9" t="s">
        <v>468</v>
      </c>
      <c r="C3" s="9" t="s">
        <v>100</v>
      </c>
      <c r="E3" s="9" t="s">
        <v>100</v>
      </c>
      <c r="F3" s="33">
        <f>countif(C2:C30,E3)</f>
        <v>2</v>
      </c>
      <c r="H3" s="9" t="s">
        <v>101</v>
      </c>
    </row>
    <row r="4">
      <c r="A4" s="9">
        <v>4.0</v>
      </c>
      <c r="B4" s="9" t="s">
        <v>310</v>
      </c>
      <c r="C4" s="9" t="s">
        <v>65</v>
      </c>
      <c r="E4" s="9" t="s">
        <v>115</v>
      </c>
      <c r="F4" s="34">
        <f>countif(C2:C30,E4)</f>
        <v>5</v>
      </c>
      <c r="H4" s="9" t="s">
        <v>313</v>
      </c>
    </row>
    <row r="5">
      <c r="A5" s="9">
        <v>5.0</v>
      </c>
      <c r="B5" s="9" t="s">
        <v>96</v>
      </c>
      <c r="C5" s="9" t="s">
        <v>100</v>
      </c>
      <c r="E5" s="9" t="s">
        <v>162</v>
      </c>
      <c r="F5" s="34">
        <f>countif(C2:C30,E5)</f>
        <v>1</v>
      </c>
      <c r="H5" s="9" t="s">
        <v>101</v>
      </c>
      <c r="J5" s="35"/>
    </row>
    <row r="6">
      <c r="A6" s="9">
        <v>6.0</v>
      </c>
      <c r="B6" s="9" t="s">
        <v>296</v>
      </c>
      <c r="C6" s="9" t="s">
        <v>65</v>
      </c>
      <c r="H6" s="9" t="s">
        <v>221</v>
      </c>
    </row>
    <row r="7">
      <c r="A7" s="9">
        <v>8.0</v>
      </c>
      <c r="B7" s="9" t="s">
        <v>280</v>
      </c>
      <c r="C7" s="9" t="s">
        <v>115</v>
      </c>
      <c r="H7" s="9" t="s">
        <v>101</v>
      </c>
    </row>
    <row r="8">
      <c r="A8" s="9">
        <v>9.0</v>
      </c>
      <c r="B8" s="9" t="s">
        <v>267</v>
      </c>
      <c r="C8" s="9" t="s">
        <v>115</v>
      </c>
      <c r="H8" s="9" t="s">
        <v>101</v>
      </c>
    </row>
    <row r="9">
      <c r="A9" s="9">
        <v>10.0</v>
      </c>
      <c r="B9" s="9" t="s">
        <v>159</v>
      </c>
      <c r="C9" s="9" t="s">
        <v>162</v>
      </c>
      <c r="H9" s="9" t="s">
        <v>101</v>
      </c>
      <c r="J9" s="36"/>
    </row>
    <row r="10">
      <c r="A10" s="9">
        <v>11.0</v>
      </c>
      <c r="B10" s="9" t="s">
        <v>524</v>
      </c>
      <c r="C10" s="9" t="s">
        <v>65</v>
      </c>
      <c r="H10" s="9" t="s">
        <v>527</v>
      </c>
    </row>
    <row r="11">
      <c r="A11" s="9">
        <v>12.0</v>
      </c>
      <c r="B11" s="9" t="s">
        <v>112</v>
      </c>
      <c r="C11" s="9" t="s">
        <v>115</v>
      </c>
      <c r="H11" s="9" t="s">
        <v>101</v>
      </c>
    </row>
    <row r="12">
      <c r="A12" s="9">
        <v>13.0</v>
      </c>
      <c r="B12" s="9" t="s">
        <v>364</v>
      </c>
      <c r="C12" s="9" t="s">
        <v>65</v>
      </c>
      <c r="H12" s="9" t="s">
        <v>367</v>
      </c>
    </row>
    <row r="13">
      <c r="A13" s="9">
        <v>14.0</v>
      </c>
      <c r="B13" s="9" t="s">
        <v>395</v>
      </c>
      <c r="C13" s="9" t="s">
        <v>65</v>
      </c>
      <c r="H13" s="9" t="s">
        <v>398</v>
      </c>
    </row>
    <row r="14">
      <c r="A14" s="9">
        <v>16.0</v>
      </c>
      <c r="B14" s="9" t="s">
        <v>415</v>
      </c>
      <c r="C14" s="9" t="s">
        <v>65</v>
      </c>
      <c r="H14" s="9" t="s">
        <v>221</v>
      </c>
    </row>
    <row r="15">
      <c r="A15" s="9">
        <v>17.0</v>
      </c>
      <c r="B15" s="9" t="s">
        <v>539</v>
      </c>
      <c r="C15" s="9" t="s">
        <v>115</v>
      </c>
      <c r="H15" s="9" t="s">
        <v>101</v>
      </c>
    </row>
    <row r="16">
      <c r="A16" s="9">
        <v>18.0</v>
      </c>
      <c r="B16" s="9" t="s">
        <v>218</v>
      </c>
      <c r="C16" s="9" t="s">
        <v>65</v>
      </c>
      <c r="H16" s="9" t="s">
        <v>221</v>
      </c>
    </row>
    <row r="17">
      <c r="A17" s="9">
        <v>19.0</v>
      </c>
      <c r="B17" s="9" t="s">
        <v>549</v>
      </c>
      <c r="C17" s="9" t="s">
        <v>65</v>
      </c>
      <c r="H17" s="9" t="s">
        <v>221</v>
      </c>
    </row>
    <row r="18">
      <c r="A18" s="9">
        <v>20.0</v>
      </c>
      <c r="B18" s="9" t="s">
        <v>201</v>
      </c>
      <c r="C18" s="9" t="s">
        <v>65</v>
      </c>
      <c r="H18" s="9" t="s">
        <v>205</v>
      </c>
    </row>
    <row r="19">
      <c r="A19" s="9">
        <v>22.0</v>
      </c>
      <c r="B19" s="9" t="s">
        <v>124</v>
      </c>
      <c r="C19" s="9" t="s">
        <v>65</v>
      </c>
      <c r="H19" s="9" t="s">
        <v>128</v>
      </c>
    </row>
    <row r="20">
      <c r="A20" s="9">
        <v>24.0</v>
      </c>
      <c r="B20" s="9" t="s">
        <v>585</v>
      </c>
      <c r="C20" s="9" t="s">
        <v>65</v>
      </c>
      <c r="H20" s="9" t="s">
        <v>221</v>
      </c>
    </row>
    <row r="21">
      <c r="A21" s="9">
        <v>25.0</v>
      </c>
      <c r="B21" s="9" t="s">
        <v>59</v>
      </c>
      <c r="C21" s="9" t="s">
        <v>65</v>
      </c>
      <c r="H21" s="9" t="s">
        <v>66</v>
      </c>
    </row>
    <row r="22">
      <c r="A22" s="9">
        <v>26.0</v>
      </c>
      <c r="B22" s="9" t="s">
        <v>79</v>
      </c>
      <c r="C22" s="9" t="s">
        <v>65</v>
      </c>
      <c r="H22" s="9" t="s">
        <v>82</v>
      </c>
    </row>
    <row r="23">
      <c r="A23" s="9">
        <v>27.0</v>
      </c>
      <c r="B23" s="9" t="s">
        <v>338</v>
      </c>
      <c r="C23" s="9" t="s">
        <v>65</v>
      </c>
      <c r="H23" s="9" t="s">
        <v>82</v>
      </c>
    </row>
    <row r="24">
      <c r="A24" s="9">
        <v>28.0</v>
      </c>
      <c r="B24" s="9" t="s">
        <v>379</v>
      </c>
      <c r="C24" s="9" t="s">
        <v>65</v>
      </c>
      <c r="H24" s="9" t="s">
        <v>221</v>
      </c>
    </row>
    <row r="25">
      <c r="A25" s="9">
        <v>29.0</v>
      </c>
      <c r="B25" s="9" t="s">
        <v>142</v>
      </c>
      <c r="C25" s="9" t="s">
        <v>65</v>
      </c>
      <c r="H25" s="9" t="s">
        <v>66</v>
      </c>
    </row>
    <row r="26">
      <c r="A26" s="9">
        <v>31.0</v>
      </c>
      <c r="B26" s="9" t="s">
        <v>568</v>
      </c>
      <c r="C26" s="9" t="s">
        <v>65</v>
      </c>
      <c r="H26" s="9" t="s">
        <v>571</v>
      </c>
    </row>
    <row r="27">
      <c r="A27" s="9">
        <v>32.0</v>
      </c>
      <c r="B27" s="9" t="s">
        <v>353</v>
      </c>
      <c r="C27" s="9" t="s">
        <v>115</v>
      </c>
      <c r="H27" s="9" t="s">
        <v>101</v>
      </c>
    </row>
    <row r="28">
      <c r="A28" s="9">
        <v>33.0</v>
      </c>
      <c r="B28" s="9" t="s">
        <v>184</v>
      </c>
      <c r="C28" s="9" t="s">
        <v>65</v>
      </c>
      <c r="H28" s="9" t="s">
        <v>128</v>
      </c>
    </row>
    <row r="29">
      <c r="A29" s="9">
        <v>34.0</v>
      </c>
      <c r="B29" s="9" t="s">
        <v>234</v>
      </c>
      <c r="C29" s="9" t="s">
        <v>65</v>
      </c>
      <c r="H29" s="9" t="s">
        <v>82</v>
      </c>
    </row>
    <row r="30">
      <c r="A30" s="9">
        <v>35.0</v>
      </c>
      <c r="B30" s="9" t="s">
        <v>250</v>
      </c>
      <c r="C30" s="9" t="s">
        <v>65</v>
      </c>
      <c r="H30" s="9" t="s">
        <v>253</v>
      </c>
    </row>
  </sheetData>
  <drawing r:id="rId1"/>
</worksheet>
</file>