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run/Desktop/DWIT/2 Semester/Stat/"/>
    </mc:Choice>
  </mc:AlternateContent>
  <bookViews>
    <workbookView xWindow="0" yWindow="560" windowWidth="288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1" l="1"/>
  <c r="D98" i="1"/>
  <c r="D99" i="1"/>
  <c r="D100" i="1"/>
  <c r="D96" i="1"/>
  <c r="C97" i="1"/>
  <c r="C9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12" i="1"/>
  <c r="C15" i="1"/>
  <c r="C47" i="1"/>
  <c r="C4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E58" i="1"/>
  <c r="D58" i="1"/>
  <c r="D45" i="1"/>
  <c r="D46" i="1"/>
  <c r="D47" i="1"/>
  <c r="D48" i="1"/>
  <c r="D44" i="1"/>
  <c r="C46" i="1"/>
  <c r="C45" i="1"/>
  <c r="C44" i="1"/>
  <c r="C22" i="1"/>
  <c r="D13" i="1"/>
  <c r="D14" i="1"/>
  <c r="D15" i="1"/>
  <c r="D16" i="1"/>
  <c r="D17" i="1"/>
  <c r="D12" i="1"/>
  <c r="C17" i="1"/>
  <c r="C16" i="1"/>
  <c r="C14" i="1"/>
  <c r="C13" i="1"/>
</calcChain>
</file>

<file path=xl/sharedStrings.xml><?xml version="1.0" encoding="utf-8"?>
<sst xmlns="http://schemas.openxmlformats.org/spreadsheetml/2006/main" count="71" uniqueCount="38">
  <si>
    <t>Calculation</t>
  </si>
  <si>
    <r>
      <t>Y</t>
    </r>
    <r>
      <rPr>
        <vertAlign val="subscript"/>
        <sz val="12"/>
        <color theme="1"/>
        <rFont val="Calibri (Body)"/>
      </rPr>
      <t>i</t>
    </r>
  </si>
  <si>
    <t>Cases</t>
  </si>
  <si>
    <t>Symbol</t>
  </si>
  <si>
    <t>Value</t>
  </si>
  <si>
    <t>Formula</t>
  </si>
  <si>
    <t>Population size</t>
  </si>
  <si>
    <t>Population mean</t>
  </si>
  <si>
    <t>Population variance</t>
  </si>
  <si>
    <t>Population mean square</t>
  </si>
  <si>
    <t>N</t>
  </si>
  <si>
    <t>m</t>
  </si>
  <si>
    <r>
      <t>S</t>
    </r>
    <r>
      <rPr>
        <vertAlign val="superscript"/>
        <sz val="12"/>
        <color theme="1"/>
        <rFont val="Calibri (Body)"/>
      </rPr>
      <t>2</t>
    </r>
  </si>
  <si>
    <r>
      <t>s</t>
    </r>
    <r>
      <rPr>
        <vertAlign val="superscript"/>
        <sz val="12"/>
        <color theme="1"/>
        <rFont val="Symbol"/>
        <charset val="2"/>
      </rPr>
      <t>2</t>
    </r>
  </si>
  <si>
    <t>For SRSWOR</t>
  </si>
  <si>
    <t>No of samples of size n from population of size N is</t>
  </si>
  <si>
    <t>NCn</t>
  </si>
  <si>
    <t>Sample size</t>
  </si>
  <si>
    <t>n</t>
  </si>
  <si>
    <t>Sample no</t>
  </si>
  <si>
    <t>Sample mean</t>
  </si>
  <si>
    <t>Sample mean square</t>
  </si>
  <si>
    <t>i</t>
  </si>
  <si>
    <r>
      <t>y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 mean</t>
    </r>
  </si>
  <si>
    <r>
      <t>y</t>
    </r>
    <r>
      <rPr>
        <vertAlign val="subscript"/>
        <sz val="12"/>
        <color theme="1"/>
        <rFont val="Calibri (Body)"/>
      </rPr>
      <t>i</t>
    </r>
  </si>
  <si>
    <r>
      <t>s</t>
    </r>
    <r>
      <rPr>
        <vertAlign val="subscript"/>
        <sz val="12"/>
        <color theme="1"/>
        <rFont val="Calibri (Body)"/>
      </rPr>
      <t>i</t>
    </r>
    <r>
      <rPr>
        <vertAlign val="superscript"/>
        <sz val="12"/>
        <color theme="1"/>
        <rFont val="Calibri (Body)"/>
      </rPr>
      <t>2</t>
    </r>
  </si>
  <si>
    <t>Table 2: To calculate sums</t>
  </si>
  <si>
    <t>Samples</t>
  </si>
  <si>
    <t>E(Sample Mean)</t>
  </si>
  <si>
    <t>E(Sample Mean Square)</t>
  </si>
  <si>
    <t>E(s2)</t>
  </si>
  <si>
    <t>V(ȳ)</t>
  </si>
  <si>
    <t>S.E.(ȳ)</t>
  </si>
  <si>
    <t>Standard error</t>
  </si>
  <si>
    <t>E(ȳ)</t>
  </si>
  <si>
    <t>Table 3: To calculate sums</t>
  </si>
  <si>
    <t>For SRSWR</t>
  </si>
  <si>
    <t>Forumula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</si>
</sst>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sz val="12"/>
      <color theme="1"/>
      <name val="Symbol"/>
      <charset val="2"/>
    </font>
    <font>
      <vertAlign val="superscript"/>
      <sz val="12"/>
      <color theme="1"/>
      <name val="Symbol"/>
      <charset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quotePrefix="1"/>
    <xf numFmtId="0" fontId="7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B10" sqref="B10"/>
    </sheetView>
  </sheetViews>
  <sheetFormatPr baseColWidth="10" defaultRowHeight="16" x14ac:dyDescent="0.2"/>
  <cols>
    <col min="1" max="1" width="21" bestFit="1" customWidth="1"/>
    <col min="4" max="4" width="18" bestFit="1" customWidth="1"/>
  </cols>
  <sheetData>
    <row r="1" spans="1:4" x14ac:dyDescent="0.2">
      <c r="A1" t="s">
        <v>0</v>
      </c>
    </row>
    <row r="3" spans="1:4" ht="18" x14ac:dyDescent="0.25">
      <c r="A3" t="s">
        <v>1</v>
      </c>
    </row>
    <row r="4" spans="1:4" x14ac:dyDescent="0.2">
      <c r="A4">
        <v>1</v>
      </c>
    </row>
    <row r="5" spans="1:4" x14ac:dyDescent="0.2">
      <c r="A5">
        <v>2</v>
      </c>
    </row>
    <row r="6" spans="1:4" x14ac:dyDescent="0.2">
      <c r="A6">
        <v>3</v>
      </c>
    </row>
    <row r="7" spans="1:4" x14ac:dyDescent="0.2">
      <c r="A7">
        <v>4</v>
      </c>
    </row>
    <row r="8" spans="1:4" x14ac:dyDescent="0.2">
      <c r="A8">
        <v>5</v>
      </c>
    </row>
    <row r="9" spans="1:4" x14ac:dyDescent="0.2">
      <c r="A9">
        <v>6</v>
      </c>
    </row>
    <row r="11" spans="1:4" x14ac:dyDescent="0.2">
      <c r="A11" t="s">
        <v>2</v>
      </c>
      <c r="B11" t="s">
        <v>3</v>
      </c>
      <c r="C11" t="s">
        <v>4</v>
      </c>
      <c r="D11" t="s">
        <v>5</v>
      </c>
    </row>
    <row r="12" spans="1:4" x14ac:dyDescent="0.2">
      <c r="A12" s="2" t="s">
        <v>6</v>
      </c>
      <c r="B12" t="s">
        <v>10</v>
      </c>
      <c r="C12">
        <f>COUNT(A4:A9)</f>
        <v>6</v>
      </c>
      <c r="D12" s="3" t="str">
        <f ca="1">_xlfn.FORMULATEXT(C12)</f>
        <v>=COUNT(A4:A9)</v>
      </c>
    </row>
    <row r="13" spans="1:4" x14ac:dyDescent="0.2">
      <c r="A13" s="2" t="s">
        <v>7</v>
      </c>
      <c r="B13" s="1" t="s">
        <v>11</v>
      </c>
      <c r="C13">
        <f>AVERAGE(A4:A9)</f>
        <v>3.5</v>
      </c>
      <c r="D13" s="3" t="str">
        <f t="shared" ref="D13:D17" ca="1" si="0">_xlfn.FORMULATEXT(C13)</f>
        <v>=AVERAGE(A4:A9)</v>
      </c>
    </row>
    <row r="14" spans="1:4" ht="18" x14ac:dyDescent="0.2">
      <c r="A14" s="2" t="s">
        <v>8</v>
      </c>
      <c r="B14" s="1" t="s">
        <v>13</v>
      </c>
      <c r="C14">
        <f>_xlfn.VAR.P(A4:A9)</f>
        <v>2.9166666666666665</v>
      </c>
      <c r="D14" s="3" t="str">
        <f t="shared" ca="1" si="0"/>
        <v>=VAR.P(A4:A9)</v>
      </c>
    </row>
    <row r="15" spans="1:4" ht="19" x14ac:dyDescent="0.2">
      <c r="A15" s="2" t="s">
        <v>9</v>
      </c>
      <c r="B15" t="s">
        <v>12</v>
      </c>
      <c r="C15">
        <f>_xlfn.VAR.S(A4:A9)</f>
        <v>3.5</v>
      </c>
      <c r="D15" s="3" t="str">
        <f t="shared" ca="1" si="0"/>
        <v>=VAR.S(A4:A9)</v>
      </c>
    </row>
    <row r="16" spans="1:4" x14ac:dyDescent="0.2">
      <c r="C16">
        <f>(_xlfn.STDEV.S(A4:A9))^2</f>
        <v>3.5</v>
      </c>
      <c r="D16" s="3" t="str">
        <f t="shared" ca="1" si="0"/>
        <v>=(STDEV.S(A4:A9))^2</v>
      </c>
    </row>
    <row r="17" spans="1:5" x14ac:dyDescent="0.2">
      <c r="C17">
        <f>(STDEV(A4:A9))^2</f>
        <v>3.5</v>
      </c>
      <c r="D17" s="3" t="str">
        <f t="shared" ca="1" si="0"/>
        <v>=(STDEV(A4:A9))^2</v>
      </c>
    </row>
    <row r="18" spans="1:5" x14ac:dyDescent="0.2">
      <c r="A18" t="s">
        <v>17</v>
      </c>
      <c r="B18" t="s">
        <v>18</v>
      </c>
      <c r="C18">
        <v>2</v>
      </c>
    </row>
    <row r="19" spans="1:5" x14ac:dyDescent="0.2">
      <c r="A19" t="s">
        <v>14</v>
      </c>
    </row>
    <row r="20" spans="1:5" x14ac:dyDescent="0.2">
      <c r="A20" t="s">
        <v>2</v>
      </c>
      <c r="B20" t="s">
        <v>3</v>
      </c>
      <c r="C20" t="s">
        <v>4</v>
      </c>
      <c r="D20" t="s">
        <v>5</v>
      </c>
    </row>
    <row r="21" spans="1:5" x14ac:dyDescent="0.2">
      <c r="A21" t="s">
        <v>15</v>
      </c>
    </row>
    <row r="22" spans="1:5" x14ac:dyDescent="0.2">
      <c r="B22" t="s">
        <v>16</v>
      </c>
      <c r="C22">
        <f>COMBIN(C12,C18)</f>
        <v>15</v>
      </c>
    </row>
    <row r="24" spans="1:5" x14ac:dyDescent="0.2">
      <c r="A24" t="s">
        <v>26</v>
      </c>
    </row>
    <row r="25" spans="1:5" x14ac:dyDescent="0.2">
      <c r="A25" t="s">
        <v>19</v>
      </c>
      <c r="B25" t="s">
        <v>27</v>
      </c>
      <c r="D25" t="s">
        <v>20</v>
      </c>
      <c r="E25" t="s">
        <v>21</v>
      </c>
    </row>
    <row r="26" spans="1:5" ht="20" x14ac:dyDescent="0.25">
      <c r="A26" t="s">
        <v>22</v>
      </c>
      <c r="B26" t="s">
        <v>24</v>
      </c>
      <c r="D26" t="s">
        <v>23</v>
      </c>
      <c r="E26" t="s">
        <v>25</v>
      </c>
    </row>
    <row r="27" spans="1:5" x14ac:dyDescent="0.2">
      <c r="A27">
        <v>1</v>
      </c>
      <c r="B27">
        <v>1</v>
      </c>
      <c r="C27">
        <v>2</v>
      </c>
      <c r="D27">
        <f>AVERAGE(B27:C27)</f>
        <v>1.5</v>
      </c>
      <c r="E27">
        <f>(STDEV(B27:C27))^2</f>
        <v>0.50000000000000011</v>
      </c>
    </row>
    <row r="28" spans="1:5" x14ac:dyDescent="0.2">
      <c r="A28">
        <v>2</v>
      </c>
      <c r="B28">
        <v>1</v>
      </c>
      <c r="C28">
        <v>3</v>
      </c>
      <c r="D28">
        <f t="shared" ref="D28:D41" si="1">AVERAGE(B28:C28)</f>
        <v>2</v>
      </c>
      <c r="E28">
        <f t="shared" ref="E28:E41" si="2">(STDEV(B28:C28))^2</f>
        <v>2.0000000000000004</v>
      </c>
    </row>
    <row r="29" spans="1:5" x14ac:dyDescent="0.2">
      <c r="A29">
        <v>3</v>
      </c>
      <c r="B29">
        <v>1</v>
      </c>
      <c r="C29">
        <v>4</v>
      </c>
      <c r="D29">
        <f t="shared" si="1"/>
        <v>2.5</v>
      </c>
      <c r="E29">
        <f t="shared" si="2"/>
        <v>4.4999999999999991</v>
      </c>
    </row>
    <row r="30" spans="1:5" x14ac:dyDescent="0.2">
      <c r="A30">
        <v>4</v>
      </c>
      <c r="B30">
        <v>1</v>
      </c>
      <c r="C30">
        <v>5</v>
      </c>
      <c r="D30">
        <f t="shared" si="1"/>
        <v>3</v>
      </c>
      <c r="E30">
        <f t="shared" si="2"/>
        <v>8.0000000000000018</v>
      </c>
    </row>
    <row r="31" spans="1:5" x14ac:dyDescent="0.2">
      <c r="A31">
        <v>5</v>
      </c>
      <c r="B31">
        <v>1</v>
      </c>
      <c r="C31">
        <v>6</v>
      </c>
      <c r="D31">
        <f t="shared" si="1"/>
        <v>3.5</v>
      </c>
      <c r="E31">
        <f t="shared" si="2"/>
        <v>12.500000000000002</v>
      </c>
    </row>
    <row r="32" spans="1:5" x14ac:dyDescent="0.2">
      <c r="A32">
        <v>6</v>
      </c>
      <c r="B32">
        <v>2</v>
      </c>
      <c r="C32">
        <v>3</v>
      </c>
      <c r="D32">
        <f t="shared" si="1"/>
        <v>2.5</v>
      </c>
      <c r="E32">
        <f t="shared" si="2"/>
        <v>0.50000000000000011</v>
      </c>
    </row>
    <row r="33" spans="1:5" x14ac:dyDescent="0.2">
      <c r="A33">
        <v>7</v>
      </c>
      <c r="B33">
        <v>2</v>
      </c>
      <c r="C33">
        <v>4</v>
      </c>
      <c r="D33">
        <f t="shared" si="1"/>
        <v>3</v>
      </c>
      <c r="E33">
        <f t="shared" si="2"/>
        <v>2.0000000000000004</v>
      </c>
    </row>
    <row r="34" spans="1:5" x14ac:dyDescent="0.2">
      <c r="A34">
        <v>8</v>
      </c>
      <c r="B34">
        <v>2</v>
      </c>
      <c r="C34">
        <v>5</v>
      </c>
      <c r="D34">
        <f t="shared" si="1"/>
        <v>3.5</v>
      </c>
      <c r="E34">
        <f t="shared" si="2"/>
        <v>4.4999999999999991</v>
      </c>
    </row>
    <row r="35" spans="1:5" x14ac:dyDescent="0.2">
      <c r="A35">
        <v>9</v>
      </c>
      <c r="B35">
        <v>2</v>
      </c>
      <c r="C35">
        <v>6</v>
      </c>
      <c r="D35">
        <f t="shared" si="1"/>
        <v>4</v>
      </c>
      <c r="E35">
        <f t="shared" si="2"/>
        <v>8.0000000000000018</v>
      </c>
    </row>
    <row r="36" spans="1:5" x14ac:dyDescent="0.2">
      <c r="A36">
        <v>10</v>
      </c>
      <c r="B36">
        <v>3</v>
      </c>
      <c r="C36">
        <v>4</v>
      </c>
      <c r="D36">
        <f t="shared" si="1"/>
        <v>3.5</v>
      </c>
      <c r="E36">
        <f t="shared" si="2"/>
        <v>0.50000000000000011</v>
      </c>
    </row>
    <row r="37" spans="1:5" x14ac:dyDescent="0.2">
      <c r="A37">
        <v>11</v>
      </c>
      <c r="B37">
        <v>3</v>
      </c>
      <c r="C37">
        <v>5</v>
      </c>
      <c r="D37">
        <f t="shared" si="1"/>
        <v>4</v>
      </c>
      <c r="E37">
        <f t="shared" si="2"/>
        <v>2.0000000000000004</v>
      </c>
    </row>
    <row r="38" spans="1:5" x14ac:dyDescent="0.2">
      <c r="A38">
        <v>12</v>
      </c>
      <c r="B38">
        <v>3</v>
      </c>
      <c r="C38">
        <v>6</v>
      </c>
      <c r="D38">
        <f t="shared" si="1"/>
        <v>4.5</v>
      </c>
      <c r="E38">
        <f t="shared" si="2"/>
        <v>4.4999999999999991</v>
      </c>
    </row>
    <row r="39" spans="1:5" x14ac:dyDescent="0.2">
      <c r="A39">
        <v>13</v>
      </c>
      <c r="B39">
        <v>4</v>
      </c>
      <c r="C39">
        <v>5</v>
      </c>
      <c r="D39">
        <f t="shared" si="1"/>
        <v>4.5</v>
      </c>
      <c r="E39">
        <f t="shared" si="2"/>
        <v>0.50000000000000011</v>
      </c>
    </row>
    <row r="40" spans="1:5" x14ac:dyDescent="0.2">
      <c r="A40">
        <v>14</v>
      </c>
      <c r="B40">
        <v>4</v>
      </c>
      <c r="C40">
        <v>6</v>
      </c>
      <c r="D40">
        <f t="shared" si="1"/>
        <v>5</v>
      </c>
      <c r="E40">
        <f t="shared" si="2"/>
        <v>2.0000000000000004</v>
      </c>
    </row>
    <row r="41" spans="1:5" x14ac:dyDescent="0.2">
      <c r="A41">
        <v>15</v>
      </c>
      <c r="B41">
        <v>5</v>
      </c>
      <c r="C41">
        <v>6</v>
      </c>
      <c r="D41">
        <f t="shared" si="1"/>
        <v>5.5</v>
      </c>
      <c r="E41">
        <f t="shared" si="2"/>
        <v>0.50000000000000011</v>
      </c>
    </row>
    <row r="43" spans="1:5" x14ac:dyDescent="0.2">
      <c r="A43" t="s">
        <v>2</v>
      </c>
      <c r="B43" t="s">
        <v>3</v>
      </c>
      <c r="C43" t="s">
        <v>4</v>
      </c>
      <c r="D43" t="s">
        <v>5</v>
      </c>
    </row>
    <row r="44" spans="1:5" x14ac:dyDescent="0.2">
      <c r="A44" t="s">
        <v>28</v>
      </c>
      <c r="B44" t="s">
        <v>34</v>
      </c>
      <c r="C44">
        <f>AVERAGE(D27:D41)</f>
        <v>3.5</v>
      </c>
      <c r="D44" t="str">
        <f ca="1">_xlfn.FORMULATEXT(C44)</f>
        <v>=AVERAGE(D27:D41)</v>
      </c>
    </row>
    <row r="45" spans="1:5" x14ac:dyDescent="0.2">
      <c r="A45" t="s">
        <v>29</v>
      </c>
      <c r="B45" t="s">
        <v>30</v>
      </c>
      <c r="C45">
        <f>AVERAGE(E27:E41)</f>
        <v>3.5</v>
      </c>
      <c r="D45" t="str">
        <f t="shared" ref="D45:D48" ca="1" si="3">_xlfn.FORMULATEXT(C45)</f>
        <v>=AVERAGE(E27:E41)</v>
      </c>
    </row>
    <row r="46" spans="1:5" x14ac:dyDescent="0.2">
      <c r="B46" t="s">
        <v>31</v>
      </c>
      <c r="C46">
        <f>((C12-C18)*C15)/(C12*C18)</f>
        <v>1.1666666666666667</v>
      </c>
      <c r="D46" t="str">
        <f t="shared" ca="1" si="3"/>
        <v>=((C12-C18)*C15)/(C12*C18)</v>
      </c>
    </row>
    <row r="47" spans="1:5" x14ac:dyDescent="0.2">
      <c r="B47" t="s">
        <v>31</v>
      </c>
      <c r="C47">
        <f>VARP(D27:D41)</f>
        <v>1.1666666666666667</v>
      </c>
      <c r="D47" t="str">
        <f t="shared" ca="1" si="3"/>
        <v>=VARP(D27:D41)</v>
      </c>
    </row>
    <row r="48" spans="1:5" x14ac:dyDescent="0.2">
      <c r="A48" t="s">
        <v>33</v>
      </c>
      <c r="B48" t="s">
        <v>32</v>
      </c>
      <c r="C48">
        <f>SQRT(C47)</f>
        <v>1.0801234497346435</v>
      </c>
      <c r="D48" t="str">
        <f t="shared" ca="1" si="3"/>
        <v>=SQRT(C47)</v>
      </c>
    </row>
    <row r="50" spans="1:5" x14ac:dyDescent="0.2">
      <c r="A50" t="s">
        <v>36</v>
      </c>
    </row>
    <row r="51" spans="1:5" x14ac:dyDescent="0.2">
      <c r="A51" t="s">
        <v>2</v>
      </c>
      <c r="B51" t="s">
        <v>3</v>
      </c>
      <c r="C51" t="s">
        <v>4</v>
      </c>
      <c r="D51" t="s">
        <v>5</v>
      </c>
    </row>
    <row r="52" spans="1:5" x14ac:dyDescent="0.2">
      <c r="A52" t="s">
        <v>15</v>
      </c>
    </row>
    <row r="53" spans="1:5" x14ac:dyDescent="0.2">
      <c r="C53">
        <v>36</v>
      </c>
    </row>
    <row r="55" spans="1:5" x14ac:dyDescent="0.2">
      <c r="A55" t="s">
        <v>35</v>
      </c>
    </row>
    <row r="56" spans="1:5" x14ac:dyDescent="0.2">
      <c r="A56" t="s">
        <v>19</v>
      </c>
      <c r="B56" t="s">
        <v>27</v>
      </c>
      <c r="D56" t="s">
        <v>20</v>
      </c>
      <c r="E56" t="s">
        <v>21</v>
      </c>
    </row>
    <row r="57" spans="1:5" ht="20" x14ac:dyDescent="0.25">
      <c r="A57" t="s">
        <v>22</v>
      </c>
      <c r="B57" t="s">
        <v>24</v>
      </c>
      <c r="D57" t="s">
        <v>23</v>
      </c>
      <c r="E57" t="s">
        <v>25</v>
      </c>
    </row>
    <row r="58" spans="1:5" x14ac:dyDescent="0.2">
      <c r="A58">
        <v>1</v>
      </c>
      <c r="B58">
        <v>1</v>
      </c>
      <c r="C58">
        <v>1</v>
      </c>
      <c r="D58">
        <f>AVERAGE(B58:C58)</f>
        <v>1</v>
      </c>
      <c r="E58">
        <f>(STDEV(B58:C58))^2</f>
        <v>0</v>
      </c>
    </row>
    <row r="59" spans="1:5" x14ac:dyDescent="0.2">
      <c r="A59">
        <v>2</v>
      </c>
      <c r="B59">
        <v>1</v>
      </c>
      <c r="C59">
        <v>2</v>
      </c>
      <c r="D59">
        <f t="shared" ref="D59:D93" si="4">AVERAGE(B59:C59)</f>
        <v>1.5</v>
      </c>
      <c r="E59">
        <f t="shared" ref="E59:E93" si="5">(STDEV(B59:C59))^2</f>
        <v>0.50000000000000011</v>
      </c>
    </row>
    <row r="60" spans="1:5" x14ac:dyDescent="0.2">
      <c r="A60">
        <v>3</v>
      </c>
      <c r="B60">
        <v>1</v>
      </c>
      <c r="C60">
        <v>3</v>
      </c>
      <c r="D60">
        <f t="shared" si="4"/>
        <v>2</v>
      </c>
      <c r="E60">
        <f t="shared" si="5"/>
        <v>2.0000000000000004</v>
      </c>
    </row>
    <row r="61" spans="1:5" x14ac:dyDescent="0.2">
      <c r="A61">
        <v>4</v>
      </c>
      <c r="B61">
        <v>1</v>
      </c>
      <c r="C61">
        <v>4</v>
      </c>
      <c r="D61">
        <f t="shared" si="4"/>
        <v>2.5</v>
      </c>
      <c r="E61">
        <f t="shared" si="5"/>
        <v>4.4999999999999991</v>
      </c>
    </row>
    <row r="62" spans="1:5" x14ac:dyDescent="0.2">
      <c r="A62">
        <v>5</v>
      </c>
      <c r="B62">
        <v>1</v>
      </c>
      <c r="C62">
        <v>5</v>
      </c>
      <c r="D62">
        <f t="shared" si="4"/>
        <v>3</v>
      </c>
      <c r="E62">
        <f t="shared" si="5"/>
        <v>8.0000000000000018</v>
      </c>
    </row>
    <row r="63" spans="1:5" x14ac:dyDescent="0.2">
      <c r="A63">
        <v>6</v>
      </c>
      <c r="B63">
        <v>1</v>
      </c>
      <c r="C63">
        <v>6</v>
      </c>
      <c r="D63">
        <f t="shared" si="4"/>
        <v>3.5</v>
      </c>
      <c r="E63">
        <f t="shared" si="5"/>
        <v>12.500000000000002</v>
      </c>
    </row>
    <row r="64" spans="1:5" x14ac:dyDescent="0.2">
      <c r="A64">
        <v>7</v>
      </c>
      <c r="B64">
        <v>2</v>
      </c>
      <c r="C64">
        <v>1</v>
      </c>
      <c r="D64">
        <f t="shared" si="4"/>
        <v>1.5</v>
      </c>
      <c r="E64">
        <f t="shared" si="5"/>
        <v>0.50000000000000011</v>
      </c>
    </row>
    <row r="65" spans="1:5" x14ac:dyDescent="0.2">
      <c r="A65">
        <v>8</v>
      </c>
      <c r="B65">
        <v>2</v>
      </c>
      <c r="C65">
        <v>2</v>
      </c>
      <c r="D65">
        <f t="shared" si="4"/>
        <v>2</v>
      </c>
      <c r="E65">
        <f t="shared" si="5"/>
        <v>0</v>
      </c>
    </row>
    <row r="66" spans="1:5" x14ac:dyDescent="0.2">
      <c r="A66">
        <v>9</v>
      </c>
      <c r="B66">
        <v>2</v>
      </c>
      <c r="C66">
        <v>3</v>
      </c>
      <c r="D66">
        <f t="shared" si="4"/>
        <v>2.5</v>
      </c>
      <c r="E66">
        <f t="shared" si="5"/>
        <v>0.50000000000000011</v>
      </c>
    </row>
    <row r="67" spans="1:5" x14ac:dyDescent="0.2">
      <c r="A67">
        <v>10</v>
      </c>
      <c r="B67">
        <v>2</v>
      </c>
      <c r="C67">
        <v>4</v>
      </c>
      <c r="D67">
        <f t="shared" si="4"/>
        <v>3</v>
      </c>
      <c r="E67">
        <f t="shared" si="5"/>
        <v>2.0000000000000004</v>
      </c>
    </row>
    <row r="68" spans="1:5" x14ac:dyDescent="0.2">
      <c r="A68">
        <v>11</v>
      </c>
      <c r="B68">
        <v>2</v>
      </c>
      <c r="C68">
        <v>5</v>
      </c>
      <c r="D68">
        <f t="shared" si="4"/>
        <v>3.5</v>
      </c>
      <c r="E68">
        <f t="shared" si="5"/>
        <v>4.4999999999999991</v>
      </c>
    </row>
    <row r="69" spans="1:5" x14ac:dyDescent="0.2">
      <c r="A69">
        <v>12</v>
      </c>
      <c r="B69">
        <v>2</v>
      </c>
      <c r="C69">
        <v>6</v>
      </c>
      <c r="D69">
        <f t="shared" si="4"/>
        <v>4</v>
      </c>
      <c r="E69">
        <f t="shared" si="5"/>
        <v>8.0000000000000018</v>
      </c>
    </row>
    <row r="70" spans="1:5" x14ac:dyDescent="0.2">
      <c r="A70">
        <v>13</v>
      </c>
      <c r="B70">
        <v>3</v>
      </c>
      <c r="C70">
        <v>1</v>
      </c>
      <c r="D70">
        <f t="shared" si="4"/>
        <v>2</v>
      </c>
      <c r="E70">
        <f t="shared" si="5"/>
        <v>2.0000000000000004</v>
      </c>
    </row>
    <row r="71" spans="1:5" x14ac:dyDescent="0.2">
      <c r="A71">
        <v>14</v>
      </c>
      <c r="B71">
        <v>3</v>
      </c>
      <c r="C71">
        <v>2</v>
      </c>
      <c r="D71">
        <f t="shared" si="4"/>
        <v>2.5</v>
      </c>
      <c r="E71">
        <f t="shared" si="5"/>
        <v>0.50000000000000011</v>
      </c>
    </row>
    <row r="72" spans="1:5" x14ac:dyDescent="0.2">
      <c r="A72">
        <v>15</v>
      </c>
      <c r="B72">
        <v>3</v>
      </c>
      <c r="C72">
        <v>3</v>
      </c>
      <c r="D72">
        <f t="shared" si="4"/>
        <v>3</v>
      </c>
      <c r="E72">
        <f t="shared" si="5"/>
        <v>0</v>
      </c>
    </row>
    <row r="73" spans="1:5" x14ac:dyDescent="0.2">
      <c r="A73">
        <v>16</v>
      </c>
      <c r="B73">
        <v>3</v>
      </c>
      <c r="C73">
        <v>4</v>
      </c>
      <c r="D73">
        <f t="shared" si="4"/>
        <v>3.5</v>
      </c>
      <c r="E73">
        <f t="shared" si="5"/>
        <v>0.50000000000000011</v>
      </c>
    </row>
    <row r="74" spans="1:5" x14ac:dyDescent="0.2">
      <c r="A74">
        <v>17</v>
      </c>
      <c r="B74">
        <v>3</v>
      </c>
      <c r="C74">
        <v>5</v>
      </c>
      <c r="D74">
        <f t="shared" si="4"/>
        <v>4</v>
      </c>
      <c r="E74">
        <f t="shared" si="5"/>
        <v>2.0000000000000004</v>
      </c>
    </row>
    <row r="75" spans="1:5" x14ac:dyDescent="0.2">
      <c r="A75">
        <v>18</v>
      </c>
      <c r="B75">
        <v>3</v>
      </c>
      <c r="C75">
        <v>6</v>
      </c>
      <c r="D75">
        <f t="shared" si="4"/>
        <v>4.5</v>
      </c>
      <c r="E75">
        <f t="shared" si="5"/>
        <v>4.4999999999999991</v>
      </c>
    </row>
    <row r="76" spans="1:5" x14ac:dyDescent="0.2">
      <c r="A76">
        <v>19</v>
      </c>
      <c r="B76">
        <v>4</v>
      </c>
      <c r="C76">
        <v>1</v>
      </c>
      <c r="D76">
        <f t="shared" si="4"/>
        <v>2.5</v>
      </c>
      <c r="E76">
        <f t="shared" si="5"/>
        <v>4.4999999999999991</v>
      </c>
    </row>
    <row r="77" spans="1:5" x14ac:dyDescent="0.2">
      <c r="A77">
        <v>20</v>
      </c>
      <c r="B77">
        <v>4</v>
      </c>
      <c r="C77">
        <v>2</v>
      </c>
      <c r="D77">
        <f t="shared" si="4"/>
        <v>3</v>
      </c>
      <c r="E77">
        <f t="shared" si="5"/>
        <v>2.0000000000000004</v>
      </c>
    </row>
    <row r="78" spans="1:5" x14ac:dyDescent="0.2">
      <c r="A78">
        <v>21</v>
      </c>
      <c r="B78">
        <v>4</v>
      </c>
      <c r="C78">
        <v>3</v>
      </c>
      <c r="D78">
        <f t="shared" si="4"/>
        <v>3.5</v>
      </c>
      <c r="E78">
        <f t="shared" si="5"/>
        <v>0.50000000000000011</v>
      </c>
    </row>
    <row r="79" spans="1:5" x14ac:dyDescent="0.2">
      <c r="A79">
        <v>22</v>
      </c>
      <c r="B79">
        <v>4</v>
      </c>
      <c r="C79">
        <v>4</v>
      </c>
      <c r="D79">
        <f t="shared" si="4"/>
        <v>4</v>
      </c>
      <c r="E79">
        <f t="shared" si="5"/>
        <v>0</v>
      </c>
    </row>
    <row r="80" spans="1:5" x14ac:dyDescent="0.2">
      <c r="A80">
        <v>23</v>
      </c>
      <c r="B80">
        <v>4</v>
      </c>
      <c r="C80">
        <v>5</v>
      </c>
      <c r="D80">
        <f t="shared" si="4"/>
        <v>4.5</v>
      </c>
      <c r="E80">
        <f t="shared" si="5"/>
        <v>0.50000000000000011</v>
      </c>
    </row>
    <row r="81" spans="1:12" x14ac:dyDescent="0.2">
      <c r="A81">
        <v>24</v>
      </c>
      <c r="B81">
        <v>4</v>
      </c>
      <c r="C81">
        <v>6</v>
      </c>
      <c r="D81">
        <f t="shared" si="4"/>
        <v>5</v>
      </c>
      <c r="E81">
        <f t="shared" si="5"/>
        <v>2.0000000000000004</v>
      </c>
    </row>
    <row r="82" spans="1:12" x14ac:dyDescent="0.2">
      <c r="A82">
        <v>25</v>
      </c>
      <c r="B82">
        <v>5</v>
      </c>
      <c r="C82">
        <v>1</v>
      </c>
      <c r="D82">
        <f t="shared" si="4"/>
        <v>3</v>
      </c>
      <c r="E82">
        <f t="shared" si="5"/>
        <v>8.0000000000000018</v>
      </c>
    </row>
    <row r="83" spans="1:12" x14ac:dyDescent="0.2">
      <c r="A83">
        <v>26</v>
      </c>
      <c r="B83">
        <v>5</v>
      </c>
      <c r="C83">
        <v>2</v>
      </c>
      <c r="D83">
        <f t="shared" si="4"/>
        <v>3.5</v>
      </c>
      <c r="E83">
        <f t="shared" si="5"/>
        <v>4.4999999999999991</v>
      </c>
    </row>
    <row r="84" spans="1:12" x14ac:dyDescent="0.2">
      <c r="A84">
        <v>27</v>
      </c>
      <c r="B84">
        <v>5</v>
      </c>
      <c r="C84">
        <v>3</v>
      </c>
      <c r="D84">
        <f t="shared" si="4"/>
        <v>4</v>
      </c>
      <c r="E84">
        <f t="shared" si="5"/>
        <v>2.0000000000000004</v>
      </c>
    </row>
    <row r="85" spans="1:12" x14ac:dyDescent="0.2">
      <c r="A85">
        <v>28</v>
      </c>
      <c r="B85">
        <v>5</v>
      </c>
      <c r="C85">
        <v>4</v>
      </c>
      <c r="D85">
        <f t="shared" si="4"/>
        <v>4.5</v>
      </c>
      <c r="E85">
        <f t="shared" si="5"/>
        <v>0.50000000000000011</v>
      </c>
    </row>
    <row r="86" spans="1:12" x14ac:dyDescent="0.2">
      <c r="A86">
        <v>29</v>
      </c>
      <c r="B86">
        <v>5</v>
      </c>
      <c r="C86">
        <v>5</v>
      </c>
      <c r="D86">
        <f t="shared" si="4"/>
        <v>5</v>
      </c>
      <c r="E86">
        <f t="shared" si="5"/>
        <v>0</v>
      </c>
    </row>
    <row r="87" spans="1:12" x14ac:dyDescent="0.2">
      <c r="A87">
        <v>30</v>
      </c>
      <c r="B87">
        <v>5</v>
      </c>
      <c r="C87">
        <v>6</v>
      </c>
      <c r="D87">
        <f t="shared" si="4"/>
        <v>5.5</v>
      </c>
      <c r="E87">
        <f t="shared" si="5"/>
        <v>0.50000000000000011</v>
      </c>
    </row>
    <row r="88" spans="1:12" x14ac:dyDescent="0.2">
      <c r="A88">
        <v>31</v>
      </c>
      <c r="B88">
        <v>6</v>
      </c>
      <c r="C88">
        <v>1</v>
      </c>
      <c r="D88">
        <f t="shared" si="4"/>
        <v>3.5</v>
      </c>
      <c r="E88">
        <f t="shared" si="5"/>
        <v>12.500000000000002</v>
      </c>
    </row>
    <row r="89" spans="1:12" x14ac:dyDescent="0.2">
      <c r="A89">
        <v>32</v>
      </c>
      <c r="B89">
        <v>6</v>
      </c>
      <c r="C89">
        <v>2</v>
      </c>
      <c r="D89">
        <f t="shared" si="4"/>
        <v>4</v>
      </c>
      <c r="E89">
        <f t="shared" si="5"/>
        <v>8.0000000000000018</v>
      </c>
    </row>
    <row r="90" spans="1:12" x14ac:dyDescent="0.2">
      <c r="A90">
        <v>33</v>
      </c>
      <c r="B90">
        <v>6</v>
      </c>
      <c r="C90">
        <v>3</v>
      </c>
      <c r="D90">
        <f t="shared" si="4"/>
        <v>4.5</v>
      </c>
      <c r="E90">
        <f t="shared" si="5"/>
        <v>4.4999999999999991</v>
      </c>
    </row>
    <row r="91" spans="1:12" x14ac:dyDescent="0.2">
      <c r="A91">
        <v>34</v>
      </c>
      <c r="B91">
        <v>6</v>
      </c>
      <c r="C91">
        <v>4</v>
      </c>
      <c r="D91">
        <f t="shared" si="4"/>
        <v>5</v>
      </c>
      <c r="E91">
        <f t="shared" si="5"/>
        <v>2.0000000000000004</v>
      </c>
    </row>
    <row r="92" spans="1:12" x14ac:dyDescent="0.2">
      <c r="A92">
        <v>35</v>
      </c>
      <c r="B92">
        <v>6</v>
      </c>
      <c r="C92">
        <v>5</v>
      </c>
      <c r="D92">
        <f t="shared" si="4"/>
        <v>5.5</v>
      </c>
      <c r="E92">
        <f t="shared" si="5"/>
        <v>0.50000000000000011</v>
      </c>
    </row>
    <row r="93" spans="1:12" x14ac:dyDescent="0.2">
      <c r="A93">
        <v>36</v>
      </c>
      <c r="B93">
        <v>6</v>
      </c>
      <c r="C93">
        <v>6</v>
      </c>
      <c r="D93">
        <f t="shared" si="4"/>
        <v>6</v>
      </c>
      <c r="E93">
        <f t="shared" si="5"/>
        <v>0</v>
      </c>
    </row>
    <row r="95" spans="1:12" x14ac:dyDescent="0.2">
      <c r="A95" s="4" t="s">
        <v>2</v>
      </c>
      <c r="B95" s="4" t="s">
        <v>3</v>
      </c>
      <c r="C95" t="s">
        <v>4</v>
      </c>
      <c r="D95" t="s">
        <v>37</v>
      </c>
      <c r="I95" s="4"/>
      <c r="J95" s="4"/>
      <c r="K95" s="4"/>
      <c r="L95" s="4"/>
    </row>
    <row r="96" spans="1:12" x14ac:dyDescent="0.2">
      <c r="A96" s="4" t="s">
        <v>28</v>
      </c>
      <c r="B96" s="4" t="s">
        <v>34</v>
      </c>
      <c r="C96">
        <f>AVERAGE(D58:D93)</f>
        <v>3.5</v>
      </c>
      <c r="D96" t="str">
        <f ca="1">_xlfn.FORMULATEXT(C96)</f>
        <v>=AVERAGE(D58:D93)</v>
      </c>
      <c r="I96" s="4"/>
      <c r="J96" s="4"/>
      <c r="K96" s="4"/>
      <c r="L96" s="4"/>
    </row>
    <row r="97" spans="1:12" x14ac:dyDescent="0.2">
      <c r="A97" s="4" t="s">
        <v>29</v>
      </c>
      <c r="B97" s="4" t="s">
        <v>30</v>
      </c>
      <c r="C97">
        <f>AVERAGE(E58:E93)</f>
        <v>2.9166666666666665</v>
      </c>
      <c r="D97" t="str">
        <f t="shared" ref="D97:D100" ca="1" si="6">_xlfn.FORMULATEXT(C97)</f>
        <v>=AVERAGE(E58:E93)</v>
      </c>
      <c r="I97" s="4"/>
      <c r="J97" s="4"/>
      <c r="K97" s="4"/>
      <c r="L97" s="4"/>
    </row>
    <row r="98" spans="1:12" x14ac:dyDescent="0.2">
      <c r="A98" s="4"/>
      <c r="B98" s="4" t="s">
        <v>31</v>
      </c>
      <c r="D98" t="e">
        <f t="shared" ca="1" si="6"/>
        <v>#N/A</v>
      </c>
      <c r="I98" s="4"/>
      <c r="J98" s="4"/>
      <c r="K98" s="4"/>
      <c r="L98" s="4"/>
    </row>
    <row r="99" spans="1:12" x14ac:dyDescent="0.2">
      <c r="A99" s="4"/>
      <c r="B99" s="4" t="s">
        <v>31</v>
      </c>
      <c r="D99" t="e">
        <f t="shared" ca="1" si="6"/>
        <v>#N/A</v>
      </c>
      <c r="I99" s="4"/>
      <c r="J99" s="4"/>
      <c r="K99" s="4"/>
      <c r="L99" s="4"/>
    </row>
    <row r="100" spans="1:12" x14ac:dyDescent="0.2">
      <c r="A100" s="4" t="s">
        <v>33</v>
      </c>
      <c r="B100" s="4" t="s">
        <v>32</v>
      </c>
      <c r="D100" t="e">
        <f t="shared" ca="1" si="6"/>
        <v>#N/A</v>
      </c>
      <c r="I100" s="4"/>
      <c r="J100" s="4"/>
      <c r="K100" s="4"/>
      <c r="L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2024-07-29T08:43:06Z</dcterms:created>
  <dcterms:modified xsi:type="dcterms:W3CDTF">2024-07-31T03:28:14Z</dcterms:modified>
</cp:coreProperties>
</file>