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graemeclarke/Documents/"/>
    </mc:Choice>
  </mc:AlternateContent>
  <bookViews>
    <workbookView xWindow="12960" yWindow="460" windowWidth="25440" windowHeight="15400"/>
  </bookViews>
  <sheets>
    <sheet name="Table 1" sheetId="1" r:id="rId1"/>
    <sheet name="DATA TABLE" sheetId="2" r:id="rId2"/>
  </sheets>
  <definedNames>
    <definedName name="_xlnm._FilterDatabase">'DATA TABLE'!$B$5:$E$243</definedName>
    <definedName name="_xlnm.Print_Area" localSheetId="0">'Table 1'!$B1:$AQ121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69" i="1" l="1"/>
  <c r="R74" i="1"/>
  <c r="AJ74" i="1"/>
  <c r="R76" i="1"/>
  <c r="AJ76" i="1"/>
  <c r="AJ78" i="1"/>
  <c r="AJ80" i="1"/>
  <c r="M83" i="1"/>
  <c r="X83" i="1"/>
  <c r="M85" i="1"/>
  <c r="M87" i="1"/>
  <c r="M89" i="1"/>
  <c r="M93" i="1"/>
  <c r="M95" i="1"/>
  <c r="AJ83" i="1"/>
  <c r="X85" i="1"/>
  <c r="X87" i="1"/>
  <c r="AJ87" i="1"/>
  <c r="X89" i="1"/>
  <c r="X91" i="1"/>
  <c r="X93" i="1"/>
  <c r="X95" i="1"/>
  <c r="AJ91" i="1"/>
  <c r="AJ95" i="1"/>
  <c r="M98" i="1"/>
  <c r="R98" i="1"/>
  <c r="X98" i="1"/>
  <c r="F111" i="1"/>
  <c r="AF111" i="1"/>
  <c r="F112" i="1"/>
  <c r="B118" i="1"/>
  <c r="D118" i="1"/>
  <c r="B119" i="1"/>
  <c r="D119" i="1"/>
</calcChain>
</file>

<file path=xl/sharedStrings.xml><?xml version="1.0" encoding="utf-8"?>
<sst xmlns="http://schemas.openxmlformats.org/spreadsheetml/2006/main" count="1204" uniqueCount="832">
  <si>
    <t>COURT INTERPRETER REQUEST AND RECORD</t>
  </si>
  <si>
    <t>Control/Invoice No.</t>
  </si>
  <si>
    <t>Registry #</t>
  </si>
  <si>
    <t>Invoice #</t>
  </si>
  <si>
    <t>Invoice Date</t>
  </si>
  <si>
    <t>2040</t>
  </si>
  <si>
    <t>CHAT26MAY21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</si>
  <si>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</si>
  <si>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</si>
  <si>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</si>
  <si>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</si>
  <si>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</si>
  <si>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</si>
  <si>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</si>
  <si>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</si>
  <si>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</si>
  <si>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</si>
  <si>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KELOWNA 4801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</si>
  <si>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</si>
  <si>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</si>
  <si>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</si>
  <si>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</si>
  <si>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</si>
  <si>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</si>
  <si>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</si>
  <si>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/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</si>
  <si>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</si>
  <si>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</si>
  <si>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</si>
  <si>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</si>
  <si>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</si>
  <si>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</si>
  <si>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</si>
  <si>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</si>
  <si>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</si>
  <si>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</si>
  <si>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</si>
  <si>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</si>
  <si>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</si>
  <si>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</si>
  <si>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</si>
  <si>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</si>
  <si>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</si>
  <si>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</si>
  <si>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</si>
  <si>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</si>
  <si>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</si>
  <si>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</si>
  <si>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</si>
  <si>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</si>
  <si>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</si>
  <si>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</si>
  <si>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</si>
  <si>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</si>
  <si>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</si>
  <si>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</si>
  <si>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</si>
  <si>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</si>
  <si>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t>Toal Fees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</si>
  <si>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</si>
  <si>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</si>
  <si>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</si>
  <si>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</si>
  <si>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</si>
  <si>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</si>
  <si>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</si>
  <si>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</si>
  <si>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</si>
  <si>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</si>
  <si>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</si>
  <si>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</si>
  <si>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</si>
  <si>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</si>
  <si>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</si>
  <si>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</si>
  <si>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</si>
  <si>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</si>
  <si>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</si>
  <si>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</si>
  <si>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</si>
  <si>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</si>
  <si>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</si>
  <si>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</si>
  <si>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</si>
  <si>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</si>
  <si>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</si>
  <si>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</si>
  <si>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</si>
  <si>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</si>
  <si>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</si>
  <si>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</si>
  <si>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</si>
  <si>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>2005225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</si>
  <si>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</si>
  <si>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</si>
  <si>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</si>
  <si>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</si>
  <si>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</si>
  <si>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</si>
  <si>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</si>
  <si>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</si>
  <si>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</si>
  <si>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</si>
  <si>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 xml:space="preserve">  Pay Stub Comment: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</si>
  <si>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</si>
  <si>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</si>
  <si>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</si>
  <si>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</si>
  <si>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</si>
  <si>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</si>
  <si>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</si>
  <si>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</si>
  <si>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</si>
  <si>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</si>
  <si>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Vendor Name</t>
  </si>
  <si>
    <t>Vendor Number</t>
  </si>
  <si>
    <t>Vendor Site Code</t>
  </si>
  <si>
    <t>address</t>
  </si>
  <si>
    <t>Registry Location TABLE</t>
  </si>
  <si>
    <t>Method of appearance TABLE</t>
  </si>
  <si>
    <t>Federal Matter</t>
  </si>
  <si>
    <t>IN-PERSON</t>
  </si>
  <si>
    <t xml:space="preserve">NO - </t>
  </si>
  <si>
    <t>ABBAS, SOLEYMAN SALEH</t>
  </si>
  <si>
    <t>2530101</t>
  </si>
  <si>
    <t>001</t>
  </si>
  <si>
    <t>5780 BLUNDELL RD, RICHMOND, BC, V7C1H5</t>
  </si>
  <si>
    <t>NEW WESTMINSTER 3581</t>
  </si>
  <si>
    <t>MS TEAM</t>
  </si>
  <si>
    <t>YES - F</t>
  </si>
  <si>
    <t>ABOU-SAMRA, JOHN</t>
  </si>
  <si>
    <t>182457</t>
  </si>
  <si>
    <t>8-2209 ATKINS AVE, PORT COQUITLAM, BC, V3C1Y5</t>
  </si>
  <si>
    <t>RICHMOND 2025</t>
  </si>
  <si>
    <t>VIA TELECONFERENCE</t>
  </si>
  <si>
    <t>ACCURATE REALTIME REPORTING</t>
  </si>
  <si>
    <t>146226</t>
  </si>
  <si>
    <t>903-1127 BARCLAY ST, VANCOUVER, BC, V6E4C6</t>
  </si>
  <si>
    <t>ROBSON SQUARE 2045</t>
  </si>
  <si>
    <t>AGGARWAL, RAVINDER N</t>
  </si>
  <si>
    <t>189627</t>
  </si>
  <si>
    <t>8588 BROOKE RD, DELTA, BC, V4C4G1</t>
  </si>
  <si>
    <t>VANCOUVER 2040</t>
  </si>
  <si>
    <t>AHMAD, HAVAL</t>
  </si>
  <si>
    <t>2078685</t>
  </si>
  <si>
    <t>002</t>
  </si>
  <si>
    <t>802-220 11TH ST, NEW WESTMINSTER, BC, V3M6N9</t>
  </si>
  <si>
    <t>AKTAR, FERHAN</t>
  </si>
  <si>
    <t>2745458</t>
  </si>
  <si>
    <t>611-9320 PARKSVILLE DR, RICHMOND, BC, V7E4W2</t>
  </si>
  <si>
    <t>ALAEI TAFTI, MEHDI</t>
  </si>
  <si>
    <t>2085836</t>
  </si>
  <si>
    <t>604-989 NELSON ST, VANCOUVER, BC, V6Z2S1</t>
  </si>
  <si>
    <t>ALIYARZADEH, GOLNAZ</t>
  </si>
  <si>
    <t>200595</t>
  </si>
  <si>
    <t>456 KEITH RD W, NORTH VANCOUVER, BC, V7M1M3</t>
  </si>
  <si>
    <t>ALWIS, SHIARA</t>
  </si>
  <si>
    <t>2316496</t>
  </si>
  <si>
    <t>302-1609 COMOX ST, VANCOUVER, BC, V6G1P4</t>
  </si>
  <si>
    <t>ANDROUDI, ARASH*</t>
  </si>
  <si>
    <t>2524850</t>
  </si>
  <si>
    <t>130 E 11TH ST, NORTH VANCOUVER, BC, V7L4R3</t>
  </si>
  <si>
    <t>ARCHWAY COMMUNITY SERVICES SOCIETY</t>
  </si>
  <si>
    <t>928879</t>
  </si>
  <si>
    <t>2420 MONTROSE AVE, ABBOTSFORD, BC, V2S3S9</t>
  </si>
  <si>
    <t>AREIZAGA OROZCO, ANGELICA</t>
  </si>
  <si>
    <t>2691905</t>
  </si>
  <si>
    <t>139 SKYLAND DR, KELOWNA, BC, V1V3A2</t>
  </si>
  <si>
    <t>ARSLAN, ALAN C</t>
  </si>
  <si>
    <t>2149065</t>
  </si>
  <si>
    <t>313-1315 ESQUIMALT RD, VICTORIA, BC, V9A3P5</t>
  </si>
  <si>
    <t>ATHANASIOU, CALLIOPI</t>
  </si>
  <si>
    <t>2237274</t>
  </si>
  <si>
    <t>309-5250 RUPERT ST, VANCOUVER, BC, V5R2J9</t>
  </si>
  <si>
    <t>ATWAL, NAVDEEP S</t>
  </si>
  <si>
    <t>127098</t>
  </si>
  <si>
    <t>7913 123A ST, SURREY, BC, V3W3W1</t>
  </si>
  <si>
    <t>ATZLI, ILONA</t>
  </si>
  <si>
    <t>074358</t>
  </si>
  <si>
    <t>102-2233 2ND AVE W, VANCOUVER, BC, V6K1H8</t>
  </si>
  <si>
    <t>AYAZ, NISHAT</t>
  </si>
  <si>
    <t>2790987</t>
  </si>
  <si>
    <t>247 PANTEGO WAY NW, CALGARY, AB, T3K0C2</t>
  </si>
  <si>
    <t>BAINS, KIRPAL SINGH</t>
  </si>
  <si>
    <t>2436962</t>
  </si>
  <si>
    <t>4511 STEVESTON HWY, RICHMOND, BC, V7E2K4</t>
  </si>
  <si>
    <t>BAINS, PARDEEP KAUR</t>
  </si>
  <si>
    <t>021562</t>
  </si>
  <si>
    <t>10851 DENNIS CRES, RICHMOND, BC, V7A3S2</t>
  </si>
  <si>
    <t>BANK OF MONTREAL (MASTERCARD)</t>
  </si>
  <si>
    <t>2081565</t>
  </si>
  <si>
    <t>3300 BLOOR ST W, TORONTO, ON, M8X2X3</t>
  </si>
  <si>
    <t>BANWAIT, SUKHWANT SINGH</t>
  </si>
  <si>
    <t>879791</t>
  </si>
  <si>
    <t>003</t>
  </si>
  <si>
    <t>6556 FREDERICK ST, VANCOUVER, BC, V5X3T1</t>
  </si>
  <si>
    <t>BARANY, ROGER</t>
  </si>
  <si>
    <t>240184</t>
  </si>
  <si>
    <t>30-3417 49TH AVE E, VANCOUVER, BC, V5S1M1</t>
  </si>
  <si>
    <t>BARRAZA, ESTELA</t>
  </si>
  <si>
    <t>2668971</t>
  </si>
  <si>
    <t>2559 BOSWELL AVE, NORTH VANCOUVER, BC, V7H1L8</t>
  </si>
  <si>
    <t>BARRAZA, JULIO M</t>
  </si>
  <si>
    <t>920871</t>
  </si>
  <si>
    <t>BHANGU, BIKRAM</t>
  </si>
  <si>
    <t>2634598</t>
  </si>
  <si>
    <t>31876 MADIERA PL, ABBOTSFORD, BC, V2T4B7</t>
  </si>
  <si>
    <t>BOLENDER, SUSAN</t>
  </si>
  <si>
    <t>2264243</t>
  </si>
  <si>
    <t>7180 HECATE PL, VANCOUVER, BC, V5S4C4</t>
  </si>
  <si>
    <t>BOLENDER, SUSI</t>
  </si>
  <si>
    <t>2066757</t>
  </si>
  <si>
    <t>437-3364 MARQUETTE CRES, VANCOUVER, BC, V5S4K4</t>
  </si>
  <si>
    <t>BONNAR, BARBARA</t>
  </si>
  <si>
    <t>2378338</t>
  </si>
  <si>
    <t>312-721 HAMILTON ST, NEW WESTMINSTER, BC, V3M2M7</t>
  </si>
  <si>
    <t>BUI, CHANH QUANG</t>
  </si>
  <si>
    <t>062492</t>
  </si>
  <si>
    <t>5595 KILLARNEY ST, VANCOUVER, BC, V5R3W3</t>
  </si>
  <si>
    <t>CAMPO, LORNA</t>
  </si>
  <si>
    <t>2486737</t>
  </si>
  <si>
    <t>204-458 43RD AVE E, VANCOUVER, BC, V5W1T4</t>
  </si>
  <si>
    <t>CANDA, ZARA</t>
  </si>
  <si>
    <t>191393</t>
  </si>
  <si>
    <t>21585-1424 COMMERCIAL DR, VANCOUVER, BC, V5L3X9</t>
  </si>
  <si>
    <t>CHAN, SANDRA K</t>
  </si>
  <si>
    <t>027056</t>
  </si>
  <si>
    <t>5483 BUCKINGHAM AVE, BURNABY, BC, V5E1Z9</t>
  </si>
  <si>
    <t>CHANDAN, AMRIT</t>
  </si>
  <si>
    <t>103740</t>
  </si>
  <si>
    <t>13312 79 AVE, SURREY, BC, V3W8H4</t>
  </si>
  <si>
    <t>CHANG, HELEN HEE SOON</t>
  </si>
  <si>
    <t>774067</t>
  </si>
  <si>
    <t>209 ANGELA DR, PORT MOODY, BC, V3H3X7</t>
  </si>
  <si>
    <t>CHAU, ALISON</t>
  </si>
  <si>
    <t>540880</t>
  </si>
  <si>
    <t>1002-8677 CAPSTAN WAY, RICHMOND, BC, V6X0N6</t>
  </si>
  <si>
    <t>CHAWLA, SURINDER</t>
  </si>
  <si>
    <t>2022994</t>
  </si>
  <si>
    <t>852 GEORGEANN RD, KAMLOOPS, BC, V2B6H8</t>
  </si>
  <si>
    <t>CHEN, YU DENISE</t>
  </si>
  <si>
    <t>2738240</t>
  </si>
  <si>
    <t>302-999 GILFORD ST, VANCOUVER, BC, V6G2N8</t>
  </si>
  <si>
    <t>CHENG, CLIFF MAN-YIU</t>
  </si>
  <si>
    <t>297408</t>
  </si>
  <si>
    <t>2071 48TH AVE W, VANCOUVER, BC, V6M2P4</t>
  </si>
  <si>
    <t>CHIN, AHLAY</t>
  </si>
  <si>
    <t>155909</t>
  </si>
  <si>
    <t>11071 STEVESTON HWY, RICHMOND, BC, V7A1N7</t>
  </si>
  <si>
    <t>CHO, WOOHYUN URYEL</t>
  </si>
  <si>
    <t>2705315</t>
  </si>
  <si>
    <t>15507 112A AVE, SURREY, BC, V3R0K5</t>
  </si>
  <si>
    <t>CHU, SHAO XI</t>
  </si>
  <si>
    <t>2506247</t>
  </si>
  <si>
    <t>20952 80A AVE, LANGLEY, BC, V2Y0R3</t>
  </si>
  <si>
    <t>CHURCHILL-BROWNE, GRACIE L</t>
  </si>
  <si>
    <t>048660</t>
  </si>
  <si>
    <t>4879 WILLINGDON AVE, BURNABY, BC, V5G3H7</t>
  </si>
  <si>
    <t>CHURCHILL-BROWNE, JOHN</t>
  </si>
  <si>
    <t>023494</t>
  </si>
  <si>
    <t>CLARKE, MARIE ANN FRANCES</t>
  </si>
  <si>
    <t>364323</t>
  </si>
  <si>
    <t>310-1450 BERTRAM ST, KELOWNA, BC, V1Y8R9</t>
  </si>
  <si>
    <t>CROWE, SHU-HSIEN</t>
  </si>
  <si>
    <t>247684</t>
  </si>
  <si>
    <t>4016 17TH AVE W, VANCOUVER, BC, V6S1A6</t>
  </si>
  <si>
    <t>DA COSTA-VARELA, ALVARO</t>
  </si>
  <si>
    <t>2473070</t>
  </si>
  <si>
    <t>106-3111 ASH ST, VANCOUVER, BC, V5Z3Y4</t>
  </si>
  <si>
    <t>DA LUZ, LUISA</t>
  </si>
  <si>
    <t>211680</t>
  </si>
  <si>
    <t>1201-328 CLARKSON ST, NEW WESTMINSTER, BC, V3L5S3</t>
  </si>
  <si>
    <t>DA SILVA PEREIRA, RENATO</t>
  </si>
  <si>
    <t>2397538</t>
  </si>
  <si>
    <t>302-1176 BURNABY ST, VANCOUVER, BC, V6E1P1</t>
  </si>
  <si>
    <t>DAO, DIEP NGOC</t>
  </si>
  <si>
    <t>209141</t>
  </si>
  <si>
    <t>2159 2ND AVE E, VANCOUVER, BC, V5N1E9</t>
  </si>
  <si>
    <t>DIVERSECITY COMMUNITY RESOURCES SOCIETY</t>
  </si>
  <si>
    <t>949859</t>
  </si>
  <si>
    <t>13455 76 AVE, SURREY, BC, V3W2W3</t>
  </si>
  <si>
    <t>DONCHEVA-APOSTOLOVA, TEODORA</t>
  </si>
  <si>
    <t>2284631</t>
  </si>
  <si>
    <t>2026 FRASER AVE, PORT COQUITLAM, BC, V3B1N6</t>
  </si>
  <si>
    <t>DOSIL &amp; DOSIL INCORPORATED</t>
  </si>
  <si>
    <t>2053093</t>
  </si>
  <si>
    <t>602-2203 BELLEVUE AVE, WEST VANCOUVER, BC, V7V4V7</t>
  </si>
  <si>
    <t>DOSIL, ESTELA CRISTINA</t>
  </si>
  <si>
    <t>075938</t>
  </si>
  <si>
    <t>1002-588 BROUGHTON ST, VANCOUVER, BC, V6G3E3</t>
  </si>
  <si>
    <t>DUT, RIEL</t>
  </si>
  <si>
    <t>2116190</t>
  </si>
  <si>
    <t>317- 1635 MARTIN DR, SURREY, BC, V4A6C9</t>
  </si>
  <si>
    <t>DYK, ALDONA</t>
  </si>
  <si>
    <t>2687760</t>
  </si>
  <si>
    <t>304-3033 TERRAVISTA PL, PORT MOODY, BC, V3H5A3</t>
  </si>
  <si>
    <t>EICHBAUER, CLAUDIA</t>
  </si>
  <si>
    <t>2673641</t>
  </si>
  <si>
    <t>DBA ETC TRANSLATION, 12855 MARINE DR, SURREY, BC, V4A1C8</t>
  </si>
  <si>
    <t>ELIAKIM, TOFOLI JEAN DEDIEU</t>
  </si>
  <si>
    <t>2301886</t>
  </si>
  <si>
    <t>142-757 HASTINGS ST W, VANCOUVER, BC, V6C1A1</t>
  </si>
  <si>
    <t>FALVO, SHOKO</t>
  </si>
  <si>
    <t>166031</t>
  </si>
  <si>
    <t>1102-488 HELMCKEN ST, VANCOUVER, BC, V6B6E4</t>
  </si>
  <si>
    <t>FIEDLER, JULIE JUNGWON</t>
  </si>
  <si>
    <t>2305389</t>
  </si>
  <si>
    <t>605-283 DAVIE ST, VANCOUVER, BC, V6B5T6</t>
  </si>
  <si>
    <t>FU, ZHIAI</t>
  </si>
  <si>
    <t>2057076</t>
  </si>
  <si>
    <t>405-6888 STATION HILL DR, BURNABY, BC, V3N4X5</t>
  </si>
  <si>
    <t>FUNG, TONY</t>
  </si>
  <si>
    <t>2086898</t>
  </si>
  <si>
    <t>1201-6951 ELMBRIDGE WAY, RICHMOND, BC, V7C0A4</t>
  </si>
  <si>
    <t>GARCHA, SUKHDEV</t>
  </si>
  <si>
    <t>023289</t>
  </si>
  <si>
    <t>6842 264 ST, LANGLEY, BC, V4W1P8</t>
  </si>
  <si>
    <t>GARLICK, YASUKO</t>
  </si>
  <si>
    <t>2305085</t>
  </si>
  <si>
    <t>4408 GEORGIA ST, BURNABY, BC, V5C2V2</t>
  </si>
  <si>
    <t>GHADRSHENASS, DELAVAR</t>
  </si>
  <si>
    <t>2314615</t>
  </si>
  <si>
    <t>24-2435 KELLY AVE, PORT COQUITLAM, BC, V3C1Y3</t>
  </si>
  <si>
    <t>GILL, BALRAJ S</t>
  </si>
  <si>
    <t>2070365</t>
  </si>
  <si>
    <t>604 ROYAL VIEW CRT, KELOWNA, BC, V1Y9K5</t>
  </si>
  <si>
    <t>GILL, KASHMIR SINGH</t>
  </si>
  <si>
    <t>209280</t>
  </si>
  <si>
    <t>7866 117 ST, DELTA, BC, V4C6A5</t>
  </si>
  <si>
    <t>GILL, RUSSEL</t>
  </si>
  <si>
    <t>106428</t>
  </si>
  <si>
    <t>004</t>
  </si>
  <si>
    <t>GILL, SASHA</t>
  </si>
  <si>
    <t>2513852</t>
  </si>
  <si>
    <t>51 E 42ND AVE, VANCOUVER, BC, V5W1S4</t>
  </si>
  <si>
    <t>GILL, SASHA-GURPUSHP JIT</t>
  </si>
  <si>
    <t>053585</t>
  </si>
  <si>
    <t>010</t>
  </si>
  <si>
    <t>418-13228 OLD YALE RD, SURREY, BC, V3T0K3</t>
  </si>
  <si>
    <t>GIOVANNI TRANSLATION &amp; INTERPRETATION LTD.</t>
  </si>
  <si>
    <t>2729484</t>
  </si>
  <si>
    <t>99 MAHOGANY MANOR SE, CALGARY, AB, T3M0Y2</t>
  </si>
  <si>
    <t>GORDON, MARIA A</t>
  </si>
  <si>
    <t>2012365</t>
  </si>
  <si>
    <t>8842 URSUS CRES, SURREY, BC, V3V6L4</t>
  </si>
  <si>
    <t>GUILBRIDE, SHANNON</t>
  </si>
  <si>
    <t>136986</t>
  </si>
  <si>
    <t>2768 BROADWAY W, PO BOX 74603 RPO KITSILANO, VANCOUVER, BC, V6K2G0</t>
  </si>
  <si>
    <t>HADIDI, SAID</t>
  </si>
  <si>
    <t>081314</t>
  </si>
  <si>
    <t>342 KLAHANIE CRT, WEST VANCOUVER, BC, V7P3P5</t>
  </si>
  <si>
    <t>HANSEN, ANDREA DANA</t>
  </si>
  <si>
    <t>2105648</t>
  </si>
  <si>
    <t>307-3008 WASHINGTON AVE, VICTORIA, BC, V9A1P6</t>
  </si>
  <si>
    <t>HAWKINS, AVA</t>
  </si>
  <si>
    <t>034613</t>
  </si>
  <si>
    <t>119-3618 SAWMILL CRES, VANCOUVER, BC, V5S0E9</t>
  </si>
  <si>
    <t>HO, HUNG PHUOC</t>
  </si>
  <si>
    <t>148367</t>
  </si>
  <si>
    <t>117 CAMROSE PL, NANAIMO, BC, V9R5V5</t>
  </si>
  <si>
    <t>HOBROUGH, YOLANDA</t>
  </si>
  <si>
    <t>069104</t>
  </si>
  <si>
    <t>205-633 16TH AVE W, VANCOUVER, BC, V5Z1S5</t>
  </si>
  <si>
    <t>HRYTSENKO, OKSANA</t>
  </si>
  <si>
    <t>2649252</t>
  </si>
  <si>
    <t>8802 DELWOOD DR, DELTA, BC, V4C4A2</t>
  </si>
  <si>
    <t>HUANG, HUA YING WENDY</t>
  </si>
  <si>
    <t>2576103</t>
  </si>
  <si>
    <t>3209 27TH AVE E, VANCOUVER, BC, V5R1P5</t>
  </si>
  <si>
    <t>HUTCHINSON, HANA</t>
  </si>
  <si>
    <t>2414611</t>
  </si>
  <si>
    <t>5350 198A ST, LANGLEY, BC, V3A7B6</t>
  </si>
  <si>
    <t>IOSILEVSKY, JULIA</t>
  </si>
  <si>
    <t>892968</t>
  </si>
  <si>
    <t>8 - 1465 LAMEY'S MILL RD, VANCOUVER, BC, V6H3W1</t>
  </si>
  <si>
    <t>IRON MOUNTAIN CANADA OPERATIONS ULC</t>
  </si>
  <si>
    <t>2523846</t>
  </si>
  <si>
    <t>DBA IRON MOUNTAIN CANADA, PO BOX 3527 STN A, TORONTO, ON, M5W3G4</t>
  </si>
  <si>
    <t>ITO, IMA</t>
  </si>
  <si>
    <t>001576</t>
  </si>
  <si>
    <t>235 27TH ST E, NORTH VANCOUVER, BC, V7N1B7</t>
  </si>
  <si>
    <t>J.C. WORDASSIST LTD.</t>
  </si>
  <si>
    <t>999847</t>
  </si>
  <si>
    <t>111 SKINNER ST, NANAIMO, BC, V9R5E8</t>
  </si>
  <si>
    <t>JACOBSON, JENNIFER</t>
  </si>
  <si>
    <t>192942</t>
  </si>
  <si>
    <t>9480 204 ST, LANGLEY, BC, V1M1Y8</t>
  </si>
  <si>
    <t>JASZCZEWSKA, MALGORZATA GOSIA</t>
  </si>
  <si>
    <t>104991</t>
  </si>
  <si>
    <t>404-1740 ESQUIMALT AVE, WEST VANCOUVER, BC, V7V1R8</t>
  </si>
  <si>
    <t>JENSEN, JOELLE</t>
  </si>
  <si>
    <t>2249916</t>
  </si>
  <si>
    <t>202-1350 CLYDE AVE, WEST VANCOUVER, BC, V7T1E7</t>
  </si>
  <si>
    <t>JUN, SEUNG UNG</t>
  </si>
  <si>
    <t>202037</t>
  </si>
  <si>
    <t>7-6063 IONA DR, VANCOUVER, BC, V6T0B1</t>
  </si>
  <si>
    <t>KADO, IVONA</t>
  </si>
  <si>
    <t>158660</t>
  </si>
  <si>
    <t>46-33460 LYNN AVE, ABBOTSFORD, BC, V2S0H6</t>
  </si>
  <si>
    <t>KAHLON, KAWAL</t>
  </si>
  <si>
    <t>136695</t>
  </si>
  <si>
    <t>1384 62ND AVE E, VANCOUVER, BC, V5X2H5</t>
  </si>
  <si>
    <t>KAHSAY, KIFLE YOHANNES</t>
  </si>
  <si>
    <t>051619</t>
  </si>
  <si>
    <t>005</t>
  </si>
  <si>
    <t>101-1374 GRANT ST, VANCOUVER, BC, V5L2X5</t>
  </si>
  <si>
    <t>KALSEY, SURJEET</t>
  </si>
  <si>
    <t>771469</t>
  </si>
  <si>
    <t>8737 YARROW PL, BURNABY, BC, V3N4W2</t>
  </si>
  <si>
    <t>KAMLOOPS IMMIGRANT SERVICES</t>
  </si>
  <si>
    <t>108287</t>
  </si>
  <si>
    <t>448 TRANQUILLE RD, KAMLOOPS, BC, V2B3H2</t>
  </si>
  <si>
    <t>KAWER, LEA</t>
  </si>
  <si>
    <t>053748</t>
  </si>
  <si>
    <t>6-2678 KING GEORGE BLVD, SURREY, BC, V4P1H6</t>
  </si>
  <si>
    <t>KEALLEN, LISZ</t>
  </si>
  <si>
    <t>2034416</t>
  </si>
  <si>
    <t>C/O ASL INTERPRETING, 743 PENDER ST E, VANCOUVER, BC, V6A1V8</t>
  </si>
  <si>
    <t>KHAMBIL, VICTOR SANG</t>
  </si>
  <si>
    <t>2681731</t>
  </si>
  <si>
    <t>9-639 STIRLING AVE S, KITCHENER, ON, N2M3J9</t>
  </si>
  <si>
    <t>KHASHA, FARIBORZ</t>
  </si>
  <si>
    <t>102825</t>
  </si>
  <si>
    <t>535 HOLDOM AVE, BURNABY, BC, V5B3V3</t>
  </si>
  <si>
    <t>KIM, HYUN JEONG NADIA</t>
  </si>
  <si>
    <t>2327955</t>
  </si>
  <si>
    <t>6066 165 ST, SURREY, BC, V3S5V4</t>
  </si>
  <si>
    <t>KIM, REINA</t>
  </si>
  <si>
    <t>198216</t>
  </si>
  <si>
    <t>1212 HACHEY AVE, COQUITLAM, BC, V3K6Z4</t>
  </si>
  <si>
    <t>KIM, STEVE SOO DONG</t>
  </si>
  <si>
    <t>2064715</t>
  </si>
  <si>
    <t>2578 PASSAGE DR, COQUITLAM, BC, V3H3G7</t>
  </si>
  <si>
    <t>KNEZEVIC, BILJANA</t>
  </si>
  <si>
    <t>2737738</t>
  </si>
  <si>
    <t>304-1267 MARINASIDE CRES, VANCOUVER, BC, V6Z2X5</t>
  </si>
  <si>
    <t>KRIVANKOVA, VERONIKA</t>
  </si>
  <si>
    <t>2746811</t>
  </si>
  <si>
    <t>5 WESTVILLAGE DR, HAMILTON, ON, L9B2M5</t>
  </si>
  <si>
    <t>KWA, SIMON</t>
  </si>
  <si>
    <t>080124</t>
  </si>
  <si>
    <t>832 RIVERSIDE DR, PORT COQUITLAM, BC, V3B7T7</t>
  </si>
  <si>
    <t>KWONG, FONG SHUK VALERIE</t>
  </si>
  <si>
    <t>2075706</t>
  </si>
  <si>
    <t>M2-4758 GRANGE ST, BURNABY, BC, V5H1R2</t>
  </si>
  <si>
    <t>KYOUNG-WHA, LYU</t>
  </si>
  <si>
    <t>2695953</t>
  </si>
  <si>
    <t>21-16363 85 AVE, SURREY, BC, V4N3K1</t>
  </si>
  <si>
    <t>LAU, HELEN C</t>
  </si>
  <si>
    <t>2062973</t>
  </si>
  <si>
    <t>701-1555 8TH AVE W, VANCOUVER, BC, V6J1T5</t>
  </si>
  <si>
    <t>LEE, CHRISTOPHER K C</t>
  </si>
  <si>
    <t>032315</t>
  </si>
  <si>
    <t>5689 CLINTON ST, BURNABY, BC, V5J2M2</t>
  </si>
  <si>
    <t>LEE, DOREEN B K</t>
  </si>
  <si>
    <t>200965</t>
  </si>
  <si>
    <t>1107-6088 MINORU BLVD, RICHMOND, BC, V6Y4A8</t>
  </si>
  <si>
    <t>LEE, JISUN JANE</t>
  </si>
  <si>
    <t>2236749</t>
  </si>
  <si>
    <t>1507-128 CORDOVA ST W, VANCOUVER, BC, V6B0E6</t>
  </si>
  <si>
    <t>LEE, SALLY</t>
  </si>
  <si>
    <t>483800</t>
  </si>
  <si>
    <t>7577 CURTIS ST, BURNABY, BC, V5A4W7</t>
  </si>
  <si>
    <t>LEE, YOONJOO</t>
  </si>
  <si>
    <t>2432511</t>
  </si>
  <si>
    <t>219 42ND AVE W, VANCOUVER, BC, V5Y2T2</t>
  </si>
  <si>
    <t>LI, LING XIA</t>
  </si>
  <si>
    <t>2311834</t>
  </si>
  <si>
    <t>3905 SHERET PL, VICTORIA, BC, V8N4J8</t>
  </si>
  <si>
    <t>LIU, LEO YUEH-YUN</t>
  </si>
  <si>
    <t>2492106</t>
  </si>
  <si>
    <t>22251 COCHRANE DR, RICHMOND, BC, V6V2T9</t>
  </si>
  <si>
    <t>LOI, BENNY</t>
  </si>
  <si>
    <t>114349</t>
  </si>
  <si>
    <t>1663 MALLARD CRT, COQUITLAM, BC, V3E3B7</t>
  </si>
  <si>
    <t>LOKTIONOV, YURY</t>
  </si>
  <si>
    <t>2051966</t>
  </si>
  <si>
    <t>101-1643 3RD AVE E, VANCOUVER, BC, V5N5R6</t>
  </si>
  <si>
    <t>LOMONACO, MARIPILI</t>
  </si>
  <si>
    <t>2375728</t>
  </si>
  <si>
    <t>1402-130 2ND ST E, NORTH VANCOUVER, BC, V7L1C3</t>
  </si>
  <si>
    <t>LOSLIER, COLETTE</t>
  </si>
  <si>
    <t>2379735</t>
  </si>
  <si>
    <t>1402-112 13TH ST E, NORTH VANCOUVER, BC, V7L0E4</t>
  </si>
  <si>
    <t>LYU, KYOUNG-WHA</t>
  </si>
  <si>
    <t>2103103</t>
  </si>
  <si>
    <t>MACHACH, MOURAD</t>
  </si>
  <si>
    <t>2096372</t>
  </si>
  <si>
    <t>505-1205 HOWE ST, VANCOUVER, BC, V6Z0B2</t>
  </si>
  <si>
    <t>MACILQUHAM, SUHUA</t>
  </si>
  <si>
    <t>2091316</t>
  </si>
  <si>
    <t>5682 YORKSHIRE TERR, NANAIMO, BC, V9T5N1</t>
  </si>
  <si>
    <t>MAIZEL, BORIS</t>
  </si>
  <si>
    <t>678946</t>
  </si>
  <si>
    <t>309-2260 2ND AVE W, VANCOUVER, BC, V6K1H9</t>
  </si>
  <si>
    <t>MAK, EDMUND</t>
  </si>
  <si>
    <t>2309943</t>
  </si>
  <si>
    <t>801-5805 BALSAM ST, VANCOUVER, BC, V6M4B8</t>
  </si>
  <si>
    <t>MANAROVICI, DAN</t>
  </si>
  <si>
    <t>136960</t>
  </si>
  <si>
    <t>809 LYNN VALLEY RD, NORTH VANCOUVER, BC, V7J1Z6</t>
  </si>
  <si>
    <t>MANN, BIRPAL S</t>
  </si>
  <si>
    <t>149913</t>
  </si>
  <si>
    <t>15089 76A AVE, SURREY, BC, V3S5P1</t>
  </si>
  <si>
    <t>MAO, JENNIFER JIE</t>
  </si>
  <si>
    <t>2247991</t>
  </si>
  <si>
    <t>5 - 3987 GORDON HEAD RD, VICTORIA, BC, V8N3X5</t>
  </si>
  <si>
    <t>MARIA, NICOLAE</t>
  </si>
  <si>
    <t>022526</t>
  </si>
  <si>
    <t>11050 80A AVE, DELTA, BC, V4C1Y3</t>
  </si>
  <si>
    <t>MARRINGTON, CYNDI</t>
  </si>
  <si>
    <t>256334</t>
  </si>
  <si>
    <t>303-121 29TH ST W, NORTH VANCOUVER, BC, V7N4L6</t>
  </si>
  <si>
    <t>MASAKAYAN, DOMINADOR</t>
  </si>
  <si>
    <t>2299596</t>
  </si>
  <si>
    <t>7380 HAWTHORNE TERR, BURNABY, BC, V5E4M4</t>
  </si>
  <si>
    <t>MASAKAYAN, MARIA</t>
  </si>
  <si>
    <t>2486082</t>
  </si>
  <si>
    <t>7380 HAWTHORNE TERRACE, BURNABY, BC, V5E4M4</t>
  </si>
  <si>
    <t>MATTIX, SAMUEL A</t>
  </si>
  <si>
    <t>2798826</t>
  </si>
  <si>
    <t>2612 ST CLAIR ST, BELLINGHAM,  , 98226-4006</t>
  </si>
  <si>
    <t>MCIS LANGUAGE SERVICES</t>
  </si>
  <si>
    <t>2737205</t>
  </si>
  <si>
    <t>1010-789 DON MILLS RD, NORTH YORK, ON, M3C1T5</t>
  </si>
  <si>
    <t>MCQUEEN, OLGA</t>
  </si>
  <si>
    <t>197110</t>
  </si>
  <si>
    <t>615-130 KEITH RD W, NORTH VANCOUVER, BC, V7M1L5</t>
  </si>
  <si>
    <t>MEHARI, TEWOLDE GEBRE</t>
  </si>
  <si>
    <t>2466006</t>
  </si>
  <si>
    <t>1204 COAST MERIDIAN RD, COQUITLAM, BC, V3B0E8</t>
  </si>
  <si>
    <t>MELNYK, SERHIY</t>
  </si>
  <si>
    <t>2731305</t>
  </si>
  <si>
    <t>92-7938 209 ST, LANGLEY, BC, V2Y0K1</t>
  </si>
  <si>
    <t>MERLET, SHUKRIEH</t>
  </si>
  <si>
    <t>386800</t>
  </si>
  <si>
    <t>15361 VICTORIA AVE, WHITE ROCK, BC, V4B1H1</t>
  </si>
  <si>
    <t>MILANI-HOSSEINI, LEILA</t>
  </si>
  <si>
    <t>2383395</t>
  </si>
  <si>
    <t>604-955 MARINE DR, WEST VANCOUVER, BC, V7T1A9</t>
  </si>
  <si>
    <t>MINHAS, SARWEN</t>
  </si>
  <si>
    <t>2304529</t>
  </si>
  <si>
    <t>6483 134STREET, SURREY, BC, V3W4S1</t>
  </si>
  <si>
    <t>MINHAS, SARWEN S</t>
  </si>
  <si>
    <t>2077534</t>
  </si>
  <si>
    <t>6483 134 ST, SURREY, BC, V3W4S1</t>
  </si>
  <si>
    <t>MIYASHITA, DEBBIE</t>
  </si>
  <si>
    <t>055112</t>
  </si>
  <si>
    <t>PO BOX 192, CANOE, BC, V0E1K0</t>
  </si>
  <si>
    <t>MO, JIAYI JOY</t>
  </si>
  <si>
    <t>2004096</t>
  </si>
  <si>
    <t>3911 VICTORIA PL, PORT COQUITLAM, BC, V3B5M1</t>
  </si>
  <si>
    <t>MOORE, CHIAKI</t>
  </si>
  <si>
    <t>071138</t>
  </si>
  <si>
    <t>308-14855 THRIFT AVE, WHITE ROCK, BC, V4B2J6</t>
  </si>
  <si>
    <t>MORAVA, IRENA</t>
  </si>
  <si>
    <t>2620530</t>
  </si>
  <si>
    <t>53 AVONDALE CRES, MARKHAM, ON, L3P2J9</t>
  </si>
  <si>
    <t>MORK, MONA</t>
  </si>
  <si>
    <t>2095757</t>
  </si>
  <si>
    <t>3-521 LINDEN AVE, VICTORIA, BC, V8V4G6</t>
  </si>
  <si>
    <t>MOSAIC INTERPRETATION SERVICES</t>
  </si>
  <si>
    <t>097251</t>
  </si>
  <si>
    <t>5575 BOUNDARY RD, VANCOUVER, BC, V5R2P9</t>
  </si>
  <si>
    <t>MOSAIC MULTI-LINGUAL ORIENTATION SERVICE ASSOCIATION FOR IMMIGRANT COMMUNITIES</t>
  </si>
  <si>
    <t>575878</t>
  </si>
  <si>
    <t>MOSAIC TRANSLATION SERVICES</t>
  </si>
  <si>
    <t>055186</t>
  </si>
  <si>
    <t>MOTLYAKH, ALEX</t>
  </si>
  <si>
    <t>096335</t>
  </si>
  <si>
    <t>1110-1717 ADANAC ST, VANCOUVER, BC, V5L4Y9</t>
  </si>
  <si>
    <t>MOTT, ASTA</t>
  </si>
  <si>
    <t>079216</t>
  </si>
  <si>
    <t>3178 4TH AVE W, VANCOUVER, BC, V6K1R7</t>
  </si>
  <si>
    <t>MULTILINGUAL COMMUNITY INTERPRETER SERVICES</t>
  </si>
  <si>
    <t>2454622</t>
  </si>
  <si>
    <t>1010-789 DON MILLS RD, TORONTO, ON, M3C1T5</t>
  </si>
  <si>
    <t>MULTILINGUAL COMMUNITY INTERPRETER SERVICES (ONTARIO)</t>
  </si>
  <si>
    <t>2455950</t>
  </si>
  <si>
    <t>DBA MCIS LANGUAGE SOLUTIONS, 1010-789 DON MILLS RD, TORONTO, ON, M3C1T5</t>
  </si>
  <si>
    <t>MULTILINGUAL SERVICES</t>
  </si>
  <si>
    <t>685834</t>
  </si>
  <si>
    <t>863 MALTWOOD TERR, VICTORIA, BC, V8X5C7</t>
  </si>
  <si>
    <t>MUSLIH, RIADH R</t>
  </si>
  <si>
    <t>2810807</t>
  </si>
  <si>
    <t>460 RIVERVIEW CRES, COQUITLAM, BC, V3C4X9</t>
  </si>
  <si>
    <t>MYKLE-HOTZON, BARB</t>
  </si>
  <si>
    <t>130284</t>
  </si>
  <si>
    <t>9-5708 208 ST, LANGLEY, BC, V3A8L4</t>
  </si>
  <si>
    <t>NADARAJAH, CANDIAH</t>
  </si>
  <si>
    <t>2720761</t>
  </si>
  <si>
    <t>7 PRESIDENTS CRT, SCARBOROUGH, ON, M1V3E7</t>
  </si>
  <si>
    <t>NEGAHBAN, ALI AKBAR</t>
  </si>
  <si>
    <t>2158965</t>
  </si>
  <si>
    <t>283 MUNDY ST, COQUITLAM, BC, V3K5M1</t>
  </si>
  <si>
    <t>NGUYEN, TRANG</t>
  </si>
  <si>
    <t>029548</t>
  </si>
  <si>
    <t>22-3600 CUNNINGHAM DR, RICHMOND, BC, V6X3P9</t>
  </si>
  <si>
    <t>NIEBLA, JULIANA GARCIA</t>
  </si>
  <si>
    <t>2366584</t>
  </si>
  <si>
    <t>733C 16TH AVE W, VANCOUVER, BC, V5Z1S8</t>
  </si>
  <si>
    <t>NIKOLSKIY, BORIS</t>
  </si>
  <si>
    <t>2040506</t>
  </si>
  <si>
    <t>2801-928 RICHARDS ST, VANCOUVER, BC, V6B6P6</t>
  </si>
  <si>
    <t>NIXON, TERESITA</t>
  </si>
  <si>
    <t>111566</t>
  </si>
  <si>
    <t>403-4768 53 ST, DELTA, BC, V4K5B2</t>
  </si>
  <si>
    <t>OCANA-QUINTANA, OLIVIA</t>
  </si>
  <si>
    <t>2676152</t>
  </si>
  <si>
    <t>1102-1260 BIDWELL ST, VANCOUVER, BC, V6G2L2</t>
  </si>
  <si>
    <t>OJEDA, MARIA DE LA CONCEPCION DELGADO</t>
  </si>
  <si>
    <t>2282775</t>
  </si>
  <si>
    <t>404-15168 19 AVE, SURREY, BC, V4A0A5</t>
  </si>
  <si>
    <t>OTANI, MEGUMI</t>
  </si>
  <si>
    <t>2234745</t>
  </si>
  <si>
    <t>16768 76 AVE, SURREY, BC, V4N6N2</t>
  </si>
  <si>
    <t>PAHAND, AREZOO</t>
  </si>
  <si>
    <t>2374270</t>
  </si>
  <si>
    <t>994 SINCLAIR ST, WEST VANCOUVER, BC, V7V3V9</t>
  </si>
  <si>
    <t>PAKE, NAVEED SEYED ABOLHASAN</t>
  </si>
  <si>
    <t>2082412</t>
  </si>
  <si>
    <t>413-1330 MARINE DR, NORTH VANCOUVER, BC, V7P1T4</t>
  </si>
  <si>
    <t>PANNU, SHARON</t>
  </si>
  <si>
    <t>200230</t>
  </si>
  <si>
    <t>4032 BARNES DR, PRINCE GEORGE, BC, V2N5K8</t>
  </si>
  <si>
    <t>PANSACOLA-QUICHO, ANNA</t>
  </si>
  <si>
    <t>065393</t>
  </si>
  <si>
    <t>302-3875 4TH AVE W, VANCOUVER, BC, V6R4H8</t>
  </si>
  <si>
    <t>PANSACOLA-QUICHO, ANNA*</t>
  </si>
  <si>
    <t>2737589</t>
  </si>
  <si>
    <t>PARK, CHANG K</t>
  </si>
  <si>
    <t>197114</t>
  </si>
  <si>
    <t>16169 109 AVE, SURREY, BC, V4N3J7</t>
  </si>
  <si>
    <t>PARK, CHANG-KOO</t>
  </si>
  <si>
    <t>192939</t>
  </si>
  <si>
    <t>25-2371 RANGER LANE, PORT COQUITLAM, BC, V3B0N6</t>
  </si>
  <si>
    <t>PESCOZO, ROY P</t>
  </si>
  <si>
    <t>102488</t>
  </si>
  <si>
    <t>1325 RENFREW ST, VANCOUVER, BC, V5K4C3</t>
  </si>
  <si>
    <t>PHAM, SYLVIA TRANG THUY</t>
  </si>
  <si>
    <t>089013</t>
  </si>
  <si>
    <t>PIPER, DELORIS</t>
  </si>
  <si>
    <t>2006969</t>
  </si>
  <si>
    <t>3030 5TH AVE W, VANCOUVER, BC, V6K1T9</t>
  </si>
  <si>
    <t>POON, GEOK SENG TEO</t>
  </si>
  <si>
    <t>2007041</t>
  </si>
  <si>
    <t>4925 VICTORY ST, BURNABY, BC, V5J1S7</t>
  </si>
  <si>
    <t>PRO-D ENTERPRISE INC.</t>
  </si>
  <si>
    <t>178584</t>
  </si>
  <si>
    <t>C/O JOSEPH TONG, 4882 CARSON PL, BURNABY, BC, V5J2Y5</t>
  </si>
  <si>
    <t>PURI, SUTINDER</t>
  </si>
  <si>
    <t>843420</t>
  </si>
  <si>
    <t>5547 SUSSEX AVE, BURNABY, BC, V5H3B3</t>
  </si>
  <si>
    <t>RAFIEYAN, SAEED</t>
  </si>
  <si>
    <t>075797</t>
  </si>
  <si>
    <t>4334 UNION ST, BURNABY, BC, V5C2X6</t>
  </si>
  <si>
    <t>RAHMAN, FIROZ</t>
  </si>
  <si>
    <t>2243250</t>
  </si>
  <si>
    <t>PO BOX 81211 STN SOUTH, BURNABY, BC, V5H4K2</t>
  </si>
  <si>
    <t>RAHMAN, STELLA</t>
  </si>
  <si>
    <t>2771384</t>
  </si>
  <si>
    <t>17 WYCOMBE RD, NORTH YORK, ON, M3M2W6</t>
  </si>
  <si>
    <t>RAINERI, TATIANA DE BAPTISTA</t>
  </si>
  <si>
    <t>171037</t>
  </si>
  <si>
    <t>5553 47A AVE, DELTA, BC, V4K4Z7</t>
  </si>
  <si>
    <t>RAMADANOVIC, AZRA</t>
  </si>
  <si>
    <t>154060</t>
  </si>
  <si>
    <t>302-1267 MARINASIDE CRES, VANCOUVER, BC, V6Z2X5</t>
  </si>
  <si>
    <t>RANDHAWA, BIRA</t>
  </si>
  <si>
    <t>882886</t>
  </si>
  <si>
    <t>87 WOODSTOCK RD, PENTICTON, BC, V2A8V7</t>
  </si>
  <si>
    <t>RANKIN, ANDREA</t>
  </si>
  <si>
    <t>154443</t>
  </si>
  <si>
    <t>006</t>
  </si>
  <si>
    <t>2095-135 BRINKWORTHY RD, SALT SPRING ISLAND, BC, V8K1S3</t>
  </si>
  <si>
    <t>RCAP LEASING INC.</t>
  </si>
  <si>
    <t>2464808</t>
  </si>
  <si>
    <t>PO BOX 67 STN LCD 1, BURLINGTON, ON, L7R3X8</t>
  </si>
  <si>
    <t>REDMOND, MONT</t>
  </si>
  <si>
    <t>2638404</t>
  </si>
  <si>
    <t>2-30 SPADINA AVE, HAMILTON, ON, L8M2W9</t>
  </si>
  <si>
    <t>REYES, SALVADOR</t>
  </si>
  <si>
    <t>2349703</t>
  </si>
  <si>
    <t>203-32115 GEORGE FERGUSON WAY, ABBOTSFORD, BC, V2T0E6</t>
  </si>
  <si>
    <t>REYES, SOPHIA</t>
  </si>
  <si>
    <t>2640420</t>
  </si>
  <si>
    <t>236 CHARLTON AVE, THORNHILL, ON, L4J6H2</t>
  </si>
  <si>
    <t>RIMANDO, CRISTINA C</t>
  </si>
  <si>
    <t>2580908</t>
  </si>
  <si>
    <t>103-6822 ARCOLA ST, BURNABY, BC, V5E1H3</t>
  </si>
  <si>
    <t>RONDEAU, NAVNEET</t>
  </si>
  <si>
    <t>132541</t>
  </si>
  <si>
    <t>1471 ADOLPH JOHNSON RD, RR 1, GOLDEN, BC, V0A1H1</t>
  </si>
  <si>
    <t>RONDEAU, NAVNEET RIYAR &amp; RONDEAU, GILLES MARCEL</t>
  </si>
  <si>
    <t>2681403</t>
  </si>
  <si>
    <t>1471 ADOLPH JOHNSON RD, GOLDEN, BC, V0A1H1</t>
  </si>
  <si>
    <t>RONSE, ISABELLE</t>
  </si>
  <si>
    <t>045929</t>
  </si>
  <si>
    <t>13068 CRESCENT RD, SURREY, BC, V4P1J8</t>
  </si>
  <si>
    <t>SABARATNAM, KUMAR</t>
  </si>
  <si>
    <t>2382560</t>
  </si>
  <si>
    <t>16-7415 WOODBROOK PL, BURNABY, BC, V5A4G4</t>
  </si>
  <si>
    <t>SACHITHANANDAN, ETHEL RADHA</t>
  </si>
  <si>
    <t>2014365</t>
  </si>
  <si>
    <t>4208 PARKER ST, BURNABY, BC, V5C3C3</t>
  </si>
  <si>
    <t>SALVAIL, CORINNA</t>
  </si>
  <si>
    <t>2772746</t>
  </si>
  <si>
    <t>926 DUNDONALD DR, PORT MOODY, BC, V3H1B7</t>
  </si>
  <si>
    <t>SANDAL TRANSLATION SERVICES LTD.</t>
  </si>
  <si>
    <t>2772844</t>
  </si>
  <si>
    <t>129-3901 54 AVE NE, CALGARY, AB, T3J3W5</t>
  </si>
  <si>
    <t>SANDHU, ANDY</t>
  </si>
  <si>
    <t>2131232</t>
  </si>
  <si>
    <t>566 SAN CABRIO CRT, KELOWNA, BC, V1V1S8</t>
  </si>
  <si>
    <t>SENG, SOPHAN</t>
  </si>
  <si>
    <t>2674490</t>
  </si>
  <si>
    <t>4-2440 WILSON AVE, PORT COQUITLAM, BC, V3C1Z6</t>
  </si>
  <si>
    <t>SHAKYA, MEGHA RATNA</t>
  </si>
  <si>
    <t>2414609</t>
  </si>
  <si>
    <t>306-255 2ND ST W, NORTH VANCOUVER, BC, V7M1C9</t>
  </si>
  <si>
    <t>SHIN, AMY</t>
  </si>
  <si>
    <t>892992</t>
  </si>
  <si>
    <t>1403 AUSTIN AVE, COQUITLAM, BC, V3K3P6</t>
  </si>
  <si>
    <t>SINGH, HARKIRAT H S</t>
  </si>
  <si>
    <t>2113479</t>
  </si>
  <si>
    <t>11435 MADER LANE, DELTA, BC, V4C8H1</t>
  </si>
  <si>
    <t>SKOKO, STEVE</t>
  </si>
  <si>
    <t>2771935</t>
  </si>
  <si>
    <t>400-9320 UNIVERSITY CRES, BURNABY, BC, V5A4X9</t>
  </si>
  <si>
    <t>SKOKO, STEVE STIPE</t>
  </si>
  <si>
    <t>893016</t>
  </si>
  <si>
    <t>SO, JOSEPHINE YUK-HING</t>
  </si>
  <si>
    <t>204526</t>
  </si>
  <si>
    <t>9435 LAKA DR, RICHMOND, BC, V7E5X6</t>
  </si>
  <si>
    <t>SODMUY, PUTTHACHART</t>
  </si>
  <si>
    <t>2554601</t>
  </si>
  <si>
    <t>209-7591 MOFFATT RD, RICHMOND, BC, V6Y3N2</t>
  </si>
  <si>
    <t>SPENCE, ANA MARIA</t>
  </si>
  <si>
    <t>069895</t>
  </si>
  <si>
    <t>4248 TRIUMPH ST, BURNABY, BC, V5C1Z4</t>
  </si>
  <si>
    <t>STJOHN, ELENA</t>
  </si>
  <si>
    <t>808212</t>
  </si>
  <si>
    <t>106-2545 LONSDALE AVE, NORTH VANCOUVER, BC, V7N3H7</t>
  </si>
  <si>
    <t>STILL INTERPRETING INC.</t>
  </si>
  <si>
    <t>342191</t>
  </si>
  <si>
    <t>3469 MONS DR, VANCOUVER, BC, V5M3B5</t>
  </si>
  <si>
    <t>SUCU, PERIHAN P S</t>
  </si>
  <si>
    <t>2015847</t>
  </si>
  <si>
    <t>25-15068 58 AVE, SURREY, BC, V3S9J9</t>
  </si>
  <si>
    <t>TAHA, GAMACHU</t>
  </si>
  <si>
    <t>2647133</t>
  </si>
  <si>
    <t>1393 62ND AVE E, VANCOUVER, BC, V5X2H4</t>
  </si>
  <si>
    <t>TAN, ADAM HAIOU</t>
  </si>
  <si>
    <t>2249600</t>
  </si>
  <si>
    <t>7018 SAINT JULIEN MEWS, VANCOUVER, BC, V5S4W8</t>
  </si>
  <si>
    <t>TAN, JING YI</t>
  </si>
  <si>
    <t>2680234</t>
  </si>
  <si>
    <t>1908-111 GEORGIA ST W, VANCOUVER, BC, V6B1T8</t>
  </si>
  <si>
    <t>TAN, KHIN WHEE</t>
  </si>
  <si>
    <t>187418</t>
  </si>
  <si>
    <t>13435 98 AVE, SURREY, BC, V3T1B9</t>
  </si>
  <si>
    <t>TAN, SHINIE</t>
  </si>
  <si>
    <t>2775924</t>
  </si>
  <si>
    <t>TATLAY, HARI S</t>
  </si>
  <si>
    <t>097944</t>
  </si>
  <si>
    <t>34775 BREALEY CRT, MISSION, BC, V2V7A7</t>
  </si>
  <si>
    <t>THE GEO. H. HEWITT CO., LIMITED</t>
  </si>
  <si>
    <t>008482</t>
  </si>
  <si>
    <t>2125-575 SEABORNE AVE, PORT COQUITLAM, BC, V3B0M3</t>
  </si>
  <si>
    <t>TONG, PHYLLIS S M</t>
  </si>
  <si>
    <t>051120</t>
  </si>
  <si>
    <t>8880 CARMICHAEL ST, RICHMOND, BC, V6Y2W4</t>
  </si>
  <si>
    <t>TRAN, PHUONG (MARY)</t>
  </si>
  <si>
    <t>2288634</t>
  </si>
  <si>
    <t>8987 141A ST, SURREY, BC, V3V7Z6</t>
  </si>
  <si>
    <t>TRAN, PIERRE</t>
  </si>
  <si>
    <t>2751812</t>
  </si>
  <si>
    <t>5260 CLANRANALD AVE, MONTREAL, QC, H3X2S4</t>
  </si>
  <si>
    <t>TRINH, THINH DEAN</t>
  </si>
  <si>
    <t>647235</t>
  </si>
  <si>
    <t>1617 37TH AVE E, VANCOUVER, BC, V5P1E4</t>
  </si>
  <si>
    <t>TRINH, ZUNG THI</t>
  </si>
  <si>
    <t>260385</t>
  </si>
  <si>
    <t>14942 96A AVE, SURREY, BC, V3R9T2</t>
  </si>
  <si>
    <t>TRUONG, HUE WAY N</t>
  </si>
  <si>
    <t>2481290</t>
  </si>
  <si>
    <t>9387 156 ST, SURREY, BC, V3R4L1</t>
  </si>
  <si>
    <t>TRUONG, PETER</t>
  </si>
  <si>
    <t>570002</t>
  </si>
  <si>
    <t>1820 DEERBORNE PL, NANAIMO, BC, V9T1A2</t>
  </si>
  <si>
    <t>VAN, MAN MINH</t>
  </si>
  <si>
    <t>2590228</t>
  </si>
  <si>
    <t>2105 8TH AVE E, VANCOUVER, BC, V5N1V4</t>
  </si>
  <si>
    <t>VEGVARI, SZABINA</t>
  </si>
  <si>
    <t>2368953</t>
  </si>
  <si>
    <t>10243 ROYALWOOD BLVD, ROSEDALE, BC, V0X1X1</t>
  </si>
  <si>
    <t>VERBATIM WORDS WEST LTD.</t>
  </si>
  <si>
    <t>229898</t>
  </si>
  <si>
    <t>207-14888 104 AVE, SURREY, BC, V3R1M4</t>
  </si>
  <si>
    <t>VESHO, ROLA</t>
  </si>
  <si>
    <t>2015706</t>
  </si>
  <si>
    <t>106-6675 DOW AVE, BURNABY, BC, V5H3E1</t>
  </si>
  <si>
    <t>VILLANUEVA, LUIS EMILIO</t>
  </si>
  <si>
    <t>2289978</t>
  </si>
  <si>
    <t>3304 LODMELL RD, VICTORIA, BC, V9C3E5</t>
  </si>
  <si>
    <t>VIRK, MANJIT</t>
  </si>
  <si>
    <t>2025428</t>
  </si>
  <si>
    <t>208-1875 LANSDOWNE RD, VICTORIA, BC, V8P1A9</t>
  </si>
  <si>
    <t>VOX INTERNATIONAL TRANSLATION SERVICES</t>
  </si>
  <si>
    <t>2018826</t>
  </si>
  <si>
    <t>PO BOX 699 STN MAIN, KAMLOOPS, BC, V2C5L7</t>
  </si>
  <si>
    <t>WONG, STANLEY YING KOON</t>
  </si>
  <si>
    <t>047082</t>
  </si>
  <si>
    <t>6191 DAKOTA DR, RICHMOND, BC, V7C4X5</t>
  </si>
  <si>
    <t>YADEGARI, TARANEH</t>
  </si>
  <si>
    <t>305560</t>
  </si>
  <si>
    <t>1039 HIGHLAND DR, WEST VANCOUVER, BC, V7S2G7</t>
  </si>
  <si>
    <t>YAO, SUSAN SO</t>
  </si>
  <si>
    <t>2072650</t>
  </si>
  <si>
    <t>3C-6128 PATTERSON AVE, BURNABY, BC, V5H4P3</t>
  </si>
  <si>
    <t>YASMEEN TYYEBI, QAMAR</t>
  </si>
  <si>
    <t>2777170</t>
  </si>
  <si>
    <t>40 LOWESWATER AVE, MARKHAM, ON, L3R7W8</t>
  </si>
  <si>
    <t>YU, LINDA CHAUN</t>
  </si>
  <si>
    <t>491985</t>
  </si>
  <si>
    <t>705-4603 HAZEL ST, BURNABY, BC, V5H4N1</t>
  </si>
  <si>
    <t>ZHEN, JADE YU</t>
  </si>
  <si>
    <t>209634</t>
  </si>
  <si>
    <t>5821 FALCON RD, WEST VANCOUVER, BC, V7W1W5</t>
  </si>
  <si>
    <t>ZHONG, WENHUI</t>
  </si>
  <si>
    <t>2009266</t>
  </si>
  <si>
    <t>3539 TRAFALGAR ST, VANCOUVER, BC, V6L2L9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</si>
</sst>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/mmm/dd"/>
    <numFmt numFmtId="165" formatCode="yyyy/mm/dd;@"/>
    <numFmt numFmtId="166" formatCode="0.0"/>
    <numFmt numFmtId="167" formatCode="#,##0.0"/>
    <numFmt numFmtId="168" formatCode="dd/mmm/yy;@"/>
    <numFmt numFmtId="169" formatCode="&quot;$&quot;#,##0.00;[Red]\-&quot;$&quot;#,##0.00"/>
    <numFmt numFmtId="170" formatCode="_-&quot;$&quot;* #,##0.00_-;\-&quot;$&quot;* #,##0.00_-;_-&quot;$&quot;* &quot;-&quot;??_-;_-@_-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4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2" xfId="0" applyFont="1" applyBorder="1" applyAlignment="1">
      <alignment horizontal="left" vertical="top"/>
    </xf>
    <xf numFmtId="0" fontId="9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6" fillId="0" borderId="17" xfId="0" applyFont="1" applyBorder="1" applyAlignment="1">
      <alignment vertical="top"/>
    </xf>
    <xf numFmtId="0" fontId="17" fillId="0" borderId="17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4" fillId="0" borderId="17" xfId="0" applyFont="1" applyBorder="1" applyAlignment="1">
      <alignment vertical="top"/>
    </xf>
    <xf numFmtId="0" fontId="1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4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2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 vertical="top" wrapText="1"/>
    </xf>
    <xf numFmtId="2" fontId="17" fillId="0" borderId="9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4" fontId="17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 wrapText="1"/>
    </xf>
    <xf numFmtId="0" fontId="8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12" xfId="0" applyFont="1" applyBorder="1" applyAlignment="1">
      <alignment horizontal="center" wrapText="1"/>
    </xf>
    <xf numFmtId="0" fontId="11" fillId="0" borderId="0" xfId="0" applyFont="1" applyAlignment="1">
      <alignment horizontal="left"/>
    </xf>
    <xf numFmtId="0" fontId="4" fillId="0" borderId="12" xfId="0" applyFont="1" applyBorder="1" applyAlignment="1">
      <alignment horizontal="left" wrapText="1"/>
    </xf>
    <xf numFmtId="2" fontId="17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17" fillId="0" borderId="9" xfId="0" applyNumberFormat="1" applyFont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4" fillId="0" borderId="1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1" fontId="20" fillId="0" borderId="11" xfId="0" applyNumberFormat="1" applyFont="1" applyBorder="1" applyAlignment="1">
      <alignment horizontal="left" shrinkToFit="1"/>
    </xf>
    <xf numFmtId="0" fontId="15" fillId="0" borderId="12" xfId="0" applyFont="1" applyBorder="1" applyAlignment="1">
      <alignment horizontal="left" wrapText="1"/>
    </xf>
    <xf numFmtId="2" fontId="17" fillId="0" borderId="9" xfId="0" applyNumberFormat="1" applyFont="1" applyBorder="1" applyAlignment="1">
      <alignment vertical="center" wrapText="1"/>
    </xf>
    <xf numFmtId="2" fontId="17" fillId="0" borderId="0" xfId="0" applyNumberFormat="1" applyFont="1" applyAlignment="1">
      <alignment vertical="center" wrapText="1"/>
    </xf>
    <xf numFmtId="0" fontId="15" fillId="0" borderId="11" xfId="0" applyFont="1" applyBorder="1" applyAlignment="1">
      <alignment horizontal="left"/>
    </xf>
    <xf numFmtId="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2" fontId="4" fillId="0" borderId="0" xfId="0" applyNumberFormat="1" applyFont="1" applyAlignment="1">
      <alignment horizontal="center" vertical="center" wrapText="1"/>
    </xf>
    <xf numFmtId="0" fontId="15" fillId="0" borderId="11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6" fillId="0" borderId="0" xfId="0" applyFont="1"/>
    <xf numFmtId="1" fontId="16" fillId="0" borderId="24" xfId="0" applyNumberFormat="1" applyFont="1" applyBorder="1"/>
    <xf numFmtId="168" fontId="17" fillId="0" borderId="8" xfId="0" applyNumberFormat="1" applyFont="1" applyBorder="1"/>
    <xf numFmtId="1" fontId="17" fillId="0" borderId="10" xfId="0" applyNumberFormat="1" applyFont="1" applyBorder="1"/>
    <xf numFmtId="168" fontId="17" fillId="0" borderId="0" xfId="0" applyNumberFormat="1" applyFont="1"/>
    <xf numFmtId="1" fontId="4" fillId="0" borderId="6" xfId="0" applyNumberFormat="1" applyFont="1" applyBorder="1" applyAlignment="1">
      <alignment vertical="center"/>
    </xf>
    <xf numFmtId="1" fontId="4" fillId="0" borderId="7" xfId="0" applyNumberFormat="1" applyFont="1" applyBorder="1" applyAlignment="1">
      <alignment vertical="center"/>
    </xf>
    <xf numFmtId="1" fontId="4" fillId="0" borderId="12" xfId="0" applyNumberFormat="1" applyFont="1" applyBorder="1" applyAlignment="1">
      <alignment vertical="center"/>
    </xf>
    <xf numFmtId="0" fontId="22" fillId="0" borderId="10" xfId="0" applyFont="1" applyBorder="1" applyAlignment="1">
      <alignment vertical="top" wrapText="1"/>
    </xf>
    <xf numFmtId="1" fontId="4" fillId="0" borderId="9" xfId="0" applyNumberFormat="1" applyFont="1" applyBorder="1" applyAlignment="1">
      <alignment vertical="center"/>
    </xf>
    <xf numFmtId="1" fontId="4" fillId="0" borderId="10" xfId="0" applyNumberFormat="1" applyFont="1" applyBorder="1" applyAlignment="1">
      <alignment vertical="center"/>
    </xf>
    <xf numFmtId="0" fontId="22" fillId="0" borderId="8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6" fillId="0" borderId="9" xfId="0" applyFont="1" applyBorder="1" applyAlignment="1">
      <alignment horizontal="center"/>
    </xf>
    <xf numFmtId="0" fontId="2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3" xfId="0" applyFont="1" applyFill="1" applyBorder="1" applyAlignment="1">
      <alignment vertical="top"/>
    </xf>
    <xf numFmtId="0" fontId="4" fillId="4" borderId="11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5" fillId="6" borderId="2" xfId="0" applyFont="1" applyFill="1" applyBorder="1"/>
    <xf numFmtId="0" fontId="15" fillId="6" borderId="1" xfId="0" applyFont="1" applyFill="1" applyBorder="1"/>
    <xf numFmtId="0" fontId="15" fillId="6" borderId="3" xfId="0" applyFont="1" applyFill="1" applyBorder="1"/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30" fillId="0" borderId="0" xfId="0" applyFont="1" applyAlignment="1">
      <alignment horizontal="left" vertical="top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  <xf numFmtId="14" fontId="5" fillId="0" borderId="10" xfId="0" applyNumberFormat="1" applyFont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left" vertical="center" indent="1"/>
      <protection locked="0"/>
    </xf>
    <xf numFmtId="0" fontId="5" fillId="0" borderId="9" xfId="0" applyFont="1" applyBorder="1" applyAlignment="1" applyProtection="1">
      <alignment horizontal="left" vertical="center" indent="1"/>
      <protection locked="0"/>
    </xf>
    <xf numFmtId="0" fontId="1" fillId="0" borderId="9" xfId="0" applyFont="1" applyBorder="1" applyAlignment="1">
      <alignment horizontal="left" vertical="top" indent="1"/>
    </xf>
    <xf numFmtId="0" fontId="4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indent="1" shrinkToFit="1"/>
    </xf>
    <xf numFmtId="0" fontId="5" fillId="0" borderId="9" xfId="0" applyFont="1" applyBorder="1" applyAlignment="1">
      <alignment horizontal="left" vertical="center" indent="1" shrinkToFit="1"/>
    </xf>
    <xf numFmtId="0" fontId="11" fillId="0" borderId="8" xfId="0" applyFont="1" applyBorder="1" applyAlignment="1" applyProtection="1">
      <alignment horizontal="left" vertical="center" indent="1"/>
      <protection locked="0"/>
    </xf>
    <xf numFmtId="0" fontId="11" fillId="0" borderId="9" xfId="0" applyFont="1" applyBorder="1" applyAlignment="1" applyProtection="1">
      <alignment horizontal="left" vertical="center" indent="1"/>
      <protection locked="0"/>
    </xf>
    <xf numFmtId="0" fontId="11" fillId="0" borderId="8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top" indent="1"/>
    </xf>
    <xf numFmtId="0" fontId="11" fillId="0" borderId="9" xfId="0" applyFont="1" applyBorder="1" applyAlignment="1">
      <alignment horizontal="left" vertical="top" indent="1"/>
    </xf>
    <xf numFmtId="164" fontId="11" fillId="0" borderId="8" xfId="0" applyNumberFormat="1" applyFont="1" applyBorder="1" applyAlignment="1" applyProtection="1">
      <alignment horizontal="left" vertical="center" indent="1"/>
      <protection locked="0"/>
    </xf>
    <xf numFmtId="164" fontId="11" fillId="0" borderId="9" xfId="0" applyNumberFormat="1" applyFont="1" applyBorder="1" applyAlignment="1" applyProtection="1">
      <alignment horizontal="left" vertical="center" indent="1"/>
      <protection locked="0"/>
    </xf>
    <xf numFmtId="0" fontId="13" fillId="0" borderId="9" xfId="0" applyFont="1" applyBorder="1" applyAlignment="1">
      <alignment horizontal="left" vertical="center" wrapText="1" indent="1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4" xfId="0" applyFont="1" applyBorder="1" applyAlignment="1" applyProtection="1">
      <alignment horizontal="left" vertical="center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0" fontId="4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wrapText="1" indent="1"/>
    </xf>
    <xf numFmtId="0" fontId="16" fillId="0" borderId="3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2" fontId="17" fillId="0" borderId="9" xfId="0" applyNumberFormat="1" applyFont="1" applyBorder="1" applyAlignment="1">
      <alignment horizontal="center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2" fontId="17" fillId="0" borderId="9" xfId="0" applyNumberFormat="1" applyFont="1" applyBorder="1" applyAlignment="1">
      <alignment horizontal="center" vertical="top" wrapText="1"/>
    </xf>
    <xf numFmtId="4" fontId="17" fillId="0" borderId="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2" fontId="17" fillId="0" borderId="9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top" wrapText="1"/>
    </xf>
    <xf numFmtId="4" fontId="17" fillId="0" borderId="2" xfId="0" applyNumberFormat="1" applyFont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23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" fontId="4" fillId="0" borderId="8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/>
    </xf>
    <xf numFmtId="1" fontId="17" fillId="0" borderId="8" xfId="0" applyNumberFormat="1" applyFont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26" fillId="4" borderId="1" xfId="0" applyFont="1" applyFill="1" applyBorder="1" applyAlignment="1">
      <alignment horizontal="left" vertical="center"/>
    </xf>
    <xf numFmtId="0" fontId="26" fillId="4" borderId="2" xfId="0" applyFont="1" applyFill="1" applyBorder="1" applyAlignment="1">
      <alignment horizontal="left" vertical="center"/>
    </xf>
    <xf numFmtId="0" fontId="25" fillId="3" borderId="8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65" fontId="26" fillId="4" borderId="1" xfId="0" applyNumberFormat="1" applyFont="1" applyFill="1" applyBorder="1" applyAlignment="1">
      <alignment horizontal="left" vertical="center"/>
    </xf>
    <xf numFmtId="165" fontId="26" fillId="4" borderId="2" xfId="0" applyNumberFormat="1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49" fontId="27" fillId="5" borderId="1" xfId="0" applyNumberFormat="1" applyFont="1" applyFill="1" applyBorder="1" applyAlignment="1" applyProtection="1">
      <alignment horizontal="center"/>
      <protection locked="0"/>
    </xf>
    <xf numFmtId="49" fontId="27" fillId="5" borderId="2" xfId="0" applyNumberFormat="1" applyFont="1" applyFill="1" applyBorder="1" applyAlignment="1" applyProtection="1">
      <alignment horizontal="center"/>
      <protection locked="0"/>
    </xf>
    <xf numFmtId="49" fontId="27" fillId="5" borderId="3" xfId="0" applyNumberFormat="1" applyFont="1" applyFill="1" applyBorder="1" applyAlignment="1" applyProtection="1">
      <alignment horizontal="center"/>
      <protection locked="0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right" vertical="center" wrapText="1"/>
    </xf>
    <xf numFmtId="0" fontId="25" fillId="3" borderId="2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righ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right" vertical="center"/>
    </xf>
    <xf numFmtId="0" fontId="25" fillId="3" borderId="2" xfId="0" applyFont="1" applyFill="1" applyBorder="1" applyAlignment="1">
      <alignment horizontal="right" vertical="center"/>
    </xf>
    <xf numFmtId="0" fontId="25" fillId="3" borderId="3" xfId="0" applyFont="1" applyFill="1" applyBorder="1" applyAlignment="1">
      <alignment horizontal="right" vertical="center"/>
    </xf>
    <xf numFmtId="169" fontId="27" fillId="4" borderId="1" xfId="0" applyNumberFormat="1" applyFont="1" applyFill="1" applyBorder="1" applyAlignment="1">
      <alignment horizontal="center" vertical="center"/>
    </xf>
    <xf numFmtId="169" fontId="27" fillId="4" borderId="2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left" vertical="center" indent="1"/>
    </xf>
    <xf numFmtId="0" fontId="25" fillId="3" borderId="2" xfId="0" applyFont="1" applyFill="1" applyBorder="1" applyAlignment="1">
      <alignment horizontal="left" vertical="center" indent="1"/>
    </xf>
    <xf numFmtId="0" fontId="25" fillId="3" borderId="3" xfId="0" applyFont="1" applyFill="1" applyBorder="1" applyAlignment="1">
      <alignment horizontal="left" vertical="center" inden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0" fontId="15" fillId="6" borderId="5" xfId="0" applyNumberFormat="1" applyFont="1" applyFill="1" applyBorder="1" applyAlignment="1">
      <alignment horizontal="center" vertical="center"/>
    </xf>
    <xf numFmtId="170" fontId="15" fillId="6" borderId="7" xfId="0" applyNumberFormat="1" applyFont="1" applyFill="1" applyBorder="1" applyAlignment="1">
      <alignment horizontal="center" vertical="center"/>
    </xf>
    <xf numFmtId="170" fontId="15" fillId="6" borderId="8" xfId="0" applyNumberFormat="1" applyFont="1" applyFill="1" applyBorder="1" applyAlignment="1">
      <alignment horizontal="center" vertical="center"/>
    </xf>
    <xf numFmtId="170" fontId="15" fillId="6" borderId="10" xfId="0" applyNumberFormat="1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6" borderId="25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170" fontId="17" fillId="4" borderId="1" xfId="0" applyNumberFormat="1" applyFont="1" applyFill="1" applyBorder="1" applyAlignment="1">
      <alignment horizontal="center" vertical="center"/>
    </xf>
    <xf numFmtId="170" fontId="17" fillId="4" borderId="3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170" fontId="4" fillId="7" borderId="5" xfId="0" applyNumberFormat="1" applyFont="1" applyFill="1" applyBorder="1" applyAlignment="1">
      <alignment horizontal="center" vertical="center"/>
    </xf>
    <xf numFmtId="170" fontId="4" fillId="7" borderId="6" xfId="0" applyNumberFormat="1" applyFont="1" applyFill="1" applyBorder="1" applyAlignment="1">
      <alignment horizontal="center" vertical="center"/>
    </xf>
    <xf numFmtId="170" fontId="4" fillId="7" borderId="7" xfId="0" applyNumberFormat="1" applyFont="1" applyFill="1" applyBorder="1" applyAlignment="1">
      <alignment horizontal="center" vertical="center"/>
    </xf>
    <xf numFmtId="170" fontId="4" fillId="7" borderId="8" xfId="0" applyNumberFormat="1" applyFont="1" applyFill="1" applyBorder="1" applyAlignment="1">
      <alignment horizontal="center" vertical="center"/>
    </xf>
    <xf numFmtId="170" fontId="4" fillId="7" borderId="9" xfId="0" applyNumberFormat="1" applyFont="1" applyFill="1" applyBorder="1" applyAlignment="1">
      <alignment horizontal="center" vertical="center"/>
    </xf>
    <xf numFmtId="170" fontId="4" fillId="7" borderId="10" xfId="0" applyNumberFormat="1" applyFont="1" applyFill="1" applyBorder="1" applyAlignment="1">
      <alignment horizontal="center" vertical="center"/>
    </xf>
    <xf numFmtId="170" fontId="17" fillId="7" borderId="6" xfId="0" applyNumberFormat="1" applyFont="1" applyFill="1" applyBorder="1" applyAlignment="1">
      <alignment horizontal="center" vertical="center"/>
    </xf>
    <xf numFmtId="170" fontId="17" fillId="7" borderId="7" xfId="0" applyNumberFormat="1" applyFont="1" applyFill="1" applyBorder="1" applyAlignment="1">
      <alignment horizontal="center" vertical="center"/>
    </xf>
    <xf numFmtId="170" fontId="17" fillId="7" borderId="9" xfId="0" applyNumberFormat="1" applyFont="1" applyFill="1" applyBorder="1" applyAlignment="1">
      <alignment horizontal="center" vertical="center"/>
    </xf>
    <xf numFmtId="170" fontId="17" fillId="7" borderId="10" xfId="0" applyNumberFormat="1" applyFont="1" applyFill="1" applyBorder="1" applyAlignment="1">
      <alignment horizontal="center" vertical="center"/>
    </xf>
    <xf numFmtId="0" fontId="17" fillId="0" borderId="27" xfId="0" applyFont="1" applyBorder="1" applyAlignment="1">
      <alignment vertical="top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4" fillId="0" borderId="30" xfId="0" applyFont="1" applyBorder="1" applyAlignment="1" applyProtection="1">
      <alignment horizontal="left" vertical="top" wrapText="1"/>
      <protection locked="0"/>
    </xf>
    <xf numFmtId="0" fontId="14" fillId="0" borderId="31" xfId="0" applyFont="1" applyBorder="1" applyAlignment="1" applyProtection="1">
      <alignment horizontal="left" vertical="top" wrapText="1"/>
      <protection locked="0"/>
    </xf>
    <xf numFmtId="0" fontId="14" fillId="0" borderId="32" xfId="0" applyFont="1" applyBorder="1" applyAlignment="1" applyProtection="1">
      <alignment horizontal="left" vertical="top" wrapText="1"/>
      <protection locked="0"/>
    </xf>
    <xf numFmtId="0" fontId="9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22" fillId="0" borderId="7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5" fillId="3" borderId="3" xfId="0" applyFont="1" applyFill="1" applyBorder="1" applyAlignment="1">
      <alignment horizontal="center" vertical="center"/>
    </xf>
    <xf numFmtId="165" fontId="26" fillId="4" borderId="3" xfId="0" applyNumberFormat="1" applyFont="1" applyFill="1" applyBorder="1" applyAlignment="1">
      <alignment horizontal="left" vertical="center"/>
    </xf>
    <xf numFmtId="0" fontId="17" fillId="4" borderId="10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left" vertical="center"/>
    </xf>
    <xf numFmtId="170" fontId="17" fillId="7" borderId="5" xfId="0" applyNumberFormat="1" applyFont="1" applyFill="1" applyBorder="1" applyAlignment="1">
      <alignment horizontal="center" vertical="center"/>
    </xf>
    <xf numFmtId="170" fontId="17" fillId="7" borderId="8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top"/>
    </xf>
    <xf numFmtId="0" fontId="16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vertical="top"/>
    </xf>
    <xf numFmtId="20" fontId="17" fillId="0" borderId="17" xfId="0" applyNumberFormat="1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165" fontId="16" fillId="0" borderId="8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27" xfId="0" applyFont="1" applyBorder="1" applyAlignment="1">
      <alignment horizontal="center" vertical="top" wrapText="1"/>
    </xf>
    <xf numFmtId="0" fontId="17" fillId="0" borderId="27" xfId="0" applyFont="1" applyBorder="1" applyAlignment="1">
      <alignment vertical="top" wrapText="1"/>
    </xf>
    <xf numFmtId="0" fontId="1" fillId="0" borderId="27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6" fillId="0" borderId="28" xfId="0" applyFont="1" applyBorder="1" applyAlignment="1">
      <alignment horizontal="center" vertical="top"/>
    </xf>
    <xf numFmtId="0" fontId="16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121"/>
  <sheetViews>
    <sheetView showGridLines="0" tabSelected="1" zoomScale="136" zoomScaleNormal="150" zoomScalePageLayoutView="150" workbookViewId="0">
      <selection activeCell="H32" sqref="H32:R32"/>
    </sheetView>
  </sheetViews>
  <sheetFormatPr baseColWidth="10" defaultColWidth="9" defaultRowHeight="13" customHeight="1" x14ac:dyDescent="0.2"/>
  <cols>
    <col min="1" max="1" width="3.6640625" style="1" customWidth="1"/>
    <col min="2" max="2" width="8.1640625" customWidth="1"/>
    <col min="3" max="3" width="2" customWidth="1"/>
    <col min="4" max="4" width="10" customWidth="1"/>
    <col min="5" max="5" width="2.5" customWidth="1"/>
    <col min="6" max="6" width="3.83203125" customWidth="1"/>
    <col min="7" max="7" width="1.6640625" customWidth="1"/>
    <col min="8" max="8" width="5.1640625" customWidth="1"/>
    <col min="9" max="9" width="1.6640625" customWidth="1"/>
    <col min="10" max="10" width="2.1640625" customWidth="1"/>
    <col min="11" max="11" width="1.5" customWidth="1"/>
    <col min="12" max="13" width="2.83203125" customWidth="1"/>
    <col min="14" max="14" width="2.33203125" customWidth="1"/>
    <col min="15" max="15" width="2.6640625" customWidth="1"/>
    <col min="16" max="16" width="1.33203125" customWidth="1"/>
    <col min="17" max="17" width="2.83203125" customWidth="1"/>
    <col min="18" max="18" width="1.83203125" customWidth="1"/>
    <col min="19" max="19" width="1.6640625" customWidth="1"/>
    <col min="20" max="20" width="2" customWidth="1"/>
    <col min="21" max="21" width="1.6640625" customWidth="1"/>
    <col min="22" max="22" width="2" customWidth="1"/>
    <col min="23" max="23" width="1.33203125" customWidth="1"/>
    <col min="24" max="24" width="1.83203125" customWidth="1"/>
    <col min="25" max="26" width="1.6640625" customWidth="1"/>
    <col min="27" max="27" width="2.1640625" customWidth="1"/>
    <col min="28" max="29" width="1.6640625" customWidth="1"/>
    <col min="30" max="32" width="1.33203125" customWidth="1"/>
    <col min="33" max="33" width="1.6640625" customWidth="1"/>
    <col min="34" max="39" width="1.33203125" customWidth="1"/>
    <col min="40" max="40" width="2.1640625" customWidth="1"/>
    <col min="41" max="41" width="2.6640625" customWidth="1"/>
    <col min="42" max="42" width="1.1640625" customWidth="1"/>
    <col min="43" max="43" width="1.5" customWidth="1"/>
  </cols>
  <sheetData>
    <row r="1" spans="1:60" ht="12" customHeight="1" x14ac:dyDescent="0.2"/>
    <row r="2" spans="1:60" ht="12" customHeight="1" x14ac:dyDescent="0.2">
      <c r="B2" s="2"/>
      <c r="C2" s="2"/>
      <c r="D2" s="2"/>
      <c r="E2" s="2"/>
      <c r="F2" s="158" t="s">
        <v>0</v>
      </c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3"/>
      <c r="R2" s="159" t="s">
        <v>1</v>
      </c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1"/>
    </row>
    <row r="3" spans="1:60" ht="9" customHeight="1" x14ac:dyDescent="0.2">
      <c r="B3" s="2"/>
      <c r="C3" s="2"/>
      <c r="D3" s="2"/>
      <c r="E3" s="2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3"/>
      <c r="R3" s="162" t="s">
        <v>2</v>
      </c>
      <c r="S3" s="163"/>
      <c r="T3" s="163"/>
      <c r="U3" s="163"/>
      <c r="V3" s="164"/>
      <c r="W3" s="162" t="s">
        <v>3</v>
      </c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4"/>
      <c r="AI3" s="162" t="s">
        <v>4</v>
      </c>
      <c r="AJ3" s="163"/>
      <c r="AK3" s="163"/>
      <c r="AL3" s="163"/>
      <c r="AM3" s="163"/>
      <c r="AN3" s="163"/>
      <c r="AO3" s="163"/>
      <c r="AP3" s="163"/>
      <c r="AQ3" s="164"/>
      <c r="AR3" s="1"/>
    </row>
    <row r="4" spans="1:60" ht="7.5" customHeight="1" x14ac:dyDescent="0.2">
      <c r="B4" s="2"/>
      <c r="C4" s="2"/>
      <c r="D4" s="2"/>
      <c r="E4" s="2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3"/>
      <c r="R4" s="165"/>
      <c r="S4" s="166"/>
      <c r="T4" s="166"/>
      <c r="U4" s="166"/>
      <c r="V4" s="167"/>
      <c r="W4" s="346"/>
      <c r="X4" s="347"/>
      <c r="Y4" s="347"/>
      <c r="Z4" s="347"/>
      <c r="AA4" s="347"/>
      <c r="AB4" s="347"/>
      <c r="AC4" s="347"/>
      <c r="AD4" s="347"/>
      <c r="AE4" s="347"/>
      <c r="AF4" s="347"/>
      <c r="AG4" s="347"/>
      <c r="AH4" s="348"/>
      <c r="AI4" s="171" t="s">
        <v>7</v>
      </c>
      <c r="AJ4" s="172"/>
      <c r="AK4" s="172"/>
      <c r="AL4" s="172"/>
      <c r="AM4" s="172"/>
      <c r="AN4" s="172"/>
      <c r="AO4" s="172"/>
      <c r="AP4" s="172"/>
      <c r="AQ4" s="173"/>
      <c r="AR4" s="1"/>
    </row>
    <row r="5" spans="1:60" s="5" customFormat="1" ht="12" customHeight="1" x14ac:dyDescent="0.2"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3"/>
      <c r="R5" s="349"/>
      <c r="S5" s="350"/>
      <c r="T5" s="350"/>
      <c r="U5" s="350"/>
      <c r="V5" s="351"/>
      <c r="W5" s="168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70"/>
      <c r="AI5" s="174"/>
      <c r="AJ5" s="175"/>
      <c r="AK5" s="175"/>
      <c r="AL5" s="175"/>
      <c r="AM5" s="175"/>
      <c r="AN5" s="175"/>
      <c r="AO5" s="175"/>
      <c r="AP5" s="175"/>
      <c r="AQ5" s="176"/>
      <c r="AR5" s="1"/>
      <c r="BH5" s="1"/>
    </row>
    <row r="6" spans="1:60" ht="9" customHeight="1" x14ac:dyDescent="0.2"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"/>
      <c r="BH6" s="1"/>
    </row>
    <row r="7" spans="1:60" ht="15" customHeight="1" x14ac:dyDescent="0.2">
      <c r="B7" s="7" t="s">
        <v>8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"/>
      <c r="AS7" s="1"/>
      <c r="AT7" s="1"/>
      <c r="AU7" s="1"/>
      <c r="BH7" s="1"/>
    </row>
    <row r="8" spans="1:60" ht="10" customHeight="1" x14ac:dyDescent="0.2">
      <c r="B8" s="12" t="s">
        <v>9</v>
      </c>
      <c r="C8" s="13"/>
      <c r="D8" s="13"/>
      <c r="E8" s="13"/>
      <c r="F8" s="13"/>
      <c r="G8" s="13"/>
      <c r="H8" s="14"/>
      <c r="I8" s="14"/>
      <c r="J8" s="14"/>
      <c r="P8" s="14"/>
      <c r="R8" s="15" t="s">
        <v>10</v>
      </c>
      <c r="U8" s="16" t="s">
        <v>11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7"/>
      <c r="AR8" s="1"/>
      <c r="AS8" s="1"/>
      <c r="AT8" s="1"/>
      <c r="AU8" s="1"/>
      <c r="BH8" s="1"/>
    </row>
    <row r="9" spans="1:60" ht="12.75" customHeight="1" x14ac:dyDescent="0.2">
      <c r="B9" s="177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4"/>
      <c r="R9" s="18"/>
      <c r="S9" s="1"/>
      <c r="T9" s="1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"/>
      <c r="AR9" s="1"/>
      <c r="AS9" s="1"/>
      <c r="AT9" s="1"/>
      <c r="AU9" s="1"/>
      <c r="BH9" s="1"/>
    </row>
    <row r="10" spans="1:60" ht="10" customHeight="1" x14ac:dyDescent="0.2">
      <c r="B10" s="354" t="s">
        <v>12</v>
      </c>
      <c r="C10" s="355"/>
      <c r="D10" s="355"/>
      <c r="E10" s="353"/>
      <c r="F10" s="353"/>
      <c r="G10" s="353"/>
      <c r="H10" s="352"/>
      <c r="I10" s="352"/>
      <c r="J10" s="352"/>
      <c r="K10" s="352"/>
      <c r="L10" s="352"/>
      <c r="M10" s="352"/>
      <c r="N10" s="352"/>
      <c r="O10" s="352"/>
      <c r="P10" s="14"/>
      <c r="Q10" s="1"/>
      <c r="R10" s="1"/>
      <c r="S10" s="1"/>
      <c r="T10" s="1"/>
      <c r="U10" s="16" t="s">
        <v>13</v>
      </c>
      <c r="Z10" s="20"/>
      <c r="AA10" s="21"/>
      <c r="AB10" s="14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7"/>
      <c r="AR10" s="1"/>
      <c r="AS10" s="1"/>
      <c r="AT10" s="1"/>
      <c r="AU10" s="1"/>
      <c r="BH10" s="1"/>
    </row>
    <row r="11" spans="1:60" ht="12.75" customHeight="1" x14ac:dyDescent="0.2">
      <c r="B11" s="181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22"/>
      <c r="Q11" s="23"/>
      <c r="R11" s="23"/>
      <c r="S11" s="23"/>
      <c r="T11" s="23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24"/>
      <c r="AR11" s="1"/>
      <c r="AS11" s="1"/>
      <c r="AT11" s="1"/>
      <c r="AU11" s="1"/>
      <c r="BH11" s="1"/>
    </row>
    <row r="12" spans="1:60" ht="6.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"/>
      <c r="R12" s="1"/>
      <c r="S12" s="1"/>
      <c r="T12" s="1"/>
      <c r="U12" s="1"/>
      <c r="V12" s="1"/>
      <c r="W12" s="1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1"/>
      <c r="AS12" s="1"/>
      <c r="AT12" s="1"/>
      <c r="AU12" s="1"/>
      <c r="BH12" s="1"/>
    </row>
    <row r="13" spans="1:60" ht="15" customHeight="1" x14ac:dyDescent="0.2">
      <c r="B13" s="7" t="s">
        <v>14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7"/>
      <c r="AR13" s="1"/>
      <c r="AS13" s="1"/>
      <c r="AT13" s="1"/>
      <c r="AU13" s="1"/>
      <c r="BH13" s="1"/>
    </row>
    <row r="14" spans="1:60" ht="12" customHeight="1" x14ac:dyDescent="0.2">
      <c r="B14" s="12" t="s">
        <v>15</v>
      </c>
      <c r="C14" s="13"/>
      <c r="D14" s="13"/>
      <c r="E14" s="13"/>
      <c r="F14" s="13"/>
      <c r="G14" s="13"/>
      <c r="H14" s="13"/>
      <c r="I14" s="13"/>
      <c r="J14" s="13"/>
      <c r="K14" s="1"/>
      <c r="L14" s="26" t="s">
        <v>16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7"/>
      <c r="AR14" s="1"/>
      <c r="AW14" s="1"/>
    </row>
    <row r="15" spans="1:60" ht="12.75" customHeight="1" x14ac:dyDescent="0.2">
      <c r="B15" s="183"/>
      <c r="C15" s="184"/>
      <c r="D15" s="184"/>
      <c r="E15" s="184"/>
      <c r="F15" s="184"/>
      <c r="G15" s="184"/>
      <c r="H15" s="184"/>
      <c r="I15" s="184"/>
      <c r="J15" s="184"/>
      <c r="K15" s="1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29"/>
      <c r="AD15" s="2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3"/>
      <c r="AP15" s="1"/>
      <c r="AQ15" s="30"/>
      <c r="AR15" s="1"/>
      <c r="AS15" s="1"/>
      <c r="AT15" s="1"/>
      <c r="AU15" s="1"/>
      <c r="AV15" s="2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6" customFormat="1" ht="12" customHeight="1" x14ac:dyDescent="0.15">
      <c r="A16" s="1"/>
      <c r="B16" s="12" t="s">
        <v>18</v>
      </c>
      <c r="C16" s="13"/>
      <c r="D16" s="13"/>
      <c r="E16" s="13"/>
      <c r="F16" s="13"/>
      <c r="G16" s="13"/>
      <c r="H16" s="13"/>
      <c r="I16" s="13"/>
      <c r="J16" s="13"/>
      <c r="K16" s="1"/>
      <c r="L16" s="31" t="s">
        <v>19</v>
      </c>
      <c r="M16" s="13"/>
      <c r="N16" s="1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7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6" customFormat="1" ht="12.75" customHeight="1" x14ac:dyDescent="0.15">
      <c r="A17" s="1"/>
      <c r="B17" s="185"/>
      <c r="C17" s="186"/>
      <c r="D17" s="186"/>
      <c r="E17" s="186"/>
      <c r="F17" s="186"/>
      <c r="G17" s="186"/>
      <c r="H17" s="186"/>
      <c r="I17" s="186"/>
      <c r="J17" s="186"/>
      <c r="K17" s="1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28"/>
      <c r="AD17" s="2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3"/>
      <c r="AP17" s="1"/>
      <c r="AQ17" s="30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10" customHeight="1" x14ac:dyDescent="0.2">
      <c r="B18" s="12" t="s">
        <v>20</v>
      </c>
      <c r="C18" s="13"/>
      <c r="D18" s="13"/>
      <c r="E18" s="13"/>
      <c r="F18" s="13"/>
      <c r="G18" s="13"/>
      <c r="H18" s="13"/>
      <c r="I18" s="13"/>
      <c r="J18" s="13"/>
      <c r="K18" s="1"/>
      <c r="L18" s="359" t="s">
        <v>21</v>
      </c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3"/>
      <c r="AQ18" s="17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2">
      <c r="B19" s="187"/>
      <c r="C19" s="188"/>
      <c r="D19" s="188"/>
      <c r="E19" s="188"/>
      <c r="F19" s="188"/>
      <c r="G19" s="188"/>
      <c r="H19" s="188"/>
      <c r="I19" s="188"/>
      <c r="J19" s="188"/>
      <c r="K19" s="1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29"/>
      <c r="AD19" s="29"/>
      <c r="AE19" s="29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3"/>
      <c r="AQ19" s="1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6" customFormat="1" ht="10" customHeight="1" x14ac:dyDescent="0.2">
      <c r="B20" s="32" t="s">
        <v>22</v>
      </c>
      <c r="C20" s="33"/>
      <c r="D20" s="33"/>
      <c r="E20" s="33"/>
      <c r="F20" s="33"/>
      <c r="G20" s="33"/>
      <c r="H20" s="33"/>
      <c r="I20" s="33"/>
      <c r="J20" s="13"/>
      <c r="L20" s="16" t="s">
        <v>23</v>
      </c>
      <c r="M20" s="13"/>
      <c r="N20" s="13"/>
      <c r="AP20" s="13"/>
      <c r="AQ20" s="17"/>
    </row>
    <row r="21" spans="1:61" s="34" customFormat="1" ht="12" customHeight="1" x14ac:dyDescent="0.15">
      <c r="B21" s="189"/>
      <c r="C21" s="190"/>
      <c r="D21" s="190"/>
      <c r="E21" s="190"/>
      <c r="F21" s="190"/>
      <c r="G21" s="190"/>
      <c r="H21" s="190"/>
      <c r="I21" s="190"/>
      <c r="J21" s="190"/>
      <c r="K21" s="35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6"/>
      <c r="AQ21" s="37"/>
      <c r="AR21" s="1"/>
      <c r="AW21" s="38"/>
    </row>
    <row r="22" spans="1:61" s="6" customFormat="1" ht="12" customHeight="1" x14ac:dyDescent="0.2">
      <c r="B22" s="192" t="s">
        <v>24</v>
      </c>
      <c r="C22" s="193"/>
      <c r="D22" s="193"/>
      <c r="E22" s="193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5"/>
    </row>
    <row r="23" spans="1:61" s="6" customFormat="1" ht="12" customHeight="1" x14ac:dyDescent="0.2">
      <c r="B23" s="356" t="s">
        <v>25</v>
      </c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57"/>
      <c r="P23" s="357"/>
      <c r="Q23" s="357"/>
      <c r="R23" s="357"/>
      <c r="S23" s="357"/>
      <c r="T23" s="357"/>
      <c r="U23" s="357"/>
      <c r="V23" s="357"/>
      <c r="W23" s="357"/>
      <c r="X23" s="357"/>
      <c r="Y23" s="357"/>
      <c r="Z23" s="357"/>
      <c r="AA23" s="357"/>
      <c r="AB23" s="357"/>
      <c r="AC23" s="357"/>
      <c r="AD23" s="357"/>
      <c r="AE23" s="357"/>
      <c r="AF23" s="357"/>
      <c r="AG23" s="357"/>
      <c r="AH23" s="357"/>
      <c r="AI23" s="357"/>
      <c r="AJ23" s="357"/>
      <c r="AK23" s="357"/>
      <c r="AL23" s="357"/>
      <c r="AM23" s="357"/>
      <c r="AN23" s="357"/>
      <c r="AO23" s="357"/>
      <c r="AP23" s="357"/>
      <c r="AQ23" s="358"/>
    </row>
    <row r="24" spans="1:61" s="6" customFormat="1" ht="6.5" customHeight="1" x14ac:dyDescent="0.2"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60"/>
      <c r="AD24" s="360"/>
      <c r="AE24" s="360"/>
      <c r="AF24" s="360"/>
      <c r="AG24" s="360"/>
      <c r="AH24" s="360"/>
      <c r="AI24" s="360"/>
      <c r="AJ24" s="360"/>
      <c r="AK24" s="360"/>
      <c r="AL24" s="360"/>
      <c r="AM24" s="360"/>
      <c r="AN24" s="360"/>
      <c r="AO24" s="360"/>
      <c r="AP24" s="360"/>
      <c r="AQ24" s="360"/>
    </row>
    <row r="25" spans="1:61" ht="15" customHeight="1" x14ac:dyDescent="0.2">
      <c r="B25" s="7" t="s">
        <v>26</v>
      </c>
      <c r="C25" s="8"/>
      <c r="D25" s="8"/>
      <c r="E25" s="8"/>
      <c r="F25" s="8"/>
      <c r="G25" s="8"/>
      <c r="H25" s="39"/>
      <c r="I25" s="39"/>
      <c r="J25" s="39"/>
      <c r="K25" s="39"/>
      <c r="L25" s="39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10"/>
      <c r="AJ25" s="10"/>
      <c r="AK25" s="10"/>
      <c r="AL25" s="10"/>
      <c r="AM25" s="10"/>
      <c r="AN25" s="10"/>
      <c r="AO25" s="10"/>
      <c r="AP25" s="10"/>
      <c r="AQ25" s="11"/>
    </row>
    <row r="26" spans="1:61" ht="18" customHeight="1" x14ac:dyDescent="0.2">
      <c r="B26" s="392" t="s">
        <v>27</v>
      </c>
      <c r="C26" s="27"/>
      <c r="D26" s="212" t="s">
        <v>28</v>
      </c>
      <c r="E26" s="212"/>
      <c r="F26" s="212"/>
      <c r="G26" s="393"/>
      <c r="H26" s="213" t="s">
        <v>29</v>
      </c>
      <c r="I26" s="213"/>
      <c r="J26" s="213"/>
      <c r="K26" s="213"/>
      <c r="L26" s="27"/>
      <c r="M26" s="213" t="s">
        <v>30</v>
      </c>
      <c r="N26" s="213"/>
      <c r="O26" s="213"/>
      <c r="P26" s="27"/>
      <c r="Q26" s="213" t="s">
        <v>31</v>
      </c>
      <c r="R26" s="213"/>
      <c r="S26" s="27"/>
      <c r="T26" s="213" t="s">
        <v>32</v>
      </c>
      <c r="U26" s="213"/>
      <c r="V26" s="1"/>
      <c r="W26" s="212" t="s">
        <v>33</v>
      </c>
      <c r="X26" s="212"/>
      <c r="Y26" s="212"/>
      <c r="Z26" s="212"/>
      <c r="AA26" s="212"/>
      <c r="AB26" s="1"/>
      <c r="AC26" s="212" t="s">
        <v>34</v>
      </c>
      <c r="AD26" s="212"/>
      <c r="AE26" s="212"/>
      <c r="AF26" s="212"/>
      <c r="AG26" s="212"/>
      <c r="AH26" s="1"/>
      <c r="AI26" s="212" t="s">
        <v>35</v>
      </c>
      <c r="AJ26" s="212"/>
      <c r="AK26" s="212"/>
      <c r="AL26" s="212"/>
      <c r="AM26" s="212"/>
      <c r="AN26" s="1"/>
      <c r="AO26" s="212" t="s">
        <v>36</v>
      </c>
      <c r="AP26" s="212"/>
      <c r="AQ26" s="394"/>
    </row>
    <row r="27" spans="1:61" ht="8" customHeight="1" thickBot="1" x14ac:dyDescent="0.25">
      <c r="B27" s="372" t="s">
        <v>7</v>
      </c>
      <c r="C27" s="373"/>
      <c r="D27" s="374"/>
      <c r="E27" s="374"/>
      <c r="F27" s="374"/>
      <c r="G27" s="373"/>
      <c r="H27" s="374"/>
      <c r="I27" s="374"/>
      <c r="J27" s="374"/>
      <c r="K27" s="374"/>
      <c r="L27" s="373"/>
      <c r="M27" s="374"/>
      <c r="N27" s="374"/>
      <c r="O27" s="374"/>
      <c r="P27" s="373"/>
      <c r="Q27" s="374"/>
      <c r="R27" s="374"/>
      <c r="S27" s="373"/>
      <c r="T27" s="43"/>
      <c r="U27" s="43"/>
      <c r="V27" s="373"/>
      <c r="W27" s="374"/>
      <c r="X27" s="374"/>
      <c r="Y27" s="374"/>
      <c r="Z27" s="374"/>
      <c r="AA27" s="374"/>
      <c r="AB27" s="43"/>
      <c r="AC27" s="375"/>
      <c r="AD27" s="374"/>
      <c r="AE27" s="374"/>
      <c r="AF27" s="374"/>
      <c r="AG27" s="374"/>
      <c r="AH27" s="44"/>
      <c r="AI27" s="375"/>
      <c r="AJ27" s="374"/>
      <c r="AK27" s="374"/>
      <c r="AL27" s="374"/>
      <c r="AM27" s="374"/>
      <c r="AN27" s="44"/>
      <c r="AO27" s="376"/>
      <c r="AP27" s="376"/>
      <c r="AQ27" s="377"/>
    </row>
    <row r="28" spans="1:61" s="5" customFormat="1" ht="16" thickTop="1" x14ac:dyDescent="0.2">
      <c r="B28" s="378"/>
      <c r="C28" s="379"/>
      <c r="D28" s="380" t="s">
        <v>25</v>
      </c>
      <c r="E28" s="380"/>
      <c r="F28" s="380"/>
      <c r="G28" s="379"/>
      <c r="H28" s="381"/>
      <c r="I28" s="381"/>
      <c r="J28" s="381"/>
      <c r="K28" s="379"/>
      <c r="L28" s="345"/>
      <c r="M28" s="345"/>
      <c r="N28" s="345"/>
      <c r="O28" s="345"/>
      <c r="P28" s="379"/>
      <c r="Q28" s="380" t="s">
        <v>25</v>
      </c>
      <c r="R28" s="380"/>
      <c r="S28" s="379"/>
      <c r="T28" s="379"/>
      <c r="U28" s="379"/>
      <c r="V28" s="379"/>
      <c r="W28" s="380" t="s">
        <v>25</v>
      </c>
      <c r="X28" s="380"/>
      <c r="Y28" s="380"/>
      <c r="Z28" s="380"/>
      <c r="AA28" s="380"/>
      <c r="AB28" s="379"/>
      <c r="AC28" s="380"/>
      <c r="AD28" s="380"/>
      <c r="AE28" s="380"/>
      <c r="AF28" s="380"/>
      <c r="AG28" s="380"/>
      <c r="AH28" s="90"/>
      <c r="AI28" s="380"/>
      <c r="AJ28" s="380"/>
      <c r="AK28" s="380"/>
      <c r="AL28" s="380"/>
      <c r="AM28" s="380"/>
      <c r="AN28" s="90"/>
      <c r="AO28" s="382"/>
      <c r="AP28" s="382"/>
      <c r="AQ28" s="383"/>
    </row>
    <row r="29" spans="1:61" s="6" customFormat="1" ht="14" customHeight="1" x14ac:dyDescent="0.2">
      <c r="B29" s="45"/>
      <c r="C29" s="46"/>
      <c r="D29" s="46" t="s">
        <v>37</v>
      </c>
      <c r="E29" s="46"/>
      <c r="F29" s="46"/>
      <c r="G29" s="46"/>
      <c r="H29" s="196" t="s">
        <v>25</v>
      </c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379"/>
      <c r="T29" s="379"/>
      <c r="U29" s="379"/>
      <c r="V29" s="379"/>
      <c r="X29" s="47"/>
      <c r="Y29" s="46"/>
      <c r="Z29" s="46"/>
      <c r="AA29" s="46"/>
      <c r="AB29" s="46"/>
      <c r="AC29" s="384"/>
      <c r="AD29" s="384"/>
      <c r="AE29" s="384"/>
      <c r="AF29" s="384"/>
      <c r="AG29" s="384"/>
      <c r="AI29" s="384"/>
      <c r="AJ29" s="384"/>
      <c r="AK29" s="384"/>
      <c r="AL29" s="384"/>
      <c r="AM29" s="384"/>
      <c r="AO29" s="2"/>
      <c r="AP29" s="2"/>
      <c r="AQ29" s="385"/>
    </row>
    <row r="30" spans="1:61" ht="8" customHeight="1" thickBot="1" x14ac:dyDescent="0.25">
      <c r="B30" s="48"/>
      <c r="C30" s="49"/>
      <c r="D30" s="49"/>
      <c r="E30" s="49"/>
      <c r="F30" s="49"/>
      <c r="G30" s="49"/>
      <c r="H30" s="49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3"/>
      <c r="W30" s="50"/>
      <c r="X30" s="51"/>
      <c r="Y30" s="49"/>
      <c r="Z30" s="49"/>
      <c r="AA30" s="49"/>
      <c r="AB30" s="49"/>
      <c r="AC30" s="386"/>
      <c r="AD30" s="386"/>
      <c r="AE30" s="386"/>
      <c r="AF30" s="386"/>
      <c r="AG30" s="386"/>
      <c r="AH30" s="50"/>
      <c r="AI30" s="386"/>
      <c r="AJ30" s="386"/>
      <c r="AK30" s="386"/>
      <c r="AL30" s="386"/>
      <c r="AM30" s="386"/>
      <c r="AN30" s="50"/>
      <c r="AO30" s="386"/>
      <c r="AP30" s="386"/>
      <c r="AQ30" s="387"/>
    </row>
    <row r="31" spans="1:61" s="6" customFormat="1" ht="16" customHeight="1" thickTop="1" x14ac:dyDescent="0.2">
      <c r="B31" s="378"/>
      <c r="C31" s="379"/>
      <c r="D31" s="380"/>
      <c r="E31" s="380"/>
      <c r="F31" s="380"/>
      <c r="G31" s="379"/>
      <c r="H31" s="381"/>
      <c r="I31" s="381"/>
      <c r="J31" s="381"/>
      <c r="K31" s="379"/>
      <c r="L31" s="345"/>
      <c r="M31" s="345"/>
      <c r="N31" s="345"/>
      <c r="O31" s="345"/>
      <c r="P31" s="379"/>
      <c r="Q31" s="380" t="s">
        <v>25</v>
      </c>
      <c r="R31" s="380"/>
      <c r="S31" s="379"/>
      <c r="T31" s="388"/>
      <c r="U31" s="388"/>
      <c r="V31" s="379"/>
      <c r="W31" s="380"/>
      <c r="X31" s="380"/>
      <c r="Y31" s="380"/>
      <c r="Z31" s="380"/>
      <c r="AA31" s="380"/>
      <c r="AB31" s="379"/>
      <c r="AC31" s="380"/>
      <c r="AD31" s="380"/>
      <c r="AE31" s="380"/>
      <c r="AF31" s="380"/>
      <c r="AG31" s="380"/>
      <c r="AH31" s="90"/>
      <c r="AI31" s="380"/>
      <c r="AJ31" s="380"/>
      <c r="AK31" s="380"/>
      <c r="AL31" s="380"/>
      <c r="AM31" s="380"/>
      <c r="AN31" s="90"/>
      <c r="AO31" s="382"/>
      <c r="AP31" s="382"/>
      <c r="AQ31" s="383"/>
    </row>
    <row r="32" spans="1:61" s="6" customFormat="1" ht="14" customHeight="1" x14ac:dyDescent="0.2">
      <c r="B32" s="45"/>
      <c r="C32" s="46"/>
      <c r="D32" s="46" t="s">
        <v>37</v>
      </c>
      <c r="E32" s="46"/>
      <c r="F32" s="46"/>
      <c r="G32" s="46"/>
      <c r="H32" s="196" t="s">
        <v>25</v>
      </c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379"/>
      <c r="T32" s="379"/>
      <c r="U32" s="379"/>
      <c r="V32" s="379"/>
      <c r="X32" s="47"/>
      <c r="Y32" s="46"/>
      <c r="Z32" s="46"/>
      <c r="AA32" s="46"/>
      <c r="AB32" s="46"/>
      <c r="AC32" s="384"/>
      <c r="AD32" s="384"/>
      <c r="AE32" s="384"/>
      <c r="AF32" s="384"/>
      <c r="AG32" s="384"/>
      <c r="AI32" s="384"/>
      <c r="AJ32" s="384"/>
      <c r="AK32" s="384"/>
      <c r="AL32" s="384"/>
      <c r="AM32" s="384"/>
      <c r="AO32" s="2"/>
      <c r="AP32" s="2"/>
      <c r="AQ32" s="385"/>
    </row>
    <row r="33" spans="2:43" s="6" customFormat="1" ht="8" customHeight="1" thickBot="1" x14ac:dyDescent="0.25">
      <c r="B33" s="48"/>
      <c r="C33" s="49"/>
      <c r="D33" s="49"/>
      <c r="E33" s="49"/>
      <c r="F33" s="49"/>
      <c r="G33" s="49"/>
      <c r="H33" s="49"/>
      <c r="I33" s="373"/>
      <c r="J33" s="373"/>
      <c r="K33" s="373"/>
      <c r="L33" s="373"/>
      <c r="M33" s="373"/>
      <c r="N33" s="373"/>
      <c r="O33" s="373"/>
      <c r="P33" s="373"/>
      <c r="Q33" s="373"/>
      <c r="R33" s="373"/>
      <c r="S33" s="373"/>
      <c r="T33" s="373"/>
      <c r="U33" s="373"/>
      <c r="V33" s="373"/>
      <c r="W33" s="50"/>
      <c r="X33" s="51"/>
      <c r="Y33" s="49"/>
      <c r="Z33" s="49"/>
      <c r="AA33" s="49"/>
      <c r="AB33" s="49"/>
      <c r="AC33" s="386"/>
      <c r="AD33" s="386"/>
      <c r="AE33" s="386"/>
      <c r="AF33" s="386"/>
      <c r="AG33" s="386"/>
      <c r="AH33" s="50"/>
      <c r="AI33" s="386"/>
      <c r="AJ33" s="386"/>
      <c r="AK33" s="386"/>
      <c r="AL33" s="386"/>
      <c r="AM33" s="386"/>
      <c r="AN33" s="50"/>
      <c r="AO33" s="386"/>
      <c r="AP33" s="386"/>
      <c r="AQ33" s="387"/>
    </row>
    <row r="34" spans="2:43" s="6" customFormat="1" ht="16" customHeight="1" thickTop="1" x14ac:dyDescent="0.2">
      <c r="B34" s="378"/>
      <c r="C34" s="379"/>
      <c r="D34" s="380"/>
      <c r="E34" s="380"/>
      <c r="F34" s="380"/>
      <c r="G34" s="379"/>
      <c r="H34" s="381"/>
      <c r="I34" s="381"/>
      <c r="J34" s="381"/>
      <c r="K34" s="379"/>
      <c r="L34" s="345"/>
      <c r="M34" s="345"/>
      <c r="N34" s="345"/>
      <c r="O34" s="345"/>
      <c r="P34" s="379"/>
      <c r="Q34" s="380" t="s">
        <v>25</v>
      </c>
      <c r="R34" s="380"/>
      <c r="S34" s="379"/>
      <c r="T34" s="388"/>
      <c r="U34" s="388"/>
      <c r="V34" s="379"/>
      <c r="W34" s="380"/>
      <c r="X34" s="380"/>
      <c r="Y34" s="380"/>
      <c r="Z34" s="380"/>
      <c r="AA34" s="380"/>
      <c r="AB34" s="379"/>
      <c r="AC34" s="380"/>
      <c r="AD34" s="380"/>
      <c r="AE34" s="380"/>
      <c r="AF34" s="380"/>
      <c r="AG34" s="380"/>
      <c r="AH34" s="90"/>
      <c r="AI34" s="380"/>
      <c r="AJ34" s="380"/>
      <c r="AK34" s="380"/>
      <c r="AL34" s="380"/>
      <c r="AM34" s="380"/>
      <c r="AN34" s="90"/>
      <c r="AO34" s="382"/>
      <c r="AP34" s="382"/>
      <c r="AQ34" s="383"/>
    </row>
    <row r="35" spans="2:43" s="6" customFormat="1" ht="14" customHeight="1" x14ac:dyDescent="0.2">
      <c r="B35" s="45"/>
      <c r="C35" s="46"/>
      <c r="D35" s="46" t="s">
        <v>37</v>
      </c>
      <c r="E35" s="46"/>
      <c r="F35" s="46"/>
      <c r="G35" s="46"/>
      <c r="H35" s="196" t="s">
        <v>25</v>
      </c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379"/>
      <c r="T35" s="379"/>
      <c r="U35" s="379"/>
      <c r="V35" s="379"/>
      <c r="X35" s="47"/>
      <c r="Y35" s="46"/>
      <c r="Z35" s="46"/>
      <c r="AA35" s="46"/>
      <c r="AB35" s="46"/>
      <c r="AC35" s="384"/>
      <c r="AD35" s="384"/>
      <c r="AE35" s="384"/>
      <c r="AF35" s="384"/>
      <c r="AG35" s="384"/>
      <c r="AI35" s="384"/>
      <c r="AJ35" s="384"/>
      <c r="AK35" s="384"/>
      <c r="AL35" s="384"/>
      <c r="AM35" s="384"/>
      <c r="AO35" s="2"/>
      <c r="AP35" s="2"/>
      <c r="AQ35" s="385"/>
    </row>
    <row r="36" spans="2:43" s="6" customFormat="1" ht="8" customHeight="1" thickBot="1" x14ac:dyDescent="0.25">
      <c r="B36" s="48"/>
      <c r="C36" s="49"/>
      <c r="D36" s="49"/>
      <c r="E36" s="49"/>
      <c r="F36" s="49"/>
      <c r="G36" s="49"/>
      <c r="H36" s="49"/>
      <c r="I36" s="373"/>
      <c r="J36" s="373"/>
      <c r="K36" s="373"/>
      <c r="L36" s="373"/>
      <c r="M36" s="373"/>
      <c r="N36" s="373"/>
      <c r="O36" s="373"/>
      <c r="P36" s="373"/>
      <c r="Q36" s="373"/>
      <c r="R36" s="373"/>
      <c r="S36" s="373"/>
      <c r="T36" s="373"/>
      <c r="U36" s="373"/>
      <c r="V36" s="373"/>
      <c r="W36" s="50"/>
      <c r="X36" s="51"/>
      <c r="Y36" s="49"/>
      <c r="Z36" s="49"/>
      <c r="AA36" s="49"/>
      <c r="AB36" s="49"/>
      <c r="AC36" s="386"/>
      <c r="AD36" s="386"/>
      <c r="AE36" s="386"/>
      <c r="AF36" s="386"/>
      <c r="AG36" s="386"/>
      <c r="AH36" s="50"/>
      <c r="AI36" s="386"/>
      <c r="AJ36" s="386"/>
      <c r="AK36" s="386"/>
      <c r="AL36" s="386"/>
      <c r="AM36" s="386"/>
      <c r="AN36" s="50"/>
      <c r="AO36" s="386"/>
      <c r="AP36" s="386"/>
      <c r="AQ36" s="387"/>
    </row>
    <row r="37" spans="2:43" s="6" customFormat="1" ht="16" customHeight="1" thickTop="1" x14ac:dyDescent="0.2">
      <c r="B37" s="378"/>
      <c r="C37" s="379"/>
      <c r="D37" s="380"/>
      <c r="E37" s="380"/>
      <c r="F37" s="380"/>
      <c r="G37" s="379"/>
      <c r="H37" s="381"/>
      <c r="I37" s="381"/>
      <c r="J37" s="381"/>
      <c r="K37" s="379"/>
      <c r="L37" s="345"/>
      <c r="M37" s="345"/>
      <c r="N37" s="345"/>
      <c r="O37" s="345"/>
      <c r="P37" s="379"/>
      <c r="Q37" s="380" t="s">
        <v>25</v>
      </c>
      <c r="R37" s="380"/>
      <c r="S37" s="379"/>
      <c r="T37" s="388"/>
      <c r="U37" s="388"/>
      <c r="V37" s="379"/>
      <c r="W37" s="380"/>
      <c r="X37" s="380"/>
      <c r="Y37" s="380"/>
      <c r="Z37" s="380"/>
      <c r="AA37" s="380"/>
      <c r="AB37" s="379"/>
      <c r="AC37" s="380"/>
      <c r="AD37" s="380"/>
      <c r="AE37" s="380"/>
      <c r="AF37" s="380"/>
      <c r="AG37" s="380"/>
      <c r="AH37" s="90"/>
      <c r="AI37" s="380"/>
      <c r="AJ37" s="380"/>
      <c r="AK37" s="380"/>
      <c r="AL37" s="380"/>
      <c r="AM37" s="380"/>
      <c r="AN37" s="90"/>
      <c r="AO37" s="382"/>
      <c r="AP37" s="382"/>
      <c r="AQ37" s="383"/>
    </row>
    <row r="38" spans="2:43" s="6" customFormat="1" ht="14" customHeight="1" x14ac:dyDescent="0.2">
      <c r="B38" s="45"/>
      <c r="C38" s="46"/>
      <c r="D38" s="46" t="s">
        <v>37</v>
      </c>
      <c r="E38" s="46"/>
      <c r="F38" s="46"/>
      <c r="G38" s="46"/>
      <c r="H38" s="196" t="s">
        <v>25</v>
      </c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379"/>
      <c r="T38" s="379"/>
      <c r="U38" s="379"/>
      <c r="V38" s="379"/>
      <c r="X38" s="47"/>
      <c r="Y38" s="46"/>
      <c r="Z38" s="46"/>
      <c r="AA38" s="46"/>
      <c r="AB38" s="46"/>
      <c r="AC38" s="384"/>
      <c r="AD38" s="384"/>
      <c r="AE38" s="384"/>
      <c r="AF38" s="384"/>
      <c r="AG38" s="384"/>
      <c r="AI38" s="384"/>
      <c r="AJ38" s="384"/>
      <c r="AK38" s="384"/>
      <c r="AL38" s="384"/>
      <c r="AM38" s="384"/>
      <c r="AO38" s="2"/>
      <c r="AP38" s="2"/>
      <c r="AQ38" s="385"/>
    </row>
    <row r="39" spans="2:43" s="6" customFormat="1" ht="8" customHeight="1" thickBot="1" x14ac:dyDescent="0.25">
      <c r="B39" s="48"/>
      <c r="C39" s="49"/>
      <c r="D39" s="49"/>
      <c r="E39" s="49"/>
      <c r="F39" s="49"/>
      <c r="G39" s="49"/>
      <c r="H39" s="49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50"/>
      <c r="X39" s="51"/>
      <c r="Y39" s="49"/>
      <c r="Z39" s="49"/>
      <c r="AA39" s="49"/>
      <c r="AB39" s="49"/>
      <c r="AC39" s="386"/>
      <c r="AD39" s="386"/>
      <c r="AE39" s="386"/>
      <c r="AF39" s="386"/>
      <c r="AG39" s="386"/>
      <c r="AH39" s="50"/>
      <c r="AI39" s="386"/>
      <c r="AJ39" s="386"/>
      <c r="AK39" s="386"/>
      <c r="AL39" s="386"/>
      <c r="AM39" s="386"/>
      <c r="AN39" s="50"/>
      <c r="AO39" s="386"/>
      <c r="AP39" s="386"/>
      <c r="AQ39" s="387"/>
    </row>
    <row r="40" spans="2:43" s="6" customFormat="1" ht="16" customHeight="1" thickTop="1" x14ac:dyDescent="0.2">
      <c r="B40" s="378"/>
      <c r="C40" s="379"/>
      <c r="D40" s="380"/>
      <c r="E40" s="380"/>
      <c r="F40" s="380"/>
      <c r="G40" s="379"/>
      <c r="H40" s="381"/>
      <c r="I40" s="381"/>
      <c r="J40" s="381"/>
      <c r="K40" s="379"/>
      <c r="L40" s="345"/>
      <c r="M40" s="345"/>
      <c r="N40" s="345"/>
      <c r="O40" s="345"/>
      <c r="P40" s="379"/>
      <c r="Q40" s="380" t="s">
        <v>25</v>
      </c>
      <c r="R40" s="380"/>
      <c r="S40" s="379"/>
      <c r="T40" s="388"/>
      <c r="U40" s="388"/>
      <c r="V40" s="379"/>
      <c r="W40" s="380"/>
      <c r="X40" s="380"/>
      <c r="Y40" s="380"/>
      <c r="Z40" s="380"/>
      <c r="AA40" s="380"/>
      <c r="AB40" s="379"/>
      <c r="AC40" s="380"/>
      <c r="AD40" s="380"/>
      <c r="AE40" s="380"/>
      <c r="AF40" s="380"/>
      <c r="AG40" s="380"/>
      <c r="AH40" s="90"/>
      <c r="AI40" s="380"/>
      <c r="AJ40" s="380"/>
      <c r="AK40" s="380"/>
      <c r="AL40" s="380"/>
      <c r="AM40" s="380"/>
      <c r="AN40" s="90"/>
      <c r="AO40" s="382"/>
      <c r="AP40" s="382"/>
      <c r="AQ40" s="383"/>
    </row>
    <row r="41" spans="2:43" s="6" customFormat="1" ht="14" customHeight="1" x14ac:dyDescent="0.2">
      <c r="B41" s="45"/>
      <c r="C41" s="46"/>
      <c r="D41" s="46" t="s">
        <v>37</v>
      </c>
      <c r="E41" s="46"/>
      <c r="F41" s="46"/>
      <c r="G41" s="46"/>
      <c r="H41" s="196" t="s">
        <v>25</v>
      </c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379"/>
      <c r="T41" s="379"/>
      <c r="U41" s="379"/>
      <c r="V41" s="379"/>
      <c r="X41" s="47"/>
      <c r="Y41" s="46"/>
      <c r="Z41" s="46"/>
      <c r="AA41" s="46"/>
      <c r="AB41" s="46"/>
      <c r="AC41" s="384"/>
      <c r="AD41" s="384"/>
      <c r="AE41" s="384"/>
      <c r="AF41" s="384"/>
      <c r="AG41" s="384"/>
      <c r="AI41" s="384"/>
      <c r="AJ41" s="384"/>
      <c r="AK41" s="384"/>
      <c r="AL41" s="384"/>
      <c r="AM41" s="384"/>
      <c r="AO41" s="2"/>
      <c r="AP41" s="2"/>
      <c r="AQ41" s="385"/>
    </row>
    <row r="42" spans="2:43" s="6" customFormat="1" ht="8" customHeight="1" thickBot="1" x14ac:dyDescent="0.25">
      <c r="B42" s="48"/>
      <c r="C42" s="49"/>
      <c r="D42" s="49"/>
      <c r="E42" s="49"/>
      <c r="F42" s="49"/>
      <c r="G42" s="49"/>
      <c r="H42" s="49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50"/>
      <c r="X42" s="51"/>
      <c r="Y42" s="49"/>
      <c r="Z42" s="49"/>
      <c r="AA42" s="49"/>
      <c r="AB42" s="49"/>
      <c r="AC42" s="386"/>
      <c r="AD42" s="386"/>
      <c r="AE42" s="386"/>
      <c r="AF42" s="386"/>
      <c r="AG42" s="386"/>
      <c r="AH42" s="50"/>
      <c r="AI42" s="386"/>
      <c r="AJ42" s="386"/>
      <c r="AK42" s="386"/>
      <c r="AL42" s="386"/>
      <c r="AM42" s="386"/>
      <c r="AN42" s="50"/>
      <c r="AO42" s="386"/>
      <c r="AP42" s="386"/>
      <c r="AQ42" s="387"/>
    </row>
    <row r="43" spans="2:43" s="6" customFormat="1" ht="16" customHeight="1" thickTop="1" x14ac:dyDescent="0.2">
      <c r="B43" s="378"/>
      <c r="C43" s="379"/>
      <c r="D43" s="380"/>
      <c r="E43" s="380"/>
      <c r="F43" s="380"/>
      <c r="G43" s="379"/>
      <c r="H43" s="381"/>
      <c r="I43" s="381"/>
      <c r="J43" s="381"/>
      <c r="K43" s="379"/>
      <c r="L43" s="345"/>
      <c r="M43" s="345"/>
      <c r="N43" s="345"/>
      <c r="O43" s="345"/>
      <c r="P43" s="379"/>
      <c r="Q43" s="380" t="s">
        <v>25</v>
      </c>
      <c r="R43" s="380"/>
      <c r="S43" s="379"/>
      <c r="T43" s="388"/>
      <c r="U43" s="388"/>
      <c r="V43" s="379"/>
      <c r="W43" s="380"/>
      <c r="X43" s="380"/>
      <c r="Y43" s="380"/>
      <c r="Z43" s="380"/>
      <c r="AA43" s="380"/>
      <c r="AB43" s="379"/>
      <c r="AC43" s="380"/>
      <c r="AD43" s="380"/>
      <c r="AE43" s="380"/>
      <c r="AF43" s="380"/>
      <c r="AG43" s="380"/>
      <c r="AH43" s="90"/>
      <c r="AI43" s="380"/>
      <c r="AJ43" s="380"/>
      <c r="AK43" s="380"/>
      <c r="AL43" s="380"/>
      <c r="AM43" s="380"/>
      <c r="AN43" s="90"/>
      <c r="AO43" s="382"/>
      <c r="AP43" s="382"/>
      <c r="AQ43" s="383"/>
    </row>
    <row r="44" spans="2:43" s="6" customFormat="1" ht="14" customHeight="1" x14ac:dyDescent="0.2">
      <c r="B44" s="45"/>
      <c r="C44" s="46"/>
      <c r="D44" s="46" t="s">
        <v>37</v>
      </c>
      <c r="E44" s="46"/>
      <c r="F44" s="46"/>
      <c r="G44" s="46"/>
      <c r="H44" s="196" t="s">
        <v>25</v>
      </c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379"/>
      <c r="T44" s="379"/>
      <c r="U44" s="379"/>
      <c r="V44" s="379"/>
      <c r="X44" s="47"/>
      <c r="Y44" s="46"/>
      <c r="Z44" s="46"/>
      <c r="AA44" s="46"/>
      <c r="AB44" s="46"/>
      <c r="AC44" s="384"/>
      <c r="AD44" s="384"/>
      <c r="AE44" s="384"/>
      <c r="AF44" s="384"/>
      <c r="AG44" s="384"/>
      <c r="AI44" s="384"/>
      <c r="AJ44" s="384"/>
      <c r="AK44" s="384"/>
      <c r="AL44" s="384"/>
      <c r="AM44" s="384"/>
      <c r="AO44" s="2"/>
      <c r="AP44" s="2"/>
      <c r="AQ44" s="385"/>
    </row>
    <row r="45" spans="2:43" s="6" customFormat="1" ht="8" customHeight="1" thickBot="1" x14ac:dyDescent="0.25">
      <c r="B45" s="48"/>
      <c r="C45" s="49"/>
      <c r="D45" s="49"/>
      <c r="E45" s="49"/>
      <c r="F45" s="49"/>
      <c r="G45" s="49"/>
      <c r="H45" s="49"/>
      <c r="I45" s="373"/>
      <c r="J45" s="373"/>
      <c r="K45" s="373"/>
      <c r="L45" s="373"/>
      <c r="M45" s="373"/>
      <c r="N45" s="373"/>
      <c r="O45" s="373"/>
      <c r="P45" s="373"/>
      <c r="Q45" s="373"/>
      <c r="R45" s="373"/>
      <c r="S45" s="373"/>
      <c r="T45" s="373"/>
      <c r="U45" s="373"/>
      <c r="V45" s="373"/>
      <c r="W45" s="50"/>
      <c r="X45" s="51"/>
      <c r="Y45" s="49"/>
      <c r="Z45" s="49"/>
      <c r="AA45" s="49"/>
      <c r="AB45" s="49"/>
      <c r="AC45" s="386"/>
      <c r="AD45" s="386"/>
      <c r="AE45" s="386"/>
      <c r="AF45" s="386"/>
      <c r="AG45" s="386"/>
      <c r="AH45" s="50"/>
      <c r="AI45" s="386"/>
      <c r="AJ45" s="386"/>
      <c r="AK45" s="386"/>
      <c r="AL45" s="386"/>
      <c r="AM45" s="386"/>
      <c r="AN45" s="50"/>
      <c r="AO45" s="386"/>
      <c r="AP45" s="386"/>
      <c r="AQ45" s="387"/>
    </row>
    <row r="46" spans="2:43" s="6" customFormat="1" ht="16" customHeight="1" thickTop="1" x14ac:dyDescent="0.2">
      <c r="B46" s="378"/>
      <c r="C46" s="379"/>
      <c r="D46" s="380"/>
      <c r="E46" s="380"/>
      <c r="F46" s="380"/>
      <c r="G46" s="379"/>
      <c r="H46" s="381"/>
      <c r="I46" s="381"/>
      <c r="J46" s="381"/>
      <c r="K46" s="379"/>
      <c r="L46" s="345"/>
      <c r="M46" s="345"/>
      <c r="N46" s="345"/>
      <c r="O46" s="345"/>
      <c r="P46" s="379"/>
      <c r="Q46" s="380" t="s">
        <v>25</v>
      </c>
      <c r="R46" s="380"/>
      <c r="S46" s="379"/>
      <c r="T46" s="388"/>
      <c r="U46" s="388"/>
      <c r="V46" s="379"/>
      <c r="W46" s="380"/>
      <c r="X46" s="380"/>
      <c r="Y46" s="380"/>
      <c r="Z46" s="380"/>
      <c r="AA46" s="380"/>
      <c r="AB46" s="379"/>
      <c r="AC46" s="380"/>
      <c r="AD46" s="380"/>
      <c r="AE46" s="380"/>
      <c r="AF46" s="380"/>
      <c r="AG46" s="380"/>
      <c r="AH46" s="90"/>
      <c r="AI46" s="380"/>
      <c r="AJ46" s="380"/>
      <c r="AK46" s="380"/>
      <c r="AL46" s="380"/>
      <c r="AM46" s="380"/>
      <c r="AN46" s="90"/>
      <c r="AO46" s="382"/>
      <c r="AP46" s="382"/>
      <c r="AQ46" s="383"/>
    </row>
    <row r="47" spans="2:43" s="6" customFormat="1" ht="14" customHeight="1" x14ac:dyDescent="0.2">
      <c r="B47" s="45"/>
      <c r="C47" s="46"/>
      <c r="D47" s="46" t="s">
        <v>37</v>
      </c>
      <c r="E47" s="46"/>
      <c r="F47" s="46"/>
      <c r="G47" s="46"/>
      <c r="H47" s="196" t="s">
        <v>25</v>
      </c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379"/>
      <c r="T47" s="379"/>
      <c r="U47" s="379"/>
      <c r="V47" s="379"/>
      <c r="X47" s="47"/>
      <c r="Y47" s="46"/>
      <c r="Z47" s="46"/>
      <c r="AA47" s="46"/>
      <c r="AB47" s="46"/>
      <c r="AC47" s="384"/>
      <c r="AD47" s="384"/>
      <c r="AE47" s="384"/>
      <c r="AF47" s="384"/>
      <c r="AG47" s="384"/>
      <c r="AI47" s="384"/>
      <c r="AJ47" s="384"/>
      <c r="AK47" s="384"/>
      <c r="AL47" s="384"/>
      <c r="AM47" s="384"/>
      <c r="AO47" s="2"/>
      <c r="AP47" s="2"/>
      <c r="AQ47" s="385"/>
    </row>
    <row r="48" spans="2:43" s="6" customFormat="1" ht="8" customHeight="1" thickBot="1" x14ac:dyDescent="0.25">
      <c r="B48" s="48"/>
      <c r="C48" s="49"/>
      <c r="D48" s="49"/>
      <c r="E48" s="49"/>
      <c r="F48" s="49"/>
      <c r="G48" s="49"/>
      <c r="H48" s="49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50"/>
      <c r="X48" s="51"/>
      <c r="Y48" s="49"/>
      <c r="Z48" s="49"/>
      <c r="AA48" s="49"/>
      <c r="AB48" s="49"/>
      <c r="AC48" s="386"/>
      <c r="AD48" s="386"/>
      <c r="AE48" s="386"/>
      <c r="AF48" s="386"/>
      <c r="AG48" s="386"/>
      <c r="AH48" s="50"/>
      <c r="AI48" s="386"/>
      <c r="AJ48" s="386"/>
      <c r="AK48" s="386"/>
      <c r="AL48" s="386"/>
      <c r="AM48" s="386"/>
      <c r="AN48" s="50"/>
      <c r="AO48" s="386"/>
      <c r="AP48" s="386"/>
      <c r="AQ48" s="387"/>
    </row>
    <row r="49" spans="1:43" s="6" customFormat="1" ht="16" customHeight="1" thickTop="1" x14ac:dyDescent="0.2">
      <c r="B49" s="378"/>
      <c r="C49" s="379"/>
      <c r="D49" s="380"/>
      <c r="E49" s="380"/>
      <c r="F49" s="380"/>
      <c r="G49" s="379"/>
      <c r="H49" s="381"/>
      <c r="I49" s="381"/>
      <c r="J49" s="381"/>
      <c r="K49" s="379"/>
      <c r="L49" s="345"/>
      <c r="M49" s="345"/>
      <c r="N49" s="345"/>
      <c r="O49" s="345"/>
      <c r="P49" s="379"/>
      <c r="Q49" s="380" t="s">
        <v>25</v>
      </c>
      <c r="R49" s="380"/>
      <c r="S49" s="379"/>
      <c r="T49" s="388"/>
      <c r="U49" s="388"/>
      <c r="V49" s="379"/>
      <c r="W49" s="380"/>
      <c r="X49" s="380"/>
      <c r="Y49" s="380"/>
      <c r="Z49" s="380"/>
      <c r="AA49" s="380"/>
      <c r="AB49" s="379"/>
      <c r="AC49" s="380"/>
      <c r="AD49" s="380"/>
      <c r="AE49" s="380"/>
      <c r="AF49" s="380"/>
      <c r="AG49" s="380"/>
      <c r="AH49" s="90"/>
      <c r="AI49" s="380"/>
      <c r="AJ49" s="380"/>
      <c r="AK49" s="380"/>
      <c r="AL49" s="380"/>
      <c r="AM49" s="380"/>
      <c r="AN49" s="90"/>
      <c r="AO49" s="382"/>
      <c r="AP49" s="382"/>
      <c r="AQ49" s="383"/>
    </row>
    <row r="50" spans="1:43" s="6" customFormat="1" ht="14" customHeight="1" x14ac:dyDescent="0.2">
      <c r="B50" s="45"/>
      <c r="C50" s="46"/>
      <c r="D50" s="46" t="s">
        <v>37</v>
      </c>
      <c r="E50" s="46"/>
      <c r="F50" s="46"/>
      <c r="G50" s="46"/>
      <c r="H50" s="196" t="s">
        <v>25</v>
      </c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379"/>
      <c r="T50" s="379"/>
      <c r="U50" s="379"/>
      <c r="V50" s="379"/>
      <c r="X50" s="47"/>
      <c r="Y50" s="46"/>
      <c r="Z50" s="46"/>
      <c r="AA50" s="46"/>
      <c r="AB50" s="46"/>
      <c r="AC50" s="384"/>
      <c r="AD50" s="384"/>
      <c r="AE50" s="384"/>
      <c r="AF50" s="384"/>
      <c r="AG50" s="384"/>
      <c r="AI50" s="384"/>
      <c r="AJ50" s="384"/>
      <c r="AK50" s="384"/>
      <c r="AL50" s="384"/>
      <c r="AM50" s="384"/>
      <c r="AO50" s="2"/>
      <c r="AP50" s="2"/>
      <c r="AQ50" s="385"/>
    </row>
    <row r="51" spans="1:43" s="6" customFormat="1" ht="8" customHeight="1" thickBot="1" x14ac:dyDescent="0.25">
      <c r="B51" s="48"/>
      <c r="C51" s="49"/>
      <c r="D51" s="49"/>
      <c r="E51" s="49"/>
      <c r="F51" s="49"/>
      <c r="G51" s="49"/>
      <c r="H51" s="49"/>
      <c r="I51" s="373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3"/>
      <c r="V51" s="373"/>
      <c r="W51" s="50"/>
      <c r="X51" s="51"/>
      <c r="Y51" s="49"/>
      <c r="Z51" s="49"/>
      <c r="AA51" s="49"/>
      <c r="AB51" s="49"/>
      <c r="AC51" s="386"/>
      <c r="AD51" s="386"/>
      <c r="AE51" s="386"/>
      <c r="AF51" s="386"/>
      <c r="AG51" s="386"/>
      <c r="AH51" s="50"/>
      <c r="AI51" s="386"/>
      <c r="AJ51" s="386"/>
      <c r="AK51" s="386"/>
      <c r="AL51" s="386"/>
      <c r="AM51" s="386"/>
      <c r="AN51" s="50"/>
      <c r="AO51" s="386"/>
      <c r="AP51" s="386"/>
      <c r="AQ51" s="387"/>
    </row>
    <row r="52" spans="1:43" s="6" customFormat="1" ht="16" customHeight="1" thickTop="1" x14ac:dyDescent="0.2">
      <c r="B52" s="378"/>
      <c r="C52" s="379"/>
      <c r="D52" s="380"/>
      <c r="E52" s="380"/>
      <c r="F52" s="380"/>
      <c r="G52" s="379"/>
      <c r="H52" s="381"/>
      <c r="I52" s="381"/>
      <c r="J52" s="381"/>
      <c r="K52" s="379"/>
      <c r="L52" s="381"/>
      <c r="M52" s="380"/>
      <c r="N52" s="380"/>
      <c r="O52" s="380"/>
      <c r="P52" s="379"/>
      <c r="Q52" s="380" t="s">
        <v>25</v>
      </c>
      <c r="R52" s="380"/>
      <c r="S52" s="379"/>
      <c r="T52" s="388"/>
      <c r="U52" s="388"/>
      <c r="V52" s="379"/>
      <c r="W52" s="380"/>
      <c r="X52" s="380"/>
      <c r="Y52" s="380"/>
      <c r="Z52" s="380"/>
      <c r="AA52" s="380"/>
      <c r="AB52" s="379"/>
      <c r="AC52" s="380"/>
      <c r="AD52" s="380"/>
      <c r="AE52" s="380"/>
      <c r="AF52" s="380"/>
      <c r="AG52" s="380"/>
      <c r="AH52" s="90"/>
      <c r="AI52" s="380"/>
      <c r="AJ52" s="380"/>
      <c r="AK52" s="380"/>
      <c r="AL52" s="380"/>
      <c r="AM52" s="380"/>
      <c r="AN52" s="90"/>
      <c r="AO52" s="382"/>
      <c r="AP52" s="382"/>
      <c r="AQ52" s="383"/>
    </row>
    <row r="53" spans="1:43" s="6" customFormat="1" ht="14" customHeight="1" x14ac:dyDescent="0.2">
      <c r="B53" s="45"/>
      <c r="C53" s="46"/>
      <c r="D53" s="46" t="s">
        <v>37</v>
      </c>
      <c r="E53" s="46"/>
      <c r="F53" s="46"/>
      <c r="G53" s="46"/>
      <c r="H53" s="196" t="s">
        <v>25</v>
      </c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379"/>
      <c r="T53" s="379"/>
      <c r="U53" s="379"/>
      <c r="V53" s="379"/>
      <c r="X53" s="47"/>
      <c r="Y53" s="46"/>
      <c r="Z53" s="46"/>
      <c r="AA53" s="46"/>
      <c r="AB53" s="46"/>
      <c r="AC53" s="384"/>
      <c r="AD53" s="384"/>
      <c r="AE53" s="384"/>
      <c r="AF53" s="384"/>
      <c r="AG53" s="384"/>
      <c r="AI53" s="384"/>
      <c r="AJ53" s="384"/>
      <c r="AK53" s="384"/>
      <c r="AL53" s="384"/>
      <c r="AM53" s="384"/>
      <c r="AO53" s="2"/>
      <c r="AP53" s="2"/>
      <c r="AQ53" s="385"/>
    </row>
    <row r="54" spans="1:43" s="6" customFormat="1" ht="8" customHeight="1" x14ac:dyDescent="0.2">
      <c r="B54" s="52"/>
      <c r="C54" s="53"/>
      <c r="D54" s="53"/>
      <c r="E54" s="53"/>
      <c r="F54" s="53"/>
      <c r="G54" s="53"/>
      <c r="H54" s="53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23"/>
      <c r="X54" s="54"/>
      <c r="Y54" s="53"/>
      <c r="Z54" s="53"/>
      <c r="AA54" s="53"/>
      <c r="AB54" s="53"/>
      <c r="AC54" s="390"/>
      <c r="AD54" s="390"/>
      <c r="AE54" s="390"/>
      <c r="AF54" s="390"/>
      <c r="AG54" s="390"/>
      <c r="AH54" s="23"/>
      <c r="AI54" s="390"/>
      <c r="AJ54" s="390"/>
      <c r="AK54" s="390"/>
      <c r="AL54" s="390"/>
      <c r="AM54" s="390"/>
      <c r="AN54" s="23"/>
      <c r="AO54" s="390"/>
      <c r="AP54" s="390"/>
      <c r="AQ54" s="391"/>
    </row>
    <row r="55" spans="1:43" s="6" customFormat="1" ht="6.5" customHeight="1" x14ac:dyDescent="0.2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</row>
    <row r="56" spans="1:43" s="6" customFormat="1" ht="15" customHeight="1" x14ac:dyDescent="0.2">
      <c r="A56" s="2"/>
      <c r="B56" s="55" t="s">
        <v>38</v>
      </c>
      <c r="C56" s="56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8"/>
    </row>
    <row r="57" spans="1:43" s="6" customFormat="1" ht="12" customHeight="1" x14ac:dyDescent="0.2">
      <c r="B57" s="197" t="s">
        <v>39</v>
      </c>
      <c r="C57" s="198"/>
      <c r="D57" s="198"/>
      <c r="E57" s="198"/>
      <c r="F57" s="198"/>
      <c r="G57" s="198"/>
      <c r="H57" s="198"/>
      <c r="I57" s="198"/>
      <c r="J57" s="198"/>
      <c r="K57" s="196" t="s">
        <v>40</v>
      </c>
      <c r="L57" s="196"/>
      <c r="M57" s="196" t="s">
        <v>41</v>
      </c>
      <c r="N57" s="196"/>
      <c r="O57" s="196"/>
      <c r="P57" s="196"/>
      <c r="Q57" s="198" t="s">
        <v>42</v>
      </c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 t="s">
        <v>43</v>
      </c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9"/>
    </row>
    <row r="58" spans="1:43" s="6" customFormat="1" ht="14" customHeight="1" x14ac:dyDescent="0.2">
      <c r="B58" s="200"/>
      <c r="C58" s="201"/>
      <c r="D58" s="201"/>
      <c r="E58" s="201"/>
      <c r="F58" s="201"/>
      <c r="G58" s="201"/>
      <c r="H58" s="201"/>
      <c r="I58" s="201"/>
      <c r="J58" s="202"/>
      <c r="K58" s="203"/>
      <c r="L58" s="204"/>
      <c r="M58" s="203"/>
      <c r="N58" s="205"/>
      <c r="O58" s="205"/>
      <c r="P58" s="204"/>
      <c r="Q58" s="203"/>
      <c r="R58" s="205"/>
      <c r="S58" s="205"/>
      <c r="T58" s="205"/>
      <c r="U58" s="205"/>
      <c r="V58" s="205"/>
      <c r="W58" s="205"/>
      <c r="X58" s="205"/>
      <c r="Y58" s="205"/>
      <c r="Z58" s="205"/>
      <c r="AA58" s="204"/>
      <c r="AB58" s="203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4"/>
    </row>
    <row r="59" spans="1:43" ht="6.5" customHeight="1" x14ac:dyDescent="0.2">
      <c r="B59" s="61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</row>
    <row r="60" spans="1:43" ht="12" customHeight="1" x14ac:dyDescent="0.2">
      <c r="B60" s="62" t="s">
        <v>44</v>
      </c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8"/>
    </row>
    <row r="61" spans="1:43" ht="12" customHeight="1" x14ac:dyDescent="0.2">
      <c r="B61" s="6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5"/>
    </row>
    <row r="62" spans="1:43" ht="12" customHeight="1" x14ac:dyDescent="0.2">
      <c r="B62" s="66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5"/>
    </row>
    <row r="63" spans="1:43" ht="12" customHeight="1" x14ac:dyDescent="0.2">
      <c r="B63" s="67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9"/>
    </row>
    <row r="64" spans="1:43" ht="9" customHeight="1" x14ac:dyDescent="0.2">
      <c r="B64" s="2"/>
      <c r="C64" s="2"/>
      <c r="D64" s="2"/>
      <c r="E64" s="2"/>
      <c r="F64" s="2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2"/>
      <c r="AI64" s="71"/>
    </row>
    <row r="65" spans="1:43" ht="12" customHeight="1" x14ac:dyDescent="0.2">
      <c r="B65" s="2"/>
      <c r="C65" s="2"/>
      <c r="D65" s="2"/>
      <c r="E65" s="2"/>
      <c r="F65" s="2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2"/>
    </row>
    <row r="66" spans="1:43" ht="12" customHeight="1" x14ac:dyDescent="0.2">
      <c r="B66" s="2"/>
      <c r="C66" s="2"/>
      <c r="D66" s="2"/>
      <c r="E66" s="2"/>
      <c r="F66" s="158" t="s">
        <v>0</v>
      </c>
      <c r="G66" s="158"/>
      <c r="H66" s="158"/>
      <c r="I66" s="158"/>
      <c r="J66" s="158"/>
      <c r="K66" s="158"/>
      <c r="L66" s="158"/>
      <c r="M66" s="158"/>
      <c r="N66" s="158"/>
      <c r="O66" s="158"/>
      <c r="P66" s="3"/>
      <c r="Q66" s="3"/>
      <c r="R66" s="159" t="s">
        <v>1</v>
      </c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1"/>
    </row>
    <row r="67" spans="1:43" ht="9" customHeight="1" x14ac:dyDescent="0.2">
      <c r="B67" s="2"/>
      <c r="C67" s="2"/>
      <c r="D67" s="2"/>
      <c r="E67" s="2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3"/>
      <c r="Q67" s="3"/>
      <c r="R67" s="162" t="s">
        <v>2</v>
      </c>
      <c r="S67" s="163"/>
      <c r="T67" s="163"/>
      <c r="U67" s="163"/>
      <c r="V67" s="164"/>
      <c r="W67" s="162" t="s">
        <v>3</v>
      </c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4"/>
      <c r="AI67" s="162" t="s">
        <v>4</v>
      </c>
      <c r="AJ67" s="163"/>
      <c r="AK67" s="163"/>
      <c r="AL67" s="163"/>
      <c r="AM67" s="163"/>
      <c r="AN67" s="163"/>
      <c r="AO67" s="163"/>
      <c r="AP67" s="163"/>
      <c r="AQ67" s="164"/>
    </row>
    <row r="68" spans="1:43" ht="7.5" customHeight="1" x14ac:dyDescent="0.2">
      <c r="B68" s="2"/>
      <c r="C68" s="2"/>
      <c r="D68" s="2"/>
      <c r="E68" s="2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3"/>
      <c r="Q68" s="3"/>
      <c r="R68" s="165" t="s">
        <v>5</v>
      </c>
      <c r="S68" s="166"/>
      <c r="T68" s="166"/>
      <c r="U68" s="166"/>
      <c r="V68" s="167"/>
      <c r="W68" s="346" t="s">
        <v>6</v>
      </c>
      <c r="X68" s="347"/>
      <c r="Y68" s="347"/>
      <c r="Z68" s="347"/>
      <c r="AA68" s="347"/>
      <c r="AB68" s="347"/>
      <c r="AC68" s="347"/>
      <c r="AD68" s="347"/>
      <c r="AE68" s="347"/>
      <c r="AF68" s="347"/>
      <c r="AG68" s="347"/>
      <c r="AH68" s="348"/>
      <c r="AI68" s="171" t="s">
        <v>7</v>
      </c>
      <c r="AJ68" s="172"/>
      <c r="AK68" s="172"/>
      <c r="AL68" s="172"/>
      <c r="AM68" s="172"/>
      <c r="AN68" s="172"/>
      <c r="AO68" s="172"/>
      <c r="AP68" s="172"/>
      <c r="AQ68" s="173"/>
    </row>
    <row r="69" spans="1:43" ht="12" customHeight="1" x14ac:dyDescent="0.2"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3"/>
      <c r="Q69" s="3"/>
      <c r="R69" s="349"/>
      <c r="S69" s="350"/>
      <c r="T69" s="350"/>
      <c r="U69" s="350"/>
      <c r="V69" s="351"/>
      <c r="W69" s="168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  <c r="AH69" s="170"/>
      <c r="AI69" s="209">
        <f>+AI5</f>
        <v>0</v>
      </c>
      <c r="AJ69" s="210"/>
      <c r="AK69" s="210"/>
      <c r="AL69" s="210"/>
      <c r="AM69" s="210"/>
      <c r="AN69" s="210"/>
      <c r="AO69" s="210"/>
      <c r="AP69" s="210"/>
      <c r="AQ69" s="211"/>
    </row>
    <row r="70" spans="1:43" ht="9" customHeight="1" x14ac:dyDescent="0.2"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</row>
    <row r="71" spans="1:43" s="29" customFormat="1" ht="16" customHeight="1" x14ac:dyDescent="0.15">
      <c r="A71" s="1"/>
      <c r="B71" s="7" t="s">
        <v>45</v>
      </c>
      <c r="C71" s="8"/>
      <c r="D71" s="72"/>
      <c r="E71" s="72"/>
      <c r="F71" s="9"/>
      <c r="G71" s="9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3"/>
      <c r="AI71" s="73"/>
      <c r="AJ71" s="73"/>
      <c r="AK71" s="73"/>
      <c r="AL71" s="73"/>
      <c r="AM71" s="73"/>
      <c r="AN71" s="73"/>
      <c r="AO71" s="73"/>
      <c r="AP71" s="73"/>
      <c r="AQ71" s="74"/>
    </row>
    <row r="72" spans="1:43" s="14" customFormat="1" ht="9" customHeight="1" x14ac:dyDescent="0.15">
      <c r="A72" s="1"/>
      <c r="B72" s="75"/>
      <c r="C72" s="76"/>
      <c r="D72" s="76"/>
      <c r="E72" s="46"/>
      <c r="F72" s="4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7"/>
      <c r="AH72" s="77"/>
      <c r="AI72" s="77"/>
      <c r="AJ72" s="77"/>
      <c r="AK72" s="77"/>
      <c r="AL72" s="77"/>
      <c r="AM72" s="77"/>
      <c r="AN72" s="78"/>
      <c r="AO72" s="77"/>
      <c r="AP72" s="77"/>
      <c r="AQ72" s="79"/>
    </row>
    <row r="73" spans="1:43" s="29" customFormat="1" ht="14" customHeight="1" x14ac:dyDescent="0.15">
      <c r="A73" s="1"/>
      <c r="B73" s="75"/>
      <c r="C73" s="80" t="s">
        <v>46</v>
      </c>
      <c r="D73" s="81"/>
      <c r="E73" s="82"/>
      <c r="F73" s="82"/>
      <c r="G73" s="212" t="s">
        <v>47</v>
      </c>
      <c r="H73" s="212"/>
      <c r="I73" s="212"/>
      <c r="J73" s="83"/>
      <c r="K73" s="213" t="s">
        <v>48</v>
      </c>
      <c r="L73" s="213"/>
      <c r="M73" s="213"/>
      <c r="N73" s="213"/>
      <c r="O73" s="213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5"/>
      <c r="AH73" s="85"/>
      <c r="AI73" s="214" t="s">
        <v>49</v>
      </c>
      <c r="AJ73" s="214"/>
      <c r="AK73" s="214"/>
      <c r="AL73" s="214"/>
      <c r="AM73" s="214"/>
      <c r="AN73" s="214"/>
      <c r="AO73" s="214"/>
      <c r="AP73" s="77"/>
      <c r="AQ73" s="79"/>
    </row>
    <row r="74" spans="1:43" s="14" customFormat="1" ht="18" customHeight="1" x14ac:dyDescent="0.15">
      <c r="A74" s="1"/>
      <c r="B74" s="75"/>
      <c r="C74" s="46" t="s">
        <v>50</v>
      </c>
      <c r="D74" s="77"/>
      <c r="E74" s="46"/>
      <c r="F74" s="46" t="s">
        <v>51</v>
      </c>
      <c r="G74" s="215"/>
      <c r="H74" s="215"/>
      <c r="I74" s="215"/>
      <c r="J74" s="87" t="s">
        <v>52</v>
      </c>
      <c r="K74" s="216"/>
      <c r="L74" s="216"/>
      <c r="M74" s="216"/>
      <c r="N74" s="216"/>
      <c r="O74" s="216"/>
      <c r="P74" s="77" t="s">
        <v>53</v>
      </c>
      <c r="Q74" s="77" t="s">
        <v>51</v>
      </c>
      <c r="R74" s="217">
        <f>+K74*G74</f>
        <v>0</v>
      </c>
      <c r="S74" s="217"/>
      <c r="T74" s="217"/>
      <c r="U74" s="217"/>
      <c r="V74" s="217"/>
      <c r="W74" s="21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 t="s">
        <v>53</v>
      </c>
      <c r="AI74" s="77" t="s">
        <v>51</v>
      </c>
      <c r="AJ74" s="218">
        <f>+R74</f>
        <v>0</v>
      </c>
      <c r="AK74" s="218"/>
      <c r="AL74" s="218"/>
      <c r="AM74" s="218"/>
      <c r="AN74" s="218"/>
      <c r="AO74" s="218"/>
      <c r="AP74" s="78"/>
      <c r="AQ74" s="79"/>
    </row>
    <row r="75" spans="1:43" s="29" customFormat="1" ht="9" customHeight="1" x14ac:dyDescent="0.15">
      <c r="A75" s="1"/>
      <c r="B75" s="75"/>
      <c r="C75" s="46"/>
      <c r="D75" s="77"/>
      <c r="E75" s="46"/>
      <c r="F75" s="46"/>
      <c r="G75" s="219" t="s">
        <v>47</v>
      </c>
      <c r="H75" s="219"/>
      <c r="I75" s="219"/>
      <c r="J75" s="87"/>
      <c r="K75" s="220" t="s">
        <v>48</v>
      </c>
      <c r="L75" s="220"/>
      <c r="M75" s="220"/>
      <c r="N75" s="220"/>
      <c r="O75" s="220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89"/>
      <c r="AK75" s="89"/>
      <c r="AL75" s="89"/>
      <c r="AM75" s="77"/>
      <c r="AN75" s="78"/>
      <c r="AO75" s="78"/>
      <c r="AP75" s="78"/>
      <c r="AQ75" s="79"/>
    </row>
    <row r="76" spans="1:43" s="14" customFormat="1" ht="18" customHeight="1" x14ac:dyDescent="0.15">
      <c r="A76" s="1"/>
      <c r="B76" s="75"/>
      <c r="C76" s="46" t="s">
        <v>54</v>
      </c>
      <c r="D76" s="46"/>
      <c r="E76" s="46"/>
      <c r="F76" s="46" t="s">
        <v>51</v>
      </c>
      <c r="G76" s="221"/>
      <c r="H76" s="221"/>
      <c r="I76" s="221"/>
      <c r="J76" s="89" t="s">
        <v>52</v>
      </c>
      <c r="K76" s="222"/>
      <c r="L76" s="222"/>
      <c r="M76" s="222"/>
      <c r="N76" s="222"/>
      <c r="O76" s="222"/>
      <c r="P76" s="77" t="s">
        <v>53</v>
      </c>
      <c r="Q76" s="77" t="s">
        <v>51</v>
      </c>
      <c r="R76" s="217">
        <f>+K76*G76</f>
        <v>0</v>
      </c>
      <c r="S76" s="217"/>
      <c r="T76" s="217"/>
      <c r="U76" s="217"/>
      <c r="V76" s="217"/>
      <c r="W76" s="21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 t="s">
        <v>53</v>
      </c>
      <c r="AI76" s="77" t="s">
        <v>51</v>
      </c>
      <c r="AJ76" s="218">
        <f>+R76</f>
        <v>0</v>
      </c>
      <c r="AK76" s="218"/>
      <c r="AL76" s="218"/>
      <c r="AM76" s="218"/>
      <c r="AN76" s="218"/>
      <c r="AO76" s="218"/>
      <c r="AP76" s="78"/>
      <c r="AQ76" s="79"/>
    </row>
    <row r="77" spans="1:43" s="29" customFormat="1" ht="9" customHeight="1" x14ac:dyDescent="0.15">
      <c r="A77" s="1"/>
      <c r="B77" s="75"/>
      <c r="C77" s="77"/>
      <c r="D77" s="77"/>
      <c r="E77" s="46"/>
      <c r="F77" s="46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89"/>
      <c r="AK77" s="89"/>
      <c r="AL77" s="89"/>
      <c r="AM77" s="77"/>
      <c r="AN77" s="78"/>
      <c r="AO77" s="78"/>
      <c r="AP77" s="78"/>
      <c r="AQ77" s="79"/>
    </row>
    <row r="78" spans="1:43" s="14" customFormat="1" ht="18" customHeight="1" x14ac:dyDescent="0.15">
      <c r="A78" s="1"/>
      <c r="B78" s="75"/>
      <c r="C78" s="77"/>
      <c r="D78" s="77"/>
      <c r="E78" s="46"/>
      <c r="F78" s="46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8"/>
      <c r="AB78" s="85"/>
      <c r="AC78" s="82" t="s">
        <v>55</v>
      </c>
      <c r="AD78" s="82"/>
      <c r="AE78" s="82"/>
      <c r="AF78" s="85"/>
      <c r="AG78" s="77"/>
      <c r="AH78" s="77" t="s">
        <v>53</v>
      </c>
      <c r="AI78" s="77" t="s">
        <v>51</v>
      </c>
      <c r="AJ78" s="218">
        <f>+AJ74+AJ76</f>
        <v>0</v>
      </c>
      <c r="AK78" s="218"/>
      <c r="AL78" s="218"/>
      <c r="AM78" s="218"/>
      <c r="AN78" s="218"/>
      <c r="AO78" s="218"/>
      <c r="AP78" s="78"/>
      <c r="AQ78" s="79"/>
    </row>
    <row r="79" spans="1:43" s="29" customFormat="1" ht="12.75" customHeight="1" x14ac:dyDescent="0.15">
      <c r="A79" s="1"/>
      <c r="B79" s="75"/>
      <c r="C79" s="77"/>
      <c r="D79" s="77"/>
      <c r="E79" s="46"/>
      <c r="F79" s="46"/>
      <c r="G79" s="77"/>
      <c r="H79" s="77"/>
      <c r="I79" s="46" t="s">
        <v>56</v>
      </c>
      <c r="J79" s="77"/>
      <c r="K79" s="223" t="s">
        <v>25</v>
      </c>
      <c r="L79" s="223"/>
      <c r="M79" s="223"/>
      <c r="N79" s="223"/>
      <c r="O79" s="223"/>
      <c r="P79" s="223"/>
      <c r="Q79" s="223"/>
      <c r="R79" s="223"/>
      <c r="S79" s="90"/>
      <c r="T79" s="90"/>
      <c r="U79" s="77"/>
      <c r="V79" s="77"/>
      <c r="W79" s="77"/>
      <c r="X79" s="77"/>
      <c r="Y79" s="77"/>
      <c r="Z79" s="77"/>
      <c r="AA79" s="85"/>
      <c r="AB79" s="85"/>
      <c r="AC79" s="78"/>
      <c r="AD79" s="78"/>
      <c r="AE79" s="78"/>
      <c r="AF79" s="82" t="s">
        <v>57</v>
      </c>
      <c r="AG79" s="77"/>
      <c r="AH79" s="77" t="s">
        <v>53</v>
      </c>
      <c r="AI79" s="77" t="s">
        <v>51</v>
      </c>
      <c r="AJ79" s="224"/>
      <c r="AK79" s="224"/>
      <c r="AL79" s="224"/>
      <c r="AM79" s="224"/>
      <c r="AN79" s="224"/>
      <c r="AO79" s="224"/>
      <c r="AP79" s="78"/>
      <c r="AQ79" s="79"/>
    </row>
    <row r="80" spans="1:43" s="14" customFormat="1" ht="18" customHeight="1" x14ac:dyDescent="0.15">
      <c r="A80" s="1"/>
      <c r="B80" s="75"/>
      <c r="C80" s="77"/>
      <c r="D80" s="77"/>
      <c r="E80" s="46"/>
      <c r="F80" s="46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8"/>
      <c r="AB80" s="85"/>
      <c r="AC80" s="82" t="s">
        <v>58</v>
      </c>
      <c r="AD80" s="82"/>
      <c r="AE80" s="82"/>
      <c r="AF80" s="85"/>
      <c r="AG80" s="77"/>
      <c r="AH80" s="77" t="s">
        <v>53</v>
      </c>
      <c r="AI80" s="77" t="s">
        <v>51</v>
      </c>
      <c r="AJ80" s="224">
        <f>+AJ78+AJ79</f>
        <v>0</v>
      </c>
      <c r="AK80" s="224"/>
      <c r="AL80" s="224"/>
      <c r="AM80" s="224"/>
      <c r="AN80" s="224"/>
      <c r="AO80" s="224"/>
      <c r="AP80" s="78"/>
      <c r="AQ80" s="79"/>
    </row>
    <row r="81" spans="1:43" s="29" customFormat="1" ht="14" customHeight="1" x14ac:dyDescent="0.15">
      <c r="A81" s="1"/>
      <c r="B81" s="91"/>
      <c r="C81" s="80" t="s">
        <v>59</v>
      </c>
      <c r="D81" s="77"/>
      <c r="E81" s="46"/>
      <c r="F81" s="46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46"/>
      <c r="AB81" s="77"/>
      <c r="AC81" s="77"/>
      <c r="AD81" s="77"/>
      <c r="AE81" s="77"/>
      <c r="AF81" s="92"/>
      <c r="AG81" s="77"/>
      <c r="AH81" s="77"/>
      <c r="AI81" s="77"/>
      <c r="AJ81" s="77"/>
      <c r="AK81" s="77"/>
      <c r="AL81" s="77"/>
      <c r="AM81" s="77"/>
      <c r="AN81" s="78"/>
      <c r="AO81" s="78"/>
      <c r="AP81" s="78"/>
      <c r="AQ81" s="92"/>
    </row>
    <row r="82" spans="1:43" s="14" customFormat="1" ht="9" customHeight="1" x14ac:dyDescent="0.15">
      <c r="A82" s="29"/>
      <c r="B82" s="93"/>
      <c r="C82" s="94"/>
      <c r="D82" s="94"/>
      <c r="E82" s="27"/>
      <c r="F82" s="27"/>
      <c r="G82" s="84" t="s">
        <v>47</v>
      </c>
      <c r="H82" s="84"/>
      <c r="I82" s="84"/>
      <c r="J82" s="84" t="s">
        <v>60</v>
      </c>
      <c r="K82" s="84"/>
      <c r="L82" s="84"/>
      <c r="M82" s="213" t="s">
        <v>61</v>
      </c>
      <c r="N82" s="213"/>
      <c r="O82" s="213"/>
      <c r="P82" s="213"/>
      <c r="Q82" s="84"/>
      <c r="R82" s="213"/>
      <c r="S82" s="213"/>
      <c r="T82" s="213"/>
      <c r="U82" s="213"/>
      <c r="V82" s="84"/>
      <c r="W82" s="84"/>
      <c r="X82" s="213" t="s">
        <v>62</v>
      </c>
      <c r="Y82" s="213"/>
      <c r="Z82" s="213"/>
      <c r="AA82" s="213"/>
      <c r="AB82" s="213"/>
      <c r="AC82" s="213"/>
      <c r="AD82" s="84"/>
      <c r="AE82" s="84"/>
      <c r="AF82" s="95"/>
      <c r="AG82" s="27"/>
      <c r="AH82" s="27"/>
      <c r="AI82" s="19"/>
      <c r="AJ82" s="27" t="s">
        <v>63</v>
      </c>
      <c r="AK82" s="94"/>
      <c r="AL82" s="94"/>
      <c r="AM82" s="94"/>
      <c r="AN82" s="96"/>
      <c r="AO82" s="96"/>
      <c r="AP82" s="96"/>
      <c r="AQ82" s="97"/>
    </row>
    <row r="83" spans="1:43" s="29" customFormat="1" ht="12.75" customHeight="1" x14ac:dyDescent="0.15">
      <c r="A83" s="14"/>
      <c r="B83" s="12"/>
      <c r="C83" s="180" t="s">
        <v>64</v>
      </c>
      <c r="D83" s="180"/>
      <c r="E83" s="180"/>
      <c r="F83" s="13" t="s">
        <v>51</v>
      </c>
      <c r="G83" s="86"/>
      <c r="H83" s="98"/>
      <c r="I83" s="99" t="s">
        <v>52</v>
      </c>
      <c r="J83" s="100"/>
      <c r="K83" s="42" t="s">
        <v>53</v>
      </c>
      <c r="L83" s="42" t="s">
        <v>51</v>
      </c>
      <c r="M83" s="218">
        <f>+J83*G83</f>
        <v>0</v>
      </c>
      <c r="N83" s="218"/>
      <c r="O83" s="218"/>
      <c r="P83" s="218"/>
      <c r="Q83" s="42"/>
      <c r="R83" s="225"/>
      <c r="S83" s="225"/>
      <c r="T83" s="225"/>
      <c r="U83" s="225"/>
      <c r="V83" s="99" t="s">
        <v>53</v>
      </c>
      <c r="W83" s="99" t="s">
        <v>51</v>
      </c>
      <c r="X83" s="218">
        <f>+M83+R83</f>
        <v>0</v>
      </c>
      <c r="Y83" s="218"/>
      <c r="Z83" s="218"/>
      <c r="AA83" s="218"/>
      <c r="AB83" s="218"/>
      <c r="AC83" s="218"/>
      <c r="AD83" s="101"/>
      <c r="AE83" s="101"/>
      <c r="AF83" s="102"/>
      <c r="AG83" s="13"/>
      <c r="AH83" s="13"/>
      <c r="AI83" s="27" t="s">
        <v>51</v>
      </c>
      <c r="AJ83" s="218">
        <f>+M83+M85+M87+M89+M91+M93+M95</f>
        <v>0</v>
      </c>
      <c r="AK83" s="218"/>
      <c r="AL83" s="218"/>
      <c r="AM83" s="218"/>
      <c r="AN83" s="218"/>
      <c r="AO83" s="218"/>
      <c r="AP83" s="103"/>
      <c r="AQ83" s="104"/>
    </row>
    <row r="84" spans="1:43" s="14" customFormat="1" ht="12.75" customHeight="1" x14ac:dyDescent="0.15">
      <c r="A84" s="29"/>
      <c r="B84" s="93"/>
      <c r="C84" s="94"/>
      <c r="D84" s="94"/>
      <c r="E84" s="27"/>
      <c r="F84" s="27"/>
      <c r="G84" s="84" t="s">
        <v>47</v>
      </c>
      <c r="H84" s="84"/>
      <c r="I84" s="84"/>
      <c r="J84" s="84" t="s">
        <v>65</v>
      </c>
      <c r="K84" s="84"/>
      <c r="L84" s="84"/>
      <c r="M84" s="220" t="s">
        <v>61</v>
      </c>
      <c r="N84" s="220"/>
      <c r="O84" s="220"/>
      <c r="P84" s="220"/>
      <c r="Q84" s="84"/>
      <c r="R84" s="213"/>
      <c r="S84" s="213"/>
      <c r="T84" s="213"/>
      <c r="U84" s="213"/>
      <c r="V84" s="84"/>
      <c r="W84" s="84"/>
      <c r="X84" s="220" t="s">
        <v>62</v>
      </c>
      <c r="Y84" s="220"/>
      <c r="Z84" s="220"/>
      <c r="AA84" s="220"/>
      <c r="AB84" s="220"/>
      <c r="AC84" s="220"/>
      <c r="AD84" s="84"/>
      <c r="AE84" s="84"/>
      <c r="AF84" s="95"/>
      <c r="AG84" s="27"/>
      <c r="AH84" s="27"/>
      <c r="AI84" s="96"/>
      <c r="AJ84" s="96"/>
      <c r="AK84" s="96"/>
      <c r="AL84" s="96"/>
      <c r="AM84" s="94"/>
      <c r="AN84" s="96"/>
      <c r="AO84" s="96"/>
      <c r="AP84" s="96"/>
      <c r="AQ84" s="97"/>
    </row>
    <row r="85" spans="1:43" s="14" customFormat="1" ht="12.75" customHeight="1" x14ac:dyDescent="0.2">
      <c r="B85" s="12"/>
      <c r="C85" s="180" t="s">
        <v>66</v>
      </c>
      <c r="D85" s="180"/>
      <c r="E85" s="180"/>
      <c r="F85" s="13" t="s">
        <v>51</v>
      </c>
      <c r="G85" s="86"/>
      <c r="H85" s="98"/>
      <c r="I85" s="99" t="s">
        <v>52</v>
      </c>
      <c r="J85" s="100"/>
      <c r="K85" s="42" t="s">
        <v>53</v>
      </c>
      <c r="L85" s="42" t="s">
        <v>51</v>
      </c>
      <c r="M85" s="218">
        <f>+J85*G85</f>
        <v>0</v>
      </c>
      <c r="N85" s="218"/>
      <c r="O85" s="218"/>
      <c r="P85" s="218"/>
      <c r="Q85" s="42"/>
      <c r="R85" s="225"/>
      <c r="S85" s="225"/>
      <c r="T85" s="225"/>
      <c r="U85" s="225"/>
      <c r="V85" s="99" t="s">
        <v>53</v>
      </c>
      <c r="W85" s="99" t="s">
        <v>51</v>
      </c>
      <c r="X85" s="218">
        <f>+M85+R85</f>
        <v>0</v>
      </c>
      <c r="Y85" s="218"/>
      <c r="Z85" s="218"/>
      <c r="AA85" s="218"/>
      <c r="AB85" s="218"/>
      <c r="AC85" s="218"/>
      <c r="AD85" s="101"/>
      <c r="AE85" s="101"/>
      <c r="AF85" s="102"/>
      <c r="AG85" s="13"/>
      <c r="AH85" s="13"/>
      <c r="AI85" s="103"/>
      <c r="AJ85" s="103"/>
      <c r="AK85" s="103"/>
      <c r="AL85" s="103"/>
      <c r="AM85" s="103"/>
      <c r="AN85" s="103"/>
      <c r="AO85" s="103"/>
      <c r="AP85" s="103"/>
      <c r="AQ85" s="104"/>
    </row>
    <row r="86" spans="1:43" ht="12.75" customHeight="1" x14ac:dyDescent="0.2">
      <c r="A86" s="29"/>
      <c r="B86" s="93"/>
      <c r="C86" s="94"/>
      <c r="D86" s="94"/>
      <c r="E86" s="27"/>
      <c r="F86" s="27"/>
      <c r="G86" s="84" t="s">
        <v>47</v>
      </c>
      <c r="H86" s="84"/>
      <c r="I86" s="84"/>
      <c r="J86" s="84" t="s">
        <v>65</v>
      </c>
      <c r="K86" s="84"/>
      <c r="L86" s="84"/>
      <c r="M86" s="220" t="s">
        <v>61</v>
      </c>
      <c r="N86" s="220"/>
      <c r="O86" s="220"/>
      <c r="P86" s="220"/>
      <c r="Q86" s="84"/>
      <c r="R86" s="213"/>
      <c r="S86" s="213"/>
      <c r="T86" s="213"/>
      <c r="U86" s="213"/>
      <c r="V86" s="84"/>
      <c r="W86" s="84"/>
      <c r="X86" s="220" t="s">
        <v>62</v>
      </c>
      <c r="Y86" s="220"/>
      <c r="Z86" s="220"/>
      <c r="AA86" s="220"/>
      <c r="AB86" s="220"/>
      <c r="AC86" s="220"/>
      <c r="AD86" s="84"/>
      <c r="AE86" s="84"/>
      <c r="AF86" s="95"/>
      <c r="AG86" s="27"/>
      <c r="AH86" s="27"/>
      <c r="AI86" s="19"/>
      <c r="AJ86" s="27" t="s">
        <v>67</v>
      </c>
      <c r="AK86" s="19"/>
      <c r="AL86" s="19"/>
      <c r="AM86" s="19"/>
      <c r="AN86" s="96"/>
      <c r="AO86" s="96"/>
      <c r="AP86" s="96"/>
      <c r="AQ86" s="97"/>
    </row>
    <row r="87" spans="1:43" ht="12.75" customHeight="1" x14ac:dyDescent="0.2">
      <c r="A87" s="14"/>
      <c r="B87" s="12"/>
      <c r="C87" s="180" t="s">
        <v>68</v>
      </c>
      <c r="D87" s="180"/>
      <c r="E87" s="180"/>
      <c r="F87" s="13" t="s">
        <v>51</v>
      </c>
      <c r="G87" s="86"/>
      <c r="H87" s="98"/>
      <c r="I87" s="99" t="s">
        <v>52</v>
      </c>
      <c r="J87" s="100"/>
      <c r="K87" s="42" t="s">
        <v>53</v>
      </c>
      <c r="L87" s="42" t="s">
        <v>51</v>
      </c>
      <c r="M87" s="218">
        <f>+J87*G87</f>
        <v>0</v>
      </c>
      <c r="N87" s="218"/>
      <c r="O87" s="218"/>
      <c r="P87" s="218"/>
      <c r="Q87" s="42"/>
      <c r="R87" s="225"/>
      <c r="S87" s="225"/>
      <c r="T87" s="225"/>
      <c r="U87" s="225"/>
      <c r="V87" s="99" t="s">
        <v>53</v>
      </c>
      <c r="W87" s="99" t="s">
        <v>51</v>
      </c>
      <c r="X87" s="218">
        <f>+M87+R87</f>
        <v>0</v>
      </c>
      <c r="Y87" s="218"/>
      <c r="Z87" s="218"/>
      <c r="AA87" s="218"/>
      <c r="AB87" s="218"/>
      <c r="AC87" s="218"/>
      <c r="AD87" s="101"/>
      <c r="AE87" s="101"/>
      <c r="AF87" s="102"/>
      <c r="AG87" s="13"/>
      <c r="AH87" s="13"/>
      <c r="AI87" s="27" t="s">
        <v>51</v>
      </c>
      <c r="AJ87" s="218">
        <f>+R91+R93+R95+R89</f>
        <v>0</v>
      </c>
      <c r="AK87" s="218"/>
      <c r="AL87" s="218"/>
      <c r="AM87" s="218"/>
      <c r="AN87" s="218"/>
      <c r="AO87" s="218"/>
      <c r="AP87" s="103"/>
      <c r="AQ87" s="104"/>
    </row>
    <row r="88" spans="1:43" ht="12.75" customHeight="1" x14ac:dyDescent="0.2">
      <c r="A88" s="29"/>
      <c r="B88" s="93"/>
      <c r="C88" s="94"/>
      <c r="D88" s="94"/>
      <c r="E88" s="27"/>
      <c r="F88" s="27"/>
      <c r="G88" s="84" t="s">
        <v>47</v>
      </c>
      <c r="H88" s="84"/>
      <c r="I88" s="84"/>
      <c r="J88" s="84" t="s">
        <v>65</v>
      </c>
      <c r="K88" s="84"/>
      <c r="L88" s="84"/>
      <c r="M88" s="220" t="s">
        <v>61</v>
      </c>
      <c r="N88" s="220"/>
      <c r="O88" s="220"/>
      <c r="P88" s="220"/>
      <c r="Q88" s="84"/>
      <c r="R88" s="213"/>
      <c r="S88" s="213"/>
      <c r="T88" s="213"/>
      <c r="U88" s="213"/>
      <c r="V88" s="84"/>
      <c r="W88" s="84"/>
      <c r="X88" s="220" t="s">
        <v>62</v>
      </c>
      <c r="Y88" s="220"/>
      <c r="Z88" s="220"/>
      <c r="AA88" s="220"/>
      <c r="AB88" s="220"/>
      <c r="AC88" s="220"/>
      <c r="AD88" s="84"/>
      <c r="AE88" s="84"/>
      <c r="AF88" s="95"/>
      <c r="AG88" s="27"/>
      <c r="AH88" s="27"/>
      <c r="AI88" s="96"/>
      <c r="AJ88" s="96"/>
      <c r="AK88" s="96"/>
      <c r="AL88" s="96"/>
      <c r="AM88" s="27"/>
      <c r="AN88" s="96"/>
      <c r="AO88" s="96"/>
      <c r="AP88" s="96"/>
      <c r="AQ88" s="97"/>
    </row>
    <row r="89" spans="1:43" ht="12.75" customHeight="1" x14ac:dyDescent="0.2">
      <c r="A89" s="14"/>
      <c r="B89" s="105"/>
      <c r="C89" s="180" t="s">
        <v>69</v>
      </c>
      <c r="D89" s="180"/>
      <c r="E89" s="180"/>
      <c r="F89" s="13" t="s">
        <v>51</v>
      </c>
      <c r="G89" s="86"/>
      <c r="H89" s="98"/>
      <c r="I89" s="99" t="s">
        <v>52</v>
      </c>
      <c r="J89" s="100"/>
      <c r="K89" s="42" t="s">
        <v>53</v>
      </c>
      <c r="L89" s="42" t="s">
        <v>51</v>
      </c>
      <c r="M89" s="218">
        <f>+J89*G89</f>
        <v>0</v>
      </c>
      <c r="N89" s="218"/>
      <c r="O89" s="218"/>
      <c r="P89" s="218"/>
      <c r="Q89" s="42"/>
      <c r="R89" s="218"/>
      <c r="S89" s="218"/>
      <c r="T89" s="218"/>
      <c r="U89" s="218"/>
      <c r="V89" s="99" t="s">
        <v>53</v>
      </c>
      <c r="W89" s="99" t="s">
        <v>51</v>
      </c>
      <c r="X89" s="218">
        <f>+M89+R89</f>
        <v>0</v>
      </c>
      <c r="Y89" s="218"/>
      <c r="Z89" s="218"/>
      <c r="AA89" s="218"/>
      <c r="AB89" s="218"/>
      <c r="AC89" s="218"/>
      <c r="AD89" s="101"/>
      <c r="AE89" s="101"/>
      <c r="AF89" s="102"/>
      <c r="AG89" s="13"/>
      <c r="AH89" s="13"/>
      <c r="AI89" s="103"/>
      <c r="AJ89" s="103"/>
      <c r="AK89" s="103"/>
      <c r="AL89" s="103"/>
      <c r="AM89" s="13"/>
      <c r="AN89" s="103"/>
      <c r="AO89" s="103"/>
      <c r="AP89" s="103"/>
      <c r="AQ89" s="106"/>
    </row>
    <row r="90" spans="1:43" ht="12.75" customHeight="1" x14ac:dyDescent="0.2">
      <c r="A90" s="29"/>
      <c r="B90" s="107"/>
      <c r="C90" s="94"/>
      <c r="D90" s="94"/>
      <c r="E90" s="27"/>
      <c r="F90" s="27"/>
      <c r="G90" s="84" t="s">
        <v>47</v>
      </c>
      <c r="H90" s="84"/>
      <c r="I90" s="84"/>
      <c r="J90" s="84" t="s">
        <v>65</v>
      </c>
      <c r="K90" s="84"/>
      <c r="L90" s="84"/>
      <c r="M90" s="220" t="s">
        <v>61</v>
      </c>
      <c r="N90" s="220"/>
      <c r="O90" s="220"/>
      <c r="P90" s="220"/>
      <c r="Q90" s="84"/>
      <c r="R90" s="220" t="s">
        <v>57</v>
      </c>
      <c r="S90" s="220"/>
      <c r="T90" s="220"/>
      <c r="U90" s="220"/>
      <c r="V90" s="84"/>
      <c r="W90" s="84"/>
      <c r="X90" s="220" t="s">
        <v>62</v>
      </c>
      <c r="Y90" s="220"/>
      <c r="Z90" s="220"/>
      <c r="AA90" s="220"/>
      <c r="AB90" s="220"/>
      <c r="AC90" s="220"/>
      <c r="AD90" s="84"/>
      <c r="AE90" s="84"/>
      <c r="AF90" s="95"/>
      <c r="AG90" s="27"/>
      <c r="AH90" s="27"/>
      <c r="AI90" s="13"/>
      <c r="AJ90" s="27" t="s">
        <v>70</v>
      </c>
      <c r="AK90" s="13"/>
      <c r="AL90" s="13"/>
      <c r="AM90" s="27"/>
      <c r="AN90" s="96"/>
      <c r="AO90" s="96"/>
      <c r="AP90" s="96"/>
      <c r="AQ90" s="108"/>
    </row>
    <row r="91" spans="1:43" ht="12.75" customHeight="1" x14ac:dyDescent="0.2">
      <c r="A91" s="14"/>
      <c r="B91" s="105"/>
      <c r="C91" s="180" t="s">
        <v>71</v>
      </c>
      <c r="D91" s="180"/>
      <c r="E91" s="180"/>
      <c r="F91" s="13" t="s">
        <v>51</v>
      </c>
      <c r="G91" s="109"/>
      <c r="H91" s="110"/>
      <c r="I91" s="99" t="s">
        <v>52</v>
      </c>
      <c r="J91" s="100"/>
      <c r="K91" s="42" t="s">
        <v>53</v>
      </c>
      <c r="L91" s="42" t="s">
        <v>51</v>
      </c>
      <c r="M91" s="218"/>
      <c r="N91" s="218"/>
      <c r="O91" s="218"/>
      <c r="P91" s="218"/>
      <c r="Q91" s="42" t="s">
        <v>72</v>
      </c>
      <c r="R91" s="218">
        <v>0</v>
      </c>
      <c r="S91" s="218"/>
      <c r="T91" s="218"/>
      <c r="U91" s="218"/>
      <c r="V91" s="99" t="s">
        <v>53</v>
      </c>
      <c r="W91" s="99" t="s">
        <v>51</v>
      </c>
      <c r="X91" s="218">
        <f>+M91+R91</f>
        <v>0</v>
      </c>
      <c r="Y91" s="218"/>
      <c r="Z91" s="218"/>
      <c r="AA91" s="218"/>
      <c r="AB91" s="218"/>
      <c r="AC91" s="218"/>
      <c r="AD91" s="101"/>
      <c r="AE91" s="101"/>
      <c r="AF91" s="102"/>
      <c r="AG91" s="13"/>
      <c r="AH91" s="13"/>
      <c r="AI91" s="27" t="s">
        <v>51</v>
      </c>
      <c r="AJ91" s="218">
        <f>+X83+X85+X87+X89+X91+X93+X95</f>
        <v>0</v>
      </c>
      <c r="AK91" s="218"/>
      <c r="AL91" s="218"/>
      <c r="AM91" s="218"/>
      <c r="AN91" s="218"/>
      <c r="AO91" s="218"/>
      <c r="AP91" s="103"/>
      <c r="AQ91" s="106"/>
    </row>
    <row r="92" spans="1:43" ht="12.75" customHeight="1" x14ac:dyDescent="0.2">
      <c r="A92" s="29"/>
      <c r="B92" s="111"/>
      <c r="C92" s="94"/>
      <c r="D92" s="94"/>
      <c r="E92" s="27"/>
      <c r="F92" s="27"/>
      <c r="G92" s="84"/>
      <c r="H92" s="84"/>
      <c r="I92" s="84"/>
      <c r="J92" s="84"/>
      <c r="K92" s="84"/>
      <c r="L92" s="84"/>
      <c r="M92" s="220" t="s">
        <v>61</v>
      </c>
      <c r="N92" s="220"/>
      <c r="O92" s="220"/>
      <c r="P92" s="220"/>
      <c r="Q92" s="84"/>
      <c r="R92" s="220" t="s">
        <v>57</v>
      </c>
      <c r="S92" s="220"/>
      <c r="T92" s="220"/>
      <c r="U92" s="220"/>
      <c r="V92" s="84"/>
      <c r="W92" s="84"/>
      <c r="X92" s="220" t="s">
        <v>62</v>
      </c>
      <c r="Y92" s="220"/>
      <c r="Z92" s="220"/>
      <c r="AA92" s="220"/>
      <c r="AB92" s="220"/>
      <c r="AC92" s="220"/>
      <c r="AD92" s="84"/>
      <c r="AE92" s="84"/>
      <c r="AF92" s="112"/>
      <c r="AG92" s="27"/>
      <c r="AH92" s="27"/>
      <c r="AI92" s="96"/>
      <c r="AJ92" s="96"/>
      <c r="AK92" s="96"/>
      <c r="AL92" s="96"/>
      <c r="AM92" s="27"/>
      <c r="AN92" s="96"/>
      <c r="AO92" s="96"/>
      <c r="AP92" s="96"/>
      <c r="AQ92" s="113"/>
    </row>
    <row r="93" spans="1:43" ht="12.75" customHeight="1" x14ac:dyDescent="0.2">
      <c r="A93" s="14"/>
      <c r="B93" s="105"/>
      <c r="C93" s="180" t="s">
        <v>73</v>
      </c>
      <c r="D93" s="180"/>
      <c r="E93" s="180"/>
      <c r="F93" s="13" t="s">
        <v>51</v>
      </c>
      <c r="G93" s="215"/>
      <c r="H93" s="215"/>
      <c r="I93" s="215"/>
      <c r="J93" s="215"/>
      <c r="K93" s="42" t="s">
        <v>53</v>
      </c>
      <c r="L93" s="42" t="s">
        <v>51</v>
      </c>
      <c r="M93" s="218">
        <f>+G93</f>
        <v>0</v>
      </c>
      <c r="N93" s="218"/>
      <c r="O93" s="218"/>
      <c r="P93" s="218"/>
      <c r="Q93" s="42" t="s">
        <v>72</v>
      </c>
      <c r="R93" s="218">
        <v>0</v>
      </c>
      <c r="S93" s="218"/>
      <c r="T93" s="218"/>
      <c r="U93" s="218"/>
      <c r="V93" s="99" t="s">
        <v>53</v>
      </c>
      <c r="W93" s="99" t="s">
        <v>51</v>
      </c>
      <c r="X93" s="218">
        <f>+M93+R93</f>
        <v>0</v>
      </c>
      <c r="Y93" s="218"/>
      <c r="Z93" s="218"/>
      <c r="AA93" s="218"/>
      <c r="AB93" s="218"/>
      <c r="AC93" s="218"/>
      <c r="AD93" s="101"/>
      <c r="AE93" s="101"/>
      <c r="AF93" s="30"/>
      <c r="AG93" s="13"/>
      <c r="AH93" s="13"/>
      <c r="AI93" s="103"/>
      <c r="AJ93" s="103"/>
      <c r="AK93" s="103"/>
      <c r="AL93" s="103"/>
      <c r="AM93" s="13"/>
      <c r="AN93" s="103"/>
      <c r="AO93" s="103"/>
      <c r="AP93" s="103"/>
      <c r="AQ93" s="106"/>
    </row>
    <row r="94" spans="1:43" ht="12.75" customHeight="1" x14ac:dyDescent="0.2">
      <c r="A94" s="29"/>
      <c r="B94" s="111"/>
      <c r="C94" s="94"/>
      <c r="D94" s="94"/>
      <c r="E94" s="27"/>
      <c r="F94" s="27"/>
      <c r="G94" s="84"/>
      <c r="H94" s="84"/>
      <c r="I94" s="84"/>
      <c r="J94" s="84"/>
      <c r="K94" s="84"/>
      <c r="L94" s="84"/>
      <c r="M94" s="220" t="s">
        <v>61</v>
      </c>
      <c r="N94" s="220"/>
      <c r="O94" s="220"/>
      <c r="P94" s="220"/>
      <c r="Q94" s="84"/>
      <c r="R94" s="220" t="s">
        <v>57</v>
      </c>
      <c r="S94" s="220"/>
      <c r="T94" s="220"/>
      <c r="U94" s="220"/>
      <c r="V94" s="84"/>
      <c r="W94" s="84"/>
      <c r="X94" s="220" t="s">
        <v>62</v>
      </c>
      <c r="Y94" s="220"/>
      <c r="Z94" s="220"/>
      <c r="AA94" s="220"/>
      <c r="AB94" s="220"/>
      <c r="AC94" s="220"/>
      <c r="AD94" s="84"/>
      <c r="AE94" s="84"/>
      <c r="AF94" s="114"/>
      <c r="AG94" s="27"/>
      <c r="AH94" s="27"/>
      <c r="AI94" s="27"/>
      <c r="AJ94" s="115" t="s">
        <v>74</v>
      </c>
      <c r="AK94" s="27"/>
      <c r="AL94" s="27"/>
      <c r="AM94" s="27"/>
      <c r="AN94" s="96"/>
      <c r="AO94" s="96"/>
      <c r="AP94" s="96"/>
      <c r="AQ94" s="113"/>
    </row>
    <row r="95" spans="1:43" ht="12.75" customHeight="1" thickBot="1" x14ac:dyDescent="0.25">
      <c r="A95" s="14"/>
      <c r="B95" s="105"/>
      <c r="C95" s="180" t="s">
        <v>75</v>
      </c>
      <c r="D95" s="180"/>
      <c r="E95" s="180"/>
      <c r="F95" s="13" t="s">
        <v>51</v>
      </c>
      <c r="G95" s="215"/>
      <c r="H95" s="215"/>
      <c r="I95" s="215"/>
      <c r="J95" s="215"/>
      <c r="K95" s="42" t="s">
        <v>53</v>
      </c>
      <c r="L95" s="42" t="s">
        <v>51</v>
      </c>
      <c r="M95" s="218">
        <f>+G95</f>
        <v>0</v>
      </c>
      <c r="N95" s="218"/>
      <c r="O95" s="218"/>
      <c r="P95" s="218"/>
      <c r="Q95" s="42" t="s">
        <v>72</v>
      </c>
      <c r="R95" s="218">
        <v>0</v>
      </c>
      <c r="S95" s="218"/>
      <c r="T95" s="218"/>
      <c r="U95" s="218"/>
      <c r="V95" s="99" t="s">
        <v>53</v>
      </c>
      <c r="W95" s="99" t="s">
        <v>51</v>
      </c>
      <c r="X95" s="218">
        <f>+M95+R95</f>
        <v>0</v>
      </c>
      <c r="Y95" s="218"/>
      <c r="Z95" s="218"/>
      <c r="AA95" s="218"/>
      <c r="AB95" s="218"/>
      <c r="AC95" s="218"/>
      <c r="AD95" s="101"/>
      <c r="AE95" s="101"/>
      <c r="AF95" s="30"/>
      <c r="AG95" s="13"/>
      <c r="AH95" s="13"/>
      <c r="AI95" s="13" t="s">
        <v>51</v>
      </c>
      <c r="AJ95" s="226">
        <f>AJ80+AJ91</f>
        <v>0</v>
      </c>
      <c r="AK95" s="226"/>
      <c r="AL95" s="226"/>
      <c r="AM95" s="226"/>
      <c r="AN95" s="226"/>
      <c r="AO95" s="226"/>
      <c r="AP95" s="103"/>
      <c r="AQ95" s="106"/>
    </row>
    <row r="96" spans="1:43" ht="12.75" customHeight="1" thickTop="1" x14ac:dyDescent="0.2">
      <c r="A96" s="14"/>
      <c r="B96" s="105"/>
      <c r="C96" s="41"/>
      <c r="D96" s="41"/>
      <c r="E96" s="41"/>
      <c r="F96" s="13"/>
      <c r="G96" s="116"/>
      <c r="H96" s="116"/>
      <c r="I96" s="116"/>
      <c r="J96" s="116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99"/>
      <c r="W96" s="99"/>
      <c r="X96" s="42"/>
      <c r="Y96" s="42"/>
      <c r="Z96" s="42"/>
      <c r="AA96" s="42"/>
      <c r="AB96" s="42"/>
      <c r="AC96" s="42"/>
      <c r="AD96" s="42"/>
      <c r="AE96" s="42"/>
      <c r="AF96" s="30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06"/>
    </row>
    <row r="97" spans="2:43" s="6" customFormat="1" ht="15.75" customHeight="1" x14ac:dyDescent="0.15">
      <c r="B97" s="117"/>
      <c r="C97" s="118"/>
      <c r="D97" s="118"/>
      <c r="E97" s="118"/>
      <c r="F97" s="118"/>
      <c r="G97" s="46"/>
      <c r="H97" s="46"/>
      <c r="I97" s="46"/>
      <c r="J97" s="46"/>
      <c r="K97" s="46"/>
      <c r="L97" s="46"/>
      <c r="M97" s="212" t="s">
        <v>76</v>
      </c>
      <c r="N97" s="212"/>
      <c r="O97" s="212"/>
      <c r="P97" s="212"/>
      <c r="Q97" s="84"/>
      <c r="R97" s="212" t="s">
        <v>77</v>
      </c>
      <c r="S97" s="212"/>
      <c r="T97" s="212"/>
      <c r="U97" s="212"/>
      <c r="V97" s="84"/>
      <c r="W97" s="84"/>
      <c r="X97" s="212" t="s">
        <v>70</v>
      </c>
      <c r="Y97" s="212"/>
      <c r="Z97" s="212"/>
      <c r="AA97" s="212"/>
      <c r="AB97" s="212"/>
      <c r="AC97" s="212"/>
      <c r="AD97" s="83"/>
      <c r="AE97" s="83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119"/>
    </row>
    <row r="98" spans="2:43" ht="12.75" customHeight="1" x14ac:dyDescent="0.2">
      <c r="B98" s="117"/>
      <c r="C98" s="118"/>
      <c r="D98" s="118"/>
      <c r="E98" s="118"/>
      <c r="F98" s="118"/>
      <c r="G98" s="46"/>
      <c r="H98" s="46"/>
      <c r="I98" s="46"/>
      <c r="J98" s="227" t="s">
        <v>78</v>
      </c>
      <c r="K98" s="227"/>
      <c r="L98" s="227"/>
      <c r="M98" s="218">
        <f>+M83+M85+M87+M89+M91+M93+M95</f>
        <v>0</v>
      </c>
      <c r="N98" s="218"/>
      <c r="O98" s="218"/>
      <c r="P98" s="218"/>
      <c r="Q98" s="13" t="s">
        <v>72</v>
      </c>
      <c r="R98" s="218">
        <f>+R91+R93+R95+R89</f>
        <v>0</v>
      </c>
      <c r="S98" s="218"/>
      <c r="T98" s="218"/>
      <c r="U98" s="218"/>
      <c r="V98" s="13"/>
      <c r="W98" s="13"/>
      <c r="X98" s="218">
        <f>+X83+X85+X87+X89+X91+X93+X95</f>
        <v>0</v>
      </c>
      <c r="Y98" s="218"/>
      <c r="Z98" s="218"/>
      <c r="AA98" s="218"/>
      <c r="AB98" s="218"/>
      <c r="AC98" s="218"/>
      <c r="AD98" s="99"/>
      <c r="AE98" s="99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119"/>
    </row>
    <row r="99" spans="2:43" ht="12.75" customHeight="1" x14ac:dyDescent="0.2">
      <c r="B99" s="120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119"/>
    </row>
    <row r="100" spans="2:43" ht="12.75" customHeight="1" x14ac:dyDescent="0.2">
      <c r="B100" s="120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 t="s">
        <v>79</v>
      </c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 t="s">
        <v>51</v>
      </c>
      <c r="AJ100" s="218"/>
      <c r="AK100" s="218"/>
      <c r="AL100" s="218"/>
      <c r="AM100" s="218"/>
      <c r="AN100" s="218"/>
      <c r="AO100" s="218"/>
      <c r="AP100" s="78"/>
      <c r="AQ100" s="119"/>
    </row>
    <row r="101" spans="2:43" ht="12.75" customHeight="1" x14ac:dyDescent="0.2">
      <c r="B101" s="120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 t="s">
        <v>80</v>
      </c>
      <c r="O101" s="46"/>
      <c r="P101" s="46"/>
      <c r="Q101" s="46"/>
      <c r="R101" s="46"/>
      <c r="S101" s="46"/>
      <c r="T101" s="46"/>
      <c r="U101" s="46"/>
      <c r="V101" s="46"/>
      <c r="W101" s="46"/>
      <c r="X101" s="46" t="s">
        <v>81</v>
      </c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 t="s">
        <v>51</v>
      </c>
      <c r="AJ101" s="224"/>
      <c r="AK101" s="224"/>
      <c r="AL101" s="224"/>
      <c r="AM101" s="224"/>
      <c r="AN101" s="224"/>
      <c r="AO101" s="224"/>
      <c r="AP101" s="78"/>
      <c r="AQ101" s="119"/>
    </row>
    <row r="102" spans="2:43" ht="9" customHeight="1" x14ac:dyDescent="0.2">
      <c r="B102" s="59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88"/>
      <c r="AK102" s="88"/>
      <c r="AL102" s="88"/>
      <c r="AM102" s="88"/>
      <c r="AN102" s="88"/>
      <c r="AO102" s="88"/>
      <c r="AP102" s="121"/>
      <c r="AQ102" s="60"/>
    </row>
    <row r="103" spans="2:43" ht="16" customHeight="1" x14ac:dyDescent="0.2">
      <c r="B103" s="7" t="s">
        <v>82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22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23"/>
    </row>
    <row r="104" spans="2:43" ht="7.5" customHeight="1" x14ac:dyDescent="0.2">
      <c r="B104" s="228"/>
      <c r="C104" s="229"/>
      <c r="D104" s="229"/>
      <c r="E104" s="229"/>
      <c r="F104" s="229"/>
      <c r="G104" s="229"/>
      <c r="H104" s="229"/>
      <c r="I104" s="229"/>
      <c r="J104" s="229"/>
      <c r="K104" s="229"/>
      <c r="L104" s="230"/>
      <c r="M104" s="171" t="s">
        <v>83</v>
      </c>
      <c r="N104" s="172"/>
      <c r="O104" s="172" t="s">
        <v>84</v>
      </c>
      <c r="P104" s="172"/>
      <c r="Q104" s="4" t="s">
        <v>85</v>
      </c>
      <c r="R104" s="124"/>
      <c r="S104" s="234"/>
      <c r="T104" s="234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  <c r="AE104" s="234"/>
      <c r="AF104" s="234"/>
      <c r="AG104" s="234"/>
      <c r="AH104" s="234"/>
      <c r="AI104" s="234"/>
      <c r="AJ104" s="172"/>
      <c r="AK104" s="172"/>
      <c r="AL104" s="173"/>
      <c r="AM104" s="171" t="s">
        <v>83</v>
      </c>
      <c r="AN104" s="172"/>
      <c r="AO104" s="172" t="s">
        <v>84</v>
      </c>
      <c r="AP104" s="172"/>
      <c r="AQ104" s="4" t="s">
        <v>85</v>
      </c>
    </row>
    <row r="105" spans="2:43" ht="15" x14ac:dyDescent="0.2">
      <c r="B105" s="231"/>
      <c r="C105" s="232"/>
      <c r="D105" s="232"/>
      <c r="E105" s="232"/>
      <c r="F105" s="232"/>
      <c r="G105" s="232"/>
      <c r="H105" s="232"/>
      <c r="I105" s="232"/>
      <c r="J105" s="232"/>
      <c r="K105" s="232"/>
      <c r="L105" s="233"/>
      <c r="M105" s="236"/>
      <c r="N105" s="237"/>
      <c r="O105" s="238"/>
      <c r="P105" s="239"/>
      <c r="Q105" s="125"/>
      <c r="R105" s="126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40"/>
      <c r="AK105" s="240"/>
      <c r="AL105" s="241"/>
      <c r="AM105" s="236"/>
      <c r="AN105" s="237"/>
      <c r="AO105" s="242"/>
      <c r="AP105" s="243"/>
      <c r="AQ105" s="127"/>
    </row>
    <row r="106" spans="2:43" ht="15" customHeight="1" x14ac:dyDescent="0.2">
      <c r="B106" s="244" t="s">
        <v>86</v>
      </c>
      <c r="C106" s="245"/>
      <c r="D106" s="245"/>
      <c r="E106" s="245"/>
      <c r="F106" s="245"/>
      <c r="G106" s="245"/>
      <c r="H106" s="245"/>
      <c r="I106" s="245"/>
      <c r="J106" s="245"/>
      <c r="K106" s="245"/>
      <c r="L106" s="363"/>
      <c r="M106" s="247"/>
      <c r="N106" s="248"/>
      <c r="O106" s="247"/>
      <c r="P106" s="248"/>
      <c r="Q106" s="259"/>
      <c r="R106" s="128"/>
      <c r="S106" s="362" t="s">
        <v>87</v>
      </c>
      <c r="T106" s="362"/>
      <c r="U106" s="362"/>
      <c r="V106" s="362"/>
      <c r="W106" s="362"/>
      <c r="X106" s="362"/>
      <c r="Y106" s="362"/>
      <c r="Z106" s="362"/>
      <c r="AA106" s="362"/>
      <c r="AB106" s="362"/>
      <c r="AC106" s="362"/>
      <c r="AD106" s="362"/>
      <c r="AE106" s="362"/>
      <c r="AF106" s="362"/>
      <c r="AG106" s="362"/>
      <c r="AH106" s="362"/>
      <c r="AI106" s="362"/>
      <c r="AJ106" s="129"/>
      <c r="AK106" s="129"/>
      <c r="AL106" s="130"/>
      <c r="AM106" s="253"/>
      <c r="AN106" s="254"/>
      <c r="AO106" s="253"/>
      <c r="AP106" s="254"/>
      <c r="AQ106" s="263"/>
    </row>
    <row r="107" spans="2:43" ht="16.5" customHeight="1" x14ac:dyDescent="0.2">
      <c r="B107" s="246"/>
      <c r="C107" s="364"/>
      <c r="D107" s="364"/>
      <c r="E107" s="364"/>
      <c r="F107" s="364"/>
      <c r="G107" s="364"/>
      <c r="H107" s="364"/>
      <c r="I107" s="364"/>
      <c r="J107" s="364"/>
      <c r="K107" s="364"/>
      <c r="L107" s="365"/>
      <c r="M107" s="249"/>
      <c r="N107" s="250"/>
      <c r="O107" s="249"/>
      <c r="P107" s="250"/>
      <c r="Q107" s="260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131"/>
      <c r="AM107" s="255"/>
      <c r="AN107" s="256"/>
      <c r="AO107" s="255"/>
      <c r="AP107" s="256"/>
      <c r="AQ107" s="264"/>
    </row>
    <row r="108" spans="2:43" ht="12.75" customHeight="1" x14ac:dyDescent="0.2">
      <c r="B108" s="266"/>
      <c r="C108" s="267"/>
      <c r="D108" s="267"/>
      <c r="E108" s="267"/>
      <c r="F108" s="267"/>
      <c r="G108" s="267"/>
      <c r="H108" s="267"/>
      <c r="I108" s="267"/>
      <c r="J108" s="267"/>
      <c r="K108" s="267"/>
      <c r="L108" s="132"/>
      <c r="M108" s="251"/>
      <c r="N108" s="252"/>
      <c r="O108" s="251"/>
      <c r="P108" s="252"/>
      <c r="Q108" s="261"/>
      <c r="R108" s="52"/>
      <c r="S108" s="361" t="s">
        <v>88</v>
      </c>
      <c r="T108" s="361"/>
      <c r="U108" s="361"/>
      <c r="V108" s="361"/>
      <c r="W108" s="361"/>
      <c r="X108" s="361"/>
      <c r="Y108" s="361"/>
      <c r="Z108" s="361"/>
      <c r="AA108" s="361"/>
      <c r="AB108" s="361"/>
      <c r="AC108" s="361"/>
      <c r="AD108" s="361"/>
      <c r="AE108" s="361"/>
      <c r="AF108" s="361"/>
      <c r="AG108" s="361"/>
      <c r="AH108" s="361"/>
      <c r="AI108" s="361"/>
      <c r="AJ108" s="133"/>
      <c r="AK108" s="133"/>
      <c r="AL108" s="134"/>
      <c r="AM108" s="257"/>
      <c r="AN108" s="258"/>
      <c r="AO108" s="257"/>
      <c r="AP108" s="258"/>
      <c r="AQ108" s="265"/>
    </row>
    <row r="109" spans="2:43" ht="15" x14ac:dyDescent="0.2">
      <c r="B109" s="135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23"/>
      <c r="S109" s="361"/>
      <c r="T109" s="361"/>
      <c r="U109" s="361"/>
      <c r="V109" s="361"/>
      <c r="W109" s="361"/>
      <c r="X109" s="361"/>
      <c r="Y109" s="361"/>
      <c r="Z109" s="361"/>
      <c r="AA109" s="361"/>
      <c r="AB109" s="361"/>
      <c r="AC109" s="361"/>
      <c r="AD109" s="361"/>
      <c r="AE109" s="361"/>
      <c r="AF109" s="361"/>
      <c r="AG109" s="361"/>
      <c r="AH109" s="361"/>
      <c r="AI109" s="361"/>
      <c r="AJ109" s="23"/>
      <c r="AK109" s="137"/>
      <c r="AL109" s="137"/>
      <c r="AM109" s="23"/>
      <c r="AN109" s="23"/>
      <c r="AO109" s="23"/>
      <c r="AP109" s="23"/>
      <c r="AQ109" s="24"/>
    </row>
    <row r="110" spans="2:43" ht="14" customHeight="1" x14ac:dyDescent="0.2">
      <c r="B110" s="138" t="s">
        <v>89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40"/>
    </row>
    <row r="111" spans="2:43" ht="15" x14ac:dyDescent="0.2">
      <c r="B111" s="292" t="s">
        <v>90</v>
      </c>
      <c r="C111" s="293"/>
      <c r="D111" s="293"/>
      <c r="E111" s="294"/>
      <c r="F111" s="268" t="str">
        <f>IF(B9="","",B9)</f>
        <v/>
      </c>
      <c r="G111" s="269"/>
      <c r="H111" s="269"/>
      <c r="I111" s="269"/>
      <c r="J111" s="269"/>
      <c r="K111" s="269"/>
      <c r="L111" s="141"/>
      <c r="M111" s="142"/>
      <c r="N111" s="270" t="s">
        <v>91</v>
      </c>
      <c r="O111" s="271"/>
      <c r="P111" s="271"/>
      <c r="Q111" s="271"/>
      <c r="R111" s="271"/>
      <c r="S111" s="271"/>
      <c r="T111" s="272"/>
      <c r="U111" s="143"/>
      <c r="V111" s="273" t="s">
        <v>92</v>
      </c>
      <c r="W111" s="273"/>
      <c r="X111" s="273"/>
      <c r="Y111" s="273"/>
      <c r="Z111" s="273"/>
      <c r="AA111" s="273"/>
      <c r="AB111" s="273"/>
      <c r="AC111" s="273"/>
      <c r="AD111" s="273"/>
      <c r="AE111" s="273"/>
      <c r="AF111" s="273" t="str">
        <f>IF(B9="","",VLOOKUP(B9,'DATA TABLE'!B:E,3,FALSE))</f>
        <v/>
      </c>
      <c r="AG111" s="273"/>
      <c r="AH111" s="273"/>
      <c r="AI111" s="273"/>
      <c r="AJ111" s="273"/>
      <c r="AK111" s="273"/>
      <c r="AL111" s="273"/>
      <c r="AM111" s="273"/>
      <c r="AN111" s="273"/>
      <c r="AO111" s="273"/>
      <c r="AP111" s="273"/>
      <c r="AQ111" s="368"/>
    </row>
    <row r="112" spans="2:43" ht="15" x14ac:dyDescent="0.2">
      <c r="B112" s="292" t="s">
        <v>93</v>
      </c>
      <c r="C112" s="293"/>
      <c r="D112" s="293"/>
      <c r="E112" s="294"/>
      <c r="F112" s="274">
        <f>+AI5</f>
        <v>0</v>
      </c>
      <c r="G112" s="275"/>
      <c r="H112" s="275"/>
      <c r="I112" s="275"/>
      <c r="J112" s="275"/>
      <c r="K112" s="275"/>
      <c r="L112" s="275"/>
      <c r="M112" s="367"/>
      <c r="N112" s="276" t="s">
        <v>94</v>
      </c>
      <c r="O112" s="277"/>
      <c r="P112" s="277"/>
      <c r="Q112" s="277"/>
      <c r="R112" s="277"/>
      <c r="S112" s="277"/>
      <c r="T112" s="366"/>
      <c r="U112" s="278" t="s">
        <v>95</v>
      </c>
      <c r="V112" s="279"/>
      <c r="W112" s="278" t="s">
        <v>96</v>
      </c>
      <c r="X112" s="279"/>
      <c r="Y112" s="280" t="s">
        <v>97</v>
      </c>
      <c r="Z112" s="281"/>
      <c r="AA112" s="281"/>
      <c r="AB112" s="281"/>
      <c r="AC112" s="281"/>
      <c r="AD112" s="281"/>
      <c r="AE112" s="281"/>
      <c r="AF112" s="281"/>
      <c r="AG112" s="281"/>
      <c r="AH112" s="281"/>
      <c r="AI112" s="281"/>
      <c r="AJ112" s="281"/>
      <c r="AK112" s="281"/>
      <c r="AL112" s="281"/>
      <c r="AM112" s="281"/>
      <c r="AN112" s="281"/>
      <c r="AO112" s="281"/>
      <c r="AP112" s="281"/>
      <c r="AQ112" s="282"/>
    </row>
    <row r="113" spans="2:43" ht="15" x14ac:dyDescent="0.2">
      <c r="B113" s="292" t="s">
        <v>98</v>
      </c>
      <c r="C113" s="293"/>
      <c r="D113" s="293"/>
      <c r="E113" s="294"/>
      <c r="F113" s="268" t="s">
        <v>6</v>
      </c>
      <c r="G113" s="269"/>
      <c r="H113" s="269"/>
      <c r="I113" s="269"/>
      <c r="J113" s="269"/>
      <c r="K113" s="269"/>
      <c r="L113" s="269"/>
      <c r="M113" s="369"/>
      <c r="N113" s="292" t="s">
        <v>99</v>
      </c>
      <c r="O113" s="293"/>
      <c r="P113" s="293"/>
      <c r="Q113" s="293"/>
      <c r="R113" s="293"/>
      <c r="S113" s="293"/>
      <c r="T113" s="294"/>
      <c r="U113" s="283"/>
      <c r="V113" s="284"/>
      <c r="W113" s="284"/>
      <c r="X113" s="284"/>
      <c r="Y113" s="284"/>
      <c r="Z113" s="284"/>
      <c r="AA113" s="284"/>
      <c r="AB113" s="284"/>
      <c r="AC113" s="284"/>
      <c r="AD113" s="284"/>
      <c r="AE113" s="284"/>
      <c r="AF113" s="284"/>
      <c r="AG113" s="284"/>
      <c r="AH113" s="284"/>
      <c r="AI113" s="284"/>
      <c r="AJ113" s="284"/>
      <c r="AK113" s="284"/>
      <c r="AL113" s="284"/>
      <c r="AM113" s="284"/>
      <c r="AN113" s="284"/>
      <c r="AO113" s="284"/>
      <c r="AP113" s="284"/>
      <c r="AQ113" s="285"/>
    </row>
    <row r="114" spans="2:43" ht="21.75" customHeight="1" x14ac:dyDescent="0.2">
      <c r="B114" s="286" t="s">
        <v>100</v>
      </c>
      <c r="C114" s="287"/>
      <c r="D114" s="287"/>
      <c r="E114" s="288"/>
      <c r="F114" s="289"/>
      <c r="G114" s="290"/>
      <c r="H114" s="290"/>
      <c r="I114" s="290"/>
      <c r="J114" s="290"/>
      <c r="K114" s="290"/>
      <c r="L114" s="290"/>
      <c r="M114" s="291"/>
      <c r="N114" s="292" t="s">
        <v>101</v>
      </c>
      <c r="O114" s="293"/>
      <c r="P114" s="293"/>
      <c r="Q114" s="293"/>
      <c r="R114" s="293"/>
      <c r="S114" s="293"/>
      <c r="T114" s="294"/>
      <c r="U114" s="295">
        <v>0</v>
      </c>
      <c r="V114" s="296"/>
      <c r="W114" s="296"/>
      <c r="X114" s="296"/>
      <c r="Y114" s="296"/>
      <c r="Z114" s="296"/>
      <c r="AA114" s="296"/>
      <c r="AB114" s="296"/>
      <c r="AC114" s="296"/>
      <c r="AD114" s="296"/>
      <c r="AE114" s="296"/>
      <c r="AF114" s="297"/>
      <c r="AG114" s="297"/>
      <c r="AH114" s="297"/>
      <c r="AI114" s="297"/>
      <c r="AJ114" s="297"/>
      <c r="AK114" s="297"/>
      <c r="AL114" s="297"/>
      <c r="AM114" s="297"/>
      <c r="AN114" s="297"/>
      <c r="AO114" s="297"/>
      <c r="AP114" s="297"/>
      <c r="AQ114" s="298"/>
    </row>
    <row r="115" spans="2:43" ht="15" x14ac:dyDescent="0.2">
      <c r="B115" s="292" t="s">
        <v>102</v>
      </c>
      <c r="C115" s="293"/>
      <c r="D115" s="293"/>
      <c r="E115" s="294"/>
      <c r="F115" s="299"/>
      <c r="G115" s="300"/>
      <c r="H115" s="300"/>
      <c r="I115" s="300"/>
      <c r="J115" s="300"/>
      <c r="K115" s="300"/>
      <c r="L115" s="300"/>
      <c r="M115" s="301"/>
      <c r="N115" s="302" t="s">
        <v>103</v>
      </c>
      <c r="O115" s="303"/>
      <c r="P115" s="303"/>
      <c r="Q115" s="303"/>
      <c r="R115" s="303"/>
      <c r="S115" s="303"/>
      <c r="T115" s="304"/>
      <c r="U115" s="305"/>
      <c r="V115" s="306"/>
      <c r="W115" s="306"/>
      <c r="X115" s="306"/>
      <c r="Y115" s="306"/>
      <c r="Z115" s="306"/>
      <c r="AA115" s="306"/>
      <c r="AB115" s="306"/>
      <c r="AC115" s="3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7"/>
    </row>
    <row r="116" spans="2:43" ht="15" x14ac:dyDescent="0.2">
      <c r="B116" s="308" t="s">
        <v>61</v>
      </c>
      <c r="C116" s="309"/>
      <c r="D116" s="312" t="s">
        <v>57</v>
      </c>
      <c r="E116" s="313"/>
      <c r="F116" s="312" t="s">
        <v>104</v>
      </c>
      <c r="G116" s="313"/>
      <c r="H116" s="325" t="s">
        <v>105</v>
      </c>
      <c r="I116" s="316" t="s">
        <v>106</v>
      </c>
      <c r="J116" s="317"/>
      <c r="K116" s="312" t="s">
        <v>107</v>
      </c>
      <c r="L116" s="144"/>
      <c r="M116" s="312" t="s">
        <v>108</v>
      </c>
      <c r="N116" s="320"/>
      <c r="O116" s="320"/>
      <c r="P116" s="313"/>
      <c r="Q116" s="312" t="s">
        <v>109</v>
      </c>
      <c r="R116" s="320"/>
      <c r="S116" s="320"/>
      <c r="T116" s="320"/>
      <c r="U116" s="320"/>
      <c r="V116" s="313"/>
      <c r="W116" s="322" t="s">
        <v>110</v>
      </c>
      <c r="X116" s="323"/>
      <c r="Y116" s="323"/>
      <c r="Z116" s="323"/>
      <c r="AA116" s="323"/>
      <c r="AB116" s="323"/>
      <c r="AC116" s="323"/>
      <c r="AD116" s="323"/>
      <c r="AE116" s="323"/>
      <c r="AF116" s="323"/>
      <c r="AG116" s="323"/>
      <c r="AH116" s="323"/>
      <c r="AI116" s="323"/>
      <c r="AJ116" s="323"/>
      <c r="AK116" s="323"/>
      <c r="AL116" s="323"/>
      <c r="AM116" s="323"/>
      <c r="AN116" s="323"/>
      <c r="AO116" s="323"/>
      <c r="AP116" s="323"/>
      <c r="AQ116" s="324"/>
    </row>
    <row r="117" spans="2:43" ht="15" x14ac:dyDescent="0.2">
      <c r="B117" s="310"/>
      <c r="C117" s="311"/>
      <c r="D117" s="314"/>
      <c r="E117" s="315"/>
      <c r="F117" s="314"/>
      <c r="G117" s="315"/>
      <c r="H117" s="326"/>
      <c r="I117" s="318"/>
      <c r="J117" s="319"/>
      <c r="K117" s="314"/>
      <c r="L117" s="145"/>
      <c r="M117" s="314"/>
      <c r="N117" s="321"/>
      <c r="O117" s="321"/>
      <c r="P117" s="315"/>
      <c r="Q117" s="314"/>
      <c r="R117" s="321"/>
      <c r="S117" s="321"/>
      <c r="T117" s="321"/>
      <c r="U117" s="321"/>
      <c r="V117" s="315"/>
      <c r="W117" s="146" t="s">
        <v>111</v>
      </c>
      <c r="X117" s="147"/>
      <c r="Y117" s="147"/>
      <c r="Z117" s="147"/>
      <c r="AA117" s="147"/>
      <c r="AB117" s="147"/>
      <c r="AC117" s="148"/>
      <c r="AD117" s="148"/>
      <c r="AE117" s="148"/>
      <c r="AF117" s="148"/>
      <c r="AG117" s="149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50"/>
    </row>
    <row r="118" spans="2:43" ht="15" x14ac:dyDescent="0.2">
      <c r="B118" s="327">
        <f>+AJ78</f>
        <v>0</v>
      </c>
      <c r="C118" s="328"/>
      <c r="D118" s="327">
        <f>+AJ79</f>
        <v>0</v>
      </c>
      <c r="E118" s="328"/>
      <c r="F118" s="327" t="s">
        <v>112</v>
      </c>
      <c r="G118" s="328"/>
      <c r="H118" s="151"/>
      <c r="I118" s="329"/>
      <c r="J118" s="330"/>
      <c r="K118" s="329"/>
      <c r="L118" s="330"/>
      <c r="M118" s="153"/>
      <c r="N118" s="154"/>
      <c r="O118" s="154"/>
      <c r="P118" s="154"/>
      <c r="Q118" s="329"/>
      <c r="R118" s="331"/>
      <c r="S118" s="331"/>
      <c r="T118" s="331"/>
      <c r="U118" s="331"/>
      <c r="V118" s="330"/>
      <c r="W118" s="332"/>
      <c r="X118" s="333"/>
      <c r="Y118" s="333"/>
      <c r="Z118" s="333"/>
      <c r="AA118" s="333"/>
      <c r="AB118" s="333"/>
      <c r="AC118" s="333"/>
      <c r="AD118" s="333"/>
      <c r="AE118" s="333"/>
      <c r="AF118" s="334"/>
      <c r="AG118" s="332"/>
      <c r="AH118" s="333"/>
      <c r="AI118" s="333"/>
      <c r="AJ118" s="333"/>
      <c r="AK118" s="333"/>
      <c r="AL118" s="333"/>
      <c r="AM118" s="333"/>
      <c r="AN118" s="333"/>
      <c r="AO118" s="333"/>
      <c r="AP118" s="333"/>
      <c r="AQ118" s="334"/>
    </row>
    <row r="119" spans="2:43" ht="15" x14ac:dyDescent="0.2">
      <c r="B119" s="327">
        <f>+AJ83</f>
        <v>0</v>
      </c>
      <c r="C119" s="328"/>
      <c r="D119" s="327">
        <f>+AJ87</f>
        <v>0</v>
      </c>
      <c r="E119" s="328"/>
      <c r="F119" s="327" t="s">
        <v>112</v>
      </c>
      <c r="G119" s="328"/>
      <c r="H119" s="155"/>
      <c r="I119" s="329"/>
      <c r="J119" s="330"/>
      <c r="K119" s="152"/>
      <c r="L119" s="156"/>
      <c r="M119" s="153"/>
      <c r="N119" s="154"/>
      <c r="O119" s="154"/>
      <c r="P119" s="154"/>
      <c r="Q119" s="329"/>
      <c r="R119" s="331"/>
      <c r="S119" s="331"/>
      <c r="T119" s="331"/>
      <c r="U119" s="331"/>
      <c r="V119" s="330"/>
      <c r="W119" s="332"/>
      <c r="X119" s="333"/>
      <c r="Y119" s="333"/>
      <c r="Z119" s="333"/>
      <c r="AA119" s="333"/>
      <c r="AB119" s="333"/>
      <c r="AC119" s="333"/>
      <c r="AD119" s="333"/>
      <c r="AE119" s="333"/>
      <c r="AF119" s="334"/>
      <c r="AG119" s="332"/>
      <c r="AH119" s="333"/>
      <c r="AI119" s="333"/>
      <c r="AJ119" s="333"/>
      <c r="AK119" s="333"/>
      <c r="AL119" s="333"/>
      <c r="AM119" s="333"/>
      <c r="AN119" s="333"/>
      <c r="AO119" s="333"/>
      <c r="AP119" s="333"/>
      <c r="AQ119" s="334"/>
    </row>
    <row r="120" spans="2:43" ht="12" customHeight="1" x14ac:dyDescent="0.2">
      <c r="B120" s="335" t="s">
        <v>113</v>
      </c>
      <c r="C120" s="336"/>
      <c r="D120" s="336"/>
      <c r="E120" s="337"/>
      <c r="F120" s="370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  <c r="AH120" s="341"/>
      <c r="AI120" s="341"/>
      <c r="AJ120" s="341"/>
      <c r="AK120" s="341"/>
      <c r="AL120" s="341"/>
      <c r="AM120" s="341"/>
      <c r="AN120" s="341"/>
      <c r="AO120" s="341"/>
      <c r="AP120" s="341"/>
      <c r="AQ120" s="342"/>
    </row>
    <row r="121" spans="2:43" ht="12" customHeight="1" x14ac:dyDescent="0.2">
      <c r="B121" s="338"/>
      <c r="C121" s="339"/>
      <c r="D121" s="339"/>
      <c r="E121" s="340"/>
      <c r="F121" s="371"/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  <c r="T121" s="343"/>
      <c r="U121" s="343"/>
      <c r="V121" s="343"/>
      <c r="W121" s="343"/>
      <c r="X121" s="343"/>
      <c r="Y121" s="343"/>
      <c r="Z121" s="343"/>
      <c r="AA121" s="343"/>
      <c r="AB121" s="343"/>
      <c r="AC121" s="343"/>
      <c r="AD121" s="343"/>
      <c r="AE121" s="343"/>
      <c r="AF121" s="343"/>
      <c r="AG121" s="343"/>
      <c r="AH121" s="343"/>
      <c r="AI121" s="343"/>
      <c r="AJ121" s="343"/>
      <c r="AK121" s="343"/>
      <c r="AL121" s="343"/>
      <c r="AM121" s="343"/>
      <c r="AN121" s="343"/>
      <c r="AO121" s="343"/>
      <c r="AP121" s="343"/>
      <c r="AQ121" s="344"/>
    </row>
  </sheetData>
  <mergeCells count="331">
    <mergeCell ref="B120:E121"/>
    <mergeCell ref="F120:AQ121"/>
    <mergeCell ref="L17:AB17"/>
    <mergeCell ref="L15:AB15"/>
    <mergeCell ref="L28:O28"/>
    <mergeCell ref="L31:O31"/>
    <mergeCell ref="L34:O34"/>
    <mergeCell ref="L37:O37"/>
    <mergeCell ref="L40:O40"/>
    <mergeCell ref="L43:O43"/>
    <mergeCell ref="L46:O46"/>
    <mergeCell ref="L49:O49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  <mergeCell ref="B115:E115"/>
    <mergeCell ref="F115:M115"/>
    <mergeCell ref="N115:T115"/>
    <mergeCell ref="U115:AQ115"/>
    <mergeCell ref="B116:C117"/>
    <mergeCell ref="D116:E117"/>
    <mergeCell ref="F116:G117"/>
    <mergeCell ref="I116:J117"/>
    <mergeCell ref="M116:P117"/>
    <mergeCell ref="Q116:V117"/>
    <mergeCell ref="W116:AQ116"/>
    <mergeCell ref="H116:H117"/>
    <mergeCell ref="K116:K117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S109:AI109"/>
    <mergeCell ref="B111:E111"/>
    <mergeCell ref="F111:K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B106:L107"/>
    <mergeCell ref="M106:N108"/>
    <mergeCell ref="O106:P108"/>
    <mergeCell ref="S106:AI106"/>
    <mergeCell ref="AM106:AN108"/>
    <mergeCell ref="AO106:AP108"/>
    <mergeCell ref="Q106:Q108"/>
    <mergeCell ref="S107:AK107"/>
    <mergeCell ref="AQ106:AQ108"/>
    <mergeCell ref="B108:K108"/>
    <mergeCell ref="S108:AI108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M97:P97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M94:P94"/>
    <mergeCell ref="R94:U94"/>
    <mergeCell ref="X94:AC94"/>
    <mergeCell ref="C95:E95"/>
    <mergeCell ref="G95:J95"/>
    <mergeCell ref="M95:P95"/>
    <mergeCell ref="R95:U95"/>
    <mergeCell ref="X95:AC95"/>
    <mergeCell ref="AJ95:AO95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B58:J58"/>
    <mergeCell ref="K58:L58"/>
    <mergeCell ref="M58:P58"/>
    <mergeCell ref="Q58:AA58"/>
    <mergeCell ref="AB58:AQ58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AO52:AQ52"/>
    <mergeCell ref="H53:R53"/>
    <mergeCell ref="AC53:AE53"/>
    <mergeCell ref="AF53:AG53"/>
    <mergeCell ref="AI53:AK53"/>
    <mergeCell ref="AL53:AM53"/>
    <mergeCell ref="B57:J57"/>
    <mergeCell ref="K57:L57"/>
    <mergeCell ref="M57:P57"/>
    <mergeCell ref="Q57:AA57"/>
    <mergeCell ref="AB57:AQ57"/>
    <mergeCell ref="H50:R50"/>
    <mergeCell ref="AC50:AE50"/>
    <mergeCell ref="AF50:AG50"/>
    <mergeCell ref="AI50:AK50"/>
    <mergeCell ref="AL50:AM50"/>
    <mergeCell ref="D52:F52"/>
    <mergeCell ref="M52:O52"/>
    <mergeCell ref="Q52:R52"/>
    <mergeCell ref="T52:U52"/>
    <mergeCell ref="W52:AA52"/>
    <mergeCell ref="AC52:AG52"/>
    <mergeCell ref="AI52:AM52"/>
    <mergeCell ref="AO46:AQ46"/>
    <mergeCell ref="H47:R47"/>
    <mergeCell ref="AC47:AE47"/>
    <mergeCell ref="AF47:AG47"/>
    <mergeCell ref="AI47:AK47"/>
    <mergeCell ref="AL47:AM47"/>
    <mergeCell ref="D49:F49"/>
    <mergeCell ref="Q49:R49"/>
    <mergeCell ref="T49:U49"/>
    <mergeCell ref="W49:AA49"/>
    <mergeCell ref="AC49:AG49"/>
    <mergeCell ref="AI49:AM49"/>
    <mergeCell ref="AO49:AQ49"/>
    <mergeCell ref="H44:R44"/>
    <mergeCell ref="AC44:AE44"/>
    <mergeCell ref="AF44:AG44"/>
    <mergeCell ref="AI44:AK44"/>
    <mergeCell ref="AL44:AM44"/>
    <mergeCell ref="D46:F46"/>
    <mergeCell ref="Q46:R46"/>
    <mergeCell ref="T46:U46"/>
    <mergeCell ref="W46:AA46"/>
    <mergeCell ref="AC46:AG46"/>
    <mergeCell ref="AI46:AM46"/>
    <mergeCell ref="AO40:AQ40"/>
    <mergeCell ref="H41:R41"/>
    <mergeCell ref="AC41:AE41"/>
    <mergeCell ref="AF41:AG41"/>
    <mergeCell ref="AI41:AK41"/>
    <mergeCell ref="AL41:AM41"/>
    <mergeCell ref="D43:F43"/>
    <mergeCell ref="Q43:R43"/>
    <mergeCell ref="T43:U43"/>
    <mergeCell ref="W43:AA43"/>
    <mergeCell ref="AC43:AG43"/>
    <mergeCell ref="AI43:AM43"/>
    <mergeCell ref="AO43:AQ43"/>
    <mergeCell ref="H38:R38"/>
    <mergeCell ref="AC38:AE38"/>
    <mergeCell ref="AF38:AG38"/>
    <mergeCell ref="AI38:AK38"/>
    <mergeCell ref="AL38:AM38"/>
    <mergeCell ref="D40:F40"/>
    <mergeCell ref="Q40:R40"/>
    <mergeCell ref="T40:U40"/>
    <mergeCell ref="W40:AA40"/>
    <mergeCell ref="AC40:AG40"/>
    <mergeCell ref="AI40:AM40"/>
    <mergeCell ref="AO34:AQ34"/>
    <mergeCell ref="H35:R35"/>
    <mergeCell ref="AC35:AE35"/>
    <mergeCell ref="AF35:AG35"/>
    <mergeCell ref="AI35:AK35"/>
    <mergeCell ref="AL35:AM35"/>
    <mergeCell ref="D37:F37"/>
    <mergeCell ref="Q37:R37"/>
    <mergeCell ref="T37:U37"/>
    <mergeCell ref="W37:AA37"/>
    <mergeCell ref="AC37:AG37"/>
    <mergeCell ref="AI37:AM37"/>
    <mergeCell ref="AO37:AQ37"/>
    <mergeCell ref="H32:R32"/>
    <mergeCell ref="AC32:AE32"/>
    <mergeCell ref="AF32:AG32"/>
    <mergeCell ref="AI32:AK32"/>
    <mergeCell ref="AL32:AM32"/>
    <mergeCell ref="D34:F34"/>
    <mergeCell ref="Q34:R34"/>
    <mergeCell ref="T34:U34"/>
    <mergeCell ref="W34:AA34"/>
    <mergeCell ref="AC34:AG34"/>
    <mergeCell ref="AI34:AM34"/>
    <mergeCell ref="D31:F31"/>
    <mergeCell ref="Q31:R31"/>
    <mergeCell ref="T31:U31"/>
    <mergeCell ref="W31:AA31"/>
    <mergeCell ref="AC31:AG31"/>
    <mergeCell ref="AI31:AM31"/>
    <mergeCell ref="AO31:AQ31"/>
    <mergeCell ref="D28:F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B17:J17"/>
    <mergeCell ref="L18:AA18"/>
    <mergeCell ref="B19:J19"/>
    <mergeCell ref="L19:AB19"/>
    <mergeCell ref="B21:J21"/>
    <mergeCell ref="L21:AB21"/>
    <mergeCell ref="B22:E22"/>
    <mergeCell ref="F22:AQ22"/>
    <mergeCell ref="B23:AQ23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F2:P5"/>
    <mergeCell ref="R2:AQ2"/>
    <mergeCell ref="R3:V3"/>
    <mergeCell ref="W3:AH3"/>
    <mergeCell ref="AI3:AQ3"/>
    <mergeCell ref="R4:V5"/>
    <mergeCell ref="W4:AH5"/>
    <mergeCell ref="AI4:AQ4"/>
    <mergeCell ref="AI5:AQ5"/>
  </mergeCells>
  <phoneticPr fontId="32" type="noConversion"/>
  <printOptions horizontalCentered="1" verticalCentered="1"/>
  <pageMargins left="0.31496062992125984" right="0.31496062992125984" top="0.31496062992125984" bottom="0.31496062992125984" header="0.11811023622047245" footer="0.11811023622047245"/>
  <pageSetup scale="98" fitToWidth="2" fitToHeight="2" orientation="portrait" useFirstPageNumber="1" horizontalDpi="4294967295" verticalDpi="4294967295"/>
  <headerFooter>
    <oddFooter>&amp;R&amp;"Arial,Regular"&amp;8&amp;P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42"/>
  <sheetViews>
    <sheetView workbookViewId="0">
      <pane ySplit="5" topLeftCell="A7" activePane="bottomLeft" state="frozen"/>
      <selection pane="bottomLeft" activeCell="N17" sqref="N17"/>
    </sheetView>
  </sheetViews>
  <sheetFormatPr baseColWidth="10" defaultColWidth="9" defaultRowHeight="13" customHeight="1" x14ac:dyDescent="0.2"/>
  <cols>
    <col min="2" max="2" width="100.83203125" customWidth="1"/>
    <col min="3" max="3" width="15.33203125" customWidth="1"/>
    <col min="4" max="4" width="16.83203125" customWidth="1"/>
    <col min="5" max="5" width="85.33203125" customWidth="1"/>
    <col min="8" max="8" width="30.6640625" customWidth="1"/>
    <col min="10" max="10" width="37" customWidth="1"/>
    <col min="12" max="12" width="14.6640625" customWidth="1"/>
  </cols>
  <sheetData>
    <row r="5" spans="2:14" ht="13" customHeight="1" x14ac:dyDescent="0.2">
      <c r="B5" t="s">
        <v>114</v>
      </c>
      <c r="C5" t="s">
        <v>115</v>
      </c>
      <c r="D5" t="s">
        <v>116</v>
      </c>
      <c r="E5" t="s">
        <v>117</v>
      </c>
      <c r="H5" s="157" t="s">
        <v>118</v>
      </c>
      <c r="J5" s="157" t="s">
        <v>119</v>
      </c>
      <c r="L5" t="s">
        <v>120</v>
      </c>
      <c r="N5" s="157" t="s">
        <v>10</v>
      </c>
    </row>
    <row r="6" spans="2:14" ht="13" customHeight="1" x14ac:dyDescent="0.2">
      <c r="B6" s="1"/>
      <c r="C6" s="1"/>
      <c r="D6" s="1"/>
      <c r="E6" s="1"/>
      <c r="H6" s="157"/>
      <c r="I6" s="157"/>
      <c r="J6" s="157"/>
    </row>
    <row r="7" spans="2:14" ht="13" customHeight="1" x14ac:dyDescent="0.2">
      <c r="H7" s="157" t="s">
        <v>17</v>
      </c>
      <c r="I7">
        <v>4801</v>
      </c>
      <c r="J7" s="157" t="s">
        <v>121</v>
      </c>
      <c r="L7" t="s">
        <v>122</v>
      </c>
      <c r="N7">
        <v>1</v>
      </c>
    </row>
    <row r="8" spans="2:14" ht="13" customHeight="1" x14ac:dyDescent="0.2">
      <c r="B8" s="1" t="s">
        <v>123</v>
      </c>
      <c r="C8" s="1" t="s">
        <v>124</v>
      </c>
      <c r="D8" s="1" t="s">
        <v>125</v>
      </c>
      <c r="E8" s="1" t="s">
        <v>126</v>
      </c>
      <c r="H8" s="157" t="s">
        <v>127</v>
      </c>
      <c r="I8">
        <v>3581</v>
      </c>
      <c r="J8" s="157" t="s">
        <v>128</v>
      </c>
      <c r="L8" t="s">
        <v>129</v>
      </c>
      <c r="N8">
        <v>2</v>
      </c>
    </row>
    <row r="9" spans="2:14" ht="13" customHeight="1" x14ac:dyDescent="0.2">
      <c r="B9" t="s">
        <v>130</v>
      </c>
      <c r="C9" t="s">
        <v>131</v>
      </c>
      <c r="D9" t="s">
        <v>125</v>
      </c>
      <c r="E9" t="s">
        <v>132</v>
      </c>
      <c r="H9" s="157" t="s">
        <v>133</v>
      </c>
      <c r="I9">
        <v>2025</v>
      </c>
      <c r="J9" s="157" t="s">
        <v>134</v>
      </c>
      <c r="N9">
        <v>3</v>
      </c>
    </row>
    <row r="10" spans="2:14" ht="13" customHeight="1" x14ac:dyDescent="0.2">
      <c r="B10" t="s">
        <v>135</v>
      </c>
      <c r="C10" t="s">
        <v>136</v>
      </c>
      <c r="D10" t="s">
        <v>125</v>
      </c>
      <c r="E10" t="s">
        <v>137</v>
      </c>
      <c r="H10" s="157" t="s">
        <v>138</v>
      </c>
      <c r="I10">
        <v>2045</v>
      </c>
      <c r="N10">
        <v>4</v>
      </c>
    </row>
    <row r="11" spans="2:14" ht="13" customHeight="1" x14ac:dyDescent="0.2">
      <c r="B11" t="s">
        <v>139</v>
      </c>
      <c r="C11" t="s">
        <v>140</v>
      </c>
      <c r="D11" t="s">
        <v>125</v>
      </c>
      <c r="E11" t="s">
        <v>141</v>
      </c>
      <c r="H11" s="157" t="s">
        <v>142</v>
      </c>
      <c r="I11">
        <v>2040</v>
      </c>
    </row>
    <row r="12" spans="2:14" ht="13" customHeight="1" x14ac:dyDescent="0.2">
      <c r="B12" t="s">
        <v>143</v>
      </c>
      <c r="C12" t="s">
        <v>144</v>
      </c>
      <c r="D12" t="s">
        <v>145</v>
      </c>
      <c r="E12" t="s">
        <v>146</v>
      </c>
    </row>
    <row r="13" spans="2:14" ht="13" customHeight="1" x14ac:dyDescent="0.2">
      <c r="B13" t="s">
        <v>147</v>
      </c>
      <c r="C13" t="s">
        <v>148</v>
      </c>
      <c r="D13" t="s">
        <v>125</v>
      </c>
      <c r="E13" t="s">
        <v>149</v>
      </c>
    </row>
    <row r="14" spans="2:14" ht="13" customHeight="1" x14ac:dyDescent="0.2">
      <c r="B14" t="s">
        <v>150</v>
      </c>
      <c r="C14" t="s">
        <v>151</v>
      </c>
      <c r="D14" t="s">
        <v>125</v>
      </c>
      <c r="E14" t="s">
        <v>152</v>
      </c>
    </row>
    <row r="15" spans="2:14" ht="13" customHeight="1" x14ac:dyDescent="0.2">
      <c r="B15" t="s">
        <v>153</v>
      </c>
      <c r="C15" t="s">
        <v>154</v>
      </c>
      <c r="D15" t="s">
        <v>125</v>
      </c>
      <c r="E15" t="s">
        <v>155</v>
      </c>
    </row>
    <row r="16" spans="2:14" ht="13" customHeight="1" x14ac:dyDescent="0.2">
      <c r="B16" t="s">
        <v>156</v>
      </c>
      <c r="C16" t="s">
        <v>157</v>
      </c>
      <c r="D16" t="s">
        <v>125</v>
      </c>
      <c r="E16" t="s">
        <v>158</v>
      </c>
    </row>
    <row r="17" spans="2:5" ht="13" customHeight="1" x14ac:dyDescent="0.2">
      <c r="B17" t="s">
        <v>159</v>
      </c>
      <c r="C17" t="s">
        <v>160</v>
      </c>
      <c r="D17" t="s">
        <v>125</v>
      </c>
      <c r="E17" t="s">
        <v>161</v>
      </c>
    </row>
    <row r="18" spans="2:5" ht="13" customHeight="1" x14ac:dyDescent="0.2">
      <c r="B18" t="s">
        <v>162</v>
      </c>
      <c r="C18" t="s">
        <v>163</v>
      </c>
      <c r="D18" t="s">
        <v>125</v>
      </c>
      <c r="E18" t="s">
        <v>164</v>
      </c>
    </row>
    <row r="19" spans="2:5" ht="13" customHeight="1" x14ac:dyDescent="0.2">
      <c r="B19" t="s">
        <v>165</v>
      </c>
      <c r="C19" t="s">
        <v>166</v>
      </c>
      <c r="D19" t="s">
        <v>125</v>
      </c>
      <c r="E19" t="s">
        <v>167</v>
      </c>
    </row>
    <row r="20" spans="2:5" ht="13" customHeight="1" x14ac:dyDescent="0.2">
      <c r="B20" t="s">
        <v>168</v>
      </c>
      <c r="C20" t="s">
        <v>169</v>
      </c>
      <c r="D20" t="s">
        <v>145</v>
      </c>
      <c r="E20" t="s">
        <v>170</v>
      </c>
    </row>
    <row r="21" spans="2:5" ht="13" customHeight="1" x14ac:dyDescent="0.2">
      <c r="B21" t="s">
        <v>171</v>
      </c>
      <c r="C21" t="s">
        <v>172</v>
      </c>
      <c r="D21" t="s">
        <v>125</v>
      </c>
      <c r="E21" t="s">
        <v>173</v>
      </c>
    </row>
    <row r="22" spans="2:5" ht="13" customHeight="1" x14ac:dyDescent="0.2">
      <c r="B22" t="s">
        <v>174</v>
      </c>
      <c r="C22" t="s">
        <v>175</v>
      </c>
      <c r="D22" t="s">
        <v>125</v>
      </c>
      <c r="E22" t="s">
        <v>176</v>
      </c>
    </row>
    <row r="23" spans="2:5" ht="13" customHeight="1" x14ac:dyDescent="0.2">
      <c r="B23" t="s">
        <v>177</v>
      </c>
      <c r="C23" t="s">
        <v>178</v>
      </c>
      <c r="D23" t="s">
        <v>125</v>
      </c>
      <c r="E23" t="s">
        <v>179</v>
      </c>
    </row>
    <row r="24" spans="2:5" ht="13" customHeight="1" x14ac:dyDescent="0.2">
      <c r="B24" t="s">
        <v>180</v>
      </c>
      <c r="C24" t="s">
        <v>181</v>
      </c>
      <c r="D24" t="s">
        <v>125</v>
      </c>
      <c r="E24" t="s">
        <v>182</v>
      </c>
    </row>
    <row r="25" spans="2:5" ht="13" customHeight="1" x14ac:dyDescent="0.2">
      <c r="B25" t="s">
        <v>183</v>
      </c>
      <c r="C25" t="s">
        <v>184</v>
      </c>
      <c r="D25" t="s">
        <v>125</v>
      </c>
      <c r="E25" t="s">
        <v>185</v>
      </c>
    </row>
    <row r="26" spans="2:5" ht="13" customHeight="1" x14ac:dyDescent="0.2">
      <c r="B26" t="s">
        <v>186</v>
      </c>
      <c r="C26" t="s">
        <v>187</v>
      </c>
      <c r="D26" t="s">
        <v>145</v>
      </c>
      <c r="E26" t="s">
        <v>188</v>
      </c>
    </row>
    <row r="27" spans="2:5" ht="13" customHeight="1" x14ac:dyDescent="0.2">
      <c r="B27" t="s">
        <v>189</v>
      </c>
      <c r="C27" t="s">
        <v>190</v>
      </c>
      <c r="D27" t="s">
        <v>125</v>
      </c>
      <c r="E27" t="s">
        <v>191</v>
      </c>
    </row>
    <row r="28" spans="2:5" ht="13" customHeight="1" x14ac:dyDescent="0.2">
      <c r="B28" t="s">
        <v>192</v>
      </c>
      <c r="C28" t="s">
        <v>193</v>
      </c>
      <c r="D28" t="s">
        <v>194</v>
      </c>
      <c r="E28" t="s">
        <v>195</v>
      </c>
    </row>
    <row r="29" spans="2:5" ht="13" customHeight="1" x14ac:dyDescent="0.2">
      <c r="B29" t="s">
        <v>196</v>
      </c>
      <c r="C29" t="s">
        <v>197</v>
      </c>
      <c r="D29" t="s">
        <v>145</v>
      </c>
      <c r="E29" t="s">
        <v>198</v>
      </c>
    </row>
    <row r="30" spans="2:5" ht="13" customHeight="1" x14ac:dyDescent="0.2">
      <c r="B30" t="s">
        <v>199</v>
      </c>
      <c r="C30" t="s">
        <v>200</v>
      </c>
      <c r="D30" t="s">
        <v>125</v>
      </c>
      <c r="E30" t="s">
        <v>201</v>
      </c>
    </row>
    <row r="31" spans="2:5" ht="13" customHeight="1" x14ac:dyDescent="0.2">
      <c r="B31" t="s">
        <v>202</v>
      </c>
      <c r="C31" t="s">
        <v>203</v>
      </c>
      <c r="D31" t="s">
        <v>194</v>
      </c>
      <c r="E31" t="s">
        <v>201</v>
      </c>
    </row>
    <row r="32" spans="2:5" ht="13" customHeight="1" x14ac:dyDescent="0.2">
      <c r="B32" t="s">
        <v>204</v>
      </c>
      <c r="C32" t="s">
        <v>205</v>
      </c>
      <c r="D32" t="s">
        <v>125</v>
      </c>
      <c r="E32" t="s">
        <v>206</v>
      </c>
    </row>
    <row r="33" spans="2:5" ht="13" customHeight="1" x14ac:dyDescent="0.2">
      <c r="B33" t="s">
        <v>207</v>
      </c>
      <c r="C33" t="s">
        <v>208</v>
      </c>
      <c r="D33" t="s">
        <v>125</v>
      </c>
      <c r="E33" t="s">
        <v>209</v>
      </c>
    </row>
    <row r="34" spans="2:5" ht="13" customHeight="1" x14ac:dyDescent="0.2">
      <c r="B34" t="s">
        <v>210</v>
      </c>
      <c r="C34" t="s">
        <v>211</v>
      </c>
      <c r="D34" t="s">
        <v>125</v>
      </c>
      <c r="E34" t="s">
        <v>212</v>
      </c>
    </row>
    <row r="35" spans="2:5" ht="13" customHeight="1" x14ac:dyDescent="0.2">
      <c r="B35" t="s">
        <v>213</v>
      </c>
      <c r="C35" t="s">
        <v>214</v>
      </c>
      <c r="D35" t="s">
        <v>125</v>
      </c>
      <c r="E35" t="s">
        <v>215</v>
      </c>
    </row>
    <row r="36" spans="2:5" ht="13" customHeight="1" x14ac:dyDescent="0.2">
      <c r="B36" t="s">
        <v>216</v>
      </c>
      <c r="C36" t="s">
        <v>217</v>
      </c>
      <c r="D36" t="s">
        <v>145</v>
      </c>
      <c r="E36" t="s">
        <v>218</v>
      </c>
    </row>
    <row r="37" spans="2:5" ht="13" customHeight="1" x14ac:dyDescent="0.2">
      <c r="B37" t="s">
        <v>219</v>
      </c>
      <c r="C37" t="s">
        <v>220</v>
      </c>
      <c r="D37" t="s">
        <v>125</v>
      </c>
      <c r="E37" t="s">
        <v>221</v>
      </c>
    </row>
    <row r="38" spans="2:5" ht="13" customHeight="1" x14ac:dyDescent="0.2">
      <c r="B38" t="s">
        <v>222</v>
      </c>
      <c r="C38" t="s">
        <v>223</v>
      </c>
      <c r="D38" t="s">
        <v>125</v>
      </c>
      <c r="E38" t="s">
        <v>224</v>
      </c>
    </row>
    <row r="39" spans="2:5" ht="13" customHeight="1" x14ac:dyDescent="0.2">
      <c r="B39" t="s">
        <v>225</v>
      </c>
      <c r="C39" t="s">
        <v>226</v>
      </c>
      <c r="D39" t="s">
        <v>125</v>
      </c>
      <c r="E39" t="s">
        <v>227</v>
      </c>
    </row>
    <row r="40" spans="2:5" ht="13" customHeight="1" x14ac:dyDescent="0.2">
      <c r="B40" t="s">
        <v>228</v>
      </c>
      <c r="C40" t="s">
        <v>229</v>
      </c>
      <c r="D40" t="s">
        <v>145</v>
      </c>
      <c r="E40" t="s">
        <v>230</v>
      </c>
    </row>
    <row r="41" spans="2:5" ht="13" customHeight="1" x14ac:dyDescent="0.2">
      <c r="B41" t="s">
        <v>231</v>
      </c>
      <c r="C41" t="s">
        <v>232</v>
      </c>
      <c r="D41" t="s">
        <v>194</v>
      </c>
      <c r="E41" t="s">
        <v>233</v>
      </c>
    </row>
    <row r="42" spans="2:5" ht="13" customHeight="1" x14ac:dyDescent="0.2">
      <c r="B42" t="s">
        <v>234</v>
      </c>
      <c r="C42" t="s">
        <v>235</v>
      </c>
      <c r="D42" t="s">
        <v>145</v>
      </c>
      <c r="E42" t="s">
        <v>236</v>
      </c>
    </row>
    <row r="43" spans="2:5" ht="13" customHeight="1" x14ac:dyDescent="0.2">
      <c r="B43" t="s">
        <v>237</v>
      </c>
      <c r="C43" t="s">
        <v>238</v>
      </c>
      <c r="D43" t="s">
        <v>125</v>
      </c>
      <c r="E43" t="s">
        <v>239</v>
      </c>
    </row>
    <row r="44" spans="2:5" ht="13" customHeight="1" x14ac:dyDescent="0.2">
      <c r="B44" t="s">
        <v>240</v>
      </c>
      <c r="C44" t="s">
        <v>241</v>
      </c>
      <c r="D44" t="s">
        <v>125</v>
      </c>
      <c r="E44" t="s">
        <v>242</v>
      </c>
    </row>
    <row r="45" spans="2:5" ht="13" customHeight="1" x14ac:dyDescent="0.2">
      <c r="B45" t="s">
        <v>243</v>
      </c>
      <c r="C45" t="s">
        <v>244</v>
      </c>
      <c r="D45" t="s">
        <v>145</v>
      </c>
      <c r="E45" t="s">
        <v>245</v>
      </c>
    </row>
    <row r="46" spans="2:5" ht="13" customHeight="1" x14ac:dyDescent="0.2">
      <c r="B46" t="s">
        <v>246</v>
      </c>
      <c r="C46" t="s">
        <v>247</v>
      </c>
      <c r="D46" t="s">
        <v>125</v>
      </c>
      <c r="E46" t="s">
        <v>248</v>
      </c>
    </row>
    <row r="47" spans="2:5" ht="13" customHeight="1" x14ac:dyDescent="0.2">
      <c r="B47" t="s">
        <v>249</v>
      </c>
      <c r="C47" t="s">
        <v>250</v>
      </c>
      <c r="D47" t="s">
        <v>125</v>
      </c>
      <c r="E47" t="s">
        <v>251</v>
      </c>
    </row>
    <row r="48" spans="2:5" ht="13" customHeight="1" x14ac:dyDescent="0.2">
      <c r="B48" t="s">
        <v>252</v>
      </c>
      <c r="C48" t="s">
        <v>253</v>
      </c>
      <c r="D48" t="s">
        <v>125</v>
      </c>
      <c r="E48" t="s">
        <v>254</v>
      </c>
    </row>
    <row r="49" spans="2:5" ht="13" customHeight="1" x14ac:dyDescent="0.2">
      <c r="B49" t="s">
        <v>255</v>
      </c>
      <c r="C49" t="s">
        <v>256</v>
      </c>
      <c r="D49" t="s">
        <v>145</v>
      </c>
      <c r="E49" t="s">
        <v>257</v>
      </c>
    </row>
    <row r="50" spans="2:5" ht="13" customHeight="1" x14ac:dyDescent="0.2">
      <c r="B50" t="s">
        <v>258</v>
      </c>
      <c r="C50" t="s">
        <v>259</v>
      </c>
      <c r="D50" t="s">
        <v>194</v>
      </c>
      <c r="E50" t="s">
        <v>257</v>
      </c>
    </row>
    <row r="51" spans="2:5" ht="13" customHeight="1" x14ac:dyDescent="0.2">
      <c r="B51" t="s">
        <v>260</v>
      </c>
      <c r="C51" t="s">
        <v>261</v>
      </c>
      <c r="D51" t="s">
        <v>125</v>
      </c>
      <c r="E51" t="s">
        <v>262</v>
      </c>
    </row>
    <row r="52" spans="2:5" ht="13" customHeight="1" x14ac:dyDescent="0.2">
      <c r="B52" t="s">
        <v>263</v>
      </c>
      <c r="C52" t="s">
        <v>264</v>
      </c>
      <c r="D52" t="s">
        <v>125</v>
      </c>
      <c r="E52" t="s">
        <v>265</v>
      </c>
    </row>
    <row r="53" spans="2:5" ht="13" customHeight="1" x14ac:dyDescent="0.2">
      <c r="B53" t="s">
        <v>266</v>
      </c>
      <c r="C53" t="s">
        <v>267</v>
      </c>
      <c r="D53" t="s">
        <v>125</v>
      </c>
      <c r="E53" t="s">
        <v>268</v>
      </c>
    </row>
    <row r="54" spans="2:5" ht="13" customHeight="1" x14ac:dyDescent="0.2">
      <c r="B54" t="s">
        <v>269</v>
      </c>
      <c r="C54" t="s">
        <v>270</v>
      </c>
      <c r="D54" t="s">
        <v>145</v>
      </c>
      <c r="E54" t="s">
        <v>271</v>
      </c>
    </row>
    <row r="55" spans="2:5" ht="13" customHeight="1" x14ac:dyDescent="0.2">
      <c r="B55" t="s">
        <v>272</v>
      </c>
      <c r="C55" t="s">
        <v>273</v>
      </c>
      <c r="D55" t="s">
        <v>125</v>
      </c>
      <c r="E55" t="s">
        <v>274</v>
      </c>
    </row>
    <row r="56" spans="2:5" ht="13" customHeight="1" x14ac:dyDescent="0.2">
      <c r="B56" t="s">
        <v>275</v>
      </c>
      <c r="C56" t="s">
        <v>276</v>
      </c>
      <c r="D56" t="s">
        <v>125</v>
      </c>
      <c r="E56" t="s">
        <v>277</v>
      </c>
    </row>
    <row r="57" spans="2:5" ht="13" customHeight="1" x14ac:dyDescent="0.2">
      <c r="B57" t="s">
        <v>278</v>
      </c>
      <c r="C57" t="s">
        <v>279</v>
      </c>
      <c r="D57" t="s">
        <v>145</v>
      </c>
      <c r="E57" t="s">
        <v>280</v>
      </c>
    </row>
    <row r="58" spans="2:5" ht="15" x14ac:dyDescent="0.2">
      <c r="B58" t="s">
        <v>281</v>
      </c>
      <c r="C58" t="s">
        <v>282</v>
      </c>
      <c r="D58" t="s">
        <v>125</v>
      </c>
      <c r="E58" t="s">
        <v>283</v>
      </c>
    </row>
    <row r="59" spans="2:5" ht="15" x14ac:dyDescent="0.2">
      <c r="B59" t="s">
        <v>284</v>
      </c>
      <c r="C59" t="s">
        <v>285</v>
      </c>
      <c r="D59" t="s">
        <v>125</v>
      </c>
      <c r="E59" t="s">
        <v>286</v>
      </c>
    </row>
    <row r="60" spans="2:5" ht="15" x14ac:dyDescent="0.2">
      <c r="B60" t="s">
        <v>287</v>
      </c>
      <c r="C60" t="s">
        <v>288</v>
      </c>
      <c r="D60" t="s">
        <v>145</v>
      </c>
      <c r="E60" t="s">
        <v>289</v>
      </c>
    </row>
    <row r="61" spans="2:5" ht="15" x14ac:dyDescent="0.2">
      <c r="B61" t="s">
        <v>290</v>
      </c>
      <c r="C61" t="s">
        <v>291</v>
      </c>
      <c r="D61" t="s">
        <v>125</v>
      </c>
      <c r="E61" t="s">
        <v>292</v>
      </c>
    </row>
    <row r="62" spans="2:5" ht="15" x14ac:dyDescent="0.2">
      <c r="B62" t="s">
        <v>293</v>
      </c>
      <c r="C62" t="s">
        <v>294</v>
      </c>
      <c r="D62" t="s">
        <v>125</v>
      </c>
      <c r="E62" t="s">
        <v>295</v>
      </c>
    </row>
    <row r="63" spans="2:5" ht="15" x14ac:dyDescent="0.2">
      <c r="B63" t="s">
        <v>296</v>
      </c>
      <c r="C63" t="s">
        <v>297</v>
      </c>
      <c r="D63" t="s">
        <v>125</v>
      </c>
      <c r="E63" t="s">
        <v>298</v>
      </c>
    </row>
    <row r="64" spans="2:5" ht="15" x14ac:dyDescent="0.2">
      <c r="B64" t="s">
        <v>299</v>
      </c>
      <c r="C64" t="s">
        <v>300</v>
      </c>
      <c r="D64" t="s">
        <v>125</v>
      </c>
      <c r="E64" t="s">
        <v>301</v>
      </c>
    </row>
    <row r="65" spans="2:5" ht="15" x14ac:dyDescent="0.2">
      <c r="B65" t="s">
        <v>302</v>
      </c>
      <c r="C65" t="s">
        <v>303</v>
      </c>
      <c r="D65" t="s">
        <v>194</v>
      </c>
      <c r="E65" t="s">
        <v>304</v>
      </c>
    </row>
    <row r="66" spans="2:5" ht="15" x14ac:dyDescent="0.2">
      <c r="B66" t="s">
        <v>305</v>
      </c>
      <c r="C66" t="s">
        <v>306</v>
      </c>
      <c r="D66" t="s">
        <v>125</v>
      </c>
      <c r="E66" t="s">
        <v>307</v>
      </c>
    </row>
    <row r="67" spans="2:5" ht="15" x14ac:dyDescent="0.2">
      <c r="B67" t="s">
        <v>308</v>
      </c>
      <c r="C67" t="s">
        <v>309</v>
      </c>
      <c r="D67" t="s">
        <v>125</v>
      </c>
      <c r="E67" t="s">
        <v>310</v>
      </c>
    </row>
    <row r="68" spans="2:5" ht="15" x14ac:dyDescent="0.2">
      <c r="B68" t="s">
        <v>311</v>
      </c>
      <c r="C68" t="s">
        <v>312</v>
      </c>
      <c r="D68" t="s">
        <v>125</v>
      </c>
      <c r="E68" t="s">
        <v>313</v>
      </c>
    </row>
    <row r="69" spans="2:5" ht="15" x14ac:dyDescent="0.2">
      <c r="B69" t="s">
        <v>314</v>
      </c>
      <c r="C69" t="s">
        <v>315</v>
      </c>
      <c r="D69" t="s">
        <v>125</v>
      </c>
      <c r="E69" t="s">
        <v>316</v>
      </c>
    </row>
    <row r="70" spans="2:5" ht="15" x14ac:dyDescent="0.2">
      <c r="B70" t="s">
        <v>317</v>
      </c>
      <c r="C70" t="s">
        <v>318</v>
      </c>
      <c r="D70" t="s">
        <v>125</v>
      </c>
      <c r="E70" t="s">
        <v>319</v>
      </c>
    </row>
    <row r="71" spans="2:5" ht="15" x14ac:dyDescent="0.2">
      <c r="B71" t="s">
        <v>320</v>
      </c>
      <c r="C71" t="s">
        <v>321</v>
      </c>
      <c r="D71" t="s">
        <v>125</v>
      </c>
      <c r="E71" t="s">
        <v>322</v>
      </c>
    </row>
    <row r="72" spans="2:5" ht="15" x14ac:dyDescent="0.2">
      <c r="B72" t="s">
        <v>323</v>
      </c>
      <c r="C72" t="s">
        <v>324</v>
      </c>
      <c r="D72" t="s">
        <v>125</v>
      </c>
      <c r="E72" t="s">
        <v>325</v>
      </c>
    </row>
    <row r="73" spans="2:5" ht="15" x14ac:dyDescent="0.2">
      <c r="B73" t="s">
        <v>326</v>
      </c>
      <c r="C73" t="s">
        <v>327</v>
      </c>
      <c r="D73" t="s">
        <v>125</v>
      </c>
      <c r="E73" t="s">
        <v>328</v>
      </c>
    </row>
    <row r="74" spans="2:5" ht="15" x14ac:dyDescent="0.2">
      <c r="B74" t="s">
        <v>329</v>
      </c>
      <c r="C74" t="s">
        <v>330</v>
      </c>
      <c r="D74" t="s">
        <v>331</v>
      </c>
      <c r="E74" t="s">
        <v>328</v>
      </c>
    </row>
    <row r="75" spans="2:5" ht="15" x14ac:dyDescent="0.2">
      <c r="B75" t="s">
        <v>332</v>
      </c>
      <c r="C75" t="s">
        <v>333</v>
      </c>
      <c r="D75" t="s">
        <v>125</v>
      </c>
      <c r="E75" t="s">
        <v>334</v>
      </c>
    </row>
    <row r="76" spans="2:5" ht="15" x14ac:dyDescent="0.2">
      <c r="B76" t="s">
        <v>335</v>
      </c>
      <c r="C76" t="s">
        <v>336</v>
      </c>
      <c r="D76" t="s">
        <v>337</v>
      </c>
      <c r="E76" t="s">
        <v>338</v>
      </c>
    </row>
    <row r="77" spans="2:5" ht="15" x14ac:dyDescent="0.2">
      <c r="B77" t="s">
        <v>339</v>
      </c>
      <c r="C77" t="s">
        <v>340</v>
      </c>
      <c r="D77" t="s">
        <v>125</v>
      </c>
      <c r="E77" t="s">
        <v>341</v>
      </c>
    </row>
    <row r="78" spans="2:5" ht="15" x14ac:dyDescent="0.2">
      <c r="B78" t="s">
        <v>342</v>
      </c>
      <c r="C78" t="s">
        <v>343</v>
      </c>
      <c r="D78" t="s">
        <v>125</v>
      </c>
      <c r="E78" t="s">
        <v>344</v>
      </c>
    </row>
    <row r="79" spans="2:5" ht="15" x14ac:dyDescent="0.2">
      <c r="B79" t="s">
        <v>345</v>
      </c>
      <c r="C79" t="s">
        <v>346</v>
      </c>
      <c r="D79" t="s">
        <v>125</v>
      </c>
      <c r="E79" t="s">
        <v>347</v>
      </c>
    </row>
    <row r="80" spans="2:5" ht="15" x14ac:dyDescent="0.2">
      <c r="B80" t="s">
        <v>348</v>
      </c>
      <c r="C80" t="s">
        <v>349</v>
      </c>
      <c r="D80" t="s">
        <v>125</v>
      </c>
      <c r="E80" t="s">
        <v>350</v>
      </c>
    </row>
    <row r="81" spans="2:5" ht="15" x14ac:dyDescent="0.2">
      <c r="B81" t="s">
        <v>351</v>
      </c>
      <c r="C81" t="s">
        <v>352</v>
      </c>
      <c r="D81" t="s">
        <v>125</v>
      </c>
      <c r="E81" t="s">
        <v>353</v>
      </c>
    </row>
    <row r="82" spans="2:5" ht="15" x14ac:dyDescent="0.2">
      <c r="B82" t="s">
        <v>354</v>
      </c>
      <c r="C82" t="s">
        <v>355</v>
      </c>
      <c r="D82" t="s">
        <v>145</v>
      </c>
      <c r="E82" t="s">
        <v>356</v>
      </c>
    </row>
    <row r="83" spans="2:5" ht="15" x14ac:dyDescent="0.2">
      <c r="B83" t="s">
        <v>357</v>
      </c>
      <c r="C83" t="s">
        <v>358</v>
      </c>
      <c r="D83" t="s">
        <v>145</v>
      </c>
      <c r="E83" t="s">
        <v>359</v>
      </c>
    </row>
    <row r="84" spans="2:5" ht="15" x14ac:dyDescent="0.2">
      <c r="B84" t="s">
        <v>360</v>
      </c>
      <c r="C84" t="s">
        <v>361</v>
      </c>
      <c r="D84" t="s">
        <v>145</v>
      </c>
      <c r="E84" t="s">
        <v>362</v>
      </c>
    </row>
    <row r="85" spans="2:5" ht="15" x14ac:dyDescent="0.2">
      <c r="B85" t="s">
        <v>363</v>
      </c>
      <c r="C85" t="s">
        <v>364</v>
      </c>
      <c r="D85" t="s">
        <v>125</v>
      </c>
      <c r="E85" t="s">
        <v>365</v>
      </c>
    </row>
    <row r="86" spans="2:5" ht="15" x14ac:dyDescent="0.2">
      <c r="B86" t="s">
        <v>366</v>
      </c>
      <c r="C86" t="s">
        <v>367</v>
      </c>
      <c r="D86" t="s">
        <v>125</v>
      </c>
      <c r="E86" t="s">
        <v>368</v>
      </c>
    </row>
    <row r="87" spans="2:5" ht="15" x14ac:dyDescent="0.2">
      <c r="B87" t="s">
        <v>369</v>
      </c>
      <c r="C87" t="s">
        <v>370</v>
      </c>
      <c r="D87" t="s">
        <v>125</v>
      </c>
      <c r="E87" t="s">
        <v>371</v>
      </c>
    </row>
    <row r="88" spans="2:5" ht="15" x14ac:dyDescent="0.2">
      <c r="B88" t="s">
        <v>372</v>
      </c>
      <c r="C88" t="s">
        <v>373</v>
      </c>
      <c r="D88" t="s">
        <v>145</v>
      </c>
      <c r="E88" t="s">
        <v>374</v>
      </c>
    </row>
    <row r="89" spans="2:5" ht="15" x14ac:dyDescent="0.2">
      <c r="B89" t="s">
        <v>375</v>
      </c>
      <c r="C89" t="s">
        <v>376</v>
      </c>
      <c r="D89" t="s">
        <v>125</v>
      </c>
      <c r="E89" t="s">
        <v>377</v>
      </c>
    </row>
    <row r="90" spans="2:5" ht="15" x14ac:dyDescent="0.2">
      <c r="B90" t="s">
        <v>378</v>
      </c>
      <c r="C90" t="s">
        <v>379</v>
      </c>
      <c r="D90" t="s">
        <v>125</v>
      </c>
      <c r="E90" t="s">
        <v>380</v>
      </c>
    </row>
    <row r="91" spans="2:5" ht="15" x14ac:dyDescent="0.2">
      <c r="B91" t="s">
        <v>381</v>
      </c>
      <c r="C91" t="s">
        <v>382</v>
      </c>
      <c r="D91" t="s">
        <v>194</v>
      </c>
      <c r="E91" t="s">
        <v>383</v>
      </c>
    </row>
    <row r="92" spans="2:5" ht="15" x14ac:dyDescent="0.2">
      <c r="B92" t="s">
        <v>384</v>
      </c>
      <c r="C92" t="s">
        <v>385</v>
      </c>
      <c r="D92" t="s">
        <v>125</v>
      </c>
      <c r="E92" t="s">
        <v>386</v>
      </c>
    </row>
    <row r="93" spans="2:5" ht="15" x14ac:dyDescent="0.2">
      <c r="B93" t="s">
        <v>387</v>
      </c>
      <c r="C93" t="s">
        <v>388</v>
      </c>
      <c r="D93" t="s">
        <v>125</v>
      </c>
      <c r="E93" t="s">
        <v>389</v>
      </c>
    </row>
    <row r="94" spans="2:5" ht="15" x14ac:dyDescent="0.2">
      <c r="B94" t="s">
        <v>390</v>
      </c>
      <c r="C94" t="s">
        <v>391</v>
      </c>
      <c r="D94" t="s">
        <v>125</v>
      </c>
      <c r="E94" t="s">
        <v>392</v>
      </c>
    </row>
    <row r="95" spans="2:5" ht="15" x14ac:dyDescent="0.2">
      <c r="B95" t="s">
        <v>393</v>
      </c>
      <c r="C95" t="s">
        <v>394</v>
      </c>
      <c r="D95" t="s">
        <v>125</v>
      </c>
      <c r="E95" t="s">
        <v>395</v>
      </c>
    </row>
    <row r="96" spans="2:5" ht="15" x14ac:dyDescent="0.2">
      <c r="B96" t="s">
        <v>396</v>
      </c>
      <c r="C96" t="s">
        <v>397</v>
      </c>
      <c r="D96" t="s">
        <v>125</v>
      </c>
      <c r="E96" t="s">
        <v>398</v>
      </c>
    </row>
    <row r="97" spans="2:5" ht="15" x14ac:dyDescent="0.2">
      <c r="B97" t="s">
        <v>399</v>
      </c>
      <c r="C97" t="s">
        <v>400</v>
      </c>
      <c r="D97" t="s">
        <v>125</v>
      </c>
      <c r="E97" t="s">
        <v>401</v>
      </c>
    </row>
    <row r="98" spans="2:5" ht="15" x14ac:dyDescent="0.2">
      <c r="B98" t="s">
        <v>402</v>
      </c>
      <c r="C98" t="s">
        <v>403</v>
      </c>
      <c r="D98" t="s">
        <v>404</v>
      </c>
      <c r="E98" t="s">
        <v>405</v>
      </c>
    </row>
    <row r="99" spans="2:5" ht="15" x14ac:dyDescent="0.2">
      <c r="B99" t="s">
        <v>406</v>
      </c>
      <c r="C99" t="s">
        <v>407</v>
      </c>
      <c r="D99" t="s">
        <v>125</v>
      </c>
      <c r="E99" t="s">
        <v>408</v>
      </c>
    </row>
    <row r="100" spans="2:5" ht="15" x14ac:dyDescent="0.2">
      <c r="B100" t="s">
        <v>409</v>
      </c>
      <c r="C100" t="s">
        <v>410</v>
      </c>
      <c r="D100" t="s">
        <v>145</v>
      </c>
      <c r="E100" t="s">
        <v>411</v>
      </c>
    </row>
    <row r="101" spans="2:5" ht="15" x14ac:dyDescent="0.2">
      <c r="B101" t="s">
        <v>412</v>
      </c>
      <c r="C101" t="s">
        <v>413</v>
      </c>
      <c r="D101" t="s">
        <v>125</v>
      </c>
      <c r="E101" t="s">
        <v>414</v>
      </c>
    </row>
    <row r="102" spans="2:5" ht="15" x14ac:dyDescent="0.2">
      <c r="B102" t="s">
        <v>415</v>
      </c>
      <c r="C102" t="s">
        <v>416</v>
      </c>
      <c r="D102" t="s">
        <v>125</v>
      </c>
      <c r="E102" t="s">
        <v>417</v>
      </c>
    </row>
    <row r="103" spans="2:5" ht="15" x14ac:dyDescent="0.2">
      <c r="B103" t="s">
        <v>418</v>
      </c>
      <c r="C103" t="s">
        <v>419</v>
      </c>
      <c r="D103" t="s">
        <v>125</v>
      </c>
      <c r="E103" t="s">
        <v>420</v>
      </c>
    </row>
    <row r="104" spans="2:5" ht="15" x14ac:dyDescent="0.2">
      <c r="B104" t="s">
        <v>421</v>
      </c>
      <c r="C104" t="s">
        <v>422</v>
      </c>
      <c r="D104" t="s">
        <v>194</v>
      </c>
      <c r="E104" t="s">
        <v>423</v>
      </c>
    </row>
    <row r="105" spans="2:5" ht="15" x14ac:dyDescent="0.2">
      <c r="B105" t="s">
        <v>424</v>
      </c>
      <c r="C105" t="s">
        <v>425</v>
      </c>
      <c r="D105" t="s">
        <v>125</v>
      </c>
      <c r="E105" t="s">
        <v>426</v>
      </c>
    </row>
    <row r="106" spans="2:5" ht="15" x14ac:dyDescent="0.2">
      <c r="B106" t="s">
        <v>427</v>
      </c>
      <c r="C106" t="s">
        <v>428</v>
      </c>
      <c r="D106" t="s">
        <v>125</v>
      </c>
      <c r="E106" t="s">
        <v>429</v>
      </c>
    </row>
    <row r="107" spans="2:5" ht="15" x14ac:dyDescent="0.2">
      <c r="B107" t="s">
        <v>430</v>
      </c>
      <c r="C107" t="s">
        <v>431</v>
      </c>
      <c r="D107" t="s">
        <v>125</v>
      </c>
      <c r="E107" t="s">
        <v>432</v>
      </c>
    </row>
    <row r="108" spans="2:5" ht="15" x14ac:dyDescent="0.2">
      <c r="B108" t="s">
        <v>433</v>
      </c>
      <c r="C108" t="s">
        <v>434</v>
      </c>
      <c r="D108" t="s">
        <v>125</v>
      </c>
      <c r="E108" t="s">
        <v>435</v>
      </c>
    </row>
    <row r="109" spans="2:5" ht="15" x14ac:dyDescent="0.2">
      <c r="B109" t="s">
        <v>436</v>
      </c>
      <c r="C109" t="s">
        <v>437</v>
      </c>
      <c r="D109" t="s">
        <v>125</v>
      </c>
      <c r="E109" t="s">
        <v>438</v>
      </c>
    </row>
    <row r="110" spans="2:5" ht="15" x14ac:dyDescent="0.2">
      <c r="B110" t="s">
        <v>439</v>
      </c>
      <c r="C110" t="s">
        <v>440</v>
      </c>
      <c r="D110" t="s">
        <v>125</v>
      </c>
      <c r="E110" t="s">
        <v>441</v>
      </c>
    </row>
    <row r="111" spans="2:5" ht="15" x14ac:dyDescent="0.2">
      <c r="B111" t="s">
        <v>442</v>
      </c>
      <c r="C111" t="s">
        <v>443</v>
      </c>
      <c r="D111" t="s">
        <v>125</v>
      </c>
      <c r="E111" t="s">
        <v>444</v>
      </c>
    </row>
    <row r="112" spans="2:5" ht="15" x14ac:dyDescent="0.2">
      <c r="B112" t="s">
        <v>445</v>
      </c>
      <c r="C112" t="s">
        <v>446</v>
      </c>
      <c r="D112" t="s">
        <v>125</v>
      </c>
      <c r="E112" t="s">
        <v>447</v>
      </c>
    </row>
    <row r="113" spans="2:5" ht="15" x14ac:dyDescent="0.2">
      <c r="B113" t="s">
        <v>448</v>
      </c>
      <c r="C113" t="s">
        <v>449</v>
      </c>
      <c r="D113" t="s">
        <v>125</v>
      </c>
      <c r="E113" t="s">
        <v>450</v>
      </c>
    </row>
    <row r="114" spans="2:5" ht="15" x14ac:dyDescent="0.2">
      <c r="B114" t="s">
        <v>451</v>
      </c>
      <c r="C114" t="s">
        <v>452</v>
      </c>
      <c r="D114" t="s">
        <v>125</v>
      </c>
      <c r="E114" t="s">
        <v>453</v>
      </c>
    </row>
    <row r="115" spans="2:5" ht="15" x14ac:dyDescent="0.2">
      <c r="B115" t="s">
        <v>454</v>
      </c>
      <c r="C115" t="s">
        <v>455</v>
      </c>
      <c r="D115" t="s">
        <v>125</v>
      </c>
      <c r="E115" t="s">
        <v>456</v>
      </c>
    </row>
    <row r="116" spans="2:5" ht="15" x14ac:dyDescent="0.2">
      <c r="B116" t="s">
        <v>457</v>
      </c>
      <c r="C116" t="s">
        <v>458</v>
      </c>
      <c r="D116" t="s">
        <v>125</v>
      </c>
      <c r="E116" t="s">
        <v>459</v>
      </c>
    </row>
    <row r="117" spans="2:5" ht="15" x14ac:dyDescent="0.2">
      <c r="B117" t="s">
        <v>460</v>
      </c>
      <c r="C117" t="s">
        <v>461</v>
      </c>
      <c r="D117" t="s">
        <v>145</v>
      </c>
      <c r="E117" t="s">
        <v>462</v>
      </c>
    </row>
    <row r="118" spans="2:5" ht="15" x14ac:dyDescent="0.2">
      <c r="B118" t="s">
        <v>463</v>
      </c>
      <c r="C118" t="s">
        <v>464</v>
      </c>
      <c r="D118" t="s">
        <v>125</v>
      </c>
      <c r="E118" t="s">
        <v>465</v>
      </c>
    </row>
    <row r="119" spans="2:5" ht="15" x14ac:dyDescent="0.2">
      <c r="B119" t="s">
        <v>466</v>
      </c>
      <c r="C119" t="s">
        <v>467</v>
      </c>
      <c r="D119" t="s">
        <v>125</v>
      </c>
      <c r="E119" t="s">
        <v>468</v>
      </c>
    </row>
    <row r="120" spans="2:5" ht="15" x14ac:dyDescent="0.2">
      <c r="B120" t="s">
        <v>469</v>
      </c>
      <c r="C120" t="s">
        <v>470</v>
      </c>
      <c r="D120" t="s">
        <v>125</v>
      </c>
      <c r="E120" t="s">
        <v>471</v>
      </c>
    </row>
    <row r="121" spans="2:5" ht="15" x14ac:dyDescent="0.2">
      <c r="B121" t="s">
        <v>472</v>
      </c>
      <c r="C121" t="s">
        <v>473</v>
      </c>
      <c r="D121" t="s">
        <v>125</v>
      </c>
      <c r="E121" t="s">
        <v>474</v>
      </c>
    </row>
    <row r="122" spans="2:5" ht="15" x14ac:dyDescent="0.2">
      <c r="B122" t="s">
        <v>475</v>
      </c>
      <c r="C122" t="s">
        <v>476</v>
      </c>
      <c r="D122" t="s">
        <v>125</v>
      </c>
      <c r="E122" t="s">
        <v>477</v>
      </c>
    </row>
    <row r="123" spans="2:5" ht="15" x14ac:dyDescent="0.2">
      <c r="B123" t="s">
        <v>478</v>
      </c>
      <c r="C123" t="s">
        <v>479</v>
      </c>
      <c r="D123" t="s">
        <v>125</v>
      </c>
      <c r="E123" t="s">
        <v>480</v>
      </c>
    </row>
    <row r="124" spans="2:5" ht="15" x14ac:dyDescent="0.2">
      <c r="B124" t="s">
        <v>481</v>
      </c>
      <c r="C124" t="s">
        <v>482</v>
      </c>
      <c r="D124" t="s">
        <v>125</v>
      </c>
      <c r="E124" t="s">
        <v>483</v>
      </c>
    </row>
    <row r="125" spans="2:5" ht="15" x14ac:dyDescent="0.2">
      <c r="B125" t="s">
        <v>484</v>
      </c>
      <c r="C125" t="s">
        <v>485</v>
      </c>
      <c r="D125" t="s">
        <v>125</v>
      </c>
      <c r="E125" t="s">
        <v>447</v>
      </c>
    </row>
    <row r="126" spans="2:5" ht="15" x14ac:dyDescent="0.2">
      <c r="B126" t="s">
        <v>486</v>
      </c>
      <c r="C126" t="s">
        <v>487</v>
      </c>
      <c r="D126" t="s">
        <v>125</v>
      </c>
      <c r="E126" t="s">
        <v>488</v>
      </c>
    </row>
    <row r="127" spans="2:5" ht="15" x14ac:dyDescent="0.2">
      <c r="B127" t="s">
        <v>489</v>
      </c>
      <c r="C127" t="s">
        <v>490</v>
      </c>
      <c r="D127" t="s">
        <v>125</v>
      </c>
      <c r="E127" t="s">
        <v>491</v>
      </c>
    </row>
    <row r="128" spans="2:5" ht="15" x14ac:dyDescent="0.2">
      <c r="B128" t="s">
        <v>492</v>
      </c>
      <c r="C128" t="s">
        <v>493</v>
      </c>
      <c r="D128" t="s">
        <v>145</v>
      </c>
      <c r="E128" t="s">
        <v>494</v>
      </c>
    </row>
    <row r="129" spans="2:5" ht="15" x14ac:dyDescent="0.2">
      <c r="B129" t="s">
        <v>495</v>
      </c>
      <c r="C129" t="s">
        <v>496</v>
      </c>
      <c r="D129" t="s">
        <v>125</v>
      </c>
      <c r="E129" t="s">
        <v>497</v>
      </c>
    </row>
    <row r="130" spans="2:5" ht="15" x14ac:dyDescent="0.2">
      <c r="B130" t="s">
        <v>498</v>
      </c>
      <c r="C130" t="s">
        <v>499</v>
      </c>
      <c r="D130" t="s">
        <v>125</v>
      </c>
      <c r="E130" t="s">
        <v>500</v>
      </c>
    </row>
    <row r="131" spans="2:5" ht="15" x14ac:dyDescent="0.2">
      <c r="B131" t="s">
        <v>501</v>
      </c>
      <c r="C131" t="s">
        <v>502</v>
      </c>
      <c r="D131" t="s">
        <v>125</v>
      </c>
      <c r="E131" t="s">
        <v>503</v>
      </c>
    </row>
    <row r="132" spans="2:5" ht="15" x14ac:dyDescent="0.2">
      <c r="B132" t="s">
        <v>504</v>
      </c>
      <c r="C132" t="s">
        <v>505</v>
      </c>
      <c r="D132" t="s">
        <v>125</v>
      </c>
      <c r="E132" t="s">
        <v>506</v>
      </c>
    </row>
    <row r="133" spans="2:5" ht="15" x14ac:dyDescent="0.2">
      <c r="B133" t="s">
        <v>507</v>
      </c>
      <c r="C133" t="s">
        <v>508</v>
      </c>
      <c r="D133" t="s">
        <v>125</v>
      </c>
      <c r="E133" t="s">
        <v>509</v>
      </c>
    </row>
    <row r="134" spans="2:5" ht="15" x14ac:dyDescent="0.2">
      <c r="B134" t="s">
        <v>510</v>
      </c>
      <c r="C134" t="s">
        <v>511</v>
      </c>
      <c r="D134" t="s">
        <v>145</v>
      </c>
      <c r="E134" t="s">
        <v>512</v>
      </c>
    </row>
    <row r="135" spans="2:5" ht="15" x14ac:dyDescent="0.2">
      <c r="B135" t="s">
        <v>513</v>
      </c>
      <c r="C135" t="s">
        <v>514</v>
      </c>
      <c r="D135" t="s">
        <v>125</v>
      </c>
      <c r="E135" t="s">
        <v>515</v>
      </c>
    </row>
    <row r="136" spans="2:5" ht="15" x14ac:dyDescent="0.2">
      <c r="B136" t="s">
        <v>516</v>
      </c>
      <c r="C136" t="s">
        <v>517</v>
      </c>
      <c r="D136" t="s">
        <v>125</v>
      </c>
      <c r="E136" t="s">
        <v>518</v>
      </c>
    </row>
    <row r="137" spans="2:5" ht="15" x14ac:dyDescent="0.2">
      <c r="B137" t="s">
        <v>519</v>
      </c>
      <c r="C137" t="s">
        <v>520</v>
      </c>
      <c r="D137" t="s">
        <v>125</v>
      </c>
      <c r="E137" t="s">
        <v>521</v>
      </c>
    </row>
    <row r="138" spans="2:5" ht="15" x14ac:dyDescent="0.2">
      <c r="B138" t="s">
        <v>522</v>
      </c>
      <c r="C138" t="s">
        <v>523</v>
      </c>
      <c r="D138" t="s">
        <v>125</v>
      </c>
      <c r="E138" t="s">
        <v>524</v>
      </c>
    </row>
    <row r="139" spans="2:5" ht="15" x14ac:dyDescent="0.2">
      <c r="B139" t="s">
        <v>525</v>
      </c>
      <c r="C139" t="s">
        <v>526</v>
      </c>
      <c r="D139" t="s">
        <v>125</v>
      </c>
      <c r="E139" t="s">
        <v>527</v>
      </c>
    </row>
    <row r="140" spans="2:5" ht="15" x14ac:dyDescent="0.2">
      <c r="B140" t="s">
        <v>528</v>
      </c>
      <c r="C140" t="s">
        <v>529</v>
      </c>
      <c r="D140" t="s">
        <v>125</v>
      </c>
      <c r="E140" t="s">
        <v>530</v>
      </c>
    </row>
    <row r="141" spans="2:5" ht="15" x14ac:dyDescent="0.2">
      <c r="B141" t="s">
        <v>531</v>
      </c>
      <c r="C141" t="s">
        <v>532</v>
      </c>
      <c r="D141" t="s">
        <v>125</v>
      </c>
      <c r="E141" t="s">
        <v>533</v>
      </c>
    </row>
    <row r="142" spans="2:5" ht="15" x14ac:dyDescent="0.2">
      <c r="B142" t="s">
        <v>534</v>
      </c>
      <c r="C142" t="s">
        <v>535</v>
      </c>
      <c r="D142" t="s">
        <v>145</v>
      </c>
      <c r="E142" t="s">
        <v>536</v>
      </c>
    </row>
    <row r="143" spans="2:5" ht="15" x14ac:dyDescent="0.2">
      <c r="B143" t="s">
        <v>537</v>
      </c>
      <c r="C143" t="s">
        <v>538</v>
      </c>
      <c r="D143" t="s">
        <v>125</v>
      </c>
      <c r="E143" t="s">
        <v>539</v>
      </c>
    </row>
    <row r="144" spans="2:5" ht="15" x14ac:dyDescent="0.2">
      <c r="B144" t="s">
        <v>540</v>
      </c>
      <c r="C144" t="s">
        <v>541</v>
      </c>
      <c r="D144" t="s">
        <v>125</v>
      </c>
      <c r="E144" t="s">
        <v>542</v>
      </c>
    </row>
    <row r="145" spans="2:5" ht="15" x14ac:dyDescent="0.2">
      <c r="B145" t="s">
        <v>543</v>
      </c>
      <c r="C145" t="s">
        <v>544</v>
      </c>
      <c r="D145" t="s">
        <v>125</v>
      </c>
      <c r="E145" t="s">
        <v>545</v>
      </c>
    </row>
    <row r="146" spans="2:5" ht="15" x14ac:dyDescent="0.2">
      <c r="B146" t="s">
        <v>546</v>
      </c>
      <c r="C146" t="s">
        <v>547</v>
      </c>
      <c r="D146" t="s">
        <v>125</v>
      </c>
      <c r="E146" t="s">
        <v>548</v>
      </c>
    </row>
    <row r="147" spans="2:5" ht="15" x14ac:dyDescent="0.2">
      <c r="B147" t="s">
        <v>549</v>
      </c>
      <c r="C147" t="s">
        <v>550</v>
      </c>
      <c r="D147" t="s">
        <v>125</v>
      </c>
      <c r="E147" t="s">
        <v>551</v>
      </c>
    </row>
    <row r="148" spans="2:5" ht="15" x14ac:dyDescent="0.2">
      <c r="B148" t="s">
        <v>552</v>
      </c>
      <c r="C148" t="s">
        <v>553</v>
      </c>
      <c r="D148" t="s">
        <v>194</v>
      </c>
      <c r="E148" t="s">
        <v>554</v>
      </c>
    </row>
    <row r="149" spans="2:5" ht="15" x14ac:dyDescent="0.2">
      <c r="B149" t="s">
        <v>555</v>
      </c>
      <c r="C149" t="s">
        <v>556</v>
      </c>
      <c r="D149" t="s">
        <v>125</v>
      </c>
      <c r="E149" t="s">
        <v>557</v>
      </c>
    </row>
    <row r="150" spans="2:5" ht="15" x14ac:dyDescent="0.2">
      <c r="B150" t="s">
        <v>558</v>
      </c>
      <c r="C150" t="s">
        <v>559</v>
      </c>
      <c r="D150" t="s">
        <v>125</v>
      </c>
      <c r="E150" t="s">
        <v>560</v>
      </c>
    </row>
    <row r="151" spans="2:5" ht="15" x14ac:dyDescent="0.2">
      <c r="B151" t="s">
        <v>561</v>
      </c>
      <c r="C151" t="s">
        <v>562</v>
      </c>
      <c r="D151" t="s">
        <v>145</v>
      </c>
      <c r="E151" t="s">
        <v>563</v>
      </c>
    </row>
    <row r="152" spans="2:5" ht="15" x14ac:dyDescent="0.2">
      <c r="B152" t="s">
        <v>564</v>
      </c>
      <c r="C152" t="s">
        <v>565</v>
      </c>
      <c r="D152" t="s">
        <v>145</v>
      </c>
      <c r="E152" t="s">
        <v>563</v>
      </c>
    </row>
    <row r="153" spans="2:5" ht="15" x14ac:dyDescent="0.2">
      <c r="B153" t="s">
        <v>566</v>
      </c>
      <c r="C153" t="s">
        <v>567</v>
      </c>
      <c r="D153" t="s">
        <v>145</v>
      </c>
      <c r="E153" t="s">
        <v>563</v>
      </c>
    </row>
    <row r="154" spans="2:5" ht="15" x14ac:dyDescent="0.2">
      <c r="B154" t="s">
        <v>568</v>
      </c>
      <c r="C154" t="s">
        <v>569</v>
      </c>
      <c r="D154" t="s">
        <v>145</v>
      </c>
      <c r="E154" t="s">
        <v>570</v>
      </c>
    </row>
    <row r="155" spans="2:5" ht="15" x14ac:dyDescent="0.2">
      <c r="B155" t="s">
        <v>571</v>
      </c>
      <c r="C155" t="s">
        <v>572</v>
      </c>
      <c r="D155" t="s">
        <v>145</v>
      </c>
      <c r="E155" t="s">
        <v>573</v>
      </c>
    </row>
    <row r="156" spans="2:5" ht="15" x14ac:dyDescent="0.2">
      <c r="B156" t="s">
        <v>574</v>
      </c>
      <c r="C156" t="s">
        <v>575</v>
      </c>
      <c r="D156" t="s">
        <v>125</v>
      </c>
      <c r="E156" t="s">
        <v>576</v>
      </c>
    </row>
    <row r="157" spans="2:5" ht="15" x14ac:dyDescent="0.2">
      <c r="B157" t="s">
        <v>577</v>
      </c>
      <c r="C157" t="s">
        <v>578</v>
      </c>
      <c r="D157" t="s">
        <v>125</v>
      </c>
      <c r="E157" t="s">
        <v>579</v>
      </c>
    </row>
    <row r="158" spans="2:5" ht="15" x14ac:dyDescent="0.2">
      <c r="B158" t="s">
        <v>580</v>
      </c>
      <c r="C158" t="s">
        <v>581</v>
      </c>
      <c r="D158" t="s">
        <v>331</v>
      </c>
      <c r="E158" t="s">
        <v>582</v>
      </c>
    </row>
    <row r="159" spans="2:5" ht="15" x14ac:dyDescent="0.2">
      <c r="B159" t="s">
        <v>583</v>
      </c>
      <c r="C159" t="s">
        <v>584</v>
      </c>
      <c r="D159" t="s">
        <v>125</v>
      </c>
      <c r="E159" t="s">
        <v>585</v>
      </c>
    </row>
    <row r="160" spans="2:5" ht="15" x14ac:dyDescent="0.2">
      <c r="B160" t="s">
        <v>586</v>
      </c>
      <c r="C160" t="s">
        <v>587</v>
      </c>
      <c r="D160" t="s">
        <v>125</v>
      </c>
      <c r="E160" t="s">
        <v>588</v>
      </c>
    </row>
    <row r="161" spans="2:5" ht="15" x14ac:dyDescent="0.2">
      <c r="B161" t="s">
        <v>589</v>
      </c>
      <c r="C161" t="s">
        <v>590</v>
      </c>
      <c r="D161" t="s">
        <v>125</v>
      </c>
      <c r="E161" t="s">
        <v>591</v>
      </c>
    </row>
    <row r="162" spans="2:5" ht="15" x14ac:dyDescent="0.2">
      <c r="B162" t="s">
        <v>592</v>
      </c>
      <c r="C162" t="s">
        <v>593</v>
      </c>
      <c r="D162" t="s">
        <v>125</v>
      </c>
      <c r="E162" t="s">
        <v>594</v>
      </c>
    </row>
    <row r="163" spans="2:5" ht="15" x14ac:dyDescent="0.2">
      <c r="B163" t="s">
        <v>595</v>
      </c>
      <c r="C163" t="s">
        <v>596</v>
      </c>
      <c r="D163" t="s">
        <v>404</v>
      </c>
      <c r="E163" t="s">
        <v>597</v>
      </c>
    </row>
    <row r="164" spans="2:5" ht="15" x14ac:dyDescent="0.2">
      <c r="B164" t="s">
        <v>598</v>
      </c>
      <c r="C164" t="s">
        <v>599</v>
      </c>
      <c r="D164" t="s">
        <v>125</v>
      </c>
      <c r="E164" t="s">
        <v>600</v>
      </c>
    </row>
    <row r="165" spans="2:5" ht="15" x14ac:dyDescent="0.2">
      <c r="B165" t="s">
        <v>601</v>
      </c>
      <c r="C165" t="s">
        <v>602</v>
      </c>
      <c r="D165" t="s">
        <v>125</v>
      </c>
      <c r="E165" t="s">
        <v>603</v>
      </c>
    </row>
    <row r="166" spans="2:5" ht="15" x14ac:dyDescent="0.2">
      <c r="B166" t="s">
        <v>604</v>
      </c>
      <c r="C166" t="s">
        <v>605</v>
      </c>
      <c r="D166" t="s">
        <v>125</v>
      </c>
      <c r="E166" t="s">
        <v>606</v>
      </c>
    </row>
    <row r="167" spans="2:5" ht="15" x14ac:dyDescent="0.2">
      <c r="B167" t="s">
        <v>607</v>
      </c>
      <c r="C167" t="s">
        <v>608</v>
      </c>
      <c r="D167" t="s">
        <v>125</v>
      </c>
      <c r="E167" t="s">
        <v>609</v>
      </c>
    </row>
    <row r="168" spans="2:5" ht="15" x14ac:dyDescent="0.2">
      <c r="B168" t="s">
        <v>610</v>
      </c>
      <c r="C168" t="s">
        <v>611</v>
      </c>
      <c r="D168" t="s">
        <v>125</v>
      </c>
      <c r="E168" t="s">
        <v>612</v>
      </c>
    </row>
    <row r="169" spans="2:5" ht="15" x14ac:dyDescent="0.2">
      <c r="B169" t="s">
        <v>613</v>
      </c>
      <c r="C169" t="s">
        <v>614</v>
      </c>
      <c r="D169" t="s">
        <v>125</v>
      </c>
      <c r="E169" t="s">
        <v>615</v>
      </c>
    </row>
    <row r="170" spans="2:5" ht="15" x14ac:dyDescent="0.2">
      <c r="B170" t="s">
        <v>616</v>
      </c>
      <c r="C170" t="s">
        <v>617</v>
      </c>
      <c r="D170" t="s">
        <v>125</v>
      </c>
      <c r="E170" t="s">
        <v>618</v>
      </c>
    </row>
    <row r="171" spans="2:5" ht="15" x14ac:dyDescent="0.2">
      <c r="B171" t="s">
        <v>619</v>
      </c>
      <c r="C171" t="s">
        <v>620</v>
      </c>
      <c r="D171" t="s">
        <v>125</v>
      </c>
      <c r="E171" t="s">
        <v>621</v>
      </c>
    </row>
    <row r="172" spans="2:5" ht="15" x14ac:dyDescent="0.2">
      <c r="B172" t="s">
        <v>622</v>
      </c>
      <c r="C172" t="s">
        <v>623</v>
      </c>
      <c r="D172" t="s">
        <v>125</v>
      </c>
      <c r="E172" t="s">
        <v>624</v>
      </c>
    </row>
    <row r="173" spans="2:5" ht="15" x14ac:dyDescent="0.2">
      <c r="B173" t="s">
        <v>625</v>
      </c>
      <c r="C173" t="s">
        <v>626</v>
      </c>
      <c r="D173" t="s">
        <v>145</v>
      </c>
      <c r="E173" t="s">
        <v>627</v>
      </c>
    </row>
    <row r="174" spans="2:5" ht="15" x14ac:dyDescent="0.2">
      <c r="B174" t="s">
        <v>628</v>
      </c>
      <c r="C174" t="s">
        <v>629</v>
      </c>
      <c r="D174" t="s">
        <v>125</v>
      </c>
      <c r="E174" t="s">
        <v>627</v>
      </c>
    </row>
    <row r="175" spans="2:5" ht="15" x14ac:dyDescent="0.2">
      <c r="B175" t="s">
        <v>630</v>
      </c>
      <c r="C175" t="s">
        <v>631</v>
      </c>
      <c r="D175" t="s">
        <v>125</v>
      </c>
      <c r="E175" t="s">
        <v>632</v>
      </c>
    </row>
    <row r="176" spans="2:5" ht="15" x14ac:dyDescent="0.2">
      <c r="B176" t="s">
        <v>633</v>
      </c>
      <c r="C176" t="s">
        <v>634</v>
      </c>
      <c r="D176" t="s">
        <v>125</v>
      </c>
      <c r="E176" t="s">
        <v>635</v>
      </c>
    </row>
    <row r="177" spans="2:5" ht="15" x14ac:dyDescent="0.2">
      <c r="B177" t="s">
        <v>636</v>
      </c>
      <c r="C177" t="s">
        <v>637</v>
      </c>
      <c r="D177" t="s">
        <v>125</v>
      </c>
      <c r="E177" t="s">
        <v>638</v>
      </c>
    </row>
    <row r="178" spans="2:5" ht="15" x14ac:dyDescent="0.2">
      <c r="B178" t="s">
        <v>639</v>
      </c>
      <c r="C178" t="s">
        <v>640</v>
      </c>
      <c r="D178" t="s">
        <v>194</v>
      </c>
      <c r="E178" t="s">
        <v>359</v>
      </c>
    </row>
    <row r="179" spans="2:5" ht="15" x14ac:dyDescent="0.2">
      <c r="B179" t="s">
        <v>641</v>
      </c>
      <c r="C179" t="s">
        <v>642</v>
      </c>
      <c r="D179" t="s">
        <v>125</v>
      </c>
      <c r="E179" t="s">
        <v>643</v>
      </c>
    </row>
    <row r="180" spans="2:5" ht="15" x14ac:dyDescent="0.2">
      <c r="B180" t="s">
        <v>644</v>
      </c>
      <c r="C180" t="s">
        <v>645</v>
      </c>
      <c r="D180" t="s">
        <v>125</v>
      </c>
      <c r="E180" t="s">
        <v>646</v>
      </c>
    </row>
    <row r="181" spans="2:5" ht="15" x14ac:dyDescent="0.2">
      <c r="B181" t="s">
        <v>647</v>
      </c>
      <c r="C181" t="s">
        <v>648</v>
      </c>
      <c r="D181" t="s">
        <v>125</v>
      </c>
      <c r="E181" t="s">
        <v>649</v>
      </c>
    </row>
    <row r="182" spans="2:5" ht="15" x14ac:dyDescent="0.2">
      <c r="B182" t="s">
        <v>650</v>
      </c>
      <c r="C182" t="s">
        <v>651</v>
      </c>
      <c r="D182" t="s">
        <v>145</v>
      </c>
      <c r="E182" t="s">
        <v>652</v>
      </c>
    </row>
    <row r="183" spans="2:5" ht="15" x14ac:dyDescent="0.2">
      <c r="B183" t="s">
        <v>653</v>
      </c>
      <c r="C183" t="s">
        <v>654</v>
      </c>
      <c r="D183" t="s">
        <v>194</v>
      </c>
      <c r="E183" t="s">
        <v>655</v>
      </c>
    </row>
    <row r="184" spans="2:5" ht="15" x14ac:dyDescent="0.2">
      <c r="B184" t="s">
        <v>656</v>
      </c>
      <c r="C184" t="s">
        <v>657</v>
      </c>
      <c r="D184" t="s">
        <v>125</v>
      </c>
      <c r="E184" t="s">
        <v>658</v>
      </c>
    </row>
    <row r="185" spans="2:5" ht="15" x14ac:dyDescent="0.2">
      <c r="B185" t="s">
        <v>659</v>
      </c>
      <c r="C185" t="s">
        <v>660</v>
      </c>
      <c r="D185" t="s">
        <v>125</v>
      </c>
      <c r="E185" t="s">
        <v>661</v>
      </c>
    </row>
    <row r="186" spans="2:5" ht="15" x14ac:dyDescent="0.2">
      <c r="B186" t="s">
        <v>662</v>
      </c>
      <c r="C186" t="s">
        <v>663</v>
      </c>
      <c r="D186" t="s">
        <v>125</v>
      </c>
      <c r="E186" t="s">
        <v>664</v>
      </c>
    </row>
    <row r="187" spans="2:5" ht="15" x14ac:dyDescent="0.2">
      <c r="B187" t="s">
        <v>665</v>
      </c>
      <c r="C187" t="s">
        <v>666</v>
      </c>
      <c r="D187" t="s">
        <v>125</v>
      </c>
      <c r="E187" t="s">
        <v>667</v>
      </c>
    </row>
    <row r="188" spans="2:5" ht="15" x14ac:dyDescent="0.2">
      <c r="B188" t="s">
        <v>668</v>
      </c>
      <c r="C188" t="s">
        <v>669</v>
      </c>
      <c r="D188" t="s">
        <v>145</v>
      </c>
      <c r="E188" t="s">
        <v>670</v>
      </c>
    </row>
    <row r="189" spans="2:5" ht="15" x14ac:dyDescent="0.2">
      <c r="B189" t="s">
        <v>671</v>
      </c>
      <c r="C189" t="s">
        <v>672</v>
      </c>
      <c r="D189" t="s">
        <v>673</v>
      </c>
      <c r="E189" t="s">
        <v>674</v>
      </c>
    </row>
    <row r="190" spans="2:5" ht="15" x14ac:dyDescent="0.2">
      <c r="B190" t="s">
        <v>675</v>
      </c>
      <c r="C190" t="s">
        <v>676</v>
      </c>
      <c r="D190" t="s">
        <v>145</v>
      </c>
      <c r="E190" t="s">
        <v>677</v>
      </c>
    </row>
    <row r="191" spans="2:5" ht="15" x14ac:dyDescent="0.2">
      <c r="B191" t="s">
        <v>678</v>
      </c>
      <c r="C191" t="s">
        <v>679</v>
      </c>
      <c r="D191" t="s">
        <v>125</v>
      </c>
      <c r="E191" t="s">
        <v>680</v>
      </c>
    </row>
    <row r="192" spans="2:5" ht="15" x14ac:dyDescent="0.2">
      <c r="B192" t="s">
        <v>681</v>
      </c>
      <c r="C192" t="s">
        <v>682</v>
      </c>
      <c r="D192" t="s">
        <v>125</v>
      </c>
      <c r="E192" t="s">
        <v>683</v>
      </c>
    </row>
    <row r="193" spans="2:5" ht="15" x14ac:dyDescent="0.2">
      <c r="B193" t="s">
        <v>684</v>
      </c>
      <c r="C193" t="s">
        <v>685</v>
      </c>
      <c r="D193" t="s">
        <v>125</v>
      </c>
      <c r="E193" t="s">
        <v>686</v>
      </c>
    </row>
    <row r="194" spans="2:5" ht="15" x14ac:dyDescent="0.2">
      <c r="B194" t="s">
        <v>687</v>
      </c>
      <c r="C194" t="s">
        <v>688</v>
      </c>
      <c r="D194" t="s">
        <v>125</v>
      </c>
      <c r="E194" t="s">
        <v>689</v>
      </c>
    </row>
    <row r="195" spans="2:5" ht="15" x14ac:dyDescent="0.2">
      <c r="B195" t="s">
        <v>690</v>
      </c>
      <c r="C195" t="s">
        <v>691</v>
      </c>
      <c r="D195" t="s">
        <v>125</v>
      </c>
      <c r="E195" t="s">
        <v>692</v>
      </c>
    </row>
    <row r="196" spans="2:5" ht="15" x14ac:dyDescent="0.2">
      <c r="B196" t="s">
        <v>693</v>
      </c>
      <c r="C196" t="s">
        <v>694</v>
      </c>
      <c r="D196" t="s">
        <v>125</v>
      </c>
      <c r="E196" t="s">
        <v>695</v>
      </c>
    </row>
    <row r="197" spans="2:5" ht="15" x14ac:dyDescent="0.2">
      <c r="B197" t="s">
        <v>696</v>
      </c>
      <c r="C197" t="s">
        <v>697</v>
      </c>
      <c r="D197" t="s">
        <v>125</v>
      </c>
      <c r="E197" t="s">
        <v>698</v>
      </c>
    </row>
    <row r="198" spans="2:5" ht="15" x14ac:dyDescent="0.2">
      <c r="B198" t="s">
        <v>699</v>
      </c>
      <c r="C198" t="s">
        <v>700</v>
      </c>
      <c r="D198" t="s">
        <v>125</v>
      </c>
      <c r="E198" t="s">
        <v>701</v>
      </c>
    </row>
    <row r="199" spans="2:5" ht="15" x14ac:dyDescent="0.2">
      <c r="B199" t="s">
        <v>702</v>
      </c>
      <c r="C199" t="s">
        <v>703</v>
      </c>
      <c r="D199" t="s">
        <v>125</v>
      </c>
      <c r="E199" t="s">
        <v>704</v>
      </c>
    </row>
    <row r="200" spans="2:5" ht="15" x14ac:dyDescent="0.2">
      <c r="B200" t="s">
        <v>705</v>
      </c>
      <c r="C200" t="s">
        <v>706</v>
      </c>
      <c r="D200" t="s">
        <v>125</v>
      </c>
      <c r="E200" t="s">
        <v>707</v>
      </c>
    </row>
    <row r="201" spans="2:5" ht="15" x14ac:dyDescent="0.2">
      <c r="B201" t="s">
        <v>708</v>
      </c>
      <c r="C201" t="s">
        <v>709</v>
      </c>
      <c r="D201" t="s">
        <v>125</v>
      </c>
      <c r="E201" t="s">
        <v>710</v>
      </c>
    </row>
    <row r="202" spans="2:5" ht="15" x14ac:dyDescent="0.2">
      <c r="B202" t="s">
        <v>711</v>
      </c>
      <c r="C202" t="s">
        <v>712</v>
      </c>
      <c r="D202" t="s">
        <v>125</v>
      </c>
      <c r="E202" t="s">
        <v>713</v>
      </c>
    </row>
    <row r="203" spans="2:5" ht="15" x14ac:dyDescent="0.2">
      <c r="B203" t="s">
        <v>714</v>
      </c>
      <c r="C203" t="s">
        <v>715</v>
      </c>
      <c r="D203" t="s">
        <v>125</v>
      </c>
      <c r="E203" t="s">
        <v>716</v>
      </c>
    </row>
    <row r="204" spans="2:5" ht="15" x14ac:dyDescent="0.2">
      <c r="B204" t="s">
        <v>717</v>
      </c>
      <c r="C204" t="s">
        <v>718</v>
      </c>
      <c r="D204" t="s">
        <v>125</v>
      </c>
      <c r="E204" t="s">
        <v>719</v>
      </c>
    </row>
    <row r="205" spans="2:5" ht="15" x14ac:dyDescent="0.2">
      <c r="B205" t="s">
        <v>720</v>
      </c>
      <c r="C205" t="s">
        <v>721</v>
      </c>
      <c r="D205" t="s">
        <v>145</v>
      </c>
      <c r="E205" t="s">
        <v>722</v>
      </c>
    </row>
    <row r="206" spans="2:5" ht="15" x14ac:dyDescent="0.2">
      <c r="B206" t="s">
        <v>723</v>
      </c>
      <c r="C206" t="s">
        <v>724</v>
      </c>
      <c r="D206" t="s">
        <v>125</v>
      </c>
      <c r="E206" t="s">
        <v>725</v>
      </c>
    </row>
    <row r="207" spans="2:5" ht="15" x14ac:dyDescent="0.2">
      <c r="B207" t="s">
        <v>726</v>
      </c>
      <c r="C207" t="s">
        <v>727</v>
      </c>
      <c r="D207" t="s">
        <v>125</v>
      </c>
      <c r="E207" t="s">
        <v>728</v>
      </c>
    </row>
    <row r="208" spans="2:5" ht="15" x14ac:dyDescent="0.2">
      <c r="B208" t="s">
        <v>729</v>
      </c>
      <c r="C208" t="s">
        <v>730</v>
      </c>
      <c r="D208" t="s">
        <v>145</v>
      </c>
      <c r="E208" t="s">
        <v>728</v>
      </c>
    </row>
    <row r="209" spans="2:5" ht="15" x14ac:dyDescent="0.2">
      <c r="B209" t="s">
        <v>731</v>
      </c>
      <c r="C209" t="s">
        <v>732</v>
      </c>
      <c r="D209" t="s">
        <v>125</v>
      </c>
      <c r="E209" t="s">
        <v>733</v>
      </c>
    </row>
    <row r="210" spans="2:5" ht="15" x14ac:dyDescent="0.2">
      <c r="B210" t="s">
        <v>734</v>
      </c>
      <c r="C210" t="s">
        <v>735</v>
      </c>
      <c r="D210" t="s">
        <v>125</v>
      </c>
      <c r="E210" t="s">
        <v>736</v>
      </c>
    </row>
    <row r="211" spans="2:5" ht="15" x14ac:dyDescent="0.2">
      <c r="B211" t="s">
        <v>737</v>
      </c>
      <c r="C211" t="s">
        <v>738</v>
      </c>
      <c r="D211" t="s">
        <v>194</v>
      </c>
      <c r="E211" t="s">
        <v>739</v>
      </c>
    </row>
    <row r="212" spans="2:5" ht="15" x14ac:dyDescent="0.2">
      <c r="B212" s="157" t="s">
        <v>740</v>
      </c>
      <c r="C212" t="s">
        <v>741</v>
      </c>
      <c r="D212" t="s">
        <v>125</v>
      </c>
      <c r="E212" t="s">
        <v>742</v>
      </c>
    </row>
    <row r="213" spans="2:5" ht="15" x14ac:dyDescent="0.2">
      <c r="B213" t="s">
        <v>743</v>
      </c>
      <c r="C213" t="s">
        <v>744</v>
      </c>
      <c r="D213" t="s">
        <v>125</v>
      </c>
      <c r="E213" t="s">
        <v>745</v>
      </c>
    </row>
    <row r="214" spans="2:5" ht="15" x14ac:dyDescent="0.2">
      <c r="B214" t="s">
        <v>746</v>
      </c>
      <c r="C214" t="s">
        <v>747</v>
      </c>
      <c r="D214" t="s">
        <v>194</v>
      </c>
      <c r="E214" t="s">
        <v>748</v>
      </c>
    </row>
    <row r="215" spans="2:5" ht="15" x14ac:dyDescent="0.2">
      <c r="B215" t="s">
        <v>749</v>
      </c>
      <c r="C215" t="s">
        <v>750</v>
      </c>
      <c r="D215" t="s">
        <v>125</v>
      </c>
      <c r="E215" t="s">
        <v>751</v>
      </c>
    </row>
    <row r="216" spans="2:5" ht="15" x14ac:dyDescent="0.2">
      <c r="B216" t="s">
        <v>752</v>
      </c>
      <c r="C216" t="s">
        <v>753</v>
      </c>
      <c r="D216" t="s">
        <v>125</v>
      </c>
      <c r="E216" t="s">
        <v>754</v>
      </c>
    </row>
    <row r="217" spans="2:5" ht="15" x14ac:dyDescent="0.2">
      <c r="B217" t="s">
        <v>755</v>
      </c>
      <c r="C217" t="s">
        <v>756</v>
      </c>
      <c r="D217" t="s">
        <v>125</v>
      </c>
      <c r="E217" t="s">
        <v>757</v>
      </c>
    </row>
    <row r="218" spans="2:5" ht="15" x14ac:dyDescent="0.2">
      <c r="B218" t="s">
        <v>758</v>
      </c>
      <c r="C218" t="s">
        <v>759</v>
      </c>
      <c r="D218" t="s">
        <v>125</v>
      </c>
      <c r="E218" t="s">
        <v>760</v>
      </c>
    </row>
    <row r="219" spans="2:5" ht="15" x14ac:dyDescent="0.2">
      <c r="B219" t="s">
        <v>761</v>
      </c>
      <c r="C219" t="s">
        <v>762</v>
      </c>
      <c r="D219" t="s">
        <v>125</v>
      </c>
      <c r="E219" t="s">
        <v>757</v>
      </c>
    </row>
    <row r="220" spans="2:5" ht="15" x14ac:dyDescent="0.2">
      <c r="B220" t="s">
        <v>763</v>
      </c>
      <c r="C220" t="s">
        <v>764</v>
      </c>
      <c r="D220" t="s">
        <v>125</v>
      </c>
      <c r="E220" t="s">
        <v>765</v>
      </c>
    </row>
    <row r="221" spans="2:5" ht="15" x14ac:dyDescent="0.2">
      <c r="B221" t="s">
        <v>766</v>
      </c>
      <c r="C221" t="s">
        <v>767</v>
      </c>
      <c r="D221" t="s">
        <v>125</v>
      </c>
      <c r="E221" t="s">
        <v>768</v>
      </c>
    </row>
    <row r="222" spans="2:5" ht="15" x14ac:dyDescent="0.2">
      <c r="B222" t="s">
        <v>769</v>
      </c>
      <c r="C222" t="s">
        <v>770</v>
      </c>
      <c r="D222" t="s">
        <v>125</v>
      </c>
      <c r="E222" t="s">
        <v>771</v>
      </c>
    </row>
    <row r="223" spans="2:5" ht="15" x14ac:dyDescent="0.2">
      <c r="B223" t="s">
        <v>772</v>
      </c>
      <c r="C223" t="s">
        <v>773</v>
      </c>
      <c r="D223" t="s">
        <v>125</v>
      </c>
      <c r="E223" t="s">
        <v>774</v>
      </c>
    </row>
    <row r="224" spans="2:5" ht="15" x14ac:dyDescent="0.2">
      <c r="B224" t="s">
        <v>775</v>
      </c>
      <c r="C224" t="s">
        <v>776</v>
      </c>
      <c r="D224" t="s">
        <v>125</v>
      </c>
      <c r="E224" t="s">
        <v>777</v>
      </c>
    </row>
    <row r="225" spans="2:5" ht="15" x14ac:dyDescent="0.2">
      <c r="B225" t="s">
        <v>778</v>
      </c>
      <c r="C225" t="s">
        <v>779</v>
      </c>
      <c r="D225" t="s">
        <v>145</v>
      </c>
      <c r="E225" t="s">
        <v>780</v>
      </c>
    </row>
    <row r="226" spans="2:5" ht="15" x14ac:dyDescent="0.2">
      <c r="B226" t="s">
        <v>781</v>
      </c>
      <c r="C226" t="s">
        <v>782</v>
      </c>
      <c r="D226" t="s">
        <v>145</v>
      </c>
      <c r="E226" t="s">
        <v>783</v>
      </c>
    </row>
    <row r="227" spans="2:5" ht="15" x14ac:dyDescent="0.2">
      <c r="B227" t="s">
        <v>784</v>
      </c>
      <c r="C227" t="s">
        <v>785</v>
      </c>
      <c r="D227" t="s">
        <v>125</v>
      </c>
      <c r="E227" t="s">
        <v>786</v>
      </c>
    </row>
    <row r="228" spans="2:5" ht="15" x14ac:dyDescent="0.2">
      <c r="B228" t="s">
        <v>787</v>
      </c>
      <c r="C228" t="s">
        <v>788</v>
      </c>
      <c r="D228" t="s">
        <v>194</v>
      </c>
      <c r="E228" t="s">
        <v>789</v>
      </c>
    </row>
    <row r="229" spans="2:5" ht="15" x14ac:dyDescent="0.2">
      <c r="B229" t="s">
        <v>790</v>
      </c>
      <c r="C229" t="s">
        <v>791</v>
      </c>
      <c r="D229" t="s">
        <v>125</v>
      </c>
      <c r="E229" t="s">
        <v>792</v>
      </c>
    </row>
    <row r="230" spans="2:5" ht="15" x14ac:dyDescent="0.2">
      <c r="B230" t="s">
        <v>793</v>
      </c>
      <c r="C230" t="s">
        <v>794</v>
      </c>
      <c r="D230" t="s">
        <v>125</v>
      </c>
      <c r="E230" t="s">
        <v>795</v>
      </c>
    </row>
    <row r="231" spans="2:5" ht="15" x14ac:dyDescent="0.2">
      <c r="B231" t="s">
        <v>796</v>
      </c>
      <c r="C231" t="s">
        <v>797</v>
      </c>
      <c r="D231" t="s">
        <v>404</v>
      </c>
      <c r="E231" t="s">
        <v>798</v>
      </c>
    </row>
    <row r="232" spans="2:5" ht="15" x14ac:dyDescent="0.2">
      <c r="B232" t="s">
        <v>799</v>
      </c>
      <c r="C232" t="s">
        <v>800</v>
      </c>
      <c r="D232" t="s">
        <v>125</v>
      </c>
      <c r="E232" t="s">
        <v>801</v>
      </c>
    </row>
    <row r="233" spans="2:5" ht="15" x14ac:dyDescent="0.2">
      <c r="B233" t="s">
        <v>802</v>
      </c>
      <c r="C233" t="s">
        <v>803</v>
      </c>
      <c r="D233" t="s">
        <v>125</v>
      </c>
      <c r="E233" t="s">
        <v>804</v>
      </c>
    </row>
    <row r="234" spans="2:5" ht="15" x14ac:dyDescent="0.2">
      <c r="B234" t="s">
        <v>805</v>
      </c>
      <c r="C234" t="s">
        <v>806</v>
      </c>
      <c r="D234" t="s">
        <v>125</v>
      </c>
      <c r="E234" t="s">
        <v>807</v>
      </c>
    </row>
    <row r="235" spans="2:5" ht="15" x14ac:dyDescent="0.2">
      <c r="B235" t="s">
        <v>808</v>
      </c>
      <c r="C235" t="s">
        <v>809</v>
      </c>
      <c r="D235" t="s">
        <v>125</v>
      </c>
      <c r="E235" t="s">
        <v>810</v>
      </c>
    </row>
    <row r="236" spans="2:5" ht="15" x14ac:dyDescent="0.2">
      <c r="B236" t="s">
        <v>811</v>
      </c>
      <c r="C236" t="s">
        <v>812</v>
      </c>
      <c r="D236" t="s">
        <v>125</v>
      </c>
      <c r="E236" t="s">
        <v>813</v>
      </c>
    </row>
    <row r="237" spans="2:5" ht="15" x14ac:dyDescent="0.2">
      <c r="B237" t="s">
        <v>814</v>
      </c>
      <c r="C237" t="s">
        <v>815</v>
      </c>
      <c r="D237" t="s">
        <v>145</v>
      </c>
      <c r="E237" t="s">
        <v>816</v>
      </c>
    </row>
    <row r="238" spans="2:5" ht="15" x14ac:dyDescent="0.2">
      <c r="B238" t="s">
        <v>817</v>
      </c>
      <c r="C238" t="s">
        <v>818</v>
      </c>
      <c r="D238" t="s">
        <v>125</v>
      </c>
      <c r="E238" t="s">
        <v>819</v>
      </c>
    </row>
    <row r="239" spans="2:5" ht="15" x14ac:dyDescent="0.2">
      <c r="B239" t="s">
        <v>820</v>
      </c>
      <c r="C239" t="s">
        <v>821</v>
      </c>
      <c r="D239" t="s">
        <v>125</v>
      </c>
      <c r="E239" t="s">
        <v>822</v>
      </c>
    </row>
    <row r="240" spans="2:5" ht="15" x14ac:dyDescent="0.2">
      <c r="B240" t="s">
        <v>823</v>
      </c>
      <c r="C240" t="s">
        <v>824</v>
      </c>
      <c r="D240" t="s">
        <v>125</v>
      </c>
      <c r="E240" t="s">
        <v>825</v>
      </c>
    </row>
    <row r="241" spans="2:5" ht="15" x14ac:dyDescent="0.2">
      <c r="B241" t="s">
        <v>826</v>
      </c>
      <c r="C241" t="s">
        <v>827</v>
      </c>
      <c r="D241" t="s">
        <v>125</v>
      </c>
      <c r="E241" t="s">
        <v>828</v>
      </c>
    </row>
    <row r="242" spans="2:5" ht="15" x14ac:dyDescent="0.2">
      <c r="B242" t="s">
        <v>829</v>
      </c>
      <c r="C242" t="s">
        <v>830</v>
      </c>
      <c r="D242" t="s">
        <v>125</v>
      </c>
      <c r="E242" t="s">
        <v>831</v>
      </c>
    </row>
  </sheetData>
  <autoFilter ref="B5:E2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DATA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2021-05-12T22:30:00Z</dcterms:modified>
</cp:coreProperties>
</file>