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 Data 1" sheetId="1" r:id="rId4"/>
    <sheet state="visible" name="Input Data 2" sheetId="2" r:id="rId5"/>
    <sheet state="visible" name="Ref Data" sheetId="3" r:id="rId6"/>
    <sheet state="visible" name="Temp Tab 1" sheetId="4" r:id="rId7"/>
    <sheet state="visible" name="Pivot Table 1" sheetId="5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<sst xmlns="http://schemas.openxmlformats.org/spreadsheetml/2006/main" count="65" uniqueCount="32">
  <si>
    <t>Customer ID</t>
  </si>
  <si>
    <t>Product ID</t>
  </si>
  <si>
    <t>Quantity</t>
  </si>
  <si>
    <t>Transaction Date</t>
  </si>
  <si>
    <t>C001</t>
  </si>
  <si>
    <t>P100_1</t>
  </si>
  <si>
    <t>C002</t>
  </si>
  <si>
    <t>P101_1</t>
  </si>
  <si>
    <t>C003</t>
  </si>
  <si>
    <t>P102_1</t>
  </si>
  <si>
    <t>Category</t>
  </si>
  <si>
    <t>Product Name</t>
  </si>
  <si>
    <t>Price</t>
  </si>
  <si>
    <t>CAT1</t>
  </si>
  <si>
    <t>Widget A</t>
  </si>
  <si>
    <t>CAT2</t>
  </si>
  <si>
    <t>Widget B</t>
  </si>
  <si>
    <t>Widget C</t>
  </si>
  <si>
    <t>Region</t>
  </si>
  <si>
    <t>Department</t>
  </si>
  <si>
    <t>North</t>
  </si>
  <si>
    <t>Tech</t>
  </si>
  <si>
    <t>South</t>
  </si>
  <si>
    <t>Hardware</t>
  </si>
  <si>
    <t>CAT3</t>
  </si>
  <si>
    <t>East</t>
  </si>
  <si>
    <t>Logistics</t>
  </si>
  <si>
    <t>CAT4</t>
  </si>
  <si>
    <t>West</t>
  </si>
  <si>
    <t>Admin</t>
  </si>
  <si>
    <t>Total Cost</t>
  </si>
  <si>
    <t>SUM of Total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</si>
</sst>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5" fontId="2" numFmtId="0" xfId="0" applyAlignment="1" applyFill="1" applyFont="1">
      <alignment readingOrder="0"/>
    </xf>
    <xf borderId="0" fillId="5" fontId="2" numFmtId="0" xfId="0" applyFont="1"/>
    <xf borderId="0" fillId="2" fontId="1" numFmtId="0" xfId="0" applyAlignment="1" applyFont="1">
      <alignment readingOrder="0"/>
    </xf>
    <xf borderId="0" fillId="2" fontId="1" numFmtId="164" xfId="0" applyAlignment="1" applyFont="1" applyNumberFormat="1">
      <alignment readingOrder="0"/>
    </xf>
    <xf borderId="0" fillId="3" fontId="1" numFmtId="0" xfId="0" applyFont="1"/>
    <xf borderId="0" fillId="4" fontId="1" numFmtId="0" xfId="0" applyFont="1"/>
    <xf borderId="0" fillId="5" fontId="1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4" sheet="Temp Tab 1"/>
  </cacheSource>
  <cacheFields>
    <cacheField name="Customer ID" numFmtId="0">
      <sharedItems>
        <s v="C001"/>
        <s v="C002"/>
        <s v="C003"/>
      </sharedItems>
    </cacheField>
    <cacheField name="Product ID" numFmtId="0">
      <sharedItems>
        <s v="P100_1"/>
        <s v="P101_1"/>
        <s v="P102_1"/>
      </sharedItems>
    </cacheField>
    <cacheField name="Quantity" numFmtId="0">
      <sharedItems containsSemiMixedTypes="0" containsString="0" containsNumber="1" containsInteger="1">
        <n v="2.0"/>
        <n v="1.0"/>
        <n v="5.0"/>
      </sharedItems>
    </cacheField>
    <cacheField name="Transaction Date" numFmtId="164">
      <sharedItems containsSemiMixedTypes="0" containsDate="1" containsString="0">
        <d v="2025-07-01T00:00:00Z"/>
        <d v="2025-07-02T00:00:00Z"/>
        <d v="2025-07-03T00:00:00Z"/>
      </sharedItems>
    </cacheField>
    <cacheField name="Category" numFmtId="0">
      <sharedItems>
        <s v="CAT1"/>
        <s v="CAT2"/>
      </sharedItems>
    </cacheField>
    <cacheField name="Product Name" numFmtId="0">
      <sharedItems>
        <s v="Widget A"/>
        <s v="Widget B"/>
        <s v="Widget C"/>
      </sharedItems>
    </cacheField>
    <cacheField name="Price" numFmtId="0">
      <sharedItems containsSemiMixedTypes="0" containsString="0" containsNumber="1">
        <n v="12.5"/>
        <n v="7.8"/>
        <n v="15.0"/>
      </sharedItems>
    </cacheField>
    <cacheField name="Total Cost" numFmtId="0">
      <sharedItems containsSemiMixedTypes="0" containsString="0" containsNumber="1">
        <n v="25.0"/>
        <n v="7.8"/>
        <n v="75.0"/>
      </sharedItems>
    </cacheField>
    <cacheField name="Region" numFmtId="0">
      <sharedItems>
        <s v="North"/>
        <s v="South"/>
      </sharedItems>
    </cacheField>
    <cacheField name="Department" numFmtId="0">
      <sharedItems>
        <s v="Tech"/>
        <s v="Hardware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rowGrandTotals="0" compact="0" compactData="0">
  <location ref="A1:D4" firstHeaderRow="0" firstDataRow="3" firstDataCol="0"/>
  <pivotFields>
    <pivotField name="Customer ID" compact="0" outline="0" multipleItemSelectionAllowed="1" showAll="0">
      <items>
        <item x="0"/>
        <item x="1"/>
        <item x="2"/>
        <item t="default"/>
      </items>
    </pivotField>
    <pivotField name="Product ID" compact="0" outline="0" multipleItemSelectionAllowed="1" showAll="0">
      <items>
        <item x="0"/>
        <item x="1"/>
        <item x="2"/>
        <item t="default"/>
      </items>
    </pivotField>
    <pivotField name="Quantity" compact="0" outline="0" multipleItemSelectionAllowed="1" showAll="0">
      <items>
        <item x="0"/>
        <item x="1"/>
        <item x="2"/>
        <item t="default"/>
      </items>
    </pivotField>
    <pivotField name="Transaction Date" compact="0" numFmtId="164" outline="0" multipleItemSelectionAllowed="1" showAll="0">
      <items>
        <item x="0"/>
        <item x="1"/>
        <item x="2"/>
        <item t="default"/>
      </items>
    </pivotField>
    <pivotField name="Category" compact="0" outline="0" multipleItemSelectionAllowed="1" showAll="0">
      <items>
        <item x="0"/>
        <item x="1"/>
        <item t="default"/>
      </items>
    </pivotField>
    <pivotField name="Product Name" axis="axisRow" compact="0" outline="0" multipleItemSelectionAllowed="1" showAll="0" sortType="ascending">
      <items>
        <item x="0"/>
        <item x="1"/>
        <item x="2"/>
        <item t="default"/>
      </items>
    </pivotField>
    <pivotField name="Price" compact="0" outline="0" multipleItemSelectionAllowed="1" showAll="0">
      <items>
        <item x="0"/>
        <item x="1"/>
        <item x="2"/>
        <item t="default"/>
      </items>
    </pivotField>
    <pivotField name="Total Cost" dataField="1" compact="0" outline="0" multipleItemSelectionAllowed="1" showAll="0">
      <items>
        <item x="0"/>
        <item x="1"/>
        <item x="2"/>
        <item t="default"/>
      </items>
    </pivotField>
    <pivotField name="Region" axis="axisRow" compact="0" outline="0" multipleItemSelectionAllowed="1" showAll="0" sortType="ascending" defaultSubtotal="0">
      <items>
        <item x="0"/>
        <item x="1"/>
      </items>
    </pivotField>
    <pivotField name="Department" axis="axisRow" compact="0" outline="0" multipleItemSelectionAllowed="1" showAll="0" sortType="ascending" defaultSubtotal="0">
      <items>
        <item x="1"/>
        <item x="0"/>
      </items>
    </pivotField>
  </pivotFields>
  <rowFields>
    <field x="8"/>
    <field x="9"/>
    <field x="5"/>
  </rowFields>
  <dataFields>
    <dataField name="SUM of Total Cost" fld="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2CC"/>
    <outlinePr summaryBelow="0" summaryRight="0"/>
  </sheetPr>
  <sheetViews>
    <sheetView workbookViewId="0"/>
  </sheetViews>
  <sheetFormatPr customHeight="1" defaultColWidth="12.63" defaultRowHeight="15.75"/>
  <cols>
    <col customWidth="1" min="4" max="4" width="13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1">
        <v>2.0</v>
      </c>
      <c r="D2" s="2">
        <v>45839.0</v>
      </c>
    </row>
    <row r="3">
      <c r="A3" s="1" t="s">
        <v>6</v>
      </c>
      <c r="B3" s="1" t="s">
        <v>7</v>
      </c>
      <c r="C3" s="1">
        <v>1.0</v>
      </c>
      <c r="D3" s="2">
        <v>45840.0</v>
      </c>
    </row>
    <row r="4">
      <c r="A4" s="1" t="s">
        <v>8</v>
      </c>
      <c r="B4" s="1" t="s">
        <v>9</v>
      </c>
      <c r="C4" s="1">
        <v>5.0</v>
      </c>
      <c r="D4" s="2">
        <v>45841.0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</v>
      </c>
      <c r="B1" s="1" t="s">
        <v>10</v>
      </c>
      <c r="C1" s="1" t="s">
        <v>11</v>
      </c>
      <c r="D1" s="1" t="s">
        <v>12</v>
      </c>
    </row>
    <row r="2">
      <c r="A2" s="1" t="s">
        <v>5</v>
      </c>
      <c r="B2" s="1" t="s">
        <v>13</v>
      </c>
      <c r="C2" s="1" t="s">
        <v>14</v>
      </c>
      <c r="D2" s="1">
        <v>12.5</v>
      </c>
    </row>
    <row r="3">
      <c r="A3" s="1" t="s">
        <v>7</v>
      </c>
      <c r="B3" s="1" t="s">
        <v>15</v>
      </c>
      <c r="C3" s="1" t="s">
        <v>16</v>
      </c>
      <c r="D3" s="1">
        <v>7.8</v>
      </c>
    </row>
    <row r="4">
      <c r="A4" s="1" t="s">
        <v>9</v>
      </c>
      <c r="B4" s="1" t="s">
        <v>13</v>
      </c>
      <c r="C4" s="1" t="s">
        <v>17</v>
      </c>
      <c r="D4" s="1">
        <v>15.0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7.75"/>
  </cols>
  <sheetData>
    <row r="1">
      <c r="A1" s="1" t="s">
        <v>10</v>
      </c>
      <c r="B1" s="1" t="s">
        <v>18</v>
      </c>
      <c r="C1" s="1" t="s">
        <v>19</v>
      </c>
    </row>
    <row r="2">
      <c r="A2" s="1" t="s">
        <v>13</v>
      </c>
      <c r="B2" s="1" t="s">
        <v>20</v>
      </c>
      <c r="C2" s="1" t="s">
        <v>21</v>
      </c>
    </row>
    <row r="3">
      <c r="A3" s="1" t="s">
        <v>15</v>
      </c>
      <c r="B3" s="1" t="s">
        <v>22</v>
      </c>
      <c r="C3" s="1" t="s">
        <v>23</v>
      </c>
    </row>
    <row r="4">
      <c r="A4" s="1" t="s">
        <v>24</v>
      </c>
      <c r="B4" s="1" t="s">
        <v>25</v>
      </c>
      <c r="C4" s="1" t="s">
        <v>26</v>
      </c>
    </row>
    <row r="5">
      <c r="A5" s="1" t="s">
        <v>27</v>
      </c>
      <c r="B5" s="1" t="s">
        <v>28</v>
      </c>
      <c r="C5" s="1" t="s">
        <v>29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38"/>
    <col customWidth="1" min="2" max="2" width="8.88"/>
    <col customWidth="1" min="3" max="3" width="7.25"/>
    <col customWidth="1" min="4" max="4" width="14.38"/>
    <col customWidth="1" min="5" max="5" width="8.25"/>
    <col customWidth="1" min="6" max="6" width="12.25"/>
    <col customWidth="1" min="7" max="7" width="5.13"/>
    <col customWidth="1" min="8" max="8" width="9.0"/>
    <col customWidth="1" min="9" max="9" width="6.63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4" t="s">
        <v>10</v>
      </c>
      <c r="F1" s="4" t="s">
        <v>11</v>
      </c>
      <c r="G1" s="4" t="s">
        <v>12</v>
      </c>
      <c r="H1" s="5" t="s">
        <v>30</v>
      </c>
      <c r="I1" s="6" t="s">
        <v>18</v>
      </c>
      <c r="J1" s="7" t="s">
        <v>19</v>
      </c>
    </row>
    <row r="2">
      <c r="A2" s="8" t="s">
        <v>4</v>
      </c>
      <c r="B2" s="8" t="s">
        <v>5</v>
      </c>
      <c r="C2" s="8">
        <v>2.0</v>
      </c>
      <c r="D2" s="9">
        <v>45839.0</v>
      </c>
      <c r="E2" s="10" t="str">
        <f>VLOOKUP(B2, 'Input Data 2'!A:D, 2, FALSE)</f>
        <v>CAT1</v>
      </c>
      <c r="F2" s="10" t="str">
        <f>VLOOKUP(B2, 'Input Data 2'!A:D, 3, FALSE)</f>
        <v>Widget A</v>
      </c>
      <c r="G2" s="10">
        <f>VLOOKUP(B2, 'Input Data 2'!A:D, 4, FALSE)</f>
        <v>12.5</v>
      </c>
      <c r="H2" s="11">
        <f t="shared" ref="H2:H4" si="1">C2*G2</f>
        <v>25</v>
      </c>
      <c r="I2" s="12" t="str">
        <f>VLOOKUP(E2, 'Ref Data'!A:C, 2, FALSE)</f>
        <v>North</v>
      </c>
      <c r="J2" s="12" t="str">
        <f>VLOOKUP(E2, 'Ref Data'!A:C, 3, FALSE)</f>
        <v>Tech</v>
      </c>
    </row>
    <row r="3">
      <c r="A3" s="8" t="s">
        <v>6</v>
      </c>
      <c r="B3" s="8" t="s">
        <v>7</v>
      </c>
      <c r="C3" s="8">
        <v>1.0</v>
      </c>
      <c r="D3" s="9">
        <v>45840.0</v>
      </c>
      <c r="E3" s="10" t="str">
        <f>VLOOKUP(B3, 'Input Data 2'!A:D, 2, FALSE)</f>
        <v>CAT2</v>
      </c>
      <c r="F3" s="10" t="str">
        <f>VLOOKUP(B3, 'Input Data 2'!A:D, 3, FALSE)</f>
        <v>Widget B</v>
      </c>
      <c r="G3" s="10">
        <f>VLOOKUP(B3, 'Input Data 2'!A:D, 4, FALSE)</f>
        <v>7.8</v>
      </c>
      <c r="H3" s="11">
        <f t="shared" si="1"/>
        <v>7.8</v>
      </c>
      <c r="I3" s="12" t="str">
        <f>VLOOKUP(E3, 'Ref Data'!A:C, 2, FALSE)</f>
        <v>South</v>
      </c>
      <c r="J3" s="12" t="str">
        <f>VLOOKUP(E3, 'Ref Data'!A:C, 3, FALSE)</f>
        <v>Hardware</v>
      </c>
    </row>
    <row r="4">
      <c r="A4" s="8" t="s">
        <v>8</v>
      </c>
      <c r="B4" s="8" t="s">
        <v>9</v>
      </c>
      <c r="C4" s="8">
        <v>5.0</v>
      </c>
      <c r="D4" s="9">
        <v>45841.0</v>
      </c>
      <c r="E4" s="10" t="str">
        <f>VLOOKUP(B4, 'Input Data 2'!A:D, 2, FALSE)</f>
        <v>CAT1</v>
      </c>
      <c r="F4" s="10" t="str">
        <f>VLOOKUP(B4, 'Input Data 2'!A:D, 3, FALSE)</f>
        <v>Widget C</v>
      </c>
      <c r="G4" s="10">
        <f>VLOOKUP(B4, 'Input Data 2'!A:D, 4, FALSE)</f>
        <v>15</v>
      </c>
      <c r="H4" s="11">
        <f t="shared" si="1"/>
        <v>75</v>
      </c>
      <c r="I4" s="12" t="str">
        <f>VLOOKUP(E4, 'Ref Data'!A:C, 2, FALSE)</f>
        <v>North</v>
      </c>
      <c r="J4" s="12" t="str">
        <f>VLOOKUP(E4, 'Ref Data'!A:C, 3, FALSE)</f>
        <v>Tech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6.25"/>
    <col customWidth="1" min="2" max="2" width="11.63"/>
    <col customWidth="1" min="4" max="5" width="14.38"/>
  </cols>
  <sheetData>
    <row r="1"/>
    <row r="2"/>
    <row r="3"/>
    <row r="4"/>
  </sheetData>
  <drawing r:id="rId2"/>
</worksheet>
</file>