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Piglet\"/>
    </mc:Choice>
  </mc:AlternateContent>
  <xr:revisionPtr revIDLastSave="0" documentId="13_ncr:1_{ACB0E2F6-5592-43D0-9D52-4BA19C2CE375}" xr6:coauthVersionLast="47" xr6:coauthVersionMax="47" xr10:uidLastSave="{00000000-0000-0000-0000-000000000000}"/>
  <bookViews>
    <workbookView xWindow="-96" yWindow="-96" windowWidth="23232" windowHeight="13992" tabRatio="700" activeTab="3" xr2:uid="{986C1F7C-2253-4130-8DA3-EDD0406B29AE}"/>
  </bookViews>
  <sheets>
    <sheet name="Temp_Export" sheetId="14" r:id="rId1"/>
    <sheet name="Json Input" sheetId="5" r:id="rId2"/>
    <sheet name="MN" sheetId="9" r:id="rId3"/>
    <sheet name="N_Bubble" sheetId="6" r:id="rId4"/>
    <sheet name="N" sheetId="7" r:id="rId5"/>
    <sheet name="T" sheetId="8" r:id="rId6"/>
    <sheet name="TN" sheetId="13" r:id="rId7"/>
    <sheet name="T e M con profondità" sheetId="12" r:id="rId8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5" l="1"/>
  <c r="AA4" i="5"/>
  <c r="Z4" i="5"/>
  <c r="Y4" i="5"/>
  <c r="AH4" i="5" l="1"/>
  <c r="AG4" i="5"/>
  <c r="AF4" i="5"/>
  <c r="AE4" i="5"/>
  <c r="ID40" i="5" l="1"/>
  <c r="IB39" i="5"/>
  <c r="IA40" i="5"/>
  <c r="HY40" i="5"/>
  <c r="HY39" i="5"/>
  <c r="IC39" i="5" l="1"/>
  <c r="ID39" i="5"/>
  <c r="IB40" i="5"/>
  <c r="IC40" i="5"/>
  <c r="HZ39" i="5"/>
  <c r="IA39" i="5"/>
  <c r="HZ40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A15" i="5" l="1"/>
  <c r="AA8" i="5"/>
  <c r="Z14" i="5"/>
  <c r="Y10" i="5"/>
  <c r="X8" i="5"/>
  <c r="W7" i="5"/>
  <c r="FB42" i="5"/>
  <c r="AL6" i="5" l="1"/>
  <c r="AL5" i="5"/>
  <c r="AK6" i="5"/>
  <c r="AK5" i="5"/>
  <c r="FC42" i="5" l="1"/>
  <c r="JB23" i="5" s="1"/>
  <c r="FD42" i="5"/>
  <c r="JC23" i="5" s="1"/>
  <c r="FE42" i="5"/>
  <c r="JD23" i="5" s="1"/>
  <c r="FF42" i="5"/>
  <c r="JE23" i="5" s="1"/>
  <c r="FG42" i="5"/>
  <c r="JF23" i="5" s="1"/>
  <c r="FH42" i="5"/>
  <c r="JG23" i="5" s="1"/>
  <c r="FI42" i="5"/>
  <c r="JH23" i="5" s="1"/>
  <c r="FJ42" i="5"/>
  <c r="JI23" i="5" s="1"/>
  <c r="FK42" i="5"/>
  <c r="JJ23" i="5" s="1"/>
  <c r="FL42" i="5"/>
  <c r="JK23" i="5" s="1"/>
  <c r="FM42" i="5"/>
  <c r="JL23" i="5" s="1"/>
  <c r="FN42" i="5"/>
  <c r="JM23" i="5" s="1"/>
  <c r="FO42" i="5"/>
  <c r="JN23" i="5" s="1"/>
  <c r="FP42" i="5"/>
  <c r="JO23" i="5" s="1"/>
  <c r="FQ42" i="5"/>
  <c r="JP23" i="5" s="1"/>
  <c r="JA23" i="5"/>
  <c r="W29" i="5"/>
  <c r="X29" i="5"/>
  <c r="Y29" i="5"/>
  <c r="Z29" i="5"/>
  <c r="AA29" i="5"/>
  <c r="AB29" i="5"/>
  <c r="W30" i="5"/>
  <c r="X30" i="5"/>
  <c r="Y30" i="5"/>
  <c r="Z30" i="5"/>
  <c r="AA30" i="5"/>
  <c r="AB30" i="5"/>
  <c r="W31" i="5"/>
  <c r="X31" i="5"/>
  <c r="Y31" i="5"/>
  <c r="Z31" i="5"/>
  <c r="AA31" i="5"/>
  <c r="AB31" i="5"/>
  <c r="W32" i="5"/>
  <c r="X32" i="5"/>
  <c r="Y32" i="5"/>
  <c r="Z32" i="5"/>
  <c r="AA32" i="5"/>
  <c r="AB32" i="5"/>
  <c r="W33" i="5"/>
  <c r="X33" i="5"/>
  <c r="Y33" i="5"/>
  <c r="Z33" i="5"/>
  <c r="AA33" i="5"/>
  <c r="AB33" i="5"/>
  <c r="W34" i="5"/>
  <c r="X34" i="5"/>
  <c r="Y34" i="5"/>
  <c r="Z34" i="5"/>
  <c r="AA34" i="5"/>
  <c r="AB34" i="5"/>
  <c r="IW23" i="5" l="1"/>
  <c r="IO23" i="5"/>
  <c r="IV23" i="5"/>
  <c r="IN23" i="5"/>
  <c r="IU23" i="5"/>
  <c r="IM23" i="5"/>
  <c r="IT23" i="5"/>
  <c r="IL23" i="5"/>
  <c r="IS23" i="5"/>
  <c r="IK23" i="5"/>
  <c r="IR23" i="5"/>
  <c r="IJ23" i="5"/>
  <c r="IQ23" i="5"/>
  <c r="II23" i="5"/>
  <c r="IH23" i="5"/>
  <c r="IP23" i="5"/>
  <c r="AE25" i="5" l="1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W28" i="5"/>
  <c r="X28" i="5"/>
  <c r="Y28" i="5"/>
  <c r="Z28" i="5"/>
  <c r="AA28" i="5"/>
  <c r="AB28" i="5"/>
  <c r="X4" i="5" l="1"/>
  <c r="W27" i="5" l="1"/>
  <c r="X27" i="5"/>
  <c r="Y27" i="5"/>
  <c r="Z27" i="5"/>
  <c r="AA27" i="5"/>
  <c r="AB27" i="5"/>
  <c r="W25" i="5"/>
  <c r="X25" i="5"/>
  <c r="Y25" i="5"/>
  <c r="Z25" i="5"/>
  <c r="AA25" i="5"/>
  <c r="AB25" i="5"/>
  <c r="W26" i="5"/>
  <c r="X26" i="5"/>
  <c r="Y26" i="5"/>
  <c r="Z26" i="5"/>
  <c r="AA26" i="5"/>
  <c r="AB26" i="5"/>
  <c r="W4" i="5" l="1"/>
  <c r="AE6" i="5" l="1"/>
  <c r="AF6" i="5"/>
  <c r="AG6" i="5"/>
  <c r="AH6" i="5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H5" i="5"/>
  <c r="AG5" i="5"/>
  <c r="AF5" i="5"/>
  <c r="AE5" i="5"/>
  <c r="AN5" i="5"/>
  <c r="AN6" i="5" s="1"/>
  <c r="AM5" i="5"/>
  <c r="AM6" i="5" s="1"/>
  <c r="AN4" i="5"/>
  <c r="AM4" i="5"/>
  <c r="AL4" i="5"/>
  <c r="AK4" i="5"/>
  <c r="Y6" i="5"/>
  <c r="Z6" i="5"/>
  <c r="AA6" i="5"/>
  <c r="AB6" i="5"/>
  <c r="Y7" i="5"/>
  <c r="Z7" i="5"/>
  <c r="AA7" i="5"/>
  <c r="AB7" i="5"/>
  <c r="Y8" i="5"/>
  <c r="Z8" i="5"/>
  <c r="AB8" i="5"/>
  <c r="Y9" i="5"/>
  <c r="Z9" i="5"/>
  <c r="AA9" i="5"/>
  <c r="AB9" i="5"/>
  <c r="Z10" i="5"/>
  <c r="AA10" i="5"/>
  <c r="AB10" i="5"/>
  <c r="Y11" i="5"/>
  <c r="Z11" i="5"/>
  <c r="AA11" i="5"/>
  <c r="AB11" i="5"/>
  <c r="Y12" i="5"/>
  <c r="Z12" i="5"/>
  <c r="AA12" i="5"/>
  <c r="AB12" i="5"/>
  <c r="Y13" i="5"/>
  <c r="Z13" i="5"/>
  <c r="AA13" i="5"/>
  <c r="AB13" i="5"/>
  <c r="Y14" i="5"/>
  <c r="AA14" i="5"/>
  <c r="AB14" i="5"/>
  <c r="Y15" i="5"/>
  <c r="Z15" i="5"/>
  <c r="AB15" i="5"/>
  <c r="Y16" i="5"/>
  <c r="Z16" i="5"/>
  <c r="AA16" i="5"/>
  <c r="AB16" i="5"/>
  <c r="Y17" i="5"/>
  <c r="Z17" i="5"/>
  <c r="AA17" i="5"/>
  <c r="AB17" i="5"/>
  <c r="Y18" i="5"/>
  <c r="Z18" i="5"/>
  <c r="AA18" i="5"/>
  <c r="AB18" i="5"/>
  <c r="Y19" i="5"/>
  <c r="Z19" i="5"/>
  <c r="AA19" i="5"/>
  <c r="AB19" i="5"/>
  <c r="Y20" i="5"/>
  <c r="Z20" i="5"/>
  <c r="AA20" i="5"/>
  <c r="AB20" i="5"/>
  <c r="Y21" i="5"/>
  <c r="Z21" i="5"/>
  <c r="AA21" i="5"/>
  <c r="AB21" i="5"/>
  <c r="Y22" i="5"/>
  <c r="Z22" i="5"/>
  <c r="AA22" i="5"/>
  <c r="AB22" i="5"/>
  <c r="Y23" i="5"/>
  <c r="Z23" i="5"/>
  <c r="AA23" i="5"/>
  <c r="AB23" i="5"/>
  <c r="Y24" i="5"/>
  <c r="Z24" i="5"/>
  <c r="AA24" i="5"/>
  <c r="AB24" i="5"/>
  <c r="AB5" i="5"/>
  <c r="AA5" i="5"/>
  <c r="Z5" i="5"/>
  <c r="Y5" i="5"/>
  <c r="X6" i="5"/>
  <c r="X7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5" i="5"/>
  <c r="W16" i="5"/>
  <c r="W17" i="5"/>
  <c r="W18" i="5"/>
  <c r="W19" i="5"/>
  <c r="W20" i="5"/>
  <c r="W21" i="5"/>
  <c r="W22" i="5"/>
  <c r="W23" i="5"/>
  <c r="W24" i="5"/>
  <c r="W6" i="5"/>
  <c r="W8" i="5"/>
  <c r="W9" i="5"/>
  <c r="W10" i="5"/>
  <c r="W11" i="5"/>
  <c r="W12" i="5"/>
  <c r="W13" i="5"/>
  <c r="W14" i="5"/>
  <c r="W15" i="5"/>
  <c r="W5" i="5"/>
  <c r="CV38" i="5" l="1"/>
  <c r="CH38" i="5"/>
  <c r="BT38" i="5"/>
  <c r="BF38" i="5"/>
  <c r="AR38" i="5"/>
  <c r="AD38" i="5"/>
  <c r="P38" i="5"/>
  <c r="B38" i="5"/>
  <c r="FU43" i="5" l="1"/>
  <c r="GN43" i="5" l="1"/>
  <c r="HG43" i="5" l="1"/>
  <c r="FV43" i="5" l="1"/>
  <c r="GO43" i="5" l="1"/>
  <c r="FW43" i="5"/>
  <c r="FX43" i="5" l="1"/>
  <c r="HH43" i="5"/>
  <c r="GP43" i="5" l="1"/>
  <c r="FY43" i="5"/>
  <c r="HI43" i="5" l="1"/>
  <c r="FZ43" i="5"/>
  <c r="GQ43" i="5"/>
  <c r="GA43" i="5" l="1"/>
  <c r="HJ43" i="5"/>
  <c r="GR43" i="5"/>
  <c r="GS43" i="5" l="1"/>
  <c r="GB43" i="5"/>
  <c r="HK43" i="5"/>
  <c r="GT43" i="5" l="1"/>
  <c r="GC43" i="5"/>
  <c r="HL43" i="5"/>
  <c r="GU43" i="5" l="1"/>
  <c r="GD43" i="5"/>
  <c r="HM43" i="5"/>
  <c r="HN43" i="5" l="1"/>
  <c r="GE43" i="5"/>
  <c r="GV43" i="5"/>
  <c r="HO43" i="5" l="1"/>
  <c r="GW43" i="5"/>
  <c r="GF43" i="5"/>
  <c r="GX43" i="5" l="1"/>
  <c r="GG43" i="5"/>
  <c r="HP43" i="5"/>
  <c r="GH43" i="5" l="1"/>
  <c r="HQ43" i="5"/>
  <c r="GY43" i="5"/>
  <c r="GJ43" i="5" l="1"/>
  <c r="HR43" i="5"/>
  <c r="GZ43" i="5"/>
  <c r="GI43" i="5"/>
  <c r="HS43" i="5" l="1"/>
  <c r="HA43" i="5"/>
  <c r="HT43" i="5" l="1"/>
  <c r="HC43" i="5"/>
  <c r="HB43" i="5"/>
  <c r="HV43" i="5" l="1"/>
  <c r="HU43" i="5"/>
  <c r="HF39" i="5" l="1"/>
  <c r="L38" i="5" l="1"/>
  <c r="H38" i="5"/>
  <c r="F38" i="5"/>
  <c r="BU39" i="5"/>
  <c r="BU40" i="5"/>
  <c r="I38" i="5"/>
  <c r="AE39" i="5"/>
  <c r="AE40" i="5"/>
  <c r="G38" i="5"/>
  <c r="D38" i="5"/>
  <c r="C38" i="5"/>
  <c r="C40" i="5"/>
  <c r="C39" i="5"/>
  <c r="Q39" i="5"/>
  <c r="Q40" i="5"/>
  <c r="J38" i="5"/>
  <c r="K38" i="5"/>
  <c r="BG40" i="5"/>
  <c r="BG39" i="5"/>
  <c r="E38" i="5"/>
  <c r="FB40" i="5"/>
  <c r="FB39" i="5"/>
  <c r="HF40" i="5"/>
  <c r="FT39" i="5"/>
  <c r="FT40" i="5"/>
  <c r="GM39" i="5"/>
  <c r="GM40" i="5"/>
  <c r="IH24" i="5" l="1"/>
  <c r="IN26" i="5"/>
  <c r="IU25" i="5"/>
  <c r="IT25" i="5"/>
  <c r="JC25" i="5"/>
  <c r="IO25" i="5"/>
  <c r="JD25" i="5"/>
  <c r="JC26" i="5"/>
  <c r="IN24" i="5"/>
  <c r="JB24" i="5"/>
  <c r="IV25" i="5"/>
  <c r="IL25" i="5"/>
  <c r="IT26" i="5"/>
  <c r="IS24" i="5"/>
  <c r="JB25" i="5"/>
  <c r="IK26" i="5"/>
  <c r="JO25" i="5"/>
  <c r="IM24" i="5"/>
  <c r="IU26" i="5"/>
  <c r="IR25" i="5"/>
  <c r="JI25" i="5"/>
  <c r="IM26" i="5"/>
  <c r="JM25" i="5"/>
  <c r="IU24" i="5"/>
  <c r="JG26" i="5"/>
  <c r="IN25" i="5"/>
  <c r="JC24" i="5"/>
  <c r="JN25" i="5"/>
  <c r="II25" i="5"/>
  <c r="JB26" i="5"/>
  <c r="JG24" i="5"/>
  <c r="IQ25" i="5"/>
  <c r="IM25" i="5"/>
  <c r="IP26" i="5"/>
  <c r="IO26" i="5"/>
  <c r="JK25" i="5"/>
  <c r="IT24" i="5"/>
  <c r="IJ25" i="5"/>
  <c r="JP24" i="5"/>
  <c r="IO24" i="5"/>
  <c r="JG25" i="5"/>
  <c r="IJ26" i="5"/>
  <c r="IS25" i="5"/>
  <c r="JF25" i="5"/>
  <c r="JH25" i="5"/>
  <c r="IK25" i="5"/>
  <c r="IP25" i="5"/>
  <c r="IJ24" i="5"/>
  <c r="IR26" i="5"/>
  <c r="IL26" i="5"/>
  <c r="IR24" i="5"/>
  <c r="JP25" i="5"/>
  <c r="IL24" i="5"/>
  <c r="IQ26" i="5"/>
  <c r="IQ24" i="5"/>
  <c r="CI40" i="5"/>
  <c r="CI39" i="5"/>
  <c r="AS40" i="5"/>
  <c r="AS39" i="5"/>
  <c r="JP26" i="5"/>
  <c r="IP24" i="5"/>
  <c r="JJ25" i="5"/>
  <c r="JJ24" i="5"/>
  <c r="JJ26" i="5"/>
  <c r="JA25" i="5"/>
  <c r="JA24" i="5"/>
  <c r="IZ40" i="5"/>
  <c r="IZ39" i="5"/>
  <c r="JA26" i="5"/>
  <c r="IV24" i="5"/>
  <c r="JE25" i="5"/>
  <c r="JE24" i="5"/>
  <c r="JE26" i="5"/>
  <c r="JH26" i="5"/>
  <c r="JK26" i="5"/>
  <c r="IG40" i="5"/>
  <c r="IG39" i="5"/>
  <c r="IH25" i="5"/>
  <c r="IH26" i="5"/>
  <c r="JO26" i="5"/>
  <c r="JI24" i="5"/>
  <c r="IV26" i="5"/>
  <c r="JM24" i="5"/>
  <c r="JH24" i="5"/>
  <c r="JK24" i="5"/>
  <c r="II26" i="5"/>
  <c r="JL25" i="5"/>
  <c r="JL24" i="5"/>
  <c r="JL26" i="5"/>
  <c r="JO24" i="5"/>
  <c r="JI26" i="5"/>
  <c r="JD26" i="5"/>
  <c r="JF26" i="5"/>
  <c r="JM26" i="5"/>
  <c r="II24" i="5"/>
  <c r="JD24" i="5"/>
  <c r="JN24" i="5"/>
  <c r="JF24" i="5"/>
  <c r="IW25" i="5"/>
  <c r="IW24" i="5"/>
  <c r="IW26" i="5"/>
  <c r="JN26" i="5"/>
  <c r="IS26" i="5"/>
  <c r="IK24" i="5"/>
</calcChain>
</file>

<file path=xl/sharedStrings.xml><?xml version="1.0" encoding="utf-8"?>
<sst xmlns="http://schemas.openxmlformats.org/spreadsheetml/2006/main" count="230" uniqueCount="83">
  <si>
    <t>N</t>
  </si>
  <si>
    <t>Tx</t>
  </si>
  <si>
    <t>Mxz</t>
  </si>
  <si>
    <t>Ty</t>
  </si>
  <si>
    <t>Myz</t>
  </si>
  <si>
    <t>Tensione ammissibile - Pile chart</t>
  </si>
  <si>
    <r>
      <t>Tensione ammissibile - Pile chart -</t>
    </r>
    <r>
      <rPr>
        <b/>
        <sz val="11"/>
        <color rgb="FFFF0000"/>
        <rFont val="Arial"/>
        <family val="2"/>
      </rPr>
      <t xml:space="preserve"> PLOTS</t>
    </r>
  </si>
  <si>
    <r>
      <t xml:space="preserve">Capacità a taglio - </t>
    </r>
    <r>
      <rPr>
        <b/>
        <sz val="11"/>
        <color rgb="FFFF0000"/>
        <rFont val="Arial"/>
        <family val="2"/>
      </rPr>
      <t>PLOTS</t>
    </r>
  </si>
  <si>
    <t>Results on each pile for each load case</t>
  </si>
  <si>
    <t>#Tables</t>
  </si>
  <si>
    <t>Parameter</t>
  </si>
  <si>
    <t>Name</t>
  </si>
  <si>
    <t>#</t>
  </si>
  <si>
    <t>#Piglet Load Case</t>
  </si>
  <si>
    <t>Piglet Depths</t>
  </si>
  <si>
    <t>#Pali</t>
  </si>
  <si>
    <t>Shaft Diameter</t>
  </si>
  <si>
    <t>Base Diameter</t>
  </si>
  <si>
    <t>x</t>
  </si>
  <si>
    <t>y</t>
  </si>
  <si>
    <t>Embedded Length</t>
  </si>
  <si>
    <t>L [m]</t>
  </si>
  <si>
    <t>qult comp [kN]</t>
  </si>
  <si>
    <t>qult tens [kN]</t>
  </si>
  <si>
    <t>ID</t>
  </si>
  <si>
    <t>Profondità (m)</t>
  </si>
  <si>
    <t>Axial load</t>
  </si>
  <si>
    <t>Shear load in x direction</t>
  </si>
  <si>
    <t>Shear load in y</t>
  </si>
  <si>
    <t>T</t>
  </si>
  <si>
    <t>Total shear load</t>
  </si>
  <si>
    <t>Mxtoz</t>
  </si>
  <si>
    <t xml:space="preserve">Ratio of tensile to compressive axial capacity </t>
  </si>
  <si>
    <t>Mytoz</t>
  </si>
  <si>
    <t>M</t>
  </si>
  <si>
    <t>Resultant moment for MN plots</t>
  </si>
  <si>
    <t>MN</t>
  </si>
  <si>
    <t>MN Plan</t>
  </si>
  <si>
    <t>Capacità a taglio</t>
  </si>
  <si>
    <t>Moment with depth (x:z plane)</t>
  </si>
  <si>
    <t>Armatura</t>
  </si>
  <si>
    <t>Capacità (kN)</t>
  </si>
  <si>
    <t>Shear with depth (x:z plane)</t>
  </si>
  <si>
    <t>D</t>
  </si>
  <si>
    <t>Deflection with depth (x:z plane)</t>
  </si>
  <si>
    <t>Moment with depth (y:z plane)</t>
  </si>
  <si>
    <t>Shear with depth (y:z plane)</t>
  </si>
  <si>
    <t>Deflection with depth (y:z plane)</t>
  </si>
  <si>
    <t>Depths</t>
  </si>
  <si>
    <t>Max</t>
  </si>
  <si>
    <t>Min</t>
  </si>
  <si>
    <t>Average</t>
  </si>
  <si>
    <t>TN</t>
  </si>
  <si>
    <t>Total moment with depth</t>
  </si>
  <si>
    <t>Total shear with depth</t>
  </si>
  <si>
    <t>Maximum (kN)</t>
  </si>
  <si>
    <t>Maximum (kNm)</t>
  </si>
  <si>
    <t>Minimum (kN)</t>
  </si>
  <si>
    <t>Minimum (kNm)</t>
  </si>
  <si>
    <t>Load Cases</t>
  </si>
  <si>
    <t>Limite Taglio=20% Azione assiale</t>
  </si>
  <si>
    <t>Pile No</t>
  </si>
  <si>
    <t>D1000mm_25φ24</t>
  </si>
  <si>
    <t>D1000mm_20φ24</t>
  </si>
  <si>
    <r>
      <t>D1000mm_25</t>
    </r>
    <r>
      <rPr>
        <b/>
        <sz val="11"/>
        <color theme="3"/>
        <rFont val="Calibri"/>
        <family val="2"/>
      </rPr>
      <t>φ20</t>
    </r>
  </si>
  <si>
    <t>D1000mm_10φ20</t>
  </si>
  <si>
    <t>D1000mm_25φ16</t>
  </si>
  <si>
    <t>M (kNm)</t>
  </si>
  <si>
    <t>N (kN)</t>
  </si>
  <si>
    <t>Profondità start (m)</t>
  </si>
  <si>
    <t>Profondità end (m)</t>
  </si>
  <si>
    <t>INSERIRE TITOLO QUI</t>
  </si>
  <si>
    <t>Total Deflection</t>
  </si>
  <si>
    <t>Vertical deflection</t>
  </si>
  <si>
    <t>Rotation x to z</t>
  </si>
  <si>
    <t>Horizontal deflection y</t>
  </si>
  <si>
    <t>Rotation y to z</t>
  </si>
  <si>
    <t>Rotation x to y</t>
  </si>
  <si>
    <t>Horizontal deflection x</t>
  </si>
  <si>
    <t>Armatura1</t>
  </si>
  <si>
    <t>Armatura2</t>
  </si>
  <si>
    <t>Armatura3</t>
  </si>
  <si>
    <t>Armatura4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</si>
</sst>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4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i/>
      <sz val="10"/>
      <color theme="0" tint="-0.34998626667073579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  <font>
      <i/>
      <sz val="11"/>
      <color theme="6"/>
      <name val="Arial"/>
      <family val="2"/>
    </font>
    <font>
      <b/>
      <sz val="11"/>
      <color theme="3"/>
      <name val="Calibri"/>
      <family val="2"/>
    </font>
    <font>
      <sz val="12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</cellXfs>
  <cellStyles count="4">
    <cellStyle name="Normal" xfId="0" builtinId="0" customBuiltin="1"/>
    <cellStyle name="Normal 2" xfId="1" xr:uid="{3BC9F2CF-8901-4C70-95BB-124ECC97EC00}"/>
    <cellStyle name="Normal 2 2" xfId="2" xr:uid="{56E6692E-1E4C-4661-A89E-345772A97718}"/>
    <cellStyle name="Normal 3" xfId="3" xr:uid="{5513405A-1B93-4A8B-9900-E0B795FA1C1A}"/>
  </cellStyles>
  <dxfs count="0"/>
  <tableStyles count="0" defaultTableStyle="TableStyleMedium2" defaultPivotStyle="PivotStyleLight16"/>
  <colors>
    <mruColors>
      <color rgb="FFFFFFCC"/>
      <color rgb="FFFFFF85"/>
      <color rgb="FFDAA600"/>
      <color rgb="FFC0C0F8"/>
      <color rgb="FFFFFFC5"/>
      <color rgb="FFECF5AD"/>
      <color rgb="FFE8E39C"/>
      <color rgb="FF7FBEE9"/>
      <color rgb="FFBABED8"/>
      <color rgb="FF9DA3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MN domain</a:t>
            </a:r>
          </a:p>
        </c:rich>
      </c:tx>
      <c:layout>
        <c:manualLayout>
          <c:xMode val="edge"/>
          <c:yMode val="edge"/>
          <c:x val="0.32497993827160493"/>
          <c:y val="1.8804513748798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08110917351765E-2"/>
          <c:y val="0.10359315916098207"/>
          <c:w val="0.66221194039661424"/>
          <c:h val="0.74603965543775297"/>
        </c:manualLayout>
      </c:layout>
      <c:scatterChart>
        <c:scatterStyle val="lineMarker"/>
        <c:varyColors val="0"/>
        <c:ser>
          <c:idx val="13"/>
          <c:order val="0"/>
          <c:tx>
            <c:strRef>
              <c:f>MN!$K$3</c:f>
              <c:strCache>
                <c:ptCount val="1"/>
                <c:pt idx="0">
                  <c:v>D1000mm_25φ24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MN!$K$5:$K$312</c:f>
              <c:numCache>
                <c:formatCode>0</c:formatCode>
                <c:ptCount val="308"/>
                <c:pt idx="0">
                  <c:v>354</c:v>
                </c:pt>
                <c:pt idx="1">
                  <c:v>219</c:v>
                </c:pt>
                <c:pt idx="2">
                  <c:v>81.401038123148695</c:v>
                </c:pt>
                <c:pt idx="3">
                  <c:v>81.401038123148197</c:v>
                </c:pt>
                <c:pt idx="4">
                  <c:v>51.327697309877102</c:v>
                </c:pt>
                <c:pt idx="5">
                  <c:v>33.834696480160098</c:v>
                </c:pt>
                <c:pt idx="6">
                  <c:v>33.834696480159998</c:v>
                </c:pt>
                <c:pt idx="7">
                  <c:v>32.9170922886154</c:v>
                </c:pt>
                <c:pt idx="8">
                  <c:v>32.212700719507602</c:v>
                </c:pt>
                <c:pt idx="9">
                  <c:v>32.1209901108816</c:v>
                </c:pt>
                <c:pt idx="10">
                  <c:v>31.799357858895501</c:v>
                </c:pt>
                <c:pt idx="11">
                  <c:v>30.599576886338799</c:v>
                </c:pt>
                <c:pt idx="12">
                  <c:v>30.599038202504701</c:v>
                </c:pt>
                <c:pt idx="13">
                  <c:v>30.597656730279699</c:v>
                </c:pt>
                <c:pt idx="14">
                  <c:v>28.987528304487299</c:v>
                </c:pt>
                <c:pt idx="15">
                  <c:v>28.987528304487199</c:v>
                </c:pt>
                <c:pt idx="16">
                  <c:v>27.372023334429802</c:v>
                </c:pt>
                <c:pt idx="17">
                  <c:v>26.390658513940402</c:v>
                </c:pt>
                <c:pt idx="18">
                  <c:v>25.746314426774902</c:v>
                </c:pt>
                <c:pt idx="19">
                  <c:v>24.104035433060599</c:v>
                </c:pt>
                <c:pt idx="20">
                  <c:v>24.104035433060599</c:v>
                </c:pt>
                <c:pt idx="21">
                  <c:v>23.287604481366699</c:v>
                </c:pt>
                <c:pt idx="22">
                  <c:v>22.4385616246166</c:v>
                </c:pt>
                <c:pt idx="23">
                  <c:v>20.8225430275753</c:v>
                </c:pt>
                <c:pt idx="24">
                  <c:v>20.742899721183498</c:v>
                </c:pt>
                <c:pt idx="25">
                  <c:v>20.528454370477402</c:v>
                </c:pt>
                <c:pt idx="26">
                  <c:v>19.0095652542925</c:v>
                </c:pt>
                <c:pt idx="27">
                  <c:v>17.230442512856801</c:v>
                </c:pt>
                <c:pt idx="28">
                  <c:v>17.230442512856801</c:v>
                </c:pt>
                <c:pt idx="29">
                  <c:v>16.722879773559001</c:v>
                </c:pt>
                <c:pt idx="30">
                  <c:v>15.3966212302852</c:v>
                </c:pt>
                <c:pt idx="31">
                  <c:v>14.848062876848999</c:v>
                </c:pt>
                <c:pt idx="32">
                  <c:v>14.8299763921032</c:v>
                </c:pt>
                <c:pt idx="33">
                  <c:v>13.4982026508732</c:v>
                </c:pt>
                <c:pt idx="34">
                  <c:v>11.524065501014499</c:v>
                </c:pt>
                <c:pt idx="35">
                  <c:v>11.5240655010143</c:v>
                </c:pt>
                <c:pt idx="36">
                  <c:v>9.46157945642973</c:v>
                </c:pt>
                <c:pt idx="37">
                  <c:v>8.0642738055961001</c:v>
                </c:pt>
                <c:pt idx="38">
                  <c:v>7.2962495968519798</c:v>
                </c:pt>
                <c:pt idx="39">
                  <c:v>5.0112695603283699</c:v>
                </c:pt>
                <c:pt idx="40">
                  <c:v>5.0112695603281896</c:v>
                </c:pt>
                <c:pt idx="41">
                  <c:v>2.5869528697139201</c:v>
                </c:pt>
                <c:pt idx="42">
                  <c:v>2.03726813197135E-13</c:v>
                </c:pt>
                <c:pt idx="43">
                  <c:v>-2.5876526388720702</c:v>
                </c:pt>
                <c:pt idx="44">
                  <c:v>-5.0138960965715196</c:v>
                </c:pt>
                <c:pt idx="45">
                  <c:v>-5.0138960965717798</c:v>
                </c:pt>
                <c:pt idx="46">
                  <c:v>-7.3018187740452403</c:v>
                </c:pt>
                <c:pt idx="47">
                  <c:v>-8.0710776926650993</c:v>
                </c:pt>
                <c:pt idx="48">
                  <c:v>-9.4709468192672297</c:v>
                </c:pt>
                <c:pt idx="49">
                  <c:v>-11.5379648748041</c:v>
                </c:pt>
                <c:pt idx="50">
                  <c:v>-11.537964874804199</c:v>
                </c:pt>
                <c:pt idx="51">
                  <c:v>-13.517275932749</c:v>
                </c:pt>
                <c:pt idx="52">
                  <c:v>-14.853002206998999</c:v>
                </c:pt>
                <c:pt idx="53">
                  <c:v>-15.4214417406449</c:v>
                </c:pt>
                <c:pt idx="54">
                  <c:v>-17.261533614695001</c:v>
                </c:pt>
                <c:pt idx="55">
                  <c:v>-17.2615336146952</c:v>
                </c:pt>
                <c:pt idx="56">
                  <c:v>-19.047415486117298</c:v>
                </c:pt>
                <c:pt idx="57">
                  <c:v>-20.787975367769199</c:v>
                </c:pt>
                <c:pt idx="58">
                  <c:v>-20.867965857647899</c:v>
                </c:pt>
                <c:pt idx="59">
                  <c:v>-22.491317424556801</c:v>
                </c:pt>
                <c:pt idx="60">
                  <c:v>-24.164923963703799</c:v>
                </c:pt>
                <c:pt idx="61">
                  <c:v>-24.164923963704101</c:v>
                </c:pt>
                <c:pt idx="62">
                  <c:v>-25.705736554141001</c:v>
                </c:pt>
                <c:pt idx="63">
                  <c:v>-25.815794596315001</c:v>
                </c:pt>
                <c:pt idx="64">
                  <c:v>-25.8932404903315</c:v>
                </c:pt>
                <c:pt idx="65">
                  <c:v>-26.463664844176598</c:v>
                </c:pt>
                <c:pt idx="66">
                  <c:v>-27.450568334756198</c:v>
                </c:pt>
                <c:pt idx="67">
                  <c:v>-29.075633328289602</c:v>
                </c:pt>
                <c:pt idx="68">
                  <c:v>-29.075633328289701</c:v>
                </c:pt>
                <c:pt idx="69">
                  <c:v>-30.697228198502401</c:v>
                </c:pt>
                <c:pt idx="70">
                  <c:v>-31.9054157683528</c:v>
                </c:pt>
                <c:pt idx="71">
                  <c:v>-32.321538447121902</c:v>
                </c:pt>
                <c:pt idx="72">
                  <c:v>-33.954791127721997</c:v>
                </c:pt>
                <c:pt idx="73">
                  <c:v>-33.954791127722203</c:v>
                </c:pt>
                <c:pt idx="74">
                  <c:v>-81.401038123151395</c:v>
                </c:pt>
                <c:pt idx="75">
                  <c:v>-81.401038123151395</c:v>
                </c:pt>
                <c:pt idx="76">
                  <c:v>-111.98401519560799</c:v>
                </c:pt>
                <c:pt idx="77">
                  <c:v>-363.019285332023</c:v>
                </c:pt>
                <c:pt idx="78">
                  <c:v>-363.019285332023</c:v>
                </c:pt>
                <c:pt idx="79">
                  <c:v>-384.76522298325</c:v>
                </c:pt>
                <c:pt idx="80">
                  <c:v>-391.02957494327501</c:v>
                </c:pt>
                <c:pt idx="81">
                  <c:v>-391.02957494327501</c:v>
                </c:pt>
                <c:pt idx="82">
                  <c:v>-559.24364401794298</c:v>
                </c:pt>
                <c:pt idx="83">
                  <c:v>-635.58998464248805</c:v>
                </c:pt>
                <c:pt idx="84">
                  <c:v>-635.58998464248896</c:v>
                </c:pt>
                <c:pt idx="85">
                  <c:v>-854.88534833737401</c:v>
                </c:pt>
                <c:pt idx="86">
                  <c:v>-878.27814724515702</c:v>
                </c:pt>
                <c:pt idx="87">
                  <c:v>-1036.1795398726899</c:v>
                </c:pt>
                <c:pt idx="88">
                  <c:v>-1036.1795398726899</c:v>
                </c:pt>
                <c:pt idx="89">
                  <c:v>-1110.23658701975</c:v>
                </c:pt>
                <c:pt idx="90">
                  <c:v>-1194.5524592229499</c:v>
                </c:pt>
                <c:pt idx="91">
                  <c:v>-1300.5603919763601</c:v>
                </c:pt>
                <c:pt idx="92">
                  <c:v>-1327.28508090579</c:v>
                </c:pt>
                <c:pt idx="93">
                  <c:v>-1442.79000067173</c:v>
                </c:pt>
                <c:pt idx="94">
                  <c:v>-1442.79000067173</c:v>
                </c:pt>
                <c:pt idx="95">
                  <c:v>-1521.44836249234</c:v>
                </c:pt>
                <c:pt idx="96">
                  <c:v>-1540.49805074198</c:v>
                </c:pt>
                <c:pt idx="97">
                  <c:v>-1625.6750777801101</c:v>
                </c:pt>
                <c:pt idx="98">
                  <c:v>-1694.6575011851801</c:v>
                </c:pt>
                <c:pt idx="99">
                  <c:v>-1694.6575011851801</c:v>
                </c:pt>
                <c:pt idx="100">
                  <c:v>-1754.56128793935</c:v>
                </c:pt>
                <c:pt idx="101">
                  <c:v>-1760.94093762072</c:v>
                </c:pt>
                <c:pt idx="102">
                  <c:v>-1798.6033202860201</c:v>
                </c:pt>
                <c:pt idx="103">
                  <c:v>-1830.13391917999</c:v>
                </c:pt>
                <c:pt idx="104">
                  <c:v>-1830.13391917999</c:v>
                </c:pt>
                <c:pt idx="105">
                  <c:v>-1844.8212282713801</c:v>
                </c:pt>
                <c:pt idx="106">
                  <c:v>-1842.0358178731601</c:v>
                </c:pt>
                <c:pt idx="107">
                  <c:v>-1842.0358178731601</c:v>
                </c:pt>
                <c:pt idx="108">
                  <c:v>-1839.3319833706</c:v>
                </c:pt>
                <c:pt idx="109">
                  <c:v>-1834.3029764159901</c:v>
                </c:pt>
                <c:pt idx="110">
                  <c:v>-1829.0717745791101</c:v>
                </c:pt>
                <c:pt idx="111">
                  <c:v>-1824.1739609448</c:v>
                </c:pt>
                <c:pt idx="112">
                  <c:v>-1823.1411992698199</c:v>
                </c:pt>
                <c:pt idx="113">
                  <c:v>-1816.0575159734001</c:v>
                </c:pt>
                <c:pt idx="114">
                  <c:v>-1807.41451027263</c:v>
                </c:pt>
                <c:pt idx="115">
                  <c:v>-1807.41451027263</c:v>
                </c:pt>
                <c:pt idx="116">
                  <c:v>-1796.8749848075799</c:v>
                </c:pt>
                <c:pt idx="117">
                  <c:v>-1796.8749848075799</c:v>
                </c:pt>
                <c:pt idx="118">
                  <c:v>-1794.67609700356</c:v>
                </c:pt>
                <c:pt idx="119">
                  <c:v>-1784.0433481673599</c:v>
                </c:pt>
                <c:pt idx="120">
                  <c:v>-1768.4923739926301</c:v>
                </c:pt>
                <c:pt idx="121">
                  <c:v>-1749.82237999222</c:v>
                </c:pt>
                <c:pt idx="122">
                  <c:v>-1749.82237999222</c:v>
                </c:pt>
                <c:pt idx="123">
                  <c:v>-1738.40483122353</c:v>
                </c:pt>
                <c:pt idx="124">
                  <c:v>-1727.6605596135901</c:v>
                </c:pt>
                <c:pt idx="125">
                  <c:v>-1701.5533997453199</c:v>
                </c:pt>
                <c:pt idx="126">
                  <c:v>-1670.84288291967</c:v>
                </c:pt>
                <c:pt idx="127">
                  <c:v>-1639.4074415633099</c:v>
                </c:pt>
                <c:pt idx="128">
                  <c:v>-1639.4074415633099</c:v>
                </c:pt>
                <c:pt idx="129">
                  <c:v>-1634.9570405255499</c:v>
                </c:pt>
                <c:pt idx="130">
                  <c:v>-1593.47931078845</c:v>
                </c:pt>
                <c:pt idx="131">
                  <c:v>-1545.4034766945699</c:v>
                </c:pt>
                <c:pt idx="132">
                  <c:v>-1490.2581471154199</c:v>
                </c:pt>
                <c:pt idx="133">
                  <c:v>-1490.2581471154199</c:v>
                </c:pt>
                <c:pt idx="134">
                  <c:v>-1476.32921034333</c:v>
                </c:pt>
                <c:pt idx="135">
                  <c:v>-1427.23410002535</c:v>
                </c:pt>
                <c:pt idx="136">
                  <c:v>-1384.4782339256401</c:v>
                </c:pt>
                <c:pt idx="137">
                  <c:v>-1356.2288223954699</c:v>
                </c:pt>
                <c:pt idx="138">
                  <c:v>-1301.3773719373701</c:v>
                </c:pt>
                <c:pt idx="139">
                  <c:v>-1276.91658997632</c:v>
                </c:pt>
                <c:pt idx="140">
                  <c:v>-1276.91658997632</c:v>
                </c:pt>
                <c:pt idx="141">
                  <c:v>-1227.3921545651799</c:v>
                </c:pt>
                <c:pt idx="142">
                  <c:v>-1190.80829732389</c:v>
                </c:pt>
                <c:pt idx="143">
                  <c:v>-1144.9471130970101</c:v>
                </c:pt>
                <c:pt idx="144">
                  <c:v>-1104.8185768984899</c:v>
                </c:pt>
                <c:pt idx="145">
                  <c:v>-1083.64139297217</c:v>
                </c:pt>
                <c:pt idx="146">
                  <c:v>-1021.62249718795</c:v>
                </c:pt>
                <c:pt idx="147">
                  <c:v>-946.503653809664</c:v>
                </c:pt>
                <c:pt idx="148">
                  <c:v>-946.503653809664</c:v>
                </c:pt>
                <c:pt idx="149">
                  <c:v>-942.72166786551395</c:v>
                </c:pt>
                <c:pt idx="150">
                  <c:v>-940.95252384683999</c:v>
                </c:pt>
                <c:pt idx="151">
                  <c:v>-906.37699130296505</c:v>
                </c:pt>
                <c:pt idx="152">
                  <c:v>-862.58131674739002</c:v>
                </c:pt>
                <c:pt idx="153">
                  <c:v>-786.32018387831397</c:v>
                </c:pt>
                <c:pt idx="154">
                  <c:v>-712.01895813338899</c:v>
                </c:pt>
                <c:pt idx="155">
                  <c:v>-712.01895813338797</c:v>
                </c:pt>
                <c:pt idx="156">
                  <c:v>-691.61756458741399</c:v>
                </c:pt>
                <c:pt idx="157">
                  <c:v>-639.56742966499996</c:v>
                </c:pt>
                <c:pt idx="158">
                  <c:v>-568.89857748892098</c:v>
                </c:pt>
                <c:pt idx="159">
                  <c:v>-499.99398605617603</c:v>
                </c:pt>
                <c:pt idx="160">
                  <c:v>-499.99398605617603</c:v>
                </c:pt>
                <c:pt idx="161">
                  <c:v>-457.64448931610099</c:v>
                </c:pt>
                <c:pt idx="162">
                  <c:v>-442.49148397486698</c:v>
                </c:pt>
                <c:pt idx="163">
                  <c:v>-432.89202290846401</c:v>
                </c:pt>
                <c:pt idx="164">
                  <c:v>-409.35032101890903</c:v>
                </c:pt>
                <c:pt idx="165">
                  <c:v>-367.69961767585198</c:v>
                </c:pt>
                <c:pt idx="166">
                  <c:v>-304.60885875823499</c:v>
                </c:pt>
                <c:pt idx="167">
                  <c:v>-304.60885875823499</c:v>
                </c:pt>
                <c:pt idx="168">
                  <c:v>-245.301268148248</c:v>
                </c:pt>
                <c:pt idx="169">
                  <c:v>-243.92017089994499</c:v>
                </c:pt>
                <c:pt idx="170">
                  <c:v>-186.07464700218199</c:v>
                </c:pt>
                <c:pt idx="171">
                  <c:v>-131.69932908586901</c:v>
                </c:pt>
                <c:pt idx="172">
                  <c:v>-104.854917976476</c:v>
                </c:pt>
                <c:pt idx="173">
                  <c:v>-81.671108382000895</c:v>
                </c:pt>
                <c:pt idx="174">
                  <c:v>-81.671108382000796</c:v>
                </c:pt>
                <c:pt idx="175">
                  <c:v>-78.130180150053505</c:v>
                </c:pt>
                <c:pt idx="176">
                  <c:v>-66.512828519410107</c:v>
                </c:pt>
                <c:pt idx="177">
                  <c:v>-37.2078468049477</c:v>
                </c:pt>
                <c:pt idx="178">
                  <c:v>-8.2880037906756403</c:v>
                </c:pt>
                <c:pt idx="179">
                  <c:v>-8.3819031715392996E-14</c:v>
                </c:pt>
                <c:pt idx="180">
                  <c:v>20.5128102599008</c:v>
                </c:pt>
                <c:pt idx="181">
                  <c:v>37.2078468049476</c:v>
                </c:pt>
                <c:pt idx="182">
                  <c:v>66.512828519410903</c:v>
                </c:pt>
                <c:pt idx="183">
                  <c:v>73.634490146444605</c:v>
                </c:pt>
                <c:pt idx="184">
                  <c:v>81.671108382001407</c:v>
                </c:pt>
                <c:pt idx="185">
                  <c:v>81.671108382001606</c:v>
                </c:pt>
                <c:pt idx="186">
                  <c:v>94.966476403719298</c:v>
                </c:pt>
                <c:pt idx="187">
                  <c:v>131.69932908586901</c:v>
                </c:pt>
                <c:pt idx="188">
                  <c:v>186.074647002181</c:v>
                </c:pt>
                <c:pt idx="189">
                  <c:v>243.92017089994499</c:v>
                </c:pt>
                <c:pt idx="190">
                  <c:v>245.30126814824899</c:v>
                </c:pt>
                <c:pt idx="191">
                  <c:v>246.55706076659899</c:v>
                </c:pt>
                <c:pt idx="192">
                  <c:v>304.60885875823499</c:v>
                </c:pt>
                <c:pt idx="193">
                  <c:v>304.60885875823601</c:v>
                </c:pt>
                <c:pt idx="194">
                  <c:v>367.69961767585198</c:v>
                </c:pt>
                <c:pt idx="195">
                  <c:v>432.89202290846401</c:v>
                </c:pt>
                <c:pt idx="196">
                  <c:v>453.18492281782397</c:v>
                </c:pt>
                <c:pt idx="197">
                  <c:v>457.64448931610201</c:v>
                </c:pt>
                <c:pt idx="198">
                  <c:v>499.99398605617603</c:v>
                </c:pt>
                <c:pt idx="199">
                  <c:v>499.99398605617699</c:v>
                </c:pt>
                <c:pt idx="200">
                  <c:v>568.89857748892098</c:v>
                </c:pt>
                <c:pt idx="201">
                  <c:v>639.56742966499996</c:v>
                </c:pt>
                <c:pt idx="202">
                  <c:v>691.61756458741399</c:v>
                </c:pt>
                <c:pt idx="203">
                  <c:v>712.01895813338797</c:v>
                </c:pt>
                <c:pt idx="204">
                  <c:v>712.01895813338899</c:v>
                </c:pt>
                <c:pt idx="205">
                  <c:v>745.94004859430697</c:v>
                </c:pt>
                <c:pt idx="206">
                  <c:v>786.32018387831499</c:v>
                </c:pt>
                <c:pt idx="207">
                  <c:v>862.58131674739195</c:v>
                </c:pt>
                <c:pt idx="208">
                  <c:v>876.28839535640998</c:v>
                </c:pt>
                <c:pt idx="209">
                  <c:v>940.95252384683897</c:v>
                </c:pt>
                <c:pt idx="210">
                  <c:v>946.50365380966298</c:v>
                </c:pt>
                <c:pt idx="211">
                  <c:v>946.503653809664</c:v>
                </c:pt>
                <c:pt idx="212">
                  <c:v>1021.62249718795</c:v>
                </c:pt>
                <c:pt idx="213">
                  <c:v>1104.8185768984899</c:v>
                </c:pt>
                <c:pt idx="214">
                  <c:v>1190.80829732389</c:v>
                </c:pt>
                <c:pt idx="215">
                  <c:v>1227.3921545651799</c:v>
                </c:pt>
                <c:pt idx="216">
                  <c:v>1276.91658997632</c:v>
                </c:pt>
                <c:pt idx="217">
                  <c:v>1276.91658997632</c:v>
                </c:pt>
                <c:pt idx="218">
                  <c:v>1324.9436639032499</c:v>
                </c:pt>
                <c:pt idx="219">
                  <c:v>1356.2288223954699</c:v>
                </c:pt>
                <c:pt idx="220">
                  <c:v>1394.00807857209</c:v>
                </c:pt>
                <c:pt idx="221">
                  <c:v>1427.2591354103499</c:v>
                </c:pt>
                <c:pt idx="222">
                  <c:v>1476.2584963895499</c:v>
                </c:pt>
                <c:pt idx="223">
                  <c:v>1490.2164978304299</c:v>
                </c:pt>
                <c:pt idx="224">
                  <c:v>1490.2164978304299</c:v>
                </c:pt>
                <c:pt idx="225">
                  <c:v>1545.43629476401</c:v>
                </c:pt>
                <c:pt idx="226">
                  <c:v>1593.41865560002</c:v>
                </c:pt>
                <c:pt idx="227">
                  <c:v>1635.05534863408</c:v>
                </c:pt>
                <c:pt idx="228">
                  <c:v>1639.5019914291299</c:v>
                </c:pt>
                <c:pt idx="229">
                  <c:v>1639.5019914291299</c:v>
                </c:pt>
                <c:pt idx="230">
                  <c:v>1670.82130217341</c:v>
                </c:pt>
                <c:pt idx="231">
                  <c:v>1701.49516822242</c:v>
                </c:pt>
                <c:pt idx="232">
                  <c:v>1727.71148622381</c:v>
                </c:pt>
                <c:pt idx="233">
                  <c:v>1738.4888191912401</c:v>
                </c:pt>
                <c:pt idx="234">
                  <c:v>1749.8638004473901</c:v>
                </c:pt>
                <c:pt idx="235">
                  <c:v>1749.8638004473901</c:v>
                </c:pt>
                <c:pt idx="236">
                  <c:v>1768.4489791460601</c:v>
                </c:pt>
                <c:pt idx="237">
                  <c:v>1784.00258639854</c:v>
                </c:pt>
                <c:pt idx="238">
                  <c:v>1794.6822819337399</c:v>
                </c:pt>
                <c:pt idx="239">
                  <c:v>1796.89242974738</c:v>
                </c:pt>
                <c:pt idx="240">
                  <c:v>1796.89242974738</c:v>
                </c:pt>
                <c:pt idx="241">
                  <c:v>1807.45275077271</c:v>
                </c:pt>
                <c:pt idx="242">
                  <c:v>1807.45275077271</c:v>
                </c:pt>
                <c:pt idx="243">
                  <c:v>1816.0663023373299</c:v>
                </c:pt>
                <c:pt idx="244">
                  <c:v>1823.12259398271</c:v>
                </c:pt>
                <c:pt idx="245">
                  <c:v>1824.15509951335</c:v>
                </c:pt>
                <c:pt idx="246">
                  <c:v>1825.78987225318</c:v>
                </c:pt>
                <c:pt idx="247">
                  <c:v>1829.0515100611501</c:v>
                </c:pt>
                <c:pt idx="248">
                  <c:v>1833.00155755693</c:v>
                </c:pt>
                <c:pt idx="249">
                  <c:v>1834.28082030513</c:v>
                </c:pt>
                <c:pt idx="250">
                  <c:v>1839.3396945442701</c:v>
                </c:pt>
                <c:pt idx="251">
                  <c:v>1842.06411880307</c:v>
                </c:pt>
                <c:pt idx="252">
                  <c:v>1842.06411880307</c:v>
                </c:pt>
                <c:pt idx="253">
                  <c:v>1844.8512577910301</c:v>
                </c:pt>
                <c:pt idx="254">
                  <c:v>1831.53244670187</c:v>
                </c:pt>
                <c:pt idx="255">
                  <c:v>1831.53244670187</c:v>
                </c:pt>
                <c:pt idx="256">
                  <c:v>1798.6253746805301</c:v>
                </c:pt>
                <c:pt idx="257">
                  <c:v>1759.9369859199701</c:v>
                </c:pt>
                <c:pt idx="258">
                  <c:v>1752.6315067903199</c:v>
                </c:pt>
                <c:pt idx="259">
                  <c:v>1696.9163729525801</c:v>
                </c:pt>
                <c:pt idx="260">
                  <c:v>1696.9163729525801</c:v>
                </c:pt>
                <c:pt idx="261">
                  <c:v>1624.2749865891201</c:v>
                </c:pt>
                <c:pt idx="262">
                  <c:v>1541.3862406016699</c:v>
                </c:pt>
                <c:pt idx="263">
                  <c:v>1521.5794361195301</c:v>
                </c:pt>
                <c:pt idx="264">
                  <c:v>1489.8611747344501</c:v>
                </c:pt>
                <c:pt idx="265">
                  <c:v>1442.06628058401</c:v>
                </c:pt>
                <c:pt idx="266">
                  <c:v>1442.06628058401</c:v>
                </c:pt>
                <c:pt idx="267">
                  <c:v>1328.09501805796</c:v>
                </c:pt>
                <c:pt idx="268">
                  <c:v>1260.59571415301</c:v>
                </c:pt>
                <c:pt idx="269">
                  <c:v>1193.4523867462001</c:v>
                </c:pt>
                <c:pt idx="270">
                  <c:v>1109.82554386061</c:v>
                </c:pt>
                <c:pt idx="271">
                  <c:v>1038.91297215243</c:v>
                </c:pt>
                <c:pt idx="272">
                  <c:v>1038.91297215243</c:v>
                </c:pt>
                <c:pt idx="273">
                  <c:v>853.07619623499897</c:v>
                </c:pt>
                <c:pt idx="274">
                  <c:v>628.59048549484999</c:v>
                </c:pt>
                <c:pt idx="275">
                  <c:v>628.59048549484999</c:v>
                </c:pt>
                <c:pt idx="276">
                  <c:v>559.02168601744995</c:v>
                </c:pt>
                <c:pt idx="277">
                  <c:v>383.12688216939802</c:v>
                </c:pt>
                <c:pt idx="278">
                  <c:v>383.12688216939802</c:v>
                </c:pt>
                <c:pt idx="279">
                  <c:v>372.90969509015002</c:v>
                </c:pt>
                <c:pt idx="280">
                  <c:v>354.13321183814401</c:v>
                </c:pt>
                <c:pt idx="281">
                  <c:v>354.13321183814401</c:v>
                </c:pt>
                <c:pt idx="282">
                  <c:v>354.13321183814401</c:v>
                </c:pt>
              </c:numCache>
              <c:extLst xmlns:c15="http://schemas.microsoft.com/office/drawing/2012/chart"/>
            </c:numRef>
          </c:xVal>
          <c:yVal>
            <c:numRef>
              <c:f>MN!$L$5:$L$312</c:f>
              <c:numCache>
                <c:formatCode>0</c:formatCode>
                <c:ptCount val="308"/>
                <c:pt idx="0">
                  <c:v>-4179.5199476064799</c:v>
                </c:pt>
                <c:pt idx="1">
                  <c:v>-4575.6327186879598</c:v>
                </c:pt>
                <c:pt idx="2">
                  <c:v>-4977.9708544699097</c:v>
                </c:pt>
                <c:pt idx="3">
                  <c:v>-4977.9708544699097</c:v>
                </c:pt>
                <c:pt idx="4">
                  <c:v>-5057.2119160799703</c:v>
                </c:pt>
                <c:pt idx="5">
                  <c:v>-5103.3046985579604</c:v>
                </c:pt>
                <c:pt idx="6">
                  <c:v>-5103.3046985579604</c:v>
                </c:pt>
                <c:pt idx="7">
                  <c:v>-5107.8027583204303</c:v>
                </c:pt>
                <c:pt idx="8">
                  <c:v>-5111.2556581689996</c:v>
                </c:pt>
                <c:pt idx="9">
                  <c:v>-5111.7052199759901</c:v>
                </c:pt>
                <c:pt idx="10">
                  <c:v>-5113.2818486622</c:v>
                </c:pt>
                <c:pt idx="11">
                  <c:v>-5119.1631279394396</c:v>
                </c:pt>
                <c:pt idx="12">
                  <c:v>-5119.1657685464697</c:v>
                </c:pt>
                <c:pt idx="13">
                  <c:v>-5119.1725404691397</c:v>
                </c:pt>
                <c:pt idx="14">
                  <c:v>-5127.0653268700798</c:v>
                </c:pt>
                <c:pt idx="15">
                  <c:v>-5127.0653268700798</c:v>
                </c:pt>
                <c:pt idx="16">
                  <c:v>-5134.9844688801704</c:v>
                </c:pt>
                <c:pt idx="17">
                  <c:v>-5139.7950807453099</c:v>
                </c:pt>
                <c:pt idx="18">
                  <c:v>-5142.9536301921999</c:v>
                </c:pt>
                <c:pt idx="19">
                  <c:v>-5151.0040174162896</c:v>
                </c:pt>
                <c:pt idx="20">
                  <c:v>-5151.0040174162896</c:v>
                </c:pt>
                <c:pt idx="21">
                  <c:v>-5155.0061299245899</c:v>
                </c:pt>
                <c:pt idx="22">
                  <c:v>-5159.1681047125803</c:v>
                </c:pt>
                <c:pt idx="23">
                  <c:v>-5167.0897645020004</c:v>
                </c:pt>
                <c:pt idx="24">
                  <c:v>-5167.4801728666698</c:v>
                </c:pt>
                <c:pt idx="25">
                  <c:v>-5168.53137556621</c:v>
                </c:pt>
                <c:pt idx="26">
                  <c:v>-5175.9769104494699</c:v>
                </c:pt>
                <c:pt idx="27">
                  <c:v>-5184.6981003584697</c:v>
                </c:pt>
                <c:pt idx="28">
                  <c:v>-5184.6981003584697</c:v>
                </c:pt>
                <c:pt idx="29">
                  <c:v>-5187.1861530020797</c:v>
                </c:pt>
                <c:pt idx="30">
                  <c:v>-5193.6874203710704</c:v>
                </c:pt>
                <c:pt idx="31">
                  <c:v>-5196.3764319075199</c:v>
                </c:pt>
                <c:pt idx="32">
                  <c:v>-5196.4650911464696</c:v>
                </c:pt>
                <c:pt idx="33">
                  <c:v>-5202.9933937995602</c:v>
                </c:pt>
                <c:pt idx="34">
                  <c:v>-5212.6705366910301</c:v>
                </c:pt>
                <c:pt idx="35">
                  <c:v>-5212.6705366910301</c:v>
                </c:pt>
                <c:pt idx="36">
                  <c:v>-5222.7807623997796</c:v>
                </c:pt>
                <c:pt idx="37">
                  <c:v>-5229.6302999038599</c:v>
                </c:pt>
                <c:pt idx="38">
                  <c:v>-5233.3951244565296</c:v>
                </c:pt>
                <c:pt idx="39">
                  <c:v>-5244.5960069885105</c:v>
                </c:pt>
                <c:pt idx="40">
                  <c:v>-5244.5960069885105</c:v>
                </c:pt>
                <c:pt idx="41">
                  <c:v>-5256.4799123346602</c:v>
                </c:pt>
                <c:pt idx="42">
                  <c:v>-5269.1610538528603</c:v>
                </c:pt>
                <c:pt idx="43">
                  <c:v>-5256.5765037307001</c:v>
                </c:pt>
                <c:pt idx="44">
                  <c:v>-5244.77693606721</c:v>
                </c:pt>
                <c:pt idx="45">
                  <c:v>-5244.77693606721</c:v>
                </c:pt>
                <c:pt idx="46">
                  <c:v>-5233.6500648721503</c:v>
                </c:pt>
                <c:pt idx="47">
                  <c:v>-5229.9089223119599</c:v>
                </c:pt>
                <c:pt idx="48">
                  <c:v>-5223.1009284863803</c:v>
                </c:pt>
                <c:pt idx="49">
                  <c:v>-5213.0483843648999</c:v>
                </c:pt>
                <c:pt idx="50">
                  <c:v>-5213.0483843648999</c:v>
                </c:pt>
                <c:pt idx="51">
                  <c:v>-5203.4223863302896</c:v>
                </c:pt>
                <c:pt idx="52">
                  <c:v>-5196.92633891061</c:v>
                </c:pt>
                <c:pt idx="53">
                  <c:v>-5194.1618427432604</c:v>
                </c:pt>
                <c:pt idx="54">
                  <c:v>-5185.2129103902498</c:v>
                </c:pt>
                <c:pt idx="55">
                  <c:v>-5185.2129103902498</c:v>
                </c:pt>
                <c:pt idx="56">
                  <c:v>-5176.5276179419698</c:v>
                </c:pt>
                <c:pt idx="57">
                  <c:v>-5168.0627402600803</c:v>
                </c:pt>
                <c:pt idx="58">
                  <c:v>-5167.6737219219704</c:v>
                </c:pt>
                <c:pt idx="59">
                  <c:v>-5159.7788642997602</c:v>
                </c:pt>
                <c:pt idx="60">
                  <c:v>-5151.63960130121</c:v>
                </c:pt>
                <c:pt idx="61">
                  <c:v>-5151.63960130121</c:v>
                </c:pt>
                <c:pt idx="62">
                  <c:v>-5144.1461560907001</c:v>
                </c:pt>
                <c:pt idx="63">
                  <c:v>-5143.6109100042404</c:v>
                </c:pt>
                <c:pt idx="64">
                  <c:v>-5143.2342668179099</c:v>
                </c:pt>
                <c:pt idx="65">
                  <c:v>-5140.4601178598896</c:v>
                </c:pt>
                <c:pt idx="66">
                  <c:v>-5135.6605028511503</c:v>
                </c:pt>
                <c:pt idx="67">
                  <c:v>-5127.7573123086204</c:v>
                </c:pt>
                <c:pt idx="68">
                  <c:v>-5127.7573123086204</c:v>
                </c:pt>
                <c:pt idx="69">
                  <c:v>-5119.87099804237</c:v>
                </c:pt>
                <c:pt idx="70">
                  <c:v>-5113.9952105423999</c:v>
                </c:pt>
                <c:pt idx="71">
                  <c:v>-5111.9714780563399</c:v>
                </c:pt>
                <c:pt idx="72">
                  <c:v>-5104.0284682750398</c:v>
                </c:pt>
                <c:pt idx="73">
                  <c:v>-5104.0284682750398</c:v>
                </c:pt>
                <c:pt idx="74">
                  <c:v>-4977.9708544699097</c:v>
                </c:pt>
                <c:pt idx="75">
                  <c:v>-4977.9708544699097</c:v>
                </c:pt>
                <c:pt idx="76">
                  <c:v>-4888.3334481212696</c:v>
                </c:pt>
                <c:pt idx="77">
                  <c:v>-4152.5597376762098</c:v>
                </c:pt>
                <c:pt idx="78">
                  <c:v>-4152.5597376762098</c:v>
                </c:pt>
                <c:pt idx="79">
                  <c:v>-4092.6987358688102</c:v>
                </c:pt>
                <c:pt idx="80">
                  <c:v>-4075.4545779016698</c:v>
                </c:pt>
                <c:pt idx="81">
                  <c:v>-4075.4545779016698</c:v>
                </c:pt>
                <c:pt idx="82">
                  <c:v>-3585.8072133763999</c:v>
                </c:pt>
                <c:pt idx="83">
                  <c:v>-3386.5116396501999</c:v>
                </c:pt>
                <c:pt idx="84">
                  <c:v>-3386.5116396501899</c:v>
                </c:pt>
                <c:pt idx="85">
                  <c:v>-2734.1256312331702</c:v>
                </c:pt>
                <c:pt idx="86">
                  <c:v>-2660.54790823238</c:v>
                </c:pt>
                <c:pt idx="87">
                  <c:v>-2163.8982779770099</c:v>
                </c:pt>
                <c:pt idx="88">
                  <c:v>-2163.8982779770099</c:v>
                </c:pt>
                <c:pt idx="89">
                  <c:v>-1901.2176884409901</c:v>
                </c:pt>
                <c:pt idx="90">
                  <c:v>-1602.51709181509</c:v>
                </c:pt>
                <c:pt idx="91">
                  <c:v>-1195.98736117047</c:v>
                </c:pt>
                <c:pt idx="92">
                  <c:v>-1093.50087445333</c:v>
                </c:pt>
                <c:pt idx="93">
                  <c:v>-607.16203639643402</c:v>
                </c:pt>
                <c:pt idx="94">
                  <c:v>-607.16203639643402</c:v>
                </c:pt>
                <c:pt idx="95">
                  <c:v>-231.977549088182</c:v>
                </c:pt>
                <c:pt idx="96">
                  <c:v>-132.3627976331</c:v>
                </c:pt>
                <c:pt idx="97">
                  <c:v>315.59723891527398</c:v>
                </c:pt>
                <c:pt idx="98">
                  <c:v>770.11194934178297</c:v>
                </c:pt>
                <c:pt idx="99">
                  <c:v>770.11194934178297</c:v>
                </c:pt>
                <c:pt idx="100">
                  <c:v>1203.1918696310599</c:v>
                </c:pt>
                <c:pt idx="101">
                  <c:v>1267.1080681180499</c:v>
                </c:pt>
                <c:pt idx="102">
                  <c:v>1646.27059380322</c:v>
                </c:pt>
                <c:pt idx="103">
                  <c:v>2088.3268017310902</c:v>
                </c:pt>
                <c:pt idx="104">
                  <c:v>2088.3268017310902</c:v>
                </c:pt>
                <c:pt idx="105">
                  <c:v>2545.2449016109699</c:v>
                </c:pt>
                <c:pt idx="106">
                  <c:v>2783.5401635772</c:v>
                </c:pt>
                <c:pt idx="107">
                  <c:v>2783.54016357721</c:v>
                </c:pt>
                <c:pt idx="108">
                  <c:v>3026.3622458659602</c:v>
                </c:pt>
                <c:pt idx="109">
                  <c:v>3483.30250055541</c:v>
                </c:pt>
                <c:pt idx="110">
                  <c:v>3920.0371055350502</c:v>
                </c:pt>
                <c:pt idx="111">
                  <c:v>4273.9704790935002</c:v>
                </c:pt>
                <c:pt idx="112">
                  <c:v>4341.73314365235</c:v>
                </c:pt>
                <c:pt idx="113">
                  <c:v>4751.5714648323101</c:v>
                </c:pt>
                <c:pt idx="114">
                  <c:v>5152.3015644832803</c:v>
                </c:pt>
                <c:pt idx="115">
                  <c:v>5152.3015644832803</c:v>
                </c:pt>
                <c:pt idx="116">
                  <c:v>5545.7721212770302</c:v>
                </c:pt>
                <c:pt idx="117">
                  <c:v>5545.7721212770302</c:v>
                </c:pt>
                <c:pt idx="118">
                  <c:v>5618.3349458337898</c:v>
                </c:pt>
                <c:pt idx="119">
                  <c:v>5934.3998339787004</c:v>
                </c:pt>
                <c:pt idx="120">
                  <c:v>6320.7135847486097</c:v>
                </c:pt>
                <c:pt idx="121">
                  <c:v>6706.4885600950302</c:v>
                </c:pt>
                <c:pt idx="122">
                  <c:v>6706.4885600950302</c:v>
                </c:pt>
                <c:pt idx="123">
                  <c:v>6913.21684465831</c:v>
                </c:pt>
                <c:pt idx="124">
                  <c:v>7093.0724107648202</c:v>
                </c:pt>
                <c:pt idx="125">
                  <c:v>7481.94289662754</c:v>
                </c:pt>
                <c:pt idx="126">
                  <c:v>7875.3911763690003</c:v>
                </c:pt>
                <c:pt idx="127">
                  <c:v>8228.0736287581803</c:v>
                </c:pt>
                <c:pt idx="128">
                  <c:v>8228.0736287581803</c:v>
                </c:pt>
                <c:pt idx="129">
                  <c:v>8274.8435635515798</c:v>
                </c:pt>
                <c:pt idx="130">
                  <c:v>8680.8300948975993</c:v>
                </c:pt>
                <c:pt idx="131">
                  <c:v>9095.8224206852192</c:v>
                </c:pt>
                <c:pt idx="132">
                  <c:v>9520.1389688632698</c:v>
                </c:pt>
                <c:pt idx="133">
                  <c:v>9520.1389688632698</c:v>
                </c:pt>
                <c:pt idx="134">
                  <c:v>9620.2892741822598</c:v>
                </c:pt>
                <c:pt idx="135">
                  <c:v>9954.9035126882009</c:v>
                </c:pt>
                <c:pt idx="136">
                  <c:v>10222.4361801055</c:v>
                </c:pt>
                <c:pt idx="137">
                  <c:v>10399.198835363401</c:v>
                </c:pt>
                <c:pt idx="138">
                  <c:v>10712.8229323783</c:v>
                </c:pt>
                <c:pt idx="139">
                  <c:v>10852.682326992999</c:v>
                </c:pt>
                <c:pt idx="140">
                  <c:v>10852.682326992999</c:v>
                </c:pt>
                <c:pt idx="141">
                  <c:v>11119.2623442161</c:v>
                </c:pt>
                <c:pt idx="142">
                  <c:v>11311.114136744</c:v>
                </c:pt>
                <c:pt idx="143">
                  <c:v>11550.582699194299</c:v>
                </c:pt>
                <c:pt idx="144">
                  <c:v>11760.117691338401</c:v>
                </c:pt>
                <c:pt idx="145">
                  <c:v>11870.849295869701</c:v>
                </c:pt>
                <c:pt idx="146">
                  <c:v>12195.1347091397</c:v>
                </c:pt>
                <c:pt idx="147">
                  <c:v>12588.4840588563</c:v>
                </c:pt>
                <c:pt idx="148">
                  <c:v>12588.4840588563</c:v>
                </c:pt>
                <c:pt idx="149">
                  <c:v>12608.303613627801</c:v>
                </c:pt>
                <c:pt idx="150">
                  <c:v>12617.5748397229</c:v>
                </c:pt>
                <c:pt idx="151">
                  <c:v>12798.930451161001</c:v>
                </c:pt>
                <c:pt idx="152">
                  <c:v>13028.647558982701</c:v>
                </c:pt>
                <c:pt idx="153">
                  <c:v>13429.371011225699</c:v>
                </c:pt>
                <c:pt idx="154">
                  <c:v>13820.57379794</c:v>
                </c:pt>
                <c:pt idx="155">
                  <c:v>13820.57379794</c:v>
                </c:pt>
                <c:pt idx="156">
                  <c:v>13928.1382847972</c:v>
                </c:pt>
                <c:pt idx="157">
                  <c:v>14202.8890893607</c:v>
                </c:pt>
                <c:pt idx="158">
                  <c:v>14576.739885545199</c:v>
                </c:pt>
                <c:pt idx="159">
                  <c:v>14942.3135519557</c:v>
                </c:pt>
                <c:pt idx="160">
                  <c:v>14942.3135519557</c:v>
                </c:pt>
                <c:pt idx="161">
                  <c:v>15167.6034050256</c:v>
                </c:pt>
                <c:pt idx="162">
                  <c:v>15248.3620447346</c:v>
                </c:pt>
                <c:pt idx="163">
                  <c:v>15299.522814509701</c:v>
                </c:pt>
                <c:pt idx="164">
                  <c:v>15425.3434157796</c:v>
                </c:pt>
                <c:pt idx="165">
                  <c:v>15647.949094949399</c:v>
                </c:pt>
                <c:pt idx="166">
                  <c:v>15986.762209824699</c:v>
                </c:pt>
                <c:pt idx="167">
                  <c:v>15986.762209824699</c:v>
                </c:pt>
                <c:pt idx="168">
                  <c:v>16307.1217131306</c:v>
                </c:pt>
                <c:pt idx="169">
                  <c:v>16314.6077534745</c:v>
                </c:pt>
                <c:pt idx="170">
                  <c:v>16629.449478140501</c:v>
                </c:pt>
                <c:pt idx="171">
                  <c:v>16928.3479368878</c:v>
                </c:pt>
                <c:pt idx="172">
                  <c:v>17077.9476297074</c:v>
                </c:pt>
                <c:pt idx="173">
                  <c:v>17207.147364415199</c:v>
                </c:pt>
                <c:pt idx="174">
                  <c:v>17207.147364415199</c:v>
                </c:pt>
                <c:pt idx="175">
                  <c:v>17227.124329066501</c:v>
                </c:pt>
                <c:pt idx="176">
                  <c:v>17292.666302149501</c:v>
                </c:pt>
                <c:pt idx="177">
                  <c:v>17460.0282295406</c:v>
                </c:pt>
                <c:pt idx="178">
                  <c:v>17630.1152302706</c:v>
                </c:pt>
                <c:pt idx="179">
                  <c:v>17678.8596756017</c:v>
                </c:pt>
                <c:pt idx="180">
                  <c:v>17558.2171682435</c:v>
                </c:pt>
                <c:pt idx="181">
                  <c:v>17460.0282295406</c:v>
                </c:pt>
                <c:pt idx="182">
                  <c:v>17292.666302149501</c:v>
                </c:pt>
                <c:pt idx="183">
                  <c:v>17252.487802823201</c:v>
                </c:pt>
                <c:pt idx="184">
                  <c:v>17207.147364415199</c:v>
                </c:pt>
                <c:pt idx="185">
                  <c:v>17207.147364415199</c:v>
                </c:pt>
                <c:pt idx="186">
                  <c:v>17133.054363683401</c:v>
                </c:pt>
                <c:pt idx="187">
                  <c:v>16928.3479368878</c:v>
                </c:pt>
                <c:pt idx="188">
                  <c:v>16629.449478140599</c:v>
                </c:pt>
                <c:pt idx="189">
                  <c:v>16314.6077534745</c:v>
                </c:pt>
                <c:pt idx="190">
                  <c:v>16307.1217131306</c:v>
                </c:pt>
                <c:pt idx="191">
                  <c:v>16300.338347033099</c:v>
                </c:pt>
                <c:pt idx="192">
                  <c:v>15986.762209824699</c:v>
                </c:pt>
                <c:pt idx="193">
                  <c:v>15986.762209824699</c:v>
                </c:pt>
                <c:pt idx="194">
                  <c:v>15647.949094949399</c:v>
                </c:pt>
                <c:pt idx="195">
                  <c:v>15299.522814509701</c:v>
                </c:pt>
                <c:pt idx="196">
                  <c:v>15191.370870025599</c:v>
                </c:pt>
                <c:pt idx="197">
                  <c:v>15167.6034050256</c:v>
                </c:pt>
                <c:pt idx="198">
                  <c:v>14942.3135519557</c:v>
                </c:pt>
                <c:pt idx="199">
                  <c:v>14942.3135519557</c:v>
                </c:pt>
                <c:pt idx="200">
                  <c:v>14576.739885545199</c:v>
                </c:pt>
                <c:pt idx="201">
                  <c:v>14202.8890893607</c:v>
                </c:pt>
                <c:pt idx="202">
                  <c:v>13928.1382847972</c:v>
                </c:pt>
                <c:pt idx="203">
                  <c:v>13820.57379794</c:v>
                </c:pt>
                <c:pt idx="204">
                  <c:v>13820.57379794</c:v>
                </c:pt>
                <c:pt idx="205">
                  <c:v>13641.976137085099</c:v>
                </c:pt>
                <c:pt idx="206">
                  <c:v>13429.371011225699</c:v>
                </c:pt>
                <c:pt idx="207">
                  <c:v>13028.647558982701</c:v>
                </c:pt>
                <c:pt idx="208">
                  <c:v>12956.751179107199</c:v>
                </c:pt>
                <c:pt idx="209">
                  <c:v>12617.5748397229</c:v>
                </c:pt>
                <c:pt idx="210">
                  <c:v>12588.4840588563</c:v>
                </c:pt>
                <c:pt idx="211">
                  <c:v>12588.4840588563</c:v>
                </c:pt>
                <c:pt idx="212">
                  <c:v>12195.1347091397</c:v>
                </c:pt>
                <c:pt idx="213">
                  <c:v>11760.117691338401</c:v>
                </c:pt>
                <c:pt idx="214">
                  <c:v>11311.114136744</c:v>
                </c:pt>
                <c:pt idx="215">
                  <c:v>11119.2623442161</c:v>
                </c:pt>
                <c:pt idx="216">
                  <c:v>10852.682326992999</c:v>
                </c:pt>
                <c:pt idx="217">
                  <c:v>10852.682326992999</c:v>
                </c:pt>
                <c:pt idx="218">
                  <c:v>10578.077962535899</c:v>
                </c:pt>
                <c:pt idx="219">
                  <c:v>10399.198835363401</c:v>
                </c:pt>
                <c:pt idx="220">
                  <c:v>10162.8535038441</c:v>
                </c:pt>
                <c:pt idx="221">
                  <c:v>9954.8363842092895</c:v>
                </c:pt>
                <c:pt idx="222">
                  <c:v>9620.4862332019693</c:v>
                </c:pt>
                <c:pt idx="223">
                  <c:v>9520.2498384182509</c:v>
                </c:pt>
                <c:pt idx="224">
                  <c:v>9520.2498384182509</c:v>
                </c:pt>
                <c:pt idx="225">
                  <c:v>9095.7340929972197</c:v>
                </c:pt>
                <c:pt idx="226">
                  <c:v>8681.0227248989795</c:v>
                </c:pt>
                <c:pt idx="227">
                  <c:v>8274.4663243139294</c:v>
                </c:pt>
                <c:pt idx="228">
                  <c:v>8227.7158213414896</c:v>
                </c:pt>
                <c:pt idx="229">
                  <c:v>8227.7158213414896</c:v>
                </c:pt>
                <c:pt idx="230">
                  <c:v>7875.51902538166</c:v>
                </c:pt>
                <c:pt idx="231">
                  <c:v>7482.1834323998301</c:v>
                </c:pt>
                <c:pt idx="232">
                  <c:v>7092.7545521891798</c:v>
                </c:pt>
                <c:pt idx="233">
                  <c:v>6912.7430723237603</c:v>
                </c:pt>
                <c:pt idx="234">
                  <c:v>6706.3009894052302</c:v>
                </c:pt>
                <c:pt idx="235">
                  <c:v>6706.3009894052302</c:v>
                </c:pt>
                <c:pt idx="236">
                  <c:v>6321.0962677924399</c:v>
                </c:pt>
                <c:pt idx="237">
                  <c:v>5934.6498228771297</c:v>
                </c:pt>
                <c:pt idx="238">
                  <c:v>5618.1135942015399</c:v>
                </c:pt>
                <c:pt idx="239">
                  <c:v>5545.43772016408</c:v>
                </c:pt>
                <c:pt idx="240">
                  <c:v>5545.43772016408</c:v>
                </c:pt>
                <c:pt idx="241">
                  <c:v>5151.8906141647203</c:v>
                </c:pt>
                <c:pt idx="242">
                  <c:v>5151.8906141647203</c:v>
                </c:pt>
                <c:pt idx="243">
                  <c:v>4751.7631543568004</c:v>
                </c:pt>
                <c:pt idx="244">
                  <c:v>4342.3810588264896</c:v>
                </c:pt>
                <c:pt idx="245">
                  <c:v>4274.5214864052105</c:v>
                </c:pt>
                <c:pt idx="246">
                  <c:v>4156.1759333877199</c:v>
                </c:pt>
                <c:pt idx="247">
                  <c:v>3920.0572847693702</c:v>
                </c:pt>
                <c:pt idx="248">
                  <c:v>3589.6218882757198</c:v>
                </c:pt>
                <c:pt idx="249">
                  <c:v>3482.6070501326399</c:v>
                </c:pt>
                <c:pt idx="250">
                  <c:v>3026.09357444745</c:v>
                </c:pt>
                <c:pt idx="251">
                  <c:v>2783.65185211994</c:v>
                </c:pt>
                <c:pt idx="252">
                  <c:v>2783.65185211994</c:v>
                </c:pt>
                <c:pt idx="253">
                  <c:v>2545.79747810051</c:v>
                </c:pt>
                <c:pt idx="254">
                  <c:v>2084.9992244752698</c:v>
                </c:pt>
                <c:pt idx="255">
                  <c:v>2084.9992244752698</c:v>
                </c:pt>
                <c:pt idx="256">
                  <c:v>1645.26867842295</c:v>
                </c:pt>
                <c:pt idx="257">
                  <c:v>1270.1327072673901</c:v>
                </c:pt>
                <c:pt idx="258">
                  <c:v>1209.7205512987</c:v>
                </c:pt>
                <c:pt idx="259">
                  <c:v>760.67162834668</c:v>
                </c:pt>
                <c:pt idx="260">
                  <c:v>760.67162834667795</c:v>
                </c:pt>
                <c:pt idx="261">
                  <c:v>324.25326139005801</c:v>
                </c:pt>
                <c:pt idx="262">
                  <c:v>-139.1882797602</c:v>
                </c:pt>
                <c:pt idx="263">
                  <c:v>-232.20585044756999</c:v>
                </c:pt>
                <c:pt idx="264">
                  <c:v>-380.29469892725501</c:v>
                </c:pt>
                <c:pt idx="265">
                  <c:v>-603.443463357214</c:v>
                </c:pt>
                <c:pt idx="266">
                  <c:v>-603.443463357214</c:v>
                </c:pt>
                <c:pt idx="267">
                  <c:v>-1092.7092357481199</c:v>
                </c:pt>
                <c:pt idx="268">
                  <c:v>-1351.8978672743699</c:v>
                </c:pt>
                <c:pt idx="269">
                  <c:v>-1609.71959490575</c:v>
                </c:pt>
                <c:pt idx="270">
                  <c:v>-1909.53595170019</c:v>
                </c:pt>
                <c:pt idx="271">
                  <c:v>-2143.96253274423</c:v>
                </c:pt>
                <c:pt idx="272">
                  <c:v>-2143.96253274423</c:v>
                </c:pt>
                <c:pt idx="273">
                  <c:v>-2745.87094057792</c:v>
                </c:pt>
                <c:pt idx="274">
                  <c:v>-3413.16821042117</c:v>
                </c:pt>
                <c:pt idx="275">
                  <c:v>-3413.16821042117</c:v>
                </c:pt>
                <c:pt idx="276">
                  <c:v>-3581.3944361806498</c:v>
                </c:pt>
                <c:pt idx="277">
                  <c:v>-4098.7276984863302</c:v>
                </c:pt>
                <c:pt idx="278">
                  <c:v>-4098.7276984863302</c:v>
                </c:pt>
                <c:pt idx="279">
                  <c:v>-4127.1983789618498</c:v>
                </c:pt>
                <c:pt idx="280">
                  <c:v>-4179.5199476064799</c:v>
                </c:pt>
                <c:pt idx="281">
                  <c:v>-4179.5199476064799</c:v>
                </c:pt>
                <c:pt idx="282">
                  <c:v>-4179.5199476064799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1C77-4EE6-AC8F-47B7CF7DE122}"/>
            </c:ext>
          </c:extLst>
        </c:ser>
        <c:ser>
          <c:idx val="14"/>
          <c:order val="1"/>
          <c:tx>
            <c:strRef>
              <c:f>MN!$N$3</c:f>
              <c:strCache>
                <c:ptCount val="1"/>
                <c:pt idx="0">
                  <c:v>D1000mm_20φ24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MN!$N$5:$N$321</c:f>
              <c:numCache>
                <c:formatCode>0</c:formatCode>
                <c:ptCount val="317"/>
                <c:pt idx="0">
                  <c:v>-331.27538564633898</c:v>
                </c:pt>
                <c:pt idx="1">
                  <c:v>-482.75881896724599</c:v>
                </c:pt>
                <c:pt idx="2">
                  <c:v>-549.67988671944295</c:v>
                </c:pt>
                <c:pt idx="3">
                  <c:v>-549.67988671944295</c:v>
                </c:pt>
                <c:pt idx="4">
                  <c:v>-746.41974386670597</c:v>
                </c:pt>
                <c:pt idx="5">
                  <c:v>-767.00559006594995</c:v>
                </c:pt>
                <c:pt idx="6">
                  <c:v>-906.98934422081197</c:v>
                </c:pt>
                <c:pt idx="7">
                  <c:v>-906.989344220813</c:v>
                </c:pt>
                <c:pt idx="8">
                  <c:v>-973.28621499282099</c:v>
                </c:pt>
                <c:pt idx="9">
                  <c:v>-973.81117037427896</c:v>
                </c:pt>
                <c:pt idx="10">
                  <c:v>-974.06117903134202</c:v>
                </c:pt>
                <c:pt idx="11">
                  <c:v>-1050.8286430793801</c:v>
                </c:pt>
                <c:pt idx="12">
                  <c:v>-1126.09664220027</c:v>
                </c:pt>
                <c:pt idx="13">
                  <c:v>-1172.83564165437</c:v>
                </c:pt>
                <c:pt idx="14">
                  <c:v>-1278.9046992179301</c:v>
                </c:pt>
                <c:pt idx="15">
                  <c:v>-1278.9046992179301</c:v>
                </c:pt>
                <c:pt idx="16">
                  <c:v>-1353.5931208914101</c:v>
                </c:pt>
                <c:pt idx="17">
                  <c:v>-1372.25782881486</c:v>
                </c:pt>
                <c:pt idx="18">
                  <c:v>-1450.3141916960201</c:v>
                </c:pt>
                <c:pt idx="19">
                  <c:v>-1519.18467447997</c:v>
                </c:pt>
                <c:pt idx="20">
                  <c:v>-1519.18467447997</c:v>
                </c:pt>
                <c:pt idx="21">
                  <c:v>-1575.8356849260499</c:v>
                </c:pt>
                <c:pt idx="22">
                  <c:v>-1582.57005706718</c:v>
                </c:pt>
                <c:pt idx="23">
                  <c:v>-1622.2639274524399</c:v>
                </c:pt>
                <c:pt idx="24">
                  <c:v>-1655.8676527631501</c:v>
                </c:pt>
                <c:pt idx="25">
                  <c:v>-1655.8676527631501</c:v>
                </c:pt>
                <c:pt idx="26">
                  <c:v>-1675.99893650887</c:v>
                </c:pt>
                <c:pt idx="27">
                  <c:v>-1675.99893650887</c:v>
                </c:pt>
                <c:pt idx="28">
                  <c:v>-1677.4706026267199</c:v>
                </c:pt>
                <c:pt idx="29">
                  <c:v>-1678.9700538949801</c:v>
                </c:pt>
                <c:pt idx="30">
                  <c:v>-1681.5495258917299</c:v>
                </c:pt>
                <c:pt idx="31">
                  <c:v>-1683.2594637171301</c:v>
                </c:pt>
                <c:pt idx="32">
                  <c:v>-1683.71928799793</c:v>
                </c:pt>
                <c:pt idx="33">
                  <c:v>-1683.68559627434</c:v>
                </c:pt>
                <c:pt idx="34">
                  <c:v>-1682.4664314893701</c:v>
                </c:pt>
                <c:pt idx="35">
                  <c:v>-1679.2707425219</c:v>
                </c:pt>
                <c:pt idx="36">
                  <c:v>-1679.2707425219</c:v>
                </c:pt>
                <c:pt idx="37">
                  <c:v>-1673.7757507313099</c:v>
                </c:pt>
                <c:pt idx="38">
                  <c:v>-1673.7757507313099</c:v>
                </c:pt>
                <c:pt idx="39">
                  <c:v>-1672.4733283051701</c:v>
                </c:pt>
                <c:pt idx="40">
                  <c:v>-1665.6495830502599</c:v>
                </c:pt>
                <c:pt idx="41">
                  <c:v>-1654.6008113590101</c:v>
                </c:pt>
                <c:pt idx="42">
                  <c:v>-1640.2980312146999</c:v>
                </c:pt>
                <c:pt idx="43">
                  <c:v>-1640.2980312146999</c:v>
                </c:pt>
                <c:pt idx="44">
                  <c:v>-1631.1333498547799</c:v>
                </c:pt>
                <c:pt idx="45">
                  <c:v>-1622.23694964578</c:v>
                </c:pt>
                <c:pt idx="46">
                  <c:v>-1599.94783708106</c:v>
                </c:pt>
                <c:pt idx="47">
                  <c:v>-1572.92275271265</c:v>
                </c:pt>
                <c:pt idx="48">
                  <c:v>-1544.8233492378999</c:v>
                </c:pt>
                <c:pt idx="49">
                  <c:v>-1544.8233492378999</c:v>
                </c:pt>
                <c:pt idx="50">
                  <c:v>-1540.80184809155</c:v>
                </c:pt>
                <c:pt idx="51">
                  <c:v>-1502.76716207342</c:v>
                </c:pt>
                <c:pt idx="52">
                  <c:v>-1458.05855327214</c:v>
                </c:pt>
                <c:pt idx="53">
                  <c:v>-1406.21954605868</c:v>
                </c:pt>
                <c:pt idx="54">
                  <c:v>-1406.21954605868</c:v>
                </c:pt>
                <c:pt idx="55">
                  <c:v>-1393.0522947853699</c:v>
                </c:pt>
                <c:pt idx="56">
                  <c:v>-1346.38207329173</c:v>
                </c:pt>
                <c:pt idx="57">
                  <c:v>-1308.6424492000399</c:v>
                </c:pt>
                <c:pt idx="58">
                  <c:v>-1278.4507499266899</c:v>
                </c:pt>
                <c:pt idx="59">
                  <c:v>-1227.5685681953701</c:v>
                </c:pt>
                <c:pt idx="60">
                  <c:v>-1202.12747732972</c:v>
                </c:pt>
                <c:pt idx="61">
                  <c:v>-1154.3404457112599</c:v>
                </c:pt>
                <c:pt idx="62">
                  <c:v>-1154.3404457112599</c:v>
                </c:pt>
                <c:pt idx="63">
                  <c:v>-1119.0089324763901</c:v>
                </c:pt>
                <c:pt idx="64">
                  <c:v>-1105.9055902755299</c:v>
                </c:pt>
                <c:pt idx="65">
                  <c:v>-1036.02109853762</c:v>
                </c:pt>
                <c:pt idx="66">
                  <c:v>-968.50908323034696</c:v>
                </c:pt>
                <c:pt idx="67">
                  <c:v>-955.85058036023202</c:v>
                </c:pt>
                <c:pt idx="68">
                  <c:v>-883.57789569108797</c:v>
                </c:pt>
                <c:pt idx="69">
                  <c:v>-883.57789569108797</c:v>
                </c:pt>
                <c:pt idx="70">
                  <c:v>-883.20211471028301</c:v>
                </c:pt>
                <c:pt idx="71">
                  <c:v>-878.24174415640005</c:v>
                </c:pt>
                <c:pt idx="72">
                  <c:v>-802.97970508764104</c:v>
                </c:pt>
                <c:pt idx="73">
                  <c:v>-773.743419166232</c:v>
                </c:pt>
                <c:pt idx="74">
                  <c:v>-729.88899028411902</c:v>
                </c:pt>
                <c:pt idx="75">
                  <c:v>-658.83365102882601</c:v>
                </c:pt>
                <c:pt idx="76">
                  <c:v>-658.83365102882499</c:v>
                </c:pt>
                <c:pt idx="77">
                  <c:v>-639.35361963171704</c:v>
                </c:pt>
                <c:pt idx="78">
                  <c:v>-589.718966050164</c:v>
                </c:pt>
                <c:pt idx="79">
                  <c:v>-522.49499110522004</c:v>
                </c:pt>
                <c:pt idx="80">
                  <c:v>-457.162355158639</c:v>
                </c:pt>
                <c:pt idx="81">
                  <c:v>-457.162355158639</c:v>
                </c:pt>
                <c:pt idx="82">
                  <c:v>-417.13015802297798</c:v>
                </c:pt>
                <c:pt idx="83">
                  <c:v>-403.15477702362301</c:v>
                </c:pt>
                <c:pt idx="84">
                  <c:v>-393.78089814239502</c:v>
                </c:pt>
                <c:pt idx="85">
                  <c:v>-332.48201536214702</c:v>
                </c:pt>
                <c:pt idx="86">
                  <c:v>-328.45955690526</c:v>
                </c:pt>
                <c:pt idx="87">
                  <c:v>-273.48595799447099</c:v>
                </c:pt>
                <c:pt idx="88">
                  <c:v>-273.48595799447003</c:v>
                </c:pt>
                <c:pt idx="89">
                  <c:v>-219.128109625516</c:v>
                </c:pt>
                <c:pt idx="90">
                  <c:v>-218.403396985558</c:v>
                </c:pt>
                <c:pt idx="91">
                  <c:v>-218.316614020901</c:v>
                </c:pt>
                <c:pt idx="92">
                  <c:v>-217.12589768819001</c:v>
                </c:pt>
                <c:pt idx="93">
                  <c:v>-163.881390116631</c:v>
                </c:pt>
                <c:pt idx="94">
                  <c:v>-128.272874227524</c:v>
                </c:pt>
                <c:pt idx="95">
                  <c:v>-114.425118048427</c:v>
                </c:pt>
                <c:pt idx="96">
                  <c:v>-69.688705036412799</c:v>
                </c:pt>
                <c:pt idx="97">
                  <c:v>-69.6887050364126</c:v>
                </c:pt>
                <c:pt idx="98">
                  <c:v>-63.587799719634802</c:v>
                </c:pt>
                <c:pt idx="99">
                  <c:v>-56.344493201891801</c:v>
                </c:pt>
                <c:pt idx="100">
                  <c:v>-30.956376065175</c:v>
                </c:pt>
                <c:pt idx="101">
                  <c:v>-5.9640724529236504</c:v>
                </c:pt>
                <c:pt idx="102">
                  <c:v>-1.6460363127168998E-14</c:v>
                </c:pt>
                <c:pt idx="103">
                  <c:v>13.5374806874364</c:v>
                </c:pt>
                <c:pt idx="104">
                  <c:v>30.9563760651751</c:v>
                </c:pt>
                <c:pt idx="105">
                  <c:v>54.863700741796997</c:v>
                </c:pt>
                <c:pt idx="106">
                  <c:v>56.344493201892703</c:v>
                </c:pt>
                <c:pt idx="107">
                  <c:v>69.688705036413296</c:v>
                </c:pt>
                <c:pt idx="108">
                  <c:v>69.688705036413495</c:v>
                </c:pt>
                <c:pt idx="109">
                  <c:v>85.0924610769232</c:v>
                </c:pt>
                <c:pt idx="110">
                  <c:v>114.425118048427</c:v>
                </c:pt>
                <c:pt idx="111">
                  <c:v>163.881390116631</c:v>
                </c:pt>
                <c:pt idx="112">
                  <c:v>217.12589768819001</c:v>
                </c:pt>
                <c:pt idx="113">
                  <c:v>217.665212000027</c:v>
                </c:pt>
                <c:pt idx="114">
                  <c:v>218.403396985559</c:v>
                </c:pt>
                <c:pt idx="115">
                  <c:v>273.48595799447099</c:v>
                </c:pt>
                <c:pt idx="116">
                  <c:v>273.48595799447099</c:v>
                </c:pt>
                <c:pt idx="117">
                  <c:v>331.30940386726098</c:v>
                </c:pt>
                <c:pt idx="118">
                  <c:v>332.48201536214702</c:v>
                </c:pt>
                <c:pt idx="119">
                  <c:v>333.36324217267099</c:v>
                </c:pt>
                <c:pt idx="120">
                  <c:v>393.78089814239502</c:v>
                </c:pt>
                <c:pt idx="121">
                  <c:v>407.73457010457298</c:v>
                </c:pt>
                <c:pt idx="122">
                  <c:v>417.130158022979</c:v>
                </c:pt>
                <c:pt idx="123">
                  <c:v>457.16235515864003</c:v>
                </c:pt>
                <c:pt idx="124">
                  <c:v>457.16235515864003</c:v>
                </c:pt>
                <c:pt idx="125">
                  <c:v>522.49499110522004</c:v>
                </c:pt>
                <c:pt idx="126">
                  <c:v>589.718966050164</c:v>
                </c:pt>
                <c:pt idx="127">
                  <c:v>639.35361963171704</c:v>
                </c:pt>
                <c:pt idx="128">
                  <c:v>658.83365102882601</c:v>
                </c:pt>
                <c:pt idx="129">
                  <c:v>658.83365102882601</c:v>
                </c:pt>
                <c:pt idx="130">
                  <c:v>695.01786588524396</c:v>
                </c:pt>
                <c:pt idx="131">
                  <c:v>729.88899028412004</c:v>
                </c:pt>
                <c:pt idx="132">
                  <c:v>802.97970508764195</c:v>
                </c:pt>
                <c:pt idx="133">
                  <c:v>827.94200272707405</c:v>
                </c:pt>
                <c:pt idx="134">
                  <c:v>878.24174415640005</c:v>
                </c:pt>
                <c:pt idx="135">
                  <c:v>883.57789569108695</c:v>
                </c:pt>
                <c:pt idx="136">
                  <c:v>883.57789569108797</c:v>
                </c:pt>
                <c:pt idx="137">
                  <c:v>955.85058036023202</c:v>
                </c:pt>
                <c:pt idx="138">
                  <c:v>1036.02109853763</c:v>
                </c:pt>
                <c:pt idx="139">
                  <c:v>1119.0089324763901</c:v>
                </c:pt>
                <c:pt idx="140">
                  <c:v>1154.3404457112599</c:v>
                </c:pt>
                <c:pt idx="141">
                  <c:v>1154.3404457112599</c:v>
                </c:pt>
                <c:pt idx="142">
                  <c:v>1202.12747732972</c:v>
                </c:pt>
                <c:pt idx="143">
                  <c:v>1241.2270361774099</c:v>
                </c:pt>
                <c:pt idx="144">
                  <c:v>1278.4507499266799</c:v>
                </c:pt>
                <c:pt idx="145">
                  <c:v>1340.6161512281701</c:v>
                </c:pt>
                <c:pt idx="146">
                  <c:v>1346.38207329173</c:v>
                </c:pt>
                <c:pt idx="147">
                  <c:v>1393.0522947853699</c:v>
                </c:pt>
                <c:pt idx="148">
                  <c:v>1406.21954605868</c:v>
                </c:pt>
                <c:pt idx="149">
                  <c:v>1406.21954605868</c:v>
                </c:pt>
                <c:pt idx="150">
                  <c:v>1458.05855327214</c:v>
                </c:pt>
                <c:pt idx="151">
                  <c:v>1502.76716207342</c:v>
                </c:pt>
                <c:pt idx="152">
                  <c:v>1540.80184809155</c:v>
                </c:pt>
                <c:pt idx="153">
                  <c:v>1544.8233492378999</c:v>
                </c:pt>
                <c:pt idx="154">
                  <c:v>1544.8233492378999</c:v>
                </c:pt>
                <c:pt idx="155">
                  <c:v>1572.92275271265</c:v>
                </c:pt>
                <c:pt idx="156">
                  <c:v>1599.94783708106</c:v>
                </c:pt>
                <c:pt idx="157">
                  <c:v>1622.23694964578</c:v>
                </c:pt>
                <c:pt idx="158">
                  <c:v>1631.1333498547799</c:v>
                </c:pt>
                <c:pt idx="159">
                  <c:v>1640.2980312146999</c:v>
                </c:pt>
                <c:pt idx="160">
                  <c:v>1640.2980312146999</c:v>
                </c:pt>
                <c:pt idx="161">
                  <c:v>1654.6008113590101</c:v>
                </c:pt>
                <c:pt idx="162">
                  <c:v>1665.6495830502599</c:v>
                </c:pt>
                <c:pt idx="163">
                  <c:v>1672.4733283051701</c:v>
                </c:pt>
                <c:pt idx="164">
                  <c:v>1673.7757507313099</c:v>
                </c:pt>
                <c:pt idx="165">
                  <c:v>1673.7757507313099</c:v>
                </c:pt>
                <c:pt idx="166">
                  <c:v>1679.2707425219</c:v>
                </c:pt>
                <c:pt idx="167">
                  <c:v>1679.2707425219</c:v>
                </c:pt>
                <c:pt idx="168">
                  <c:v>1682.4664314893701</c:v>
                </c:pt>
                <c:pt idx="169">
                  <c:v>1683.68559627434</c:v>
                </c:pt>
                <c:pt idx="170">
                  <c:v>1683.71928799793</c:v>
                </c:pt>
                <c:pt idx="171">
                  <c:v>1683.5605764998299</c:v>
                </c:pt>
                <c:pt idx="172">
                  <c:v>1683.2594637171301</c:v>
                </c:pt>
                <c:pt idx="173">
                  <c:v>1681.7666631885199</c:v>
                </c:pt>
                <c:pt idx="174">
                  <c:v>1681.5495258917199</c:v>
                </c:pt>
                <c:pt idx="175">
                  <c:v>1678.9700538949801</c:v>
                </c:pt>
                <c:pt idx="176">
                  <c:v>1677.4706026267199</c:v>
                </c:pt>
                <c:pt idx="177">
                  <c:v>1675.99893650887</c:v>
                </c:pt>
                <c:pt idx="178">
                  <c:v>1675.99893650887</c:v>
                </c:pt>
                <c:pt idx="179">
                  <c:v>1655.8676527631501</c:v>
                </c:pt>
                <c:pt idx="180">
                  <c:v>1655.8676527631501</c:v>
                </c:pt>
                <c:pt idx="181">
                  <c:v>1622.2639274524399</c:v>
                </c:pt>
                <c:pt idx="182">
                  <c:v>1582.57005706718</c:v>
                </c:pt>
                <c:pt idx="183">
                  <c:v>1575.8356849260499</c:v>
                </c:pt>
                <c:pt idx="184">
                  <c:v>1519.18467447997</c:v>
                </c:pt>
                <c:pt idx="185">
                  <c:v>1519.18467447997</c:v>
                </c:pt>
                <c:pt idx="186">
                  <c:v>1450.3141916960201</c:v>
                </c:pt>
                <c:pt idx="187">
                  <c:v>1372.25782881486</c:v>
                </c:pt>
                <c:pt idx="188">
                  <c:v>1353.5931208914101</c:v>
                </c:pt>
                <c:pt idx="189">
                  <c:v>1278.9046992179301</c:v>
                </c:pt>
                <c:pt idx="190">
                  <c:v>1278.9046992179301</c:v>
                </c:pt>
                <c:pt idx="191">
                  <c:v>1184.7085128087199</c:v>
                </c:pt>
                <c:pt idx="192">
                  <c:v>1172.83564165437</c:v>
                </c:pt>
                <c:pt idx="193">
                  <c:v>1074.9265493539001</c:v>
                </c:pt>
                <c:pt idx="194">
                  <c:v>1050.8286430793901</c:v>
                </c:pt>
                <c:pt idx="195">
                  <c:v>973.81117037427896</c:v>
                </c:pt>
                <c:pt idx="196">
                  <c:v>906.989344220813</c:v>
                </c:pt>
                <c:pt idx="197">
                  <c:v>906.989344220813</c:v>
                </c:pt>
                <c:pt idx="198">
                  <c:v>746.41974386670597</c:v>
                </c:pt>
                <c:pt idx="199">
                  <c:v>614.811435867618</c:v>
                </c:pt>
                <c:pt idx="200">
                  <c:v>549.67988671944295</c:v>
                </c:pt>
                <c:pt idx="201">
                  <c:v>549.67988671944295</c:v>
                </c:pt>
                <c:pt idx="202">
                  <c:v>482.75881896724502</c:v>
                </c:pt>
                <c:pt idx="203">
                  <c:v>331.27538564633898</c:v>
                </c:pt>
                <c:pt idx="204">
                  <c:v>331.27538564633898</c:v>
                </c:pt>
                <c:pt idx="205">
                  <c:v>306.25076578255801</c:v>
                </c:pt>
                <c:pt idx="206">
                  <c:v>306.25076578255801</c:v>
                </c:pt>
                <c:pt idx="207">
                  <c:v>74.882732434893597</c:v>
                </c:pt>
                <c:pt idx="208">
                  <c:v>74.882732434892503</c:v>
                </c:pt>
                <c:pt idx="209">
                  <c:v>32.342191736053501</c:v>
                </c:pt>
                <c:pt idx="210">
                  <c:v>27.067757184127899</c:v>
                </c:pt>
                <c:pt idx="211">
                  <c:v>27.067757184127899</c:v>
                </c:pt>
                <c:pt idx="212">
                  <c:v>25.7701605756059</c:v>
                </c:pt>
                <c:pt idx="213">
                  <c:v>25.439486287116299</c:v>
                </c:pt>
                <c:pt idx="214">
                  <c:v>24.874998971732801</c:v>
                </c:pt>
                <c:pt idx="215">
                  <c:v>24.4792305620036</c:v>
                </c:pt>
                <c:pt idx="216">
                  <c:v>24.089549773979002</c:v>
                </c:pt>
                <c:pt idx="217">
                  <c:v>23.1900226435896</c:v>
                </c:pt>
                <c:pt idx="218">
                  <c:v>23.190022643589501</c:v>
                </c:pt>
                <c:pt idx="219">
                  <c:v>21.8976186675437</c:v>
                </c:pt>
                <c:pt idx="220">
                  <c:v>21.112526811152101</c:v>
                </c:pt>
                <c:pt idx="221">
                  <c:v>20.597051541419798</c:v>
                </c:pt>
                <c:pt idx="222">
                  <c:v>19.2832283464484</c:v>
                </c:pt>
                <c:pt idx="223">
                  <c:v>19.283228346448301</c:v>
                </c:pt>
                <c:pt idx="224">
                  <c:v>17.9508492996931</c:v>
                </c:pt>
                <c:pt idx="225">
                  <c:v>16.658034422060101</c:v>
                </c:pt>
                <c:pt idx="226">
                  <c:v>16.594319776946701</c:v>
                </c:pt>
                <c:pt idx="227">
                  <c:v>15.2076522034339</c:v>
                </c:pt>
                <c:pt idx="228">
                  <c:v>13.7843540102853</c:v>
                </c:pt>
                <c:pt idx="229">
                  <c:v>13.7843540102853</c:v>
                </c:pt>
                <c:pt idx="230">
                  <c:v>12.317296984228101</c:v>
                </c:pt>
                <c:pt idx="231">
                  <c:v>11.8730401823753</c:v>
                </c:pt>
                <c:pt idx="232">
                  <c:v>11.863981113682501</c:v>
                </c:pt>
                <c:pt idx="233">
                  <c:v>11.849326755602601</c:v>
                </c:pt>
                <c:pt idx="234">
                  <c:v>10.798562120698399</c:v>
                </c:pt>
                <c:pt idx="235">
                  <c:v>9.21925240081152</c:v>
                </c:pt>
                <c:pt idx="236">
                  <c:v>9.2192524008115004</c:v>
                </c:pt>
                <c:pt idx="237">
                  <c:v>7.56926356514359</c:v>
                </c:pt>
                <c:pt idx="238">
                  <c:v>6.8267876200719799</c:v>
                </c:pt>
                <c:pt idx="239">
                  <c:v>6.4514190444768396</c:v>
                </c:pt>
                <c:pt idx="240">
                  <c:v>5.8369996774813204</c:v>
                </c:pt>
                <c:pt idx="241">
                  <c:v>4.0090156482625297</c:v>
                </c:pt>
                <c:pt idx="242">
                  <c:v>4.0090156482624604</c:v>
                </c:pt>
                <c:pt idx="243">
                  <c:v>3.41748047774671</c:v>
                </c:pt>
                <c:pt idx="244">
                  <c:v>2.0695622957710098</c:v>
                </c:pt>
                <c:pt idx="245">
                  <c:v>0.74967631869123996</c:v>
                </c:pt>
                <c:pt idx="246">
                  <c:v>5.8207660913467396E-14</c:v>
                </c:pt>
                <c:pt idx="247">
                  <c:v>-7.2759576141833099E-14</c:v>
                </c:pt>
                <c:pt idx="248">
                  <c:v>-2.0695622957711</c:v>
                </c:pt>
                <c:pt idx="249">
                  <c:v>-3.1778213543377398</c:v>
                </c:pt>
                <c:pt idx="250">
                  <c:v>-4.00901564826271</c:v>
                </c:pt>
                <c:pt idx="251">
                  <c:v>-4.0090156482627197</c:v>
                </c:pt>
                <c:pt idx="252">
                  <c:v>-5.8369996774814696</c:v>
                </c:pt>
                <c:pt idx="253">
                  <c:v>-6.1552987173406297</c:v>
                </c:pt>
                <c:pt idx="254">
                  <c:v>-6.4514190444769097</c:v>
                </c:pt>
                <c:pt idx="255">
                  <c:v>-7.0230706816669297</c:v>
                </c:pt>
                <c:pt idx="256">
                  <c:v>-7.5692635651437596</c:v>
                </c:pt>
                <c:pt idx="257">
                  <c:v>-8.2461820618280104</c:v>
                </c:pt>
                <c:pt idx="258">
                  <c:v>-9.2192524008115697</c:v>
                </c:pt>
                <c:pt idx="259">
                  <c:v>-9.2192524008116497</c:v>
                </c:pt>
                <c:pt idx="260">
                  <c:v>-10.287608976029199</c:v>
                </c:pt>
                <c:pt idx="261">
                  <c:v>-10.798562120698501</c:v>
                </c:pt>
                <c:pt idx="262">
                  <c:v>-11.863981113682501</c:v>
                </c:pt>
                <c:pt idx="263">
                  <c:v>-11.9559092275033</c:v>
                </c:pt>
                <c:pt idx="264">
                  <c:v>-12.3172969842282</c:v>
                </c:pt>
                <c:pt idx="265">
                  <c:v>-13.2708840511653</c:v>
                </c:pt>
                <c:pt idx="266">
                  <c:v>-13.7843540102853</c:v>
                </c:pt>
                <c:pt idx="267">
                  <c:v>-13.7843540102853</c:v>
                </c:pt>
                <c:pt idx="268">
                  <c:v>-15.207652203434099</c:v>
                </c:pt>
                <c:pt idx="269">
                  <c:v>-16.074319436879499</c:v>
                </c:pt>
                <c:pt idx="270">
                  <c:v>-16.594319776946801</c:v>
                </c:pt>
                <c:pt idx="271">
                  <c:v>-16.6010645793442</c:v>
                </c:pt>
                <c:pt idx="272">
                  <c:v>-16.658034422060101</c:v>
                </c:pt>
                <c:pt idx="273">
                  <c:v>-17.9508492996932</c:v>
                </c:pt>
                <c:pt idx="274">
                  <c:v>-18.1346257199353</c:v>
                </c:pt>
                <c:pt idx="275">
                  <c:v>-19.2832283464484</c:v>
                </c:pt>
                <c:pt idx="276">
                  <c:v>-19.2832283464484</c:v>
                </c:pt>
                <c:pt idx="277">
                  <c:v>-20.378081008924699</c:v>
                </c:pt>
                <c:pt idx="278">
                  <c:v>-20.597051541420001</c:v>
                </c:pt>
                <c:pt idx="279">
                  <c:v>-21.1125268111523</c:v>
                </c:pt>
                <c:pt idx="280">
                  <c:v>-21.897618667543799</c:v>
                </c:pt>
                <c:pt idx="281">
                  <c:v>-22.414580257962101</c:v>
                </c:pt>
                <c:pt idx="282">
                  <c:v>-23.1900226435897</c:v>
                </c:pt>
                <c:pt idx="283">
                  <c:v>-23.1900226435897</c:v>
                </c:pt>
                <c:pt idx="284">
                  <c:v>-23.5312835631699</c:v>
                </c:pt>
                <c:pt idx="285">
                  <c:v>-24.4792305620037</c:v>
                </c:pt>
                <c:pt idx="286">
                  <c:v>-25.439486287116299</c:v>
                </c:pt>
                <c:pt idx="287">
                  <c:v>-25.770160575606099</c:v>
                </c:pt>
                <c:pt idx="288">
                  <c:v>-26.310825829156901</c:v>
                </c:pt>
                <c:pt idx="289">
                  <c:v>-27.067757184127998</c:v>
                </c:pt>
                <c:pt idx="290">
                  <c:v>-27.067757184128101</c:v>
                </c:pt>
                <c:pt idx="291">
                  <c:v>-32.342191736054097</c:v>
                </c:pt>
                <c:pt idx="292">
                  <c:v>-74.882732434896496</c:v>
                </c:pt>
                <c:pt idx="293">
                  <c:v>-74.882732434896695</c:v>
                </c:pt>
                <c:pt idx="294">
                  <c:v>-306.25076578255698</c:v>
                </c:pt>
                <c:pt idx="295">
                  <c:v>-306.25076578255801</c:v>
                </c:pt>
                <c:pt idx="296">
                  <c:v>-329.54645102183599</c:v>
                </c:pt>
                <c:pt idx="297">
                  <c:v>-331.27538564633898</c:v>
                </c:pt>
                <c:pt idx="298">
                  <c:v>-331.27538564633898</c:v>
                </c:pt>
              </c:numCache>
              <c:extLst xmlns:c15="http://schemas.microsoft.com/office/drawing/2012/chart"/>
            </c:numRef>
          </c:xVal>
          <c:yVal>
            <c:numRef>
              <c:f>MN!$O$5:$O$321</c:f>
              <c:numCache>
                <c:formatCode>0</c:formatCode>
                <c:ptCount val="317"/>
                <c:pt idx="0">
                  <c:v>-3227.3835028284898</c:v>
                </c:pt>
                <c:pt idx="1">
                  <c:v>-2788.0506597573199</c:v>
                </c:pt>
                <c:pt idx="2">
                  <c:v>-2622.7675861150101</c:v>
                </c:pt>
                <c:pt idx="3">
                  <c:v>-2622.7675861150101</c:v>
                </c:pt>
                <c:pt idx="4">
                  <c:v>-2039.3968460516601</c:v>
                </c:pt>
                <c:pt idx="5">
                  <c:v>-1976.41859585411</c:v>
                </c:pt>
                <c:pt idx="6">
                  <c:v>-1548.16649451077</c:v>
                </c:pt>
                <c:pt idx="7">
                  <c:v>-1548.16649451077</c:v>
                </c:pt>
                <c:pt idx="8">
                  <c:v>-1314.5295650175501</c:v>
                </c:pt>
                <c:pt idx="9">
                  <c:v>-1312.6795687505</c:v>
                </c:pt>
                <c:pt idx="10">
                  <c:v>-1311.7994239151501</c:v>
                </c:pt>
                <c:pt idx="11">
                  <c:v>-1041.5428344081499</c:v>
                </c:pt>
                <c:pt idx="12">
                  <c:v>-773.97283234000304</c:v>
                </c:pt>
                <c:pt idx="13">
                  <c:v>-607.82049234607302</c:v>
                </c:pt>
                <c:pt idx="14">
                  <c:v>-146.38971176298301</c:v>
                </c:pt>
                <c:pt idx="15">
                  <c:v>-146.38971176298099</c:v>
                </c:pt>
                <c:pt idx="16">
                  <c:v>181.57901716868199</c:v>
                </c:pt>
                <c:pt idx="17">
                  <c:v>264.35922508559798</c:v>
                </c:pt>
                <c:pt idx="18">
                  <c:v>684.50658868743096</c:v>
                </c:pt>
                <c:pt idx="19">
                  <c:v>1086.41016645284</c:v>
                </c:pt>
                <c:pt idx="20">
                  <c:v>1086.41016645284</c:v>
                </c:pt>
                <c:pt idx="21">
                  <c:v>1486.0960506793699</c:v>
                </c:pt>
                <c:pt idx="22">
                  <c:v>1543.0396314009699</c:v>
                </c:pt>
                <c:pt idx="23">
                  <c:v>1882.1837046662599</c:v>
                </c:pt>
                <c:pt idx="24">
                  <c:v>2283.2484838013302</c:v>
                </c:pt>
                <c:pt idx="25">
                  <c:v>2283.2484838013302</c:v>
                </c:pt>
                <c:pt idx="26">
                  <c:v>2694.2197742192802</c:v>
                </c:pt>
                <c:pt idx="27">
                  <c:v>2694.2197742192802</c:v>
                </c:pt>
                <c:pt idx="28">
                  <c:v>2907.3461792216799</c:v>
                </c:pt>
                <c:pt idx="29">
                  <c:v>3125.2403061862501</c:v>
                </c:pt>
                <c:pt idx="30">
                  <c:v>3537.30573003583</c:v>
                </c:pt>
                <c:pt idx="31">
                  <c:v>3934.3124735480401</c:v>
                </c:pt>
                <c:pt idx="32">
                  <c:v>4256.4534512825703</c:v>
                </c:pt>
                <c:pt idx="33">
                  <c:v>4318.28566194007</c:v>
                </c:pt>
                <c:pt idx="34">
                  <c:v>4693.30003687507</c:v>
                </c:pt>
                <c:pt idx="35">
                  <c:v>5061.6646957822604</c:v>
                </c:pt>
                <c:pt idx="36">
                  <c:v>5061.6646957822604</c:v>
                </c:pt>
                <c:pt idx="37">
                  <c:v>5425.4840235935499</c:v>
                </c:pt>
                <c:pt idx="38">
                  <c:v>5425.4840235935499</c:v>
                </c:pt>
                <c:pt idx="39">
                  <c:v>5492.8293290454303</c:v>
                </c:pt>
                <c:pt idx="40">
                  <c:v>5786.7107054595399</c:v>
                </c:pt>
                <c:pt idx="41">
                  <c:v>6146.6673570726398</c:v>
                </c:pt>
                <c:pt idx="42">
                  <c:v>6506.6677410248203</c:v>
                </c:pt>
                <c:pt idx="43">
                  <c:v>6506.6677410248203</c:v>
                </c:pt>
                <c:pt idx="44">
                  <c:v>6700.0923579974396</c:v>
                </c:pt>
                <c:pt idx="45">
                  <c:v>6869.0215515558302</c:v>
                </c:pt>
                <c:pt idx="46">
                  <c:v>7235.2980098190401</c:v>
                </c:pt>
                <c:pt idx="47">
                  <c:v>7606.9224870260196</c:v>
                </c:pt>
                <c:pt idx="48">
                  <c:v>7940.1424323771498</c:v>
                </c:pt>
                <c:pt idx="49">
                  <c:v>7940.1424323771498</c:v>
                </c:pt>
                <c:pt idx="50">
                  <c:v>7984.3993640607896</c:v>
                </c:pt>
                <c:pt idx="51">
                  <c:v>8369.8175319428301</c:v>
                </c:pt>
                <c:pt idx="52">
                  <c:v>8764.6878226864192</c:v>
                </c:pt>
                <c:pt idx="53">
                  <c:v>9169.2399509905408</c:v>
                </c:pt>
                <c:pt idx="54">
                  <c:v>9169.2399509905408</c:v>
                </c:pt>
                <c:pt idx="55">
                  <c:v>9264.8361920381103</c:v>
                </c:pt>
                <c:pt idx="56">
                  <c:v>9584.7066120250092</c:v>
                </c:pt>
                <c:pt idx="57">
                  <c:v>9821.04351351062</c:v>
                </c:pt>
                <c:pt idx="58">
                  <c:v>10010.113034699099</c:v>
                </c:pt>
                <c:pt idx="59">
                  <c:v>10300.0266053179</c:v>
                </c:pt>
                <c:pt idx="60">
                  <c:v>10444.9833906273</c:v>
                </c:pt>
                <c:pt idx="61">
                  <c:v>10700.756489911801</c:v>
                </c:pt>
                <c:pt idx="62">
                  <c:v>10700.756489911801</c:v>
                </c:pt>
                <c:pt idx="63">
                  <c:v>10884.8241227293</c:v>
                </c:pt>
                <c:pt idx="64">
                  <c:v>10952.7763015768</c:v>
                </c:pt>
                <c:pt idx="65">
                  <c:v>11315.1879220967</c:v>
                </c:pt>
                <c:pt idx="66">
                  <c:v>11665.720220954399</c:v>
                </c:pt>
                <c:pt idx="67">
                  <c:v>11731.445026990301</c:v>
                </c:pt>
                <c:pt idx="68">
                  <c:v>12107.1711604514</c:v>
                </c:pt>
                <c:pt idx="69">
                  <c:v>12107.1711604514</c:v>
                </c:pt>
                <c:pt idx="70">
                  <c:v>12109.1261096525</c:v>
                </c:pt>
                <c:pt idx="71">
                  <c:v>12134.9317596115</c:v>
                </c:pt>
                <c:pt idx="72">
                  <c:v>12526.781257684201</c:v>
                </c:pt>
                <c:pt idx="73">
                  <c:v>12679.241175576</c:v>
                </c:pt>
                <c:pt idx="74">
                  <c:v>12907.9310524137</c:v>
                </c:pt>
                <c:pt idx="75">
                  <c:v>13279.1234467961</c:v>
                </c:pt>
                <c:pt idx="76">
                  <c:v>13279.1234467961</c:v>
                </c:pt>
                <c:pt idx="77">
                  <c:v>13381.0132087618</c:v>
                </c:pt>
                <c:pt idx="78">
                  <c:v>13640.898015926299</c:v>
                </c:pt>
                <c:pt idx="79">
                  <c:v>13993.574989065401</c:v>
                </c:pt>
                <c:pt idx="80">
                  <c:v>14337.2275540927</c:v>
                </c:pt>
                <c:pt idx="81">
                  <c:v>14337.2275540927</c:v>
                </c:pt>
                <c:pt idx="82">
                  <c:v>14548.314323344601</c:v>
                </c:pt>
                <c:pt idx="83">
                  <c:v>14622.1293210765</c:v>
                </c:pt>
                <c:pt idx="84">
                  <c:v>14671.6401607731</c:v>
                </c:pt>
                <c:pt idx="85">
                  <c:v>14996.248561652599</c:v>
                </c:pt>
                <c:pt idx="86">
                  <c:v>15017.6444841579</c:v>
                </c:pt>
                <c:pt idx="87">
                  <c:v>15310.0554250641</c:v>
                </c:pt>
                <c:pt idx="88">
                  <c:v>15310.0554250641</c:v>
                </c:pt>
                <c:pt idx="89">
                  <c:v>15600.7815182426</c:v>
                </c:pt>
                <c:pt idx="90">
                  <c:v>15604.6575523539</c:v>
                </c:pt>
                <c:pt idx="91">
                  <c:v>15605.1232278679</c:v>
                </c:pt>
                <c:pt idx="92">
                  <c:v>15611.512585992699</c:v>
                </c:pt>
                <c:pt idx="93">
                  <c:v>15898.356899565701</c:v>
                </c:pt>
                <c:pt idx="94">
                  <c:v>16092.0538769786</c:v>
                </c:pt>
                <c:pt idx="95">
                  <c:v>16167.380479305801</c:v>
                </c:pt>
                <c:pt idx="96">
                  <c:v>16414.106613816199</c:v>
                </c:pt>
                <c:pt idx="97">
                  <c:v>16414.106613816199</c:v>
                </c:pt>
                <c:pt idx="98">
                  <c:v>16448.185643704699</c:v>
                </c:pt>
                <c:pt idx="99">
                  <c:v>16488.646009255801</c:v>
                </c:pt>
                <c:pt idx="100">
                  <c:v>16632.327819819198</c:v>
                </c:pt>
                <c:pt idx="101">
                  <c:v>16778.545879595898</c:v>
                </c:pt>
                <c:pt idx="102">
                  <c:v>16813.438825678899</c:v>
                </c:pt>
                <c:pt idx="103">
                  <c:v>16734.237476692</c:v>
                </c:pt>
                <c:pt idx="104">
                  <c:v>16632.327819819198</c:v>
                </c:pt>
                <c:pt idx="105">
                  <c:v>16497.0264236279</c:v>
                </c:pt>
                <c:pt idx="106">
                  <c:v>16488.646009255801</c:v>
                </c:pt>
                <c:pt idx="107">
                  <c:v>16414.106613816199</c:v>
                </c:pt>
                <c:pt idx="108">
                  <c:v>16414.106613816199</c:v>
                </c:pt>
                <c:pt idx="109">
                  <c:v>16329.1532407374</c:v>
                </c:pt>
                <c:pt idx="110">
                  <c:v>16167.380479305801</c:v>
                </c:pt>
                <c:pt idx="111">
                  <c:v>15898.356899565701</c:v>
                </c:pt>
                <c:pt idx="112">
                  <c:v>15611.512585992699</c:v>
                </c:pt>
                <c:pt idx="113">
                  <c:v>15608.618637043201</c:v>
                </c:pt>
                <c:pt idx="114">
                  <c:v>15604.657552353799</c:v>
                </c:pt>
                <c:pt idx="115">
                  <c:v>15310.055425064</c:v>
                </c:pt>
                <c:pt idx="116">
                  <c:v>15310.055425064</c:v>
                </c:pt>
                <c:pt idx="117">
                  <c:v>15002.485818032599</c:v>
                </c:pt>
                <c:pt idx="118">
                  <c:v>14996.248561652599</c:v>
                </c:pt>
                <c:pt idx="119">
                  <c:v>14991.582022675</c:v>
                </c:pt>
                <c:pt idx="120">
                  <c:v>14671.6401607731</c:v>
                </c:pt>
                <c:pt idx="121">
                  <c:v>14597.9398255702</c:v>
                </c:pt>
                <c:pt idx="122">
                  <c:v>14548.314323344501</c:v>
                </c:pt>
                <c:pt idx="123">
                  <c:v>14337.2275540927</c:v>
                </c:pt>
                <c:pt idx="124">
                  <c:v>14337.2275540927</c:v>
                </c:pt>
                <c:pt idx="125">
                  <c:v>13993.574989065401</c:v>
                </c:pt>
                <c:pt idx="126">
                  <c:v>13640.898015926199</c:v>
                </c:pt>
                <c:pt idx="127">
                  <c:v>13381.0132087618</c:v>
                </c:pt>
                <c:pt idx="128">
                  <c:v>13279.1234467961</c:v>
                </c:pt>
                <c:pt idx="129">
                  <c:v>13279.1234467961</c:v>
                </c:pt>
                <c:pt idx="130">
                  <c:v>13090.0974637783</c:v>
                </c:pt>
                <c:pt idx="131">
                  <c:v>12907.9310524137</c:v>
                </c:pt>
                <c:pt idx="132">
                  <c:v>12526.781257684201</c:v>
                </c:pt>
                <c:pt idx="133">
                  <c:v>12396.8158206354</c:v>
                </c:pt>
                <c:pt idx="134">
                  <c:v>12134.9317596115</c:v>
                </c:pt>
                <c:pt idx="135">
                  <c:v>12107.1711604514</c:v>
                </c:pt>
                <c:pt idx="136">
                  <c:v>12107.1711604514</c:v>
                </c:pt>
                <c:pt idx="137">
                  <c:v>11731.445026990301</c:v>
                </c:pt>
                <c:pt idx="138">
                  <c:v>11315.1879220967</c:v>
                </c:pt>
                <c:pt idx="139">
                  <c:v>10884.8241227293</c:v>
                </c:pt>
                <c:pt idx="140">
                  <c:v>10700.756489911801</c:v>
                </c:pt>
                <c:pt idx="141">
                  <c:v>10700.756489911801</c:v>
                </c:pt>
                <c:pt idx="142">
                  <c:v>10444.9833906273</c:v>
                </c:pt>
                <c:pt idx="143">
                  <c:v>10222.2041714693</c:v>
                </c:pt>
                <c:pt idx="144">
                  <c:v>10010.113034699099</c:v>
                </c:pt>
                <c:pt idx="145">
                  <c:v>9620.8145539429697</c:v>
                </c:pt>
                <c:pt idx="146">
                  <c:v>9584.7066120250201</c:v>
                </c:pt>
                <c:pt idx="147">
                  <c:v>9264.8361920381103</c:v>
                </c:pt>
                <c:pt idx="148">
                  <c:v>9169.2399509905299</c:v>
                </c:pt>
                <c:pt idx="149">
                  <c:v>9169.2399509905299</c:v>
                </c:pt>
                <c:pt idx="150">
                  <c:v>8764.6878226864192</c:v>
                </c:pt>
                <c:pt idx="151">
                  <c:v>8369.8175319428301</c:v>
                </c:pt>
                <c:pt idx="152">
                  <c:v>7984.3993640607896</c:v>
                </c:pt>
                <c:pt idx="153">
                  <c:v>7940.1424323771398</c:v>
                </c:pt>
                <c:pt idx="154">
                  <c:v>7940.1424323771398</c:v>
                </c:pt>
                <c:pt idx="155">
                  <c:v>7606.9224870260095</c:v>
                </c:pt>
                <c:pt idx="156">
                  <c:v>7235.2980098190401</c:v>
                </c:pt>
                <c:pt idx="157">
                  <c:v>6869.0215515558302</c:v>
                </c:pt>
                <c:pt idx="158">
                  <c:v>6700.0923579974296</c:v>
                </c:pt>
                <c:pt idx="159">
                  <c:v>6506.6677410248103</c:v>
                </c:pt>
                <c:pt idx="160">
                  <c:v>6506.6677410248103</c:v>
                </c:pt>
                <c:pt idx="161">
                  <c:v>6146.6673570726398</c:v>
                </c:pt>
                <c:pt idx="162">
                  <c:v>5786.7107054595399</c:v>
                </c:pt>
                <c:pt idx="163">
                  <c:v>5492.8293290454303</c:v>
                </c:pt>
                <c:pt idx="164">
                  <c:v>5425.4840235935499</c:v>
                </c:pt>
                <c:pt idx="165">
                  <c:v>5425.4840235935499</c:v>
                </c:pt>
                <c:pt idx="166">
                  <c:v>5061.6646957822604</c:v>
                </c:pt>
                <c:pt idx="167">
                  <c:v>5061.6646957822504</c:v>
                </c:pt>
                <c:pt idx="168">
                  <c:v>4693.30003687506</c:v>
                </c:pt>
                <c:pt idx="169">
                  <c:v>4318.28566194006</c:v>
                </c:pt>
                <c:pt idx="170">
                  <c:v>4256.4534512825703</c:v>
                </c:pt>
                <c:pt idx="171">
                  <c:v>4145.2642877042499</c:v>
                </c:pt>
                <c:pt idx="172">
                  <c:v>3934.3124735480401</c:v>
                </c:pt>
                <c:pt idx="173">
                  <c:v>3587.7198268601901</c:v>
                </c:pt>
                <c:pt idx="174">
                  <c:v>3537.30573003583</c:v>
                </c:pt>
                <c:pt idx="175">
                  <c:v>3125.2403061862501</c:v>
                </c:pt>
                <c:pt idx="176">
                  <c:v>2907.3461792216699</c:v>
                </c:pt>
                <c:pt idx="177">
                  <c:v>2694.2197742192802</c:v>
                </c:pt>
                <c:pt idx="178">
                  <c:v>2694.2197742192802</c:v>
                </c:pt>
                <c:pt idx="179">
                  <c:v>2283.2484838013202</c:v>
                </c:pt>
                <c:pt idx="180">
                  <c:v>2283.2484838013202</c:v>
                </c:pt>
                <c:pt idx="181">
                  <c:v>1882.1837046662499</c:v>
                </c:pt>
                <c:pt idx="182">
                  <c:v>1543.0396314009599</c:v>
                </c:pt>
                <c:pt idx="183">
                  <c:v>1486.0960506793699</c:v>
                </c:pt>
                <c:pt idx="184">
                  <c:v>1086.41016645284</c:v>
                </c:pt>
                <c:pt idx="185">
                  <c:v>1086.41016645284</c:v>
                </c:pt>
                <c:pt idx="186">
                  <c:v>684.50658868742403</c:v>
                </c:pt>
                <c:pt idx="187">
                  <c:v>264.35922508559901</c:v>
                </c:pt>
                <c:pt idx="188">
                  <c:v>181.579017168679</c:v>
                </c:pt>
                <c:pt idx="189">
                  <c:v>-146.38971176297599</c:v>
                </c:pt>
                <c:pt idx="190">
                  <c:v>-146.38971176297699</c:v>
                </c:pt>
                <c:pt idx="191">
                  <c:v>-556.17010221010298</c:v>
                </c:pt>
                <c:pt idx="192">
                  <c:v>-607.82049234607996</c:v>
                </c:pt>
                <c:pt idx="193">
                  <c:v>-955.87725398859504</c:v>
                </c:pt>
                <c:pt idx="194">
                  <c:v>-1041.5428344081499</c:v>
                </c:pt>
                <c:pt idx="195">
                  <c:v>-1312.67956875051</c:v>
                </c:pt>
                <c:pt idx="196">
                  <c:v>-1548.16649451077</c:v>
                </c:pt>
                <c:pt idx="197">
                  <c:v>-1548.16649451077</c:v>
                </c:pt>
                <c:pt idx="198">
                  <c:v>-2039.3968460516601</c:v>
                </c:pt>
                <c:pt idx="199">
                  <c:v>-2429.6402728243302</c:v>
                </c:pt>
                <c:pt idx="200">
                  <c:v>-2622.7675861150101</c:v>
                </c:pt>
                <c:pt idx="201">
                  <c:v>-2622.7675861150101</c:v>
                </c:pt>
                <c:pt idx="202">
                  <c:v>-2788.0506597573199</c:v>
                </c:pt>
                <c:pt idx="203">
                  <c:v>-3227.3835028284898</c:v>
                </c:pt>
                <c:pt idx="204">
                  <c:v>-3227.3835028284898</c:v>
                </c:pt>
                <c:pt idx="205">
                  <c:v>-3296.5721979981299</c:v>
                </c:pt>
                <c:pt idx="206">
                  <c:v>-3296.5721979981299</c:v>
                </c:pt>
                <c:pt idx="207">
                  <c:v>-3962.09515940339</c:v>
                </c:pt>
                <c:pt idx="208">
                  <c:v>-3962.0951594034</c:v>
                </c:pt>
                <c:pt idx="209">
                  <c:v>-4065.4204952814098</c:v>
                </c:pt>
                <c:pt idx="210">
                  <c:v>-4082.64375884637</c:v>
                </c:pt>
                <c:pt idx="211">
                  <c:v>-4082.64375884637</c:v>
                </c:pt>
                <c:pt idx="212">
                  <c:v>-4089.0045265352001</c:v>
                </c:pt>
                <c:pt idx="213">
                  <c:v>-4090.62547892976</c:v>
                </c:pt>
                <c:pt idx="214">
                  <c:v>-4093.39257361301</c:v>
                </c:pt>
                <c:pt idx="215">
                  <c:v>-4095.3326148371698</c:v>
                </c:pt>
                <c:pt idx="216">
                  <c:v>-4097.2428147784703</c:v>
                </c:pt>
                <c:pt idx="217">
                  <c:v>-4101.6522614960604</c:v>
                </c:pt>
                <c:pt idx="218">
                  <c:v>-4101.6522614960604</c:v>
                </c:pt>
                <c:pt idx="219">
                  <c:v>-4107.98757510413</c:v>
                </c:pt>
                <c:pt idx="220">
                  <c:v>-4111.8360645962503</c:v>
                </c:pt>
                <c:pt idx="221">
                  <c:v>-4114.3629041537597</c:v>
                </c:pt>
                <c:pt idx="222">
                  <c:v>-4120.8032139330298</c:v>
                </c:pt>
                <c:pt idx="223">
                  <c:v>-4120.8032139330298</c:v>
                </c:pt>
                <c:pt idx="224">
                  <c:v>-4127.3344837700697</c:v>
                </c:pt>
                <c:pt idx="225">
                  <c:v>-4133.6718116016</c:v>
                </c:pt>
                <c:pt idx="226">
                  <c:v>-4133.98413829333</c:v>
                </c:pt>
                <c:pt idx="227">
                  <c:v>-4140.7815283595701</c:v>
                </c:pt>
                <c:pt idx="228">
                  <c:v>-4147.7584802867696</c:v>
                </c:pt>
                <c:pt idx="229">
                  <c:v>-4147.7584802867696</c:v>
                </c:pt>
                <c:pt idx="230">
                  <c:v>-4154.94993629686</c:v>
                </c:pt>
                <c:pt idx="231">
                  <c:v>-4157.1276657177004</c:v>
                </c:pt>
                <c:pt idx="232">
                  <c:v>-4157.1720729171802</c:v>
                </c:pt>
                <c:pt idx="233">
                  <c:v>-4157.2439080058002</c:v>
                </c:pt>
                <c:pt idx="234">
                  <c:v>-4162.3947150396498</c:v>
                </c:pt>
                <c:pt idx="235">
                  <c:v>-4170.1364293528204</c:v>
                </c:pt>
                <c:pt idx="236">
                  <c:v>-4170.1364293528204</c:v>
                </c:pt>
                <c:pt idx="237">
                  <c:v>-4178.2246099198201</c:v>
                </c:pt>
                <c:pt idx="238">
                  <c:v>-4181.8641978858604</c:v>
                </c:pt>
                <c:pt idx="239">
                  <c:v>-4183.7042399230904</c:v>
                </c:pt>
                <c:pt idx="240">
                  <c:v>-4186.7160995652202</c:v>
                </c:pt>
                <c:pt idx="241">
                  <c:v>-4195.6768055908096</c:v>
                </c:pt>
                <c:pt idx="242">
                  <c:v>-4195.6768055908096</c:v>
                </c:pt>
                <c:pt idx="243">
                  <c:v>-4198.5764877992196</c:v>
                </c:pt>
                <c:pt idx="244">
                  <c:v>-4205.1839298677196</c:v>
                </c:pt>
                <c:pt idx="245">
                  <c:v>-4211.6539591671399</c:v>
                </c:pt>
                <c:pt idx="246">
                  <c:v>-4215.3288430822904</c:v>
                </c:pt>
                <c:pt idx="247">
                  <c:v>-4215.3288430822904</c:v>
                </c:pt>
                <c:pt idx="248">
                  <c:v>-4205.1839298677196</c:v>
                </c:pt>
                <c:pt idx="249">
                  <c:v>-4199.75128742377</c:v>
                </c:pt>
                <c:pt idx="250">
                  <c:v>-4195.6768055908096</c:v>
                </c:pt>
                <c:pt idx="251">
                  <c:v>-4195.6768055908096</c:v>
                </c:pt>
                <c:pt idx="252">
                  <c:v>-4186.7160995652202</c:v>
                </c:pt>
                <c:pt idx="253">
                  <c:v>-4185.1558101541495</c:v>
                </c:pt>
                <c:pt idx="254">
                  <c:v>-4183.7042399230904</c:v>
                </c:pt>
                <c:pt idx="255">
                  <c:v>-4180.9020260152902</c:v>
                </c:pt>
                <c:pt idx="256">
                  <c:v>-4178.2246099198201</c:v>
                </c:pt>
                <c:pt idx="257">
                  <c:v>-4174.9063819948997</c:v>
                </c:pt>
                <c:pt idx="258">
                  <c:v>-4170.1364293528204</c:v>
                </c:pt>
                <c:pt idx="259">
                  <c:v>-4170.1364293528204</c:v>
                </c:pt>
                <c:pt idx="260">
                  <c:v>-4164.8993873174404</c:v>
                </c:pt>
                <c:pt idx="261">
                  <c:v>-4162.3947150396498</c:v>
                </c:pt>
                <c:pt idx="262">
                  <c:v>-4157.1720729171802</c:v>
                </c:pt>
                <c:pt idx="263">
                  <c:v>-4156.7214449082503</c:v>
                </c:pt>
                <c:pt idx="264">
                  <c:v>-4154.94993629686</c:v>
                </c:pt>
                <c:pt idx="265">
                  <c:v>-4150.2754898903004</c:v>
                </c:pt>
                <c:pt idx="266">
                  <c:v>-4147.7584802867696</c:v>
                </c:pt>
                <c:pt idx="267">
                  <c:v>-4147.7584802867696</c:v>
                </c:pt>
                <c:pt idx="268">
                  <c:v>-4140.7815283595701</c:v>
                </c:pt>
                <c:pt idx="269">
                  <c:v>-4136.53315956817</c:v>
                </c:pt>
                <c:pt idx="270">
                  <c:v>-4133.98413829333</c:v>
                </c:pt>
                <c:pt idx="271">
                  <c:v>-4133.9510755364799</c:v>
                </c:pt>
                <c:pt idx="272">
                  <c:v>-4133.6718116016</c:v>
                </c:pt>
                <c:pt idx="273">
                  <c:v>-4127.3344837700697</c:v>
                </c:pt>
                <c:pt idx="274">
                  <c:v>-4126.4336189649603</c:v>
                </c:pt>
                <c:pt idx="275">
                  <c:v>-4120.8032139330298</c:v>
                </c:pt>
                <c:pt idx="276">
                  <c:v>-4120.8032139330298</c:v>
                </c:pt>
                <c:pt idx="277">
                  <c:v>-4115.4362891169703</c:v>
                </c:pt>
                <c:pt idx="278">
                  <c:v>-4114.3629041537597</c:v>
                </c:pt>
                <c:pt idx="279">
                  <c:v>-4111.8360645962503</c:v>
                </c:pt>
                <c:pt idx="280">
                  <c:v>-4107.98757510413</c:v>
                </c:pt>
                <c:pt idx="281">
                  <c:v>-4105.4534496609003</c:v>
                </c:pt>
                <c:pt idx="282">
                  <c:v>-4101.6522614960604</c:v>
                </c:pt>
                <c:pt idx="283">
                  <c:v>-4101.6522614960604</c:v>
                </c:pt>
                <c:pt idx="284">
                  <c:v>-4099.9794138510597</c:v>
                </c:pt>
                <c:pt idx="285">
                  <c:v>-4095.3326148371698</c:v>
                </c:pt>
                <c:pt idx="286">
                  <c:v>-4090.62547892976</c:v>
                </c:pt>
                <c:pt idx="287">
                  <c:v>-4089.0045265352001</c:v>
                </c:pt>
                <c:pt idx="288">
                  <c:v>-4086.3542066648502</c:v>
                </c:pt>
                <c:pt idx="289">
                  <c:v>-4082.64375884637</c:v>
                </c:pt>
                <c:pt idx="290">
                  <c:v>-4082.64375884637</c:v>
                </c:pt>
                <c:pt idx="291">
                  <c:v>-4065.4204952814098</c:v>
                </c:pt>
                <c:pt idx="292">
                  <c:v>-3962.09515940339</c:v>
                </c:pt>
                <c:pt idx="293">
                  <c:v>-3962.09515940339</c:v>
                </c:pt>
                <c:pt idx="294">
                  <c:v>-3296.5721979981299</c:v>
                </c:pt>
                <c:pt idx="295">
                  <c:v>-3296.5721979981299</c:v>
                </c:pt>
                <c:pt idx="296">
                  <c:v>-3232.1637045400098</c:v>
                </c:pt>
                <c:pt idx="297">
                  <c:v>-3227.3835028284898</c:v>
                </c:pt>
                <c:pt idx="298">
                  <c:v>-3227.3835028284898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1C77-4EE6-AC8F-47B7CF7DE122}"/>
            </c:ext>
          </c:extLst>
        </c:ser>
        <c:ser>
          <c:idx val="15"/>
          <c:order val="2"/>
          <c:tx>
            <c:strRef>
              <c:f>MN!$Q$3</c:f>
              <c:strCache>
                <c:ptCount val="1"/>
                <c:pt idx="0">
                  <c:v>D1000mm_25φ20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MN!$Q$5:$Q$312</c:f>
              <c:numCache>
                <c:formatCode>General</c:formatCode>
                <c:ptCount val="308"/>
                <c:pt idx="0">
                  <c:v>287.51292417077798</c:v>
                </c:pt>
                <c:pt idx="1">
                  <c:v>71.664951611670105</c:v>
                </c:pt>
                <c:pt idx="2">
                  <c:v>71.664951611668997</c:v>
                </c:pt>
                <c:pt idx="3">
                  <c:v>29.1740586707677</c:v>
                </c:pt>
                <c:pt idx="4">
                  <c:v>23.6751820301482</c:v>
                </c:pt>
                <c:pt idx="5">
                  <c:v>23.6751820301482</c:v>
                </c:pt>
                <c:pt idx="6">
                  <c:v>22.542592396646999</c:v>
                </c:pt>
                <c:pt idx="7">
                  <c:v>22.253929723918901</c:v>
                </c:pt>
                <c:pt idx="8">
                  <c:v>21.415585155823099</c:v>
                </c:pt>
                <c:pt idx="9">
                  <c:v>20.2898458901401</c:v>
                </c:pt>
                <c:pt idx="10">
                  <c:v>20.2898458901401</c:v>
                </c:pt>
                <c:pt idx="11">
                  <c:v>19.6043642677941</c:v>
                </c:pt>
                <c:pt idx="12">
                  <c:v>19.161079579261799</c:v>
                </c:pt>
                <c:pt idx="13">
                  <c:v>18.988482636515698</c:v>
                </c:pt>
                <c:pt idx="14">
                  <c:v>18.475276572680698</c:v>
                </c:pt>
                <c:pt idx="15">
                  <c:v>18.0249448413308</c:v>
                </c:pt>
                <c:pt idx="16">
                  <c:v>17.274985739165601</c:v>
                </c:pt>
                <c:pt idx="17">
                  <c:v>16.876986657939302</c:v>
                </c:pt>
                <c:pt idx="18">
                  <c:v>16.876986657939302</c:v>
                </c:pt>
                <c:pt idx="19">
                  <c:v>16.3762432168907</c:v>
                </c:pt>
                <c:pt idx="20">
                  <c:v>15.712565347423601</c:v>
                </c:pt>
                <c:pt idx="21">
                  <c:v>14.5824801946286</c:v>
                </c:pt>
                <c:pt idx="22">
                  <c:v>14.5267793366041</c:v>
                </c:pt>
                <c:pt idx="23">
                  <c:v>13.314378918800699</c:v>
                </c:pt>
                <c:pt idx="24">
                  <c:v>12.069667643052201</c:v>
                </c:pt>
                <c:pt idx="25">
                  <c:v>12.069667643052201</c:v>
                </c:pt>
                <c:pt idx="26">
                  <c:v>10.786387204944701</c:v>
                </c:pt>
                <c:pt idx="27">
                  <c:v>10.389795908363199</c:v>
                </c:pt>
                <c:pt idx="28">
                  <c:v>9.4575806271779808</c:v>
                </c:pt>
                <c:pt idx="29">
                  <c:v>8.0754270157992192</c:v>
                </c:pt>
                <c:pt idx="30">
                  <c:v>8.0754270157991499</c:v>
                </c:pt>
                <c:pt idx="31">
                  <c:v>6.6310390906795202</c:v>
                </c:pt>
                <c:pt idx="32">
                  <c:v>5.6522664347982499</c:v>
                </c:pt>
                <c:pt idx="33">
                  <c:v>5.1142117712596296</c:v>
                </c:pt>
                <c:pt idx="34">
                  <c:v>3.51310598347118</c:v>
                </c:pt>
                <c:pt idx="35">
                  <c:v>3.5131059834710001</c:v>
                </c:pt>
                <c:pt idx="36">
                  <c:v>1.8138459828071101</c:v>
                </c:pt>
                <c:pt idx="37">
                  <c:v>1.3096723705529701E-13</c:v>
                </c:pt>
                <c:pt idx="38" formatCode="0.00E+00">
                  <c:v>-1.81433894990447</c:v>
                </c:pt>
                <c:pt idx="39">
                  <c:v>-3.5149557214453999</c:v>
                </c:pt>
                <c:pt idx="40">
                  <c:v>-3.5149557214454599</c:v>
                </c:pt>
                <c:pt idx="41">
                  <c:v>-5.11813270363354</c:v>
                </c:pt>
                <c:pt idx="42">
                  <c:v>-5.6570561778833497</c:v>
                </c:pt>
                <c:pt idx="43">
                  <c:v>-6.5284302915435202</c:v>
                </c:pt>
                <c:pt idx="44">
                  <c:v>-6.6376322546681203</c:v>
                </c:pt>
                <c:pt idx="45">
                  <c:v>-7.0899994865137801</c:v>
                </c:pt>
                <c:pt idx="46">
                  <c:v>-8.0852073965741802</c:v>
                </c:pt>
                <c:pt idx="47">
                  <c:v>-8.0852073965742406</c:v>
                </c:pt>
                <c:pt idx="48">
                  <c:v>-9.4709982293207098</c:v>
                </c:pt>
                <c:pt idx="49">
                  <c:v>-10.283272739898401</c:v>
                </c:pt>
                <c:pt idx="50">
                  <c:v>-10.4059912298857</c:v>
                </c:pt>
                <c:pt idx="51">
                  <c:v>-10.587361528585101</c:v>
                </c:pt>
                <c:pt idx="52">
                  <c:v>-10.8038435531098</c:v>
                </c:pt>
                <c:pt idx="53">
                  <c:v>-12.0915289253651</c:v>
                </c:pt>
                <c:pt idx="54">
                  <c:v>-12.0915289253651</c:v>
                </c:pt>
                <c:pt idx="55">
                  <c:v>-13.3409866573594</c:v>
                </c:pt>
                <c:pt idx="56">
                  <c:v>-14.5584592405961</c:v>
                </c:pt>
                <c:pt idx="57">
                  <c:v>-14.614403775454299</c:v>
                </c:pt>
                <c:pt idx="58">
                  <c:v>-15.749634844012601</c:v>
                </c:pt>
                <c:pt idx="59">
                  <c:v>-16.865962557427</c:v>
                </c:pt>
                <c:pt idx="60">
                  <c:v>-16.9197614833747</c:v>
                </c:pt>
                <c:pt idx="61">
                  <c:v>-16.9197614833747</c:v>
                </c:pt>
                <c:pt idx="62">
                  <c:v>-16.966387079838402</c:v>
                </c:pt>
                <c:pt idx="63">
                  <c:v>-18.073744995850902</c:v>
                </c:pt>
                <c:pt idx="64">
                  <c:v>-18.526549083108499</c:v>
                </c:pt>
                <c:pt idx="65">
                  <c:v>-19.216234895075601</c:v>
                </c:pt>
                <c:pt idx="66">
                  <c:v>-20.351701425955</c:v>
                </c:pt>
                <c:pt idx="67">
                  <c:v>-20.351701425955099</c:v>
                </c:pt>
                <c:pt idx="68">
                  <c:v>-21.484506610043599</c:v>
                </c:pt>
                <c:pt idx="69">
                  <c:v>-22.3283622372183</c:v>
                </c:pt>
                <c:pt idx="70">
                  <c:v>-22.618971722057001</c:v>
                </c:pt>
                <c:pt idx="71">
                  <c:v>-23.7594434343236</c:v>
                </c:pt>
                <c:pt idx="72">
                  <c:v>-23.7594434343237</c:v>
                </c:pt>
                <c:pt idx="73">
                  <c:v>-29.083190375247302</c:v>
                </c:pt>
                <c:pt idx="74">
                  <c:v>-71.664951611672606</c:v>
                </c:pt>
                <c:pt idx="75">
                  <c:v>-71.664951611673104</c:v>
                </c:pt>
                <c:pt idx="76">
                  <c:v>-298.07218759951502</c:v>
                </c:pt>
                <c:pt idx="77">
                  <c:v>-298.07218759951598</c:v>
                </c:pt>
                <c:pt idx="78">
                  <c:v>-313.39967758915998</c:v>
                </c:pt>
                <c:pt idx="79">
                  <c:v>-319.81790777226797</c:v>
                </c:pt>
                <c:pt idx="80">
                  <c:v>-319.81790777226797</c:v>
                </c:pt>
                <c:pt idx="81">
                  <c:v>-452.87619389429398</c:v>
                </c:pt>
                <c:pt idx="82">
                  <c:v>-514.04058404602699</c:v>
                </c:pt>
                <c:pt idx="83">
                  <c:v>-514.04058404602699</c:v>
                </c:pt>
                <c:pt idx="84">
                  <c:v>-693.29745495139696</c:v>
                </c:pt>
                <c:pt idx="85">
                  <c:v>-844.31232929048394</c:v>
                </c:pt>
                <c:pt idx="86">
                  <c:v>-845.439305964656</c:v>
                </c:pt>
                <c:pt idx="87">
                  <c:v>-845.439305964656</c:v>
                </c:pt>
                <c:pt idx="88">
                  <c:v>-908.07050879653195</c:v>
                </c:pt>
                <c:pt idx="89">
                  <c:v>-980.35419777321897</c:v>
                </c:pt>
                <c:pt idx="90">
                  <c:v>-1048.7981660287801</c:v>
                </c:pt>
                <c:pt idx="91">
                  <c:v>-1096.1050264407099</c:v>
                </c:pt>
                <c:pt idx="92">
                  <c:v>-1198.3718956131499</c:v>
                </c:pt>
                <c:pt idx="93">
                  <c:v>-1198.3718956131499</c:v>
                </c:pt>
                <c:pt idx="94">
                  <c:v>-1269.33983218205</c:v>
                </c:pt>
                <c:pt idx="95">
                  <c:v>-1286.7322345765101</c:v>
                </c:pt>
                <c:pt idx="96">
                  <c:v>-1364.8810762232999</c:v>
                </c:pt>
                <c:pt idx="97">
                  <c:v>-1430.4262430379699</c:v>
                </c:pt>
                <c:pt idx="98">
                  <c:v>-1430.4262430379699</c:v>
                </c:pt>
                <c:pt idx="99">
                  <c:v>-1488.38586729189</c:v>
                </c:pt>
                <c:pt idx="100">
                  <c:v>-1494.95368894905</c:v>
                </c:pt>
                <c:pt idx="101">
                  <c:v>-1533.7306212830899</c:v>
                </c:pt>
                <c:pt idx="102">
                  <c:v>-1569.4336041863401</c:v>
                </c:pt>
                <c:pt idx="103">
                  <c:v>-1569.4336041863401</c:v>
                </c:pt>
                <c:pt idx="104">
                  <c:v>-1592.7201834820601</c:v>
                </c:pt>
                <c:pt idx="105">
                  <c:v>-1592.7201834820601</c:v>
                </c:pt>
                <c:pt idx="106">
                  <c:v>-1596.2765378215599</c:v>
                </c:pt>
                <c:pt idx="107">
                  <c:v>-1599.86291907749</c:v>
                </c:pt>
                <c:pt idx="108">
                  <c:v>-1606.2118440393599</c:v>
                </c:pt>
                <c:pt idx="109">
                  <c:v>-1611.3270027470401</c:v>
                </c:pt>
                <c:pt idx="110">
                  <c:v>-1614.4158463951701</c:v>
                </c:pt>
                <c:pt idx="111">
                  <c:v>-1614.8724650909501</c:v>
                </c:pt>
                <c:pt idx="112">
                  <c:v>-1616.53180413011</c:v>
                </c:pt>
                <c:pt idx="113">
                  <c:v>-1616.01044377622</c:v>
                </c:pt>
                <c:pt idx="114">
                  <c:v>-1616.01044377622</c:v>
                </c:pt>
                <c:pt idx="115">
                  <c:v>-1613.04774726603</c:v>
                </c:pt>
                <c:pt idx="116">
                  <c:v>-1613.04774726603</c:v>
                </c:pt>
                <c:pt idx="117">
                  <c:v>-1612.2045015025999</c:v>
                </c:pt>
                <c:pt idx="118">
                  <c:v>-1607.3304343110899</c:v>
                </c:pt>
                <c:pt idx="119">
                  <c:v>-1598.5072515193999</c:v>
                </c:pt>
                <c:pt idx="120">
                  <c:v>-1586.2328780164801</c:v>
                </c:pt>
                <c:pt idx="121">
                  <c:v>-1586.2328780164801</c:v>
                </c:pt>
                <c:pt idx="122">
                  <c:v>-1578.11635038135</c:v>
                </c:pt>
                <c:pt idx="123">
                  <c:v>-1570.15588663369</c:v>
                </c:pt>
                <c:pt idx="124">
                  <c:v>-1549.8594038664801</c:v>
                </c:pt>
                <c:pt idx="125">
                  <c:v>-1524.7539609215701</c:v>
                </c:pt>
                <c:pt idx="126">
                  <c:v>-1498.1256113137999</c:v>
                </c:pt>
                <c:pt idx="127">
                  <c:v>-1498.1256113137999</c:v>
                </c:pt>
                <c:pt idx="128">
                  <c:v>-1494.28758890878</c:v>
                </c:pt>
                <c:pt idx="129">
                  <c:v>-1458.00751304704</c:v>
                </c:pt>
                <c:pt idx="130">
                  <c:v>-1415.0143992164101</c:v>
                </c:pt>
                <c:pt idx="131">
                  <c:v>-1364.7696919710099</c:v>
                </c:pt>
                <c:pt idx="132">
                  <c:v>-1364.7696919710099</c:v>
                </c:pt>
                <c:pt idx="133">
                  <c:v>-1351.9642280121</c:v>
                </c:pt>
                <c:pt idx="134">
                  <c:v>-1306.51506836249</c:v>
                </c:pt>
                <c:pt idx="135">
                  <c:v>-1254.8686802340801</c:v>
                </c:pt>
                <c:pt idx="136">
                  <c:v>-1240.0553751119801</c:v>
                </c:pt>
                <c:pt idx="137">
                  <c:v>-1199.91961772949</c:v>
                </c:pt>
                <c:pt idx="138">
                  <c:v>-1165.2076113446401</c:v>
                </c:pt>
                <c:pt idx="139">
                  <c:v>-1118.2782542314301</c:v>
                </c:pt>
                <c:pt idx="140">
                  <c:v>-1118.2782542314301</c:v>
                </c:pt>
                <c:pt idx="141">
                  <c:v>-1091.57825346708</c:v>
                </c:pt>
                <c:pt idx="142">
                  <c:v>-1083.5649643080701</c:v>
                </c:pt>
                <c:pt idx="143">
                  <c:v>-1011.3739854933</c:v>
                </c:pt>
                <c:pt idx="144">
                  <c:v>-1002.05902048494</c:v>
                </c:pt>
                <c:pt idx="145">
                  <c:v>-923.382079679718</c:v>
                </c:pt>
                <c:pt idx="146">
                  <c:v>-852.51440964967696</c:v>
                </c:pt>
                <c:pt idx="147">
                  <c:v>-852.51440964967605</c:v>
                </c:pt>
                <c:pt idx="148">
                  <c:v>-850.87182369287598</c:v>
                </c:pt>
                <c:pt idx="149">
                  <c:v>-847.28438284993399</c:v>
                </c:pt>
                <c:pt idx="150">
                  <c:v>-785.738207599107</c:v>
                </c:pt>
                <c:pt idx="151">
                  <c:v>-773.55719374738101</c:v>
                </c:pt>
                <c:pt idx="152">
                  <c:v>-702.03156517038099</c:v>
                </c:pt>
                <c:pt idx="153">
                  <c:v>-632.578567351684</c:v>
                </c:pt>
                <c:pt idx="154">
                  <c:v>-632.578567351684</c:v>
                </c:pt>
                <c:pt idx="155">
                  <c:v>-613.55336909613902</c:v>
                </c:pt>
                <c:pt idx="156">
                  <c:v>-565.11112500091701</c:v>
                </c:pt>
                <c:pt idx="157">
                  <c:v>-499.58772385886698</c:v>
                </c:pt>
                <c:pt idx="158">
                  <c:v>-436.018394270486</c:v>
                </c:pt>
                <c:pt idx="159">
                  <c:v>-436.018394270486</c:v>
                </c:pt>
                <c:pt idx="160">
                  <c:v>-397.13013891745402</c:v>
                </c:pt>
                <c:pt idx="161">
                  <c:v>-384.95068188513898</c:v>
                </c:pt>
                <c:pt idx="162">
                  <c:v>-374.473576076521</c:v>
                </c:pt>
                <c:pt idx="163">
                  <c:v>-327.91674037278602</c:v>
                </c:pt>
                <c:pt idx="164">
                  <c:v>-315.09674213552501</c:v>
                </c:pt>
                <c:pt idx="165">
                  <c:v>-258.12204626182802</c:v>
                </c:pt>
                <c:pt idx="166">
                  <c:v>-258.12204626182699</c:v>
                </c:pt>
                <c:pt idx="167">
                  <c:v>-205.12518357362899</c:v>
                </c:pt>
                <c:pt idx="168">
                  <c:v>-203.898825710214</c:v>
                </c:pt>
                <c:pt idx="169">
                  <c:v>-152.92562341488301</c:v>
                </c:pt>
                <c:pt idx="170">
                  <c:v>-148.3878367799</c:v>
                </c:pt>
                <c:pt idx="171">
                  <c:v>-105.89765283415301</c:v>
                </c:pt>
                <c:pt idx="172">
                  <c:v>-63.773556292922898</c:v>
                </c:pt>
                <c:pt idx="173">
                  <c:v>-63.773556292922599</c:v>
                </c:pt>
                <c:pt idx="174">
                  <c:v>-57.227165247531403</c:v>
                </c:pt>
                <c:pt idx="175">
                  <c:v>-51.324864489514503</c:v>
                </c:pt>
                <c:pt idx="176">
                  <c:v>-27.870319101073299</c:v>
                </c:pt>
                <c:pt idx="177">
                  <c:v>-4.4891789156091404</c:v>
                </c:pt>
                <c:pt idx="178">
                  <c:v>-6.6356733441352801E-15</c:v>
                </c:pt>
                <c:pt idx="179">
                  <c:v>10.5128926492677</c:v>
                </c:pt>
                <c:pt idx="180">
                  <c:v>27.870319101073001</c:v>
                </c:pt>
                <c:pt idx="181">
                  <c:v>51.324864489515001</c:v>
                </c:pt>
                <c:pt idx="182">
                  <c:v>58.497056883062903</c:v>
                </c:pt>
                <c:pt idx="183">
                  <c:v>63.773556292923303</c:v>
                </c:pt>
                <c:pt idx="184">
                  <c:v>63.773556292923502</c:v>
                </c:pt>
                <c:pt idx="185">
                  <c:v>76.077497659917597</c:v>
                </c:pt>
                <c:pt idx="186">
                  <c:v>105.897652834154</c:v>
                </c:pt>
                <c:pt idx="187" formatCode="0.00E+00">
                  <c:v>152.92562341488201</c:v>
                </c:pt>
                <c:pt idx="188" formatCode="0.00E+00">
                  <c:v>203.89882571021499</c:v>
                </c:pt>
                <c:pt idx="189">
                  <c:v>204.673316653375</c:v>
                </c:pt>
                <c:pt idx="190">
                  <c:v>205.12518357363001</c:v>
                </c:pt>
                <c:pt idx="191">
                  <c:v>258.12204626182802</c:v>
                </c:pt>
                <c:pt idx="192">
                  <c:v>258.12204626182802</c:v>
                </c:pt>
                <c:pt idx="193">
                  <c:v>315.09674213552501</c:v>
                </c:pt>
                <c:pt idx="194">
                  <c:v>374.473576076521</c:v>
                </c:pt>
                <c:pt idx="195">
                  <c:v>394.83844006404303</c:v>
                </c:pt>
                <c:pt idx="196">
                  <c:v>397.13013891745499</c:v>
                </c:pt>
                <c:pt idx="197">
                  <c:v>436.01839427048702</c:v>
                </c:pt>
                <c:pt idx="198">
                  <c:v>436.01839427048702</c:v>
                </c:pt>
                <c:pt idx="199">
                  <c:v>499.58772385886698</c:v>
                </c:pt>
                <c:pt idx="200">
                  <c:v>565.11112500091701</c:v>
                </c:pt>
                <c:pt idx="201">
                  <c:v>613.55336909613902</c:v>
                </c:pt>
                <c:pt idx="202">
                  <c:v>632.578567351684</c:v>
                </c:pt>
                <c:pt idx="203">
                  <c:v>632.578567351684</c:v>
                </c:pt>
                <c:pt idx="204">
                  <c:v>667.37371782248101</c:v>
                </c:pt>
                <c:pt idx="205">
                  <c:v>702.03156517038099</c:v>
                </c:pt>
                <c:pt idx="206">
                  <c:v>773.55719374738101</c:v>
                </c:pt>
                <c:pt idx="207">
                  <c:v>795.59824921201903</c:v>
                </c:pt>
                <c:pt idx="208">
                  <c:v>847.28438284993399</c:v>
                </c:pt>
                <c:pt idx="209">
                  <c:v>852.51440964967605</c:v>
                </c:pt>
                <c:pt idx="210">
                  <c:v>852.51440964967605</c:v>
                </c:pt>
                <c:pt idx="211">
                  <c:v>923.382079679718</c:v>
                </c:pt>
                <c:pt idx="212">
                  <c:v>1002.05902048495</c:v>
                </c:pt>
                <c:pt idx="213">
                  <c:v>1083.5649643080701</c:v>
                </c:pt>
                <c:pt idx="214">
                  <c:v>1118.2782542314301</c:v>
                </c:pt>
                <c:pt idx="215">
                  <c:v>1118.2782542314301</c:v>
                </c:pt>
                <c:pt idx="216">
                  <c:v>1165.2076113446401</c:v>
                </c:pt>
                <c:pt idx="217">
                  <c:v>1208.9249905428901</c:v>
                </c:pt>
                <c:pt idx="218">
                  <c:v>1240.0553751119801</c:v>
                </c:pt>
                <c:pt idx="219">
                  <c:v>1272.1556705181199</c:v>
                </c:pt>
                <c:pt idx="220">
                  <c:v>1306.5415444227599</c:v>
                </c:pt>
                <c:pt idx="221">
                  <c:v>1351.9101082724601</c:v>
                </c:pt>
                <c:pt idx="222">
                  <c:v>1364.7479042165701</c:v>
                </c:pt>
                <c:pt idx="223">
                  <c:v>1364.7479042165701</c:v>
                </c:pt>
                <c:pt idx="224">
                  <c:v>1415.0310098254699</c:v>
                </c:pt>
                <c:pt idx="225">
                  <c:v>1457.97028840245</c:v>
                </c:pt>
                <c:pt idx="226">
                  <c:v>1494.36006356859</c:v>
                </c:pt>
                <c:pt idx="227">
                  <c:v>1498.18773461815</c:v>
                </c:pt>
                <c:pt idx="228">
                  <c:v>1498.18773461815</c:v>
                </c:pt>
                <c:pt idx="229">
                  <c:v>1524.7347869801299</c:v>
                </c:pt>
                <c:pt idx="230">
                  <c:v>1549.82154102905</c:v>
                </c:pt>
                <c:pt idx="231">
                  <c:v>1570.1944076633299</c:v>
                </c:pt>
                <c:pt idx="232">
                  <c:v>1578.1733085072401</c:v>
                </c:pt>
                <c:pt idx="233">
                  <c:v>1586.26006488599</c:v>
                </c:pt>
                <c:pt idx="234">
                  <c:v>1586.26006488599</c:v>
                </c:pt>
                <c:pt idx="235">
                  <c:v>1598.47511948533</c:v>
                </c:pt>
                <c:pt idx="236">
                  <c:v>1607.3027915984701</c:v>
                </c:pt>
                <c:pt idx="237">
                  <c:v>1612.2096713599201</c:v>
                </c:pt>
                <c:pt idx="238">
                  <c:v>1613.06078710925</c:v>
                </c:pt>
                <c:pt idx="239">
                  <c:v>1613.06078710925</c:v>
                </c:pt>
                <c:pt idx="240">
                  <c:v>1616.03696280279</c:v>
                </c:pt>
                <c:pt idx="241">
                  <c:v>1616.03696280279</c:v>
                </c:pt>
                <c:pt idx="242">
                  <c:v>1616.5377547934299</c:v>
                </c:pt>
                <c:pt idx="243">
                  <c:v>1614.85941777222</c:v>
                </c:pt>
                <c:pt idx="244">
                  <c:v>1614.4026194502601</c:v>
                </c:pt>
                <c:pt idx="245">
                  <c:v>1611.31279186048</c:v>
                </c:pt>
                <c:pt idx="246">
                  <c:v>1606.1963066365499</c:v>
                </c:pt>
                <c:pt idx="247">
                  <c:v>1599.86806033888</c:v>
                </c:pt>
                <c:pt idx="248">
                  <c:v>1596.2960353103699</c:v>
                </c:pt>
                <c:pt idx="249">
                  <c:v>1592.5053986719399</c:v>
                </c:pt>
                <c:pt idx="250">
                  <c:v>1592.5053986719399</c:v>
                </c:pt>
                <c:pt idx="251">
                  <c:v>1570.6146719672499</c:v>
                </c:pt>
                <c:pt idx="252">
                  <c:v>1570.6146719672499</c:v>
                </c:pt>
                <c:pt idx="253">
                  <c:v>1533.9035640980101</c:v>
                </c:pt>
                <c:pt idx="254">
                  <c:v>1494.1203842140801</c:v>
                </c:pt>
                <c:pt idx="255">
                  <c:v>1486.90526562934</c:v>
                </c:pt>
                <c:pt idx="256">
                  <c:v>1431.9303924517101</c:v>
                </c:pt>
                <c:pt idx="257">
                  <c:v>1431.9303924517101</c:v>
                </c:pt>
                <c:pt idx="258">
                  <c:v>1363.9527777487599</c:v>
                </c:pt>
                <c:pt idx="259">
                  <c:v>1287.33889594057</c:v>
                </c:pt>
                <c:pt idx="260">
                  <c:v>1269.4180323348701</c:v>
                </c:pt>
                <c:pt idx="261">
                  <c:v>1253.0692275762401</c:v>
                </c:pt>
                <c:pt idx="262">
                  <c:v>1197.8602784664799</c:v>
                </c:pt>
                <c:pt idx="263">
                  <c:v>1197.8602784664799</c:v>
                </c:pt>
                <c:pt idx="264">
                  <c:v>1096.6826437581501</c:v>
                </c:pt>
                <c:pt idx="265">
                  <c:v>979.61264007901002</c:v>
                </c:pt>
                <c:pt idx="266">
                  <c:v>970.51226125232301</c:v>
                </c:pt>
                <c:pt idx="267">
                  <c:v>907.72750774367501</c:v>
                </c:pt>
                <c:pt idx="268">
                  <c:v>847.28450837140804</c:v>
                </c:pt>
                <c:pt idx="269">
                  <c:v>847.28450837140701</c:v>
                </c:pt>
                <c:pt idx="270">
                  <c:v>705.40923884241897</c:v>
                </c:pt>
                <c:pt idx="271">
                  <c:v>691.921423501341</c:v>
                </c:pt>
                <c:pt idx="272">
                  <c:v>663.163181674832</c:v>
                </c:pt>
                <c:pt idx="273">
                  <c:v>509.52394703113902</c:v>
                </c:pt>
                <c:pt idx="274">
                  <c:v>509.52394703113902</c:v>
                </c:pt>
                <c:pt idx="275">
                  <c:v>453.163801926063</c:v>
                </c:pt>
                <c:pt idx="276">
                  <c:v>315.027409117243</c:v>
                </c:pt>
                <c:pt idx="277">
                  <c:v>315.027409117243</c:v>
                </c:pt>
                <c:pt idx="278">
                  <c:v>294.07854164346901</c:v>
                </c:pt>
                <c:pt idx="279">
                  <c:v>290.962951383546</c:v>
                </c:pt>
                <c:pt idx="280">
                  <c:v>290.962951383546</c:v>
                </c:pt>
                <c:pt idx="281">
                  <c:v>287.51292417077798</c:v>
                </c:pt>
              </c:numCache>
              <c:extLst xmlns:c15="http://schemas.microsoft.com/office/drawing/2012/chart"/>
            </c:numRef>
          </c:xVal>
          <c:yVal>
            <c:numRef>
              <c:f>MN!$R$5:$R$312</c:f>
              <c:numCache>
                <c:formatCode>General</c:formatCode>
                <c:ptCount val="308"/>
                <c:pt idx="0">
                  <c:v>-2815.0191943780301</c:v>
                </c:pt>
                <c:pt idx="1">
                  <c:v>-3425.9385425627302</c:v>
                </c:pt>
                <c:pt idx="2">
                  <c:v>-3425.9385425627302</c:v>
                </c:pt>
                <c:pt idx="3">
                  <c:v>-3527.0594623137499</c:v>
                </c:pt>
                <c:pt idx="4">
                  <c:v>-3543.6509279011598</c:v>
                </c:pt>
                <c:pt idx="5">
                  <c:v>-3543.6509279011598</c:v>
                </c:pt>
                <c:pt idx="6">
                  <c:v>-3549.1757553816601</c:v>
                </c:pt>
                <c:pt idx="7">
                  <c:v>-3550.5838659803298</c:v>
                </c:pt>
                <c:pt idx="8">
                  <c:v>-3554.6733516783602</c:v>
                </c:pt>
                <c:pt idx="9">
                  <c:v>-3560.1647627304701</c:v>
                </c:pt>
                <c:pt idx="10">
                  <c:v>-3560.1647627304701</c:v>
                </c:pt>
                <c:pt idx="11">
                  <c:v>-3563.5085755224</c:v>
                </c:pt>
                <c:pt idx="12">
                  <c:v>-3565.67093985671</c:v>
                </c:pt>
                <c:pt idx="13">
                  <c:v>-3566.5128761627798</c:v>
                </c:pt>
                <c:pt idx="14">
                  <c:v>-3569.0163203766101</c:v>
                </c:pt>
                <c:pt idx="15">
                  <c:v>-3571.2130605295401</c:v>
                </c:pt>
                <c:pt idx="16">
                  <c:v>-3574.8713976132699</c:v>
                </c:pt>
                <c:pt idx="17">
                  <c:v>-3576.8128565460802</c:v>
                </c:pt>
                <c:pt idx="18">
                  <c:v>-3576.8128565460802</c:v>
                </c:pt>
                <c:pt idx="19">
                  <c:v>-3579.2555074780298</c:v>
                </c:pt>
                <c:pt idx="20">
                  <c:v>-3582.4929604998201</c:v>
                </c:pt>
                <c:pt idx="21">
                  <c:v>-3588.0055710012598</c:v>
                </c:pt>
                <c:pt idx="22">
                  <c:v>-3588.2772825038201</c:v>
                </c:pt>
                <c:pt idx="23">
                  <c:v>-3594.1914308833402</c:v>
                </c:pt>
                <c:pt idx="24">
                  <c:v>-3600.2631932040699</c:v>
                </c:pt>
                <c:pt idx="25">
                  <c:v>-3600.2631932040699</c:v>
                </c:pt>
                <c:pt idx="26">
                  <c:v>-3606.5230977801998</c:v>
                </c:pt>
                <c:pt idx="27">
                  <c:v>-3608.4576894708398</c:v>
                </c:pt>
                <c:pt idx="28">
                  <c:v>-3613.00508108638</c:v>
                </c:pt>
                <c:pt idx="29">
                  <c:v>-3619.7472938248102</c:v>
                </c:pt>
                <c:pt idx="30">
                  <c:v>-3619.7472938248202</c:v>
                </c:pt>
                <c:pt idx="31">
                  <c:v>-3626.7930885814999</c:v>
                </c:pt>
                <c:pt idx="32">
                  <c:v>-3631.5675893418902</c:v>
                </c:pt>
                <c:pt idx="33">
                  <c:v>-3634.1922462371999</c:v>
                </c:pt>
                <c:pt idx="34">
                  <c:v>-3642.0025183727598</c:v>
                </c:pt>
                <c:pt idx="35">
                  <c:v>-3642.0025183727598</c:v>
                </c:pt>
                <c:pt idx="36">
                  <c:v>-3650.2915915467302</c:v>
                </c:pt>
                <c:pt idx="37">
                  <c:v>-3659.13962073115</c:v>
                </c:pt>
                <c:pt idx="38">
                  <c:v>-3650.3589751439899</c:v>
                </c:pt>
                <c:pt idx="39">
                  <c:v>-3642.12869758132</c:v>
                </c:pt>
                <c:pt idx="40">
                  <c:v>-3642.12869758132</c:v>
                </c:pt>
                <c:pt idx="41">
                  <c:v>-3634.3699880552799</c:v>
                </c:pt>
                <c:pt idx="42">
                  <c:v>-3631.7618226812001</c:v>
                </c:pt>
                <c:pt idx="43">
                  <c:v>-3627.5447345421398</c:v>
                </c:pt>
                <c:pt idx="44">
                  <c:v>-3627.0162424785899</c:v>
                </c:pt>
                <c:pt idx="45">
                  <c:v>-3624.8269733024599</c:v>
                </c:pt>
                <c:pt idx="46">
                  <c:v>-3620.0105811149701</c:v>
                </c:pt>
                <c:pt idx="47">
                  <c:v>-3620.0105811149701</c:v>
                </c:pt>
                <c:pt idx="48">
                  <c:v>-3613.3039300997698</c:v>
                </c:pt>
                <c:pt idx="49">
                  <c:v>-3609.3728594488098</c:v>
                </c:pt>
                <c:pt idx="50">
                  <c:v>-3608.77895301935</c:v>
                </c:pt>
                <c:pt idx="51">
                  <c:v>-3607.9011962402201</c:v>
                </c:pt>
                <c:pt idx="52">
                  <c:v>-3606.8535133177802</c:v>
                </c:pt>
                <c:pt idx="53">
                  <c:v>-3600.6216519105501</c:v>
                </c:pt>
                <c:pt idx="54">
                  <c:v>-3600.6216519105501</c:v>
                </c:pt>
                <c:pt idx="55">
                  <c:v>-3594.574796376</c:v>
                </c:pt>
                <c:pt idx="56">
                  <c:v>-3588.6827356527001</c:v>
                </c:pt>
                <c:pt idx="57">
                  <c:v>-3588.41198738201</c:v>
                </c:pt>
                <c:pt idx="58">
                  <c:v>-3582.9179413697898</c:v>
                </c:pt>
                <c:pt idx="59">
                  <c:v>-3577.5153797309399</c:v>
                </c:pt>
                <c:pt idx="60">
                  <c:v>-3577.2550153146099</c:v>
                </c:pt>
                <c:pt idx="61">
                  <c:v>-3577.2550153146099</c:v>
                </c:pt>
                <c:pt idx="62">
                  <c:v>-3577.0293668282302</c:v>
                </c:pt>
                <c:pt idx="63">
                  <c:v>-3571.6702152765502</c:v>
                </c:pt>
                <c:pt idx="64">
                  <c:v>-3569.4788319019999</c:v>
                </c:pt>
                <c:pt idx="65">
                  <c:v>-3566.1410395442399</c:v>
                </c:pt>
                <c:pt idx="66">
                  <c:v>-3560.6458539923601</c:v>
                </c:pt>
                <c:pt idx="67">
                  <c:v>-3560.6458539923601</c:v>
                </c:pt>
                <c:pt idx="68">
                  <c:v>-3555.1635482515799</c:v>
                </c:pt>
                <c:pt idx="69">
                  <c:v>-3551.07963813691</c:v>
                </c:pt>
                <c:pt idx="70">
                  <c:v>-3549.67320915033</c:v>
                </c:pt>
                <c:pt idx="71">
                  <c:v>-3544.1538006031401</c:v>
                </c:pt>
                <c:pt idx="72">
                  <c:v>-3544.1538006031401</c:v>
                </c:pt>
                <c:pt idx="73">
                  <c:v>-3526.6519544031798</c:v>
                </c:pt>
                <c:pt idx="74">
                  <c:v>-3425.9385425627202</c:v>
                </c:pt>
                <c:pt idx="75">
                  <c:v>-3425.9385425627202</c:v>
                </c:pt>
                <c:pt idx="76">
                  <c:v>-2783.9099234887099</c:v>
                </c:pt>
                <c:pt idx="77">
                  <c:v>-2783.9099234886999</c:v>
                </c:pt>
                <c:pt idx="78">
                  <c:v>-2742.6281349309902</c:v>
                </c:pt>
                <c:pt idx="79">
                  <c:v>-2725.3418068033702</c:v>
                </c:pt>
                <c:pt idx="80">
                  <c:v>-2725.3418068033702</c:v>
                </c:pt>
                <c:pt idx="81">
                  <c:v>-2345.7793401523199</c:v>
                </c:pt>
                <c:pt idx="82">
                  <c:v>-2190.02108799386</c:v>
                </c:pt>
                <c:pt idx="83">
                  <c:v>-2190.02108799386</c:v>
                </c:pt>
                <c:pt idx="84">
                  <c:v>-1669.73425972583</c:v>
                </c:pt>
                <c:pt idx="85">
                  <c:v>-1207.2157283547699</c:v>
                </c:pt>
                <c:pt idx="86">
                  <c:v>-1203.76409752364</c:v>
                </c:pt>
                <c:pt idx="87">
                  <c:v>-1203.76409752364</c:v>
                </c:pt>
                <c:pt idx="88">
                  <c:v>-990.23751712152898</c:v>
                </c:pt>
                <c:pt idx="89">
                  <c:v>-743.31535983252297</c:v>
                </c:pt>
                <c:pt idx="90">
                  <c:v>-491.86423977964699</c:v>
                </c:pt>
                <c:pt idx="91">
                  <c:v>-318.06714209604098</c:v>
                </c:pt>
                <c:pt idx="92">
                  <c:v>91.520513504628894</c:v>
                </c:pt>
                <c:pt idx="93">
                  <c:v>91.520513504630003</c:v>
                </c:pt>
                <c:pt idx="94">
                  <c:v>408.38997259559102</c:v>
                </c:pt>
                <c:pt idx="95">
                  <c:v>492.56822081239397</c:v>
                </c:pt>
                <c:pt idx="96">
                  <c:v>875.17169132038305</c:v>
                </c:pt>
                <c:pt idx="97">
                  <c:v>1261.41467718187</c:v>
                </c:pt>
                <c:pt idx="98">
                  <c:v>1261.41467718187</c:v>
                </c:pt>
                <c:pt idx="99">
                  <c:v>1632.2373741819999</c:v>
                </c:pt>
                <c:pt idx="100">
                  <c:v>1686.50619990573</c:v>
                </c:pt>
                <c:pt idx="101">
                  <c:v>2010.6206157216</c:v>
                </c:pt>
                <c:pt idx="102">
                  <c:v>2387.1966007397</c:v>
                </c:pt>
                <c:pt idx="103">
                  <c:v>2387.19660073971</c:v>
                </c:pt>
                <c:pt idx="104">
                  <c:v>2772.8795766522699</c:v>
                </c:pt>
                <c:pt idx="105">
                  <c:v>2772.8795766522699</c:v>
                </c:pt>
                <c:pt idx="106">
                  <c:v>2972.9031284462098</c:v>
                </c:pt>
                <c:pt idx="107">
                  <c:v>3177.7449050804198</c:v>
                </c:pt>
                <c:pt idx="108">
                  <c:v>3566.0125646153401</c:v>
                </c:pt>
                <c:pt idx="109">
                  <c:v>3940.6306450034999</c:v>
                </c:pt>
                <c:pt idx="110">
                  <c:v>4246.5643671743801</c:v>
                </c:pt>
                <c:pt idx="111">
                  <c:v>4305.3710518697899</c:v>
                </c:pt>
                <c:pt idx="112">
                  <c:v>4662.6049430989297</c:v>
                </c:pt>
                <c:pt idx="113">
                  <c:v>5014.4222788565003</c:v>
                </c:pt>
                <c:pt idx="114">
                  <c:v>5014.4222788565003</c:v>
                </c:pt>
                <c:pt idx="115">
                  <c:v>5362.33032472372</c:v>
                </c:pt>
                <c:pt idx="116">
                  <c:v>5362.33032472372</c:v>
                </c:pt>
                <c:pt idx="117">
                  <c:v>5426.7517493838895</c:v>
                </c:pt>
                <c:pt idx="118">
                  <c:v>5708.2155824659803</c:v>
                </c:pt>
                <c:pt idx="119">
                  <c:v>6054.0707046207799</c:v>
                </c:pt>
                <c:pt idx="120">
                  <c:v>6401.3499480077699</c:v>
                </c:pt>
                <c:pt idx="121">
                  <c:v>6401.3499480077799</c:v>
                </c:pt>
                <c:pt idx="122">
                  <c:v>6588.1959054439603</c:v>
                </c:pt>
                <c:pt idx="123">
                  <c:v>6751.2717335787402</c:v>
                </c:pt>
                <c:pt idx="124">
                  <c:v>7105.0971972956404</c:v>
                </c:pt>
                <c:pt idx="125">
                  <c:v>7464.7139067444896</c:v>
                </c:pt>
                <c:pt idx="126">
                  <c:v>7788.3605400617898</c:v>
                </c:pt>
                <c:pt idx="127">
                  <c:v>7788.3605400617998</c:v>
                </c:pt>
                <c:pt idx="128">
                  <c:v>7831.4059696247696</c:v>
                </c:pt>
                <c:pt idx="129">
                  <c:v>8205.7874299493706</c:v>
                </c:pt>
                <c:pt idx="130">
                  <c:v>8589.8613329064501</c:v>
                </c:pt>
                <c:pt idx="131">
                  <c:v>8984.0851031192196</c:v>
                </c:pt>
                <c:pt idx="132">
                  <c:v>8984.0851031192196</c:v>
                </c:pt>
                <c:pt idx="133">
                  <c:v>9077.3185717439392</c:v>
                </c:pt>
                <c:pt idx="134">
                  <c:v>9389.3486569791603</c:v>
                </c:pt>
                <c:pt idx="135">
                  <c:v>9712.2695525981308</c:v>
                </c:pt>
                <c:pt idx="136">
                  <c:v>9804.8902745973701</c:v>
                </c:pt>
                <c:pt idx="137">
                  <c:v>10032.808473355801</c:v>
                </c:pt>
                <c:pt idx="138">
                  <c:v>10229.926915525401</c:v>
                </c:pt>
                <c:pt idx="139">
                  <c:v>10479.9906930528</c:v>
                </c:pt>
                <c:pt idx="140">
                  <c:v>10479.9906930528</c:v>
                </c:pt>
                <c:pt idx="141">
                  <c:v>10618.4047573137</c:v>
                </c:pt>
                <c:pt idx="142">
                  <c:v>10659.9460265589</c:v>
                </c:pt>
                <c:pt idx="143">
                  <c:v>11032.403852499199</c:v>
                </c:pt>
                <c:pt idx="144">
                  <c:v>11080.4629268141</c:v>
                </c:pt>
                <c:pt idx="145">
                  <c:v>11486.810095975299</c:v>
                </c:pt>
                <c:pt idx="146">
                  <c:v>11853.227153060399</c:v>
                </c:pt>
                <c:pt idx="147">
                  <c:v>11853.227153060399</c:v>
                </c:pt>
                <c:pt idx="148">
                  <c:v>11861.725207145901</c:v>
                </c:pt>
                <c:pt idx="149">
                  <c:v>11880.2851285831</c:v>
                </c:pt>
                <c:pt idx="150">
                  <c:v>12198.918079699701</c:v>
                </c:pt>
                <c:pt idx="151">
                  <c:v>12261.9808512749</c:v>
                </c:pt>
                <c:pt idx="152">
                  <c:v>12632.7922334983</c:v>
                </c:pt>
                <c:pt idx="153">
                  <c:v>12993.416021549199</c:v>
                </c:pt>
                <c:pt idx="154">
                  <c:v>12993.416021549199</c:v>
                </c:pt>
                <c:pt idx="155">
                  <c:v>13092.308732122599</c:v>
                </c:pt>
                <c:pt idx="156">
                  <c:v>13344.3423888576</c:v>
                </c:pt>
                <c:pt idx="157">
                  <c:v>13685.837326987201</c:v>
                </c:pt>
                <c:pt idx="158">
                  <c:v>14017.913773500301</c:v>
                </c:pt>
                <c:pt idx="159">
                  <c:v>14017.913773500301</c:v>
                </c:pt>
                <c:pt idx="160">
                  <c:v>14221.5004644816</c:v>
                </c:pt>
                <c:pt idx="161">
                  <c:v>14285.357181634899</c:v>
                </c:pt>
                <c:pt idx="162">
                  <c:v>14340.2884959316</c:v>
                </c:pt>
                <c:pt idx="163">
                  <c:v>14584.949871995201</c:v>
                </c:pt>
                <c:pt idx="164">
                  <c:v>14652.3203958387</c:v>
                </c:pt>
                <c:pt idx="165">
                  <c:v>14952.9239679482</c:v>
                </c:pt>
                <c:pt idx="166">
                  <c:v>14952.9239679482</c:v>
                </c:pt>
                <c:pt idx="167">
                  <c:v>15233.926955975299</c:v>
                </c:pt>
                <c:pt idx="168">
                  <c:v>15240.448846006901</c:v>
                </c:pt>
                <c:pt idx="169">
                  <c:v>15512.5122166249</c:v>
                </c:pt>
                <c:pt idx="170">
                  <c:v>15536.948852867699</c:v>
                </c:pt>
                <c:pt idx="171">
                  <c:v>15765.7646285961</c:v>
                </c:pt>
                <c:pt idx="172">
                  <c:v>15995.5601325517</c:v>
                </c:pt>
                <c:pt idx="173">
                  <c:v>15995.5601325518</c:v>
                </c:pt>
                <c:pt idx="174">
                  <c:v>16031.7104460707</c:v>
                </c:pt>
                <c:pt idx="175">
                  <c:v>16064.3039806466</c:v>
                </c:pt>
                <c:pt idx="176">
                  <c:v>16195.4866950626</c:v>
                </c:pt>
                <c:pt idx="177">
                  <c:v>16330.7234715739</c:v>
                </c:pt>
                <c:pt idx="178">
                  <c:v>16356.688932664099</c:v>
                </c:pt>
                <c:pt idx="179">
                  <c:v>16295.8822439219</c:v>
                </c:pt>
                <c:pt idx="180">
                  <c:v>16195.4866950626</c:v>
                </c:pt>
                <c:pt idx="181">
                  <c:v>16064.3039806466</c:v>
                </c:pt>
                <c:pt idx="182">
                  <c:v>16024.697882897901</c:v>
                </c:pt>
                <c:pt idx="183">
                  <c:v>15995.5601325517</c:v>
                </c:pt>
                <c:pt idx="184">
                  <c:v>15995.5601325517</c:v>
                </c:pt>
                <c:pt idx="185">
                  <c:v>15928.439632903701</c:v>
                </c:pt>
                <c:pt idx="186">
                  <c:v>15765.764628596</c:v>
                </c:pt>
                <c:pt idx="187">
                  <c:v>15512.5122166249</c:v>
                </c:pt>
                <c:pt idx="188">
                  <c:v>15240.448846006901</c:v>
                </c:pt>
                <c:pt idx="189">
                  <c:v>15236.3300280726</c:v>
                </c:pt>
                <c:pt idx="190">
                  <c:v>15233.926955975299</c:v>
                </c:pt>
                <c:pt idx="191">
                  <c:v>14952.9239679482</c:v>
                </c:pt>
                <c:pt idx="192">
                  <c:v>14952.9239679482</c:v>
                </c:pt>
                <c:pt idx="193">
                  <c:v>14652.3203958387</c:v>
                </c:pt>
                <c:pt idx="194">
                  <c:v>14340.2884959316</c:v>
                </c:pt>
                <c:pt idx="195">
                  <c:v>14233.5158084411</c:v>
                </c:pt>
                <c:pt idx="196">
                  <c:v>14221.5004644816</c:v>
                </c:pt>
                <c:pt idx="197">
                  <c:v>14017.913773500301</c:v>
                </c:pt>
                <c:pt idx="198">
                  <c:v>14017.913773500301</c:v>
                </c:pt>
                <c:pt idx="199">
                  <c:v>13685.837326987201</c:v>
                </c:pt>
                <c:pt idx="200">
                  <c:v>13344.3423888576</c:v>
                </c:pt>
                <c:pt idx="201">
                  <c:v>13092.308732122599</c:v>
                </c:pt>
                <c:pt idx="202">
                  <c:v>12993.416021549199</c:v>
                </c:pt>
                <c:pt idx="203">
                  <c:v>12993.416021549199</c:v>
                </c:pt>
                <c:pt idx="204">
                  <c:v>12812.7476650683</c:v>
                </c:pt>
                <c:pt idx="205">
                  <c:v>12632.7922334983</c:v>
                </c:pt>
                <c:pt idx="206">
                  <c:v>12261.9808512749</c:v>
                </c:pt>
                <c:pt idx="207">
                  <c:v>12147.871298247401</c:v>
                </c:pt>
                <c:pt idx="208">
                  <c:v>11880.2851285831</c:v>
                </c:pt>
                <c:pt idx="209">
                  <c:v>11853.227153060399</c:v>
                </c:pt>
                <c:pt idx="210">
                  <c:v>11853.227153060399</c:v>
                </c:pt>
                <c:pt idx="211">
                  <c:v>11486.810095975299</c:v>
                </c:pt>
                <c:pt idx="212">
                  <c:v>11080.4629268141</c:v>
                </c:pt>
                <c:pt idx="213">
                  <c:v>10659.9460265589</c:v>
                </c:pt>
                <c:pt idx="214">
                  <c:v>10479.990693052699</c:v>
                </c:pt>
                <c:pt idx="215">
                  <c:v>10479.990693052699</c:v>
                </c:pt>
                <c:pt idx="216">
                  <c:v>10229.926915525401</c:v>
                </c:pt>
                <c:pt idx="217">
                  <c:v>9981.6698258097804</c:v>
                </c:pt>
                <c:pt idx="218">
                  <c:v>9804.8902745973592</c:v>
                </c:pt>
                <c:pt idx="219">
                  <c:v>9604.2283093768292</c:v>
                </c:pt>
                <c:pt idx="220">
                  <c:v>9389.2789780317398</c:v>
                </c:pt>
                <c:pt idx="221">
                  <c:v>9077.4678719655894</c:v>
                </c:pt>
                <c:pt idx="222">
                  <c:v>8984.1410686660493</c:v>
                </c:pt>
                <c:pt idx="223">
                  <c:v>8984.1410686660493</c:v>
                </c:pt>
                <c:pt idx="224">
                  <c:v>8589.8199452314093</c:v>
                </c:pt>
                <c:pt idx="225">
                  <c:v>8205.9029412229193</c:v>
                </c:pt>
                <c:pt idx="226">
                  <c:v>7831.13055276665</c:v>
                </c:pt>
                <c:pt idx="227">
                  <c:v>7788.12820194501</c:v>
                </c:pt>
                <c:pt idx="228">
                  <c:v>7788.12820194501</c:v>
                </c:pt>
                <c:pt idx="229">
                  <c:v>7464.8198995058601</c:v>
                </c:pt>
                <c:pt idx="230">
                  <c:v>7105.2499784977699</c:v>
                </c:pt>
                <c:pt idx="231">
                  <c:v>6751.0356717535997</c:v>
                </c:pt>
                <c:pt idx="232">
                  <c:v>6587.8781798282798</c:v>
                </c:pt>
                <c:pt idx="233">
                  <c:v>6401.2314212198398</c:v>
                </c:pt>
                <c:pt idx="234">
                  <c:v>6401.2314212198398</c:v>
                </c:pt>
                <c:pt idx="235">
                  <c:v>6054.3490793914398</c:v>
                </c:pt>
                <c:pt idx="236">
                  <c:v>5708.3807260049098</c:v>
                </c:pt>
                <c:pt idx="237">
                  <c:v>5426.5890369292401</c:v>
                </c:pt>
                <c:pt idx="238">
                  <c:v>5362.0889770828999</c:v>
                </c:pt>
                <c:pt idx="239">
                  <c:v>5362.0889770828999</c:v>
                </c:pt>
                <c:pt idx="240">
                  <c:v>5014.1413902743698</c:v>
                </c:pt>
                <c:pt idx="241">
                  <c:v>5014.1413902743698</c:v>
                </c:pt>
                <c:pt idx="242">
                  <c:v>4662.7429265957398</c:v>
                </c:pt>
                <c:pt idx="243">
                  <c:v>4305.8211194034702</c:v>
                </c:pt>
                <c:pt idx="244">
                  <c:v>4246.9471393230297</c:v>
                </c:pt>
                <c:pt idx="245">
                  <c:v>3940.6447960832502</c:v>
                </c:pt>
                <c:pt idx="246">
                  <c:v>3565.5297635177399</c:v>
                </c:pt>
                <c:pt idx="247">
                  <c:v>3177.55240525517</c:v>
                </c:pt>
                <c:pt idx="248">
                  <c:v>2972.9744638075899</c:v>
                </c:pt>
                <c:pt idx="249">
                  <c:v>2773.8311018535301</c:v>
                </c:pt>
                <c:pt idx="250">
                  <c:v>2773.8311018535301</c:v>
                </c:pt>
                <c:pt idx="251">
                  <c:v>2384.34948586972</c:v>
                </c:pt>
                <c:pt idx="252">
                  <c:v>2384.34948586972</c:v>
                </c:pt>
                <c:pt idx="253">
                  <c:v>2009.4442971697699</c:v>
                </c:pt>
                <c:pt idx="254">
                  <c:v>1689.04946442706</c:v>
                </c:pt>
                <c:pt idx="255">
                  <c:v>1637.2177600714999</c:v>
                </c:pt>
                <c:pt idx="256">
                  <c:v>1255.1868299001901</c:v>
                </c:pt>
                <c:pt idx="257">
                  <c:v>1255.1868299001901</c:v>
                </c:pt>
                <c:pt idx="258">
                  <c:v>880.92464478482805</c:v>
                </c:pt>
                <c:pt idx="259">
                  <c:v>488.07704793516899</c:v>
                </c:pt>
                <c:pt idx="260">
                  <c:v>408.48551686233901</c:v>
                </c:pt>
                <c:pt idx="261">
                  <c:v>336.62115836094301</c:v>
                </c:pt>
                <c:pt idx="262">
                  <c:v>93.939459613855107</c:v>
                </c:pt>
                <c:pt idx="263">
                  <c:v>93.939459613853998</c:v>
                </c:pt>
                <c:pt idx="264">
                  <c:v>-317.48077674680798</c:v>
                </c:pt>
                <c:pt idx="265">
                  <c:v>-748.09650894269805</c:v>
                </c:pt>
                <c:pt idx="266">
                  <c:v>-779.53247327978397</c:v>
                </c:pt>
                <c:pt idx="267">
                  <c:v>-996.41347458740802</c:v>
                </c:pt>
                <c:pt idx="268">
                  <c:v>-1190.35505631091</c:v>
                </c:pt>
                <c:pt idx="269">
                  <c:v>-1190.35505631091</c:v>
                </c:pt>
                <c:pt idx="270">
                  <c:v>-1636.1848668738101</c:v>
                </c:pt>
                <c:pt idx="271">
                  <c:v>-1678.56906940878</c:v>
                </c:pt>
                <c:pt idx="272">
                  <c:v>-1761.90194340159</c:v>
                </c:pt>
                <c:pt idx="273">
                  <c:v>-2207.1029768358399</c:v>
                </c:pt>
                <c:pt idx="274">
                  <c:v>-2207.1029768358399</c:v>
                </c:pt>
                <c:pt idx="275">
                  <c:v>-2341.1226792500702</c:v>
                </c:pt>
                <c:pt idx="276">
                  <c:v>-2739.2090352096102</c:v>
                </c:pt>
                <c:pt idx="277">
                  <c:v>-2739.2090352096102</c:v>
                </c:pt>
                <c:pt idx="278">
                  <c:v>-2796.70369442842</c:v>
                </c:pt>
                <c:pt idx="279">
                  <c:v>-2805.2545051337702</c:v>
                </c:pt>
                <c:pt idx="280">
                  <c:v>-2805.2545051337702</c:v>
                </c:pt>
                <c:pt idx="281">
                  <c:v>-2815.0191943780301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1C77-4EE6-AC8F-47B7CF7DE122}"/>
            </c:ext>
          </c:extLst>
        </c:ser>
        <c:ser>
          <c:idx val="16"/>
          <c:order val="3"/>
          <c:tx>
            <c:strRef>
              <c:f>MN!$T$3</c:f>
              <c:strCache>
                <c:ptCount val="1"/>
                <c:pt idx="0">
                  <c:v>D1000mm_10φ20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MN!$T$5:$T$312</c:f>
              <c:numCache>
                <c:formatCode>General</c:formatCode>
                <c:ptCount val="308"/>
                <c:pt idx="0">
                  <c:v>171.52255210614501</c:v>
                </c:pt>
                <c:pt idx="1">
                  <c:v>57.951686453792298</c:v>
                </c:pt>
                <c:pt idx="2">
                  <c:v>57.951686453791801</c:v>
                </c:pt>
                <c:pt idx="3">
                  <c:v>57.951686453790401</c:v>
                </c:pt>
                <c:pt idx="4">
                  <c:v>15.844841292461</c:v>
                </c:pt>
                <c:pt idx="5">
                  <c:v>9.4700728120592803</c:v>
                </c:pt>
                <c:pt idx="6">
                  <c:v>9.4700728120592306</c:v>
                </c:pt>
                <c:pt idx="7">
                  <c:v>9.0170369586587498</c:v>
                </c:pt>
                <c:pt idx="8">
                  <c:v>8.9015718895674905</c:v>
                </c:pt>
                <c:pt idx="9">
                  <c:v>8.5662340623292295</c:v>
                </c:pt>
                <c:pt idx="10">
                  <c:v>8.1159383560560201</c:v>
                </c:pt>
                <c:pt idx="11">
                  <c:v>8.1159383560559704</c:v>
                </c:pt>
                <c:pt idx="12">
                  <c:v>7.66443183170467</c:v>
                </c:pt>
                <c:pt idx="13">
                  <c:v>7.4700540821714903</c:v>
                </c:pt>
                <c:pt idx="14">
                  <c:v>7.3901106290722396</c:v>
                </c:pt>
                <c:pt idx="15">
                  <c:v>7.3675684796333201</c:v>
                </c:pt>
                <c:pt idx="16">
                  <c:v>7.2099779365323302</c:v>
                </c:pt>
                <c:pt idx="17">
                  <c:v>6.8979321892426997</c:v>
                </c:pt>
                <c:pt idx="18">
                  <c:v>6.7507946631757099</c:v>
                </c:pt>
                <c:pt idx="19">
                  <c:v>6.7507946631756903</c:v>
                </c:pt>
                <c:pt idx="20">
                  <c:v>6.5264377842722903</c:v>
                </c:pt>
                <c:pt idx="21">
                  <c:v>6.2850261389694104</c:v>
                </c:pt>
                <c:pt idx="22">
                  <c:v>5.8329920778514301</c:v>
                </c:pt>
                <c:pt idx="23">
                  <c:v>5.8107117346415897</c:v>
                </c:pt>
                <c:pt idx="24">
                  <c:v>5.32575156752024</c:v>
                </c:pt>
                <c:pt idx="25">
                  <c:v>4.8278670572208897</c:v>
                </c:pt>
                <c:pt idx="26">
                  <c:v>4.8278670572208799</c:v>
                </c:pt>
                <c:pt idx="27">
                  <c:v>4.3145548819778003</c:v>
                </c:pt>
                <c:pt idx="28">
                  <c:v>4.1559183633452701</c:v>
                </c:pt>
                <c:pt idx="29">
                  <c:v>3.78303225087115</c:v>
                </c:pt>
                <c:pt idx="30">
                  <c:v>3.2301708063196601</c:v>
                </c:pt>
                <c:pt idx="31">
                  <c:v>3.2301708063196499</c:v>
                </c:pt>
                <c:pt idx="32">
                  <c:v>2.6524156362717801</c:v>
                </c:pt>
                <c:pt idx="33">
                  <c:v>2.3442919568912601</c:v>
                </c:pt>
                <c:pt idx="34">
                  <c:v>2.2609065739192502</c:v>
                </c:pt>
                <c:pt idx="35">
                  <c:v>2.2149463171313699</c:v>
                </c:pt>
                <c:pt idx="36">
                  <c:v>2.0456847085037602</c:v>
                </c:pt>
                <c:pt idx="37">
                  <c:v>1.4052423933884099</c:v>
                </c:pt>
                <c:pt idx="38">
                  <c:v>1.40524239338836</c:v>
                </c:pt>
                <c:pt idx="39">
                  <c:v>0.83722602893432196</c:v>
                </c:pt>
                <c:pt idx="40">
                  <c:v>0.72553839312281698</c:v>
                </c:pt>
                <c:pt idx="41">
                  <c:v>0.545820161904496</c:v>
                </c:pt>
                <c:pt idx="42">
                  <c:v>0.48566923366992498</c:v>
                </c:pt>
                <c:pt idx="43">
                  <c:v>-2.97015940098051E-31</c:v>
                </c:pt>
                <c:pt idx="44">
                  <c:v>-1.8189894035458498E-15</c:v>
                </c:pt>
                <c:pt idx="45">
                  <c:v>-7.2759576141834197E-15</c:v>
                </c:pt>
                <c:pt idx="46">
                  <c:v>-0.48369226208188698</c:v>
                </c:pt>
                <c:pt idx="47">
                  <c:v>-0.72553839312281698</c:v>
                </c:pt>
                <c:pt idx="48">
                  <c:v>-0.89546439318922699</c:v>
                </c:pt>
                <c:pt idx="49">
                  <c:v>-1.4052423933884199</c:v>
                </c:pt>
                <c:pt idx="50">
                  <c:v>-1.4052423933884499</c:v>
                </c:pt>
                <c:pt idx="51">
                  <c:v>-1.78950778245765</c:v>
                </c:pt>
                <c:pt idx="52">
                  <c:v>-2.0456847085037899</c:v>
                </c:pt>
                <c:pt idx="53">
                  <c:v>-2.2609065739192702</c:v>
                </c:pt>
                <c:pt idx="54">
                  <c:v>-2.5512327302562499</c:v>
                </c:pt>
                <c:pt idx="55">
                  <c:v>-2.6524156362718201</c:v>
                </c:pt>
                <c:pt idx="56">
                  <c:v>-2.7487081646131299</c:v>
                </c:pt>
                <c:pt idx="57">
                  <c:v>-3.2301708063196601</c:v>
                </c:pt>
                <c:pt idx="58">
                  <c:v>-3.2301708063197001</c:v>
                </c:pt>
                <c:pt idx="59">
                  <c:v>-3.62507183814217</c:v>
                </c:pt>
                <c:pt idx="60">
                  <c:v>-3.78303225087117</c:v>
                </c:pt>
                <c:pt idx="61">
                  <c:v>-4.1559183633452799</c:v>
                </c:pt>
                <c:pt idx="62">
                  <c:v>-4.3145548819778901</c:v>
                </c:pt>
                <c:pt idx="63">
                  <c:v>-4.5198797520751004</c:v>
                </c:pt>
                <c:pt idx="64">
                  <c:v>-4.8278670572209004</c:v>
                </c:pt>
                <c:pt idx="65">
                  <c:v>-4.8278670572209199</c:v>
                </c:pt>
                <c:pt idx="66">
                  <c:v>-5.2012804399454398</c:v>
                </c:pt>
                <c:pt idx="67">
                  <c:v>-5.32575156752028</c:v>
                </c:pt>
                <c:pt idx="68">
                  <c:v>-5.5682316510809597</c:v>
                </c:pt>
                <c:pt idx="69">
                  <c:v>-5.8107117346416404</c:v>
                </c:pt>
                <c:pt idx="70">
                  <c:v>-5.8329920778514301</c:v>
                </c:pt>
                <c:pt idx="71">
                  <c:v>-6.2850261389694202</c:v>
                </c:pt>
                <c:pt idx="72">
                  <c:v>-6.4402823137048504</c:v>
                </c:pt>
                <c:pt idx="73">
                  <c:v>-6.7507946631757099</c:v>
                </c:pt>
                <c:pt idx="74">
                  <c:v>-6.7507946631757196</c:v>
                </c:pt>
                <c:pt idx="75">
                  <c:v>-7.0569168454134701</c:v>
                </c:pt>
                <c:pt idx="76">
                  <c:v>-7.2099779365323498</c:v>
                </c:pt>
                <c:pt idx="77">
                  <c:v>-7.2537768993719203</c:v>
                </c:pt>
                <c:pt idx="78">
                  <c:v>-7.39011062907226</c:v>
                </c:pt>
                <c:pt idx="79">
                  <c:v>-7.5298004147961901</c:v>
                </c:pt>
                <c:pt idx="80">
                  <c:v>-7.6644318317046798</c:v>
                </c:pt>
                <c:pt idx="81">
                  <c:v>-7.9353357463154897</c:v>
                </c:pt>
                <c:pt idx="82">
                  <c:v>-8.1159383560560308</c:v>
                </c:pt>
                <c:pt idx="83">
                  <c:v>-8.1159383560560396</c:v>
                </c:pt>
                <c:pt idx="84">
                  <c:v>-8.3410862091926496</c:v>
                </c:pt>
                <c:pt idx="85">
                  <c:v>-8.5662340623292703</c:v>
                </c:pt>
                <c:pt idx="86">
                  <c:v>-8.8837497739627391</c:v>
                </c:pt>
                <c:pt idx="87">
                  <c:v>-8.9015718895675597</c:v>
                </c:pt>
                <c:pt idx="88">
                  <c:v>-9.0170369586587995</c:v>
                </c:pt>
                <c:pt idx="89">
                  <c:v>-9.4700728120592608</c:v>
                </c:pt>
                <c:pt idx="90">
                  <c:v>-9.4700728120592892</c:v>
                </c:pt>
                <c:pt idx="91">
                  <c:v>-15.8448412924623</c:v>
                </c:pt>
                <c:pt idx="92">
                  <c:v>-57.9516864537948</c:v>
                </c:pt>
                <c:pt idx="93">
                  <c:v>-57.951686453795297</c:v>
                </c:pt>
                <c:pt idx="94">
                  <c:v>-57.951686453795404</c:v>
                </c:pt>
                <c:pt idx="95">
                  <c:v>-182.94723503282</c:v>
                </c:pt>
                <c:pt idx="96">
                  <c:v>-182.947235032821</c:v>
                </c:pt>
                <c:pt idx="97">
                  <c:v>-196.822472072435</c:v>
                </c:pt>
                <c:pt idx="98">
                  <c:v>-198.93898658918999</c:v>
                </c:pt>
                <c:pt idx="99">
                  <c:v>-198.93898658918999</c:v>
                </c:pt>
                <c:pt idx="100">
                  <c:v>-293.85692730278902</c:v>
                </c:pt>
                <c:pt idx="101">
                  <c:v>-339.605449538546</c:v>
                </c:pt>
                <c:pt idx="102">
                  <c:v>-339.605449538546</c:v>
                </c:pt>
                <c:pt idx="103">
                  <c:v>-463.51078596542902</c:v>
                </c:pt>
                <c:pt idx="104">
                  <c:v>-537.35398305184799</c:v>
                </c:pt>
                <c:pt idx="105">
                  <c:v>-571.64726441062498</c:v>
                </c:pt>
                <c:pt idx="106">
                  <c:v>-571.64726441062498</c:v>
                </c:pt>
                <c:pt idx="107">
                  <c:v>-619.58831698091797</c:v>
                </c:pt>
                <c:pt idx="108">
                  <c:v>-676.62112541669296</c:v>
                </c:pt>
                <c:pt idx="109">
                  <c:v>-732.11642968895399</c:v>
                </c:pt>
                <c:pt idx="110">
                  <c:v>-770.55473567839897</c:v>
                </c:pt>
                <c:pt idx="111">
                  <c:v>-855.48542938419303</c:v>
                </c:pt>
                <c:pt idx="112">
                  <c:v>-855.48542938419303</c:v>
                </c:pt>
                <c:pt idx="113">
                  <c:v>-917.10368306994303</c:v>
                </c:pt>
                <c:pt idx="114">
                  <c:v>-932.66756267693904</c:v>
                </c:pt>
                <c:pt idx="115">
                  <c:v>-999.29119502533194</c:v>
                </c:pt>
                <c:pt idx="116">
                  <c:v>-1059.1366349468301</c:v>
                </c:pt>
                <c:pt idx="117">
                  <c:v>-1059.1366349468301</c:v>
                </c:pt>
                <c:pt idx="118">
                  <c:v>-1114.0846510497799</c:v>
                </c:pt>
                <c:pt idx="119">
                  <c:v>-1121.3788786321199</c:v>
                </c:pt>
                <c:pt idx="120">
                  <c:v>-1164.3158340791499</c:v>
                </c:pt>
                <c:pt idx="121">
                  <c:v>-1204.26395177268</c:v>
                </c:pt>
                <c:pt idx="122">
                  <c:v>-1204.26395177268</c:v>
                </c:pt>
                <c:pt idx="123">
                  <c:v>-1237.3875088990301</c:v>
                </c:pt>
                <c:pt idx="124">
                  <c:v>-1237.3875088990301</c:v>
                </c:pt>
                <c:pt idx="125">
                  <c:v>-1250.1066092686799</c:v>
                </c:pt>
                <c:pt idx="126">
                  <c:v>-1262.53461667959</c:v>
                </c:pt>
                <c:pt idx="127">
                  <c:v>-1284.8796832733899</c:v>
                </c:pt>
                <c:pt idx="128">
                  <c:v>-1304.5491691372799</c:v>
                </c:pt>
                <c:pt idx="129">
                  <c:v>-1318.87348022785</c:v>
                </c:pt>
                <c:pt idx="130">
                  <c:v>-1321.42538286081</c:v>
                </c:pt>
                <c:pt idx="131">
                  <c:v>-1335.3848860733301</c:v>
                </c:pt>
                <c:pt idx="132">
                  <c:v>-1346.29002612459</c:v>
                </c:pt>
                <c:pt idx="133">
                  <c:v>-1346.29002612459</c:v>
                </c:pt>
                <c:pt idx="134">
                  <c:v>-1353.97733460424</c:v>
                </c:pt>
                <c:pt idx="135">
                  <c:v>-1353.97733460424</c:v>
                </c:pt>
                <c:pt idx="136">
                  <c:v>-1355.0371254766101</c:v>
                </c:pt>
                <c:pt idx="137">
                  <c:v>-1358.24753920701</c:v>
                </c:pt>
                <c:pt idx="138">
                  <c:v>-1358.9029534573399</c:v>
                </c:pt>
                <c:pt idx="139">
                  <c:v>-1355.7025374156699</c:v>
                </c:pt>
                <c:pt idx="140">
                  <c:v>-1355.7025374156699</c:v>
                </c:pt>
                <c:pt idx="141">
                  <c:v>-1352.26848471066</c:v>
                </c:pt>
                <c:pt idx="142">
                  <c:v>-1348.2489258943001</c:v>
                </c:pt>
                <c:pt idx="143">
                  <c:v>-1336.1426619163999</c:v>
                </c:pt>
                <c:pt idx="144">
                  <c:v>-1318.93743507718</c:v>
                </c:pt>
                <c:pt idx="145">
                  <c:v>-1299.0844067282001</c:v>
                </c:pt>
                <c:pt idx="146">
                  <c:v>-1299.0844067282001</c:v>
                </c:pt>
                <c:pt idx="147">
                  <c:v>-1296.1250301535599</c:v>
                </c:pt>
                <c:pt idx="148">
                  <c:v>-1267.09624518428</c:v>
                </c:pt>
                <c:pt idx="149">
                  <c:v>-1231.1929329767199</c:v>
                </c:pt>
                <c:pt idx="150">
                  <c:v>-1187.90957853394</c:v>
                </c:pt>
                <c:pt idx="151">
                  <c:v>-1187.90957853394</c:v>
                </c:pt>
                <c:pt idx="152">
                  <c:v>-1176.70778807479</c:v>
                </c:pt>
                <c:pt idx="153">
                  <c:v>-1136.4833801529801</c:v>
                </c:pt>
                <c:pt idx="154">
                  <c:v>-1100.7184119946</c:v>
                </c:pt>
                <c:pt idx="155">
                  <c:v>-1076.42522607571</c:v>
                </c:pt>
                <c:pt idx="156">
                  <c:v>-1035.9638431624701</c:v>
                </c:pt>
                <c:pt idx="157">
                  <c:v>-1007.86566058383</c:v>
                </c:pt>
                <c:pt idx="158">
                  <c:v>-964.591467869913</c:v>
                </c:pt>
                <c:pt idx="159">
                  <c:v>-964.591467869913</c:v>
                </c:pt>
                <c:pt idx="160">
                  <c:v>-932.51286957506704</c:v>
                </c:pt>
                <c:pt idx="161">
                  <c:v>-907.449352800204</c:v>
                </c:pt>
                <c:pt idx="162">
                  <c:v>-857.32231925047802</c:v>
                </c:pt>
                <c:pt idx="163">
                  <c:v>-829.77498989848402</c:v>
                </c:pt>
                <c:pt idx="164">
                  <c:v>-785.01057970149395</c:v>
                </c:pt>
                <c:pt idx="165">
                  <c:v>-720.13068178994104</c:v>
                </c:pt>
                <c:pt idx="166">
                  <c:v>-720.13068178994104</c:v>
                </c:pt>
                <c:pt idx="167">
                  <c:v>-719.87457246245594</c:v>
                </c:pt>
                <c:pt idx="168">
                  <c:v>-715.35292837675797</c:v>
                </c:pt>
                <c:pt idx="169">
                  <c:v>-648.16683256813803</c:v>
                </c:pt>
                <c:pt idx="170">
                  <c:v>-634.65523320239197</c:v>
                </c:pt>
                <c:pt idx="171">
                  <c:v>-583.31115561255604</c:v>
                </c:pt>
                <c:pt idx="172">
                  <c:v>-520.68688050701905</c:v>
                </c:pt>
                <c:pt idx="173">
                  <c:v>-520.68688050701803</c:v>
                </c:pt>
                <c:pt idx="174">
                  <c:v>-503.600051523812</c:v>
                </c:pt>
                <c:pt idx="175">
                  <c:v>-460.23951695485903</c:v>
                </c:pt>
                <c:pt idx="176">
                  <c:v>-401.96347688579499</c:v>
                </c:pt>
                <c:pt idx="177">
                  <c:v>-345.90885664928902</c:v>
                </c:pt>
                <c:pt idx="178">
                  <c:v>-345.90885664928902</c:v>
                </c:pt>
                <c:pt idx="179">
                  <c:v>-311.895755277273</c:v>
                </c:pt>
                <c:pt idx="180">
                  <c:v>-303.42774293780798</c:v>
                </c:pt>
                <c:pt idx="181">
                  <c:v>-292.191269877482</c:v>
                </c:pt>
                <c:pt idx="182">
                  <c:v>-241.00566051860699</c:v>
                </c:pt>
                <c:pt idx="183">
                  <c:v>-235.847236086583</c:v>
                </c:pt>
                <c:pt idx="184">
                  <c:v>-192.645431468379</c:v>
                </c:pt>
                <c:pt idx="185">
                  <c:v>-192.64543146837801</c:v>
                </c:pt>
                <c:pt idx="186">
                  <c:v>-151.88427902088301</c:v>
                </c:pt>
                <c:pt idx="187">
                  <c:v>-148.53722083033199</c:v>
                </c:pt>
                <c:pt idx="188">
                  <c:v>-147.52881318879</c:v>
                </c:pt>
                <c:pt idx="189">
                  <c:v>-131.01139467751801</c:v>
                </c:pt>
                <c:pt idx="190">
                  <c:v>-106.23526691060999</c:v>
                </c:pt>
                <c:pt idx="191">
                  <c:v>-99.498263381227005</c:v>
                </c:pt>
                <c:pt idx="192">
                  <c:v>-69.556025472857797</c:v>
                </c:pt>
                <c:pt idx="193">
                  <c:v>-69.556025472857598</c:v>
                </c:pt>
                <c:pt idx="194">
                  <c:v>-69.556025472857499</c:v>
                </c:pt>
                <c:pt idx="195">
                  <c:v>-38.564877509604898</c:v>
                </c:pt>
                <c:pt idx="196">
                  <c:v>-32.5124165890916</c:v>
                </c:pt>
                <c:pt idx="197">
                  <c:v>-29.932636954897198</c:v>
                </c:pt>
                <c:pt idx="198">
                  <c:v>-14.718423504080301</c:v>
                </c:pt>
                <c:pt idx="199">
                  <c:v>-4.4824289762426597</c:v>
                </c:pt>
                <c:pt idx="200">
                  <c:v>-2.2453150450019101E-14</c:v>
                </c:pt>
                <c:pt idx="201">
                  <c:v>9.08917607876751</c:v>
                </c:pt>
                <c:pt idx="202">
                  <c:v>14.718423504080301</c:v>
                </c:pt>
                <c:pt idx="203">
                  <c:v>29.9326369548976</c:v>
                </c:pt>
                <c:pt idx="204">
                  <c:v>31.021076612827301</c:v>
                </c:pt>
                <c:pt idx="205">
                  <c:v>38.564877509605402</c:v>
                </c:pt>
                <c:pt idx="206">
                  <c:v>56.826703875819199</c:v>
                </c:pt>
                <c:pt idx="207">
                  <c:v>69.556025472857897</c:v>
                </c:pt>
                <c:pt idx="208">
                  <c:v>69.556025472857996</c:v>
                </c:pt>
                <c:pt idx="209">
                  <c:v>69.556025472858195</c:v>
                </c:pt>
                <c:pt idx="210">
                  <c:v>106.235266910609</c:v>
                </c:pt>
                <c:pt idx="211">
                  <c:v>147.52881318879</c:v>
                </c:pt>
                <c:pt idx="212">
                  <c:v>148.049459201437</c:v>
                </c:pt>
                <c:pt idx="213">
                  <c:v>148.53722083033301</c:v>
                </c:pt>
                <c:pt idx="214">
                  <c:v>192.645431468379</c:v>
                </c:pt>
                <c:pt idx="215">
                  <c:v>192.645431468379</c:v>
                </c:pt>
                <c:pt idx="216">
                  <c:v>241.00566051860699</c:v>
                </c:pt>
                <c:pt idx="217">
                  <c:v>292.191269877482</c:v>
                </c:pt>
                <c:pt idx="218">
                  <c:v>308.90385187335897</c:v>
                </c:pt>
                <c:pt idx="219">
                  <c:v>311.895755277273</c:v>
                </c:pt>
                <c:pt idx="220">
                  <c:v>345.90885664928999</c:v>
                </c:pt>
                <c:pt idx="221">
                  <c:v>345.90885664928999</c:v>
                </c:pt>
                <c:pt idx="222">
                  <c:v>401.96347688579499</c:v>
                </c:pt>
                <c:pt idx="223">
                  <c:v>460.23951695485903</c:v>
                </c:pt>
                <c:pt idx="224">
                  <c:v>503.600051523812</c:v>
                </c:pt>
                <c:pt idx="225">
                  <c:v>520.68688050701803</c:v>
                </c:pt>
                <c:pt idx="226">
                  <c:v>520.68688050701905</c:v>
                </c:pt>
                <c:pt idx="227">
                  <c:v>541.48666251860095</c:v>
                </c:pt>
                <c:pt idx="228">
                  <c:v>583.31115561255604</c:v>
                </c:pt>
                <c:pt idx="229">
                  <c:v>648.16683256813894</c:v>
                </c:pt>
                <c:pt idx="230">
                  <c:v>682.60717782888901</c:v>
                </c:pt>
                <c:pt idx="231">
                  <c:v>715.35292837675797</c:v>
                </c:pt>
                <c:pt idx="232">
                  <c:v>720.13068178994104</c:v>
                </c:pt>
                <c:pt idx="233">
                  <c:v>720.13068178994104</c:v>
                </c:pt>
                <c:pt idx="234">
                  <c:v>781.33852860966999</c:v>
                </c:pt>
                <c:pt idx="235">
                  <c:v>785.01057970149395</c:v>
                </c:pt>
                <c:pt idx="236">
                  <c:v>786.69253319388804</c:v>
                </c:pt>
                <c:pt idx="237">
                  <c:v>857.32231925047995</c:v>
                </c:pt>
                <c:pt idx="238">
                  <c:v>932.51286957506795</c:v>
                </c:pt>
                <c:pt idx="239">
                  <c:v>964.591467869913</c:v>
                </c:pt>
                <c:pt idx="240">
                  <c:v>964.591467869913</c:v>
                </c:pt>
                <c:pt idx="241">
                  <c:v>1007.8656605838401</c:v>
                </c:pt>
                <c:pt idx="242">
                  <c:v>1038.2885849434799</c:v>
                </c:pt>
                <c:pt idx="243">
                  <c:v>1076.42522607571</c:v>
                </c:pt>
                <c:pt idx="244">
                  <c:v>1121.3014682698899</c:v>
                </c:pt>
                <c:pt idx="245">
                  <c:v>1136.4833801529801</c:v>
                </c:pt>
                <c:pt idx="246">
                  <c:v>1176.70778807479</c:v>
                </c:pt>
                <c:pt idx="247">
                  <c:v>1187.5736771669699</c:v>
                </c:pt>
                <c:pt idx="248">
                  <c:v>1187.90957853394</c:v>
                </c:pt>
                <c:pt idx="249">
                  <c:v>1187.90957853394</c:v>
                </c:pt>
                <c:pt idx="250">
                  <c:v>1189.20311846501</c:v>
                </c:pt>
                <c:pt idx="251">
                  <c:v>1231.1929329767199</c:v>
                </c:pt>
                <c:pt idx="252">
                  <c:v>1267.09624518428</c:v>
                </c:pt>
                <c:pt idx="253">
                  <c:v>1296.1250301535599</c:v>
                </c:pt>
                <c:pt idx="254">
                  <c:v>1299.0844067282001</c:v>
                </c:pt>
                <c:pt idx="255">
                  <c:v>1299.0844067282001</c:v>
                </c:pt>
                <c:pt idx="256">
                  <c:v>1318.93743507718</c:v>
                </c:pt>
                <c:pt idx="257">
                  <c:v>1336.1426619163999</c:v>
                </c:pt>
                <c:pt idx="258">
                  <c:v>1348.2489258943001</c:v>
                </c:pt>
                <c:pt idx="259">
                  <c:v>1352.26848471066</c:v>
                </c:pt>
                <c:pt idx="260">
                  <c:v>1355.7025374156699</c:v>
                </c:pt>
                <c:pt idx="261">
                  <c:v>1355.7025374156699</c:v>
                </c:pt>
                <c:pt idx="262">
                  <c:v>1358.0948043799699</c:v>
                </c:pt>
                <c:pt idx="263">
                  <c:v>1358.9029534573399</c:v>
                </c:pt>
                <c:pt idx="264">
                  <c:v>1358.78087473458</c:v>
                </c:pt>
                <c:pt idx="265">
                  <c:v>1358.24753920701</c:v>
                </c:pt>
                <c:pt idx="266">
                  <c:v>1355.0371254766101</c:v>
                </c:pt>
                <c:pt idx="267">
                  <c:v>1353.97733460424</c:v>
                </c:pt>
                <c:pt idx="268">
                  <c:v>1353.97733460424</c:v>
                </c:pt>
                <c:pt idx="269">
                  <c:v>1346.29002612459</c:v>
                </c:pt>
                <c:pt idx="270">
                  <c:v>1346.29002612459</c:v>
                </c:pt>
                <c:pt idx="271">
                  <c:v>1335.3848860733301</c:v>
                </c:pt>
                <c:pt idx="272">
                  <c:v>1321.42538286081</c:v>
                </c:pt>
                <c:pt idx="273">
                  <c:v>1318.87348022785</c:v>
                </c:pt>
                <c:pt idx="274">
                  <c:v>1314.7780125209599</c:v>
                </c:pt>
                <c:pt idx="275">
                  <c:v>1304.5491691372799</c:v>
                </c:pt>
                <c:pt idx="276">
                  <c:v>1286.89810093808</c:v>
                </c:pt>
                <c:pt idx="277">
                  <c:v>1284.8796832733899</c:v>
                </c:pt>
                <c:pt idx="278">
                  <c:v>1262.53461667959</c:v>
                </c:pt>
                <c:pt idx="279">
                  <c:v>1250.1066092686799</c:v>
                </c:pt>
                <c:pt idx="280">
                  <c:v>1237.3875088990301</c:v>
                </c:pt>
                <c:pt idx="281">
                  <c:v>1237.3875088990301</c:v>
                </c:pt>
                <c:pt idx="282">
                  <c:v>1204.26395177268</c:v>
                </c:pt>
                <c:pt idx="283">
                  <c:v>1204.26395177268</c:v>
                </c:pt>
                <c:pt idx="284">
                  <c:v>1164.3158340791499</c:v>
                </c:pt>
                <c:pt idx="285">
                  <c:v>1121.3788786321199</c:v>
                </c:pt>
                <c:pt idx="286">
                  <c:v>1114.0846510497799</c:v>
                </c:pt>
                <c:pt idx="287">
                  <c:v>1059.1366349468301</c:v>
                </c:pt>
                <c:pt idx="288">
                  <c:v>1059.1366349468301</c:v>
                </c:pt>
                <c:pt idx="289">
                  <c:v>999.29119502533194</c:v>
                </c:pt>
                <c:pt idx="290">
                  <c:v>932.66756267693904</c:v>
                </c:pt>
                <c:pt idx="291">
                  <c:v>917.10368306994405</c:v>
                </c:pt>
                <c:pt idx="292">
                  <c:v>859.58303623511904</c:v>
                </c:pt>
                <c:pt idx="293">
                  <c:v>855.48542938419496</c:v>
                </c:pt>
                <c:pt idx="294">
                  <c:v>855.48542938419496</c:v>
                </c:pt>
                <c:pt idx="295">
                  <c:v>770.55473567839795</c:v>
                </c:pt>
                <c:pt idx="296">
                  <c:v>676.62112541669296</c:v>
                </c:pt>
                <c:pt idx="297">
                  <c:v>671.060269801446</c:v>
                </c:pt>
                <c:pt idx="298">
                  <c:v>619.58831698091706</c:v>
                </c:pt>
                <c:pt idx="299">
                  <c:v>571.64726441062601</c:v>
                </c:pt>
                <c:pt idx="300">
                  <c:v>571.64726441062601</c:v>
                </c:pt>
                <c:pt idx="301">
                  <c:v>463.51078596542999</c:v>
                </c:pt>
                <c:pt idx="302">
                  <c:v>339.605449538546</c:v>
                </c:pt>
                <c:pt idx="303">
                  <c:v>339.605449538546</c:v>
                </c:pt>
                <c:pt idx="304">
                  <c:v>293.85692730278799</c:v>
                </c:pt>
                <c:pt idx="305">
                  <c:v>198.93898658918999</c:v>
                </c:pt>
                <c:pt idx="306">
                  <c:v>198.93898658918999</c:v>
                </c:pt>
                <c:pt idx="307">
                  <c:v>185.89514026925099</c:v>
                </c:pt>
              </c:numCache>
              <c:extLst xmlns:c15="http://schemas.microsoft.com/office/drawing/2012/chart"/>
            </c:numRef>
          </c:xVal>
          <c:yVal>
            <c:numRef>
              <c:f>MN!$U$5:$U$312</c:f>
              <c:numCache>
                <c:formatCode>General</c:formatCode>
                <c:ptCount val="308"/>
                <c:pt idx="0">
                  <c:v>-1015.9940575569</c:v>
                </c:pt>
                <c:pt idx="1">
                  <c:v>-1309.53084450748</c:v>
                </c:pt>
                <c:pt idx="2">
                  <c:v>-1309.53084450748</c:v>
                </c:pt>
                <c:pt idx="3">
                  <c:v>-1309.53084450748</c:v>
                </c:pt>
                <c:pt idx="4">
                  <c:v>-1402.47820760237</c:v>
                </c:pt>
                <c:pt idx="5">
                  <c:v>-1417.46037116046</c:v>
                </c:pt>
                <c:pt idx="6">
                  <c:v>-1417.46037116046</c:v>
                </c:pt>
                <c:pt idx="7">
                  <c:v>-1419.67030215266</c:v>
                </c:pt>
                <c:pt idx="8">
                  <c:v>-1420.2335463921299</c:v>
                </c:pt>
                <c:pt idx="9">
                  <c:v>-1421.8693406713401</c:v>
                </c:pt>
                <c:pt idx="10">
                  <c:v>-1424.0659050921799</c:v>
                </c:pt>
                <c:pt idx="11">
                  <c:v>-1424.06590509219</c:v>
                </c:pt>
                <c:pt idx="12">
                  <c:v>-1426.26837594268</c:v>
                </c:pt>
                <c:pt idx="13">
                  <c:v>-1427.2165600867399</c:v>
                </c:pt>
                <c:pt idx="14">
                  <c:v>-1427.6065281506401</c:v>
                </c:pt>
                <c:pt idx="15">
                  <c:v>-1427.7164898552201</c:v>
                </c:pt>
                <c:pt idx="16">
                  <c:v>-1428.48522421181</c:v>
                </c:pt>
                <c:pt idx="17">
                  <c:v>-1430.00739858884</c:v>
                </c:pt>
                <c:pt idx="18">
                  <c:v>-1430.72514261843</c:v>
                </c:pt>
                <c:pt idx="19">
                  <c:v>-1430.72514261843</c:v>
                </c:pt>
                <c:pt idx="20">
                  <c:v>-1431.81956641796</c:v>
                </c:pt>
                <c:pt idx="21">
                  <c:v>-1432.99718419992</c:v>
                </c:pt>
                <c:pt idx="22">
                  <c:v>-1435.2022284005</c:v>
                </c:pt>
                <c:pt idx="23">
                  <c:v>-1435.31091300152</c:v>
                </c:pt>
                <c:pt idx="24">
                  <c:v>-1437.6765723533399</c:v>
                </c:pt>
                <c:pt idx="25">
                  <c:v>-1440.1052772816199</c:v>
                </c:pt>
                <c:pt idx="26">
                  <c:v>-1440.1052772816199</c:v>
                </c:pt>
                <c:pt idx="27">
                  <c:v>-1442.6092391120801</c:v>
                </c:pt>
                <c:pt idx="28">
                  <c:v>-1443.38307578834</c:v>
                </c:pt>
                <c:pt idx="29">
                  <c:v>-1445.2020324345499</c:v>
                </c:pt>
                <c:pt idx="30">
                  <c:v>-1447.89891752992</c:v>
                </c:pt>
                <c:pt idx="31">
                  <c:v>-1447.89891752992</c:v>
                </c:pt>
                <c:pt idx="32">
                  <c:v>-1450.7172354326001</c:v>
                </c:pt>
                <c:pt idx="33">
                  <c:v>-1452.2202777710399</c:v>
                </c:pt>
                <c:pt idx="34">
                  <c:v>-1452.62703573676</c:v>
                </c:pt>
                <c:pt idx="35">
                  <c:v>-1452.8512321113301</c:v>
                </c:pt>
                <c:pt idx="36">
                  <c:v>-1453.6768984948801</c:v>
                </c:pt>
                <c:pt idx="37">
                  <c:v>-1456.8010073491</c:v>
                </c:pt>
                <c:pt idx="38">
                  <c:v>-1456.8010073491</c:v>
                </c:pt>
                <c:pt idx="39">
                  <c:v>-1459.5718188830199</c:v>
                </c:pt>
                <c:pt idx="40">
                  <c:v>-1460.1166366186901</c:v>
                </c:pt>
                <c:pt idx="41">
                  <c:v>-1460.9933109173101</c:v>
                </c:pt>
                <c:pt idx="42">
                  <c:v>-1461.2867300794301</c:v>
                </c:pt>
                <c:pt idx="43">
                  <c:v>-1463.65584829246</c:v>
                </c:pt>
                <c:pt idx="44">
                  <c:v>-1463.65584829246</c:v>
                </c:pt>
                <c:pt idx="45">
                  <c:v>-1463.65584829246</c:v>
                </c:pt>
                <c:pt idx="46">
                  <c:v>-1461.29637384328</c:v>
                </c:pt>
                <c:pt idx="47">
                  <c:v>-1460.1166366186901</c:v>
                </c:pt>
                <c:pt idx="48">
                  <c:v>-1459.28772930129</c:v>
                </c:pt>
                <c:pt idx="49">
                  <c:v>-1456.8010073491</c:v>
                </c:pt>
                <c:pt idx="50">
                  <c:v>-1456.8010073491</c:v>
                </c:pt>
                <c:pt idx="51">
                  <c:v>-1454.92654203657</c:v>
                </c:pt>
                <c:pt idx="52">
                  <c:v>-1453.6768984948801</c:v>
                </c:pt>
                <c:pt idx="53">
                  <c:v>-1452.62703573675</c:v>
                </c:pt>
                <c:pt idx="54">
                  <c:v>-1451.21081058389</c:v>
                </c:pt>
                <c:pt idx="55">
                  <c:v>-1450.7172354326001</c:v>
                </c:pt>
                <c:pt idx="56">
                  <c:v>-1450.24751578215</c:v>
                </c:pt>
                <c:pt idx="57">
                  <c:v>-1447.89891752992</c:v>
                </c:pt>
                <c:pt idx="58">
                  <c:v>-1447.89891752992</c:v>
                </c:pt>
                <c:pt idx="59">
                  <c:v>-1445.97257103323</c:v>
                </c:pt>
                <c:pt idx="60">
                  <c:v>-1445.2020324345499</c:v>
                </c:pt>
                <c:pt idx="61">
                  <c:v>-1443.38307578834</c:v>
                </c:pt>
                <c:pt idx="62">
                  <c:v>-1442.6092391120801</c:v>
                </c:pt>
                <c:pt idx="63">
                  <c:v>-1441.6076543798999</c:v>
                </c:pt>
                <c:pt idx="64">
                  <c:v>-1440.1052772816199</c:v>
                </c:pt>
                <c:pt idx="65">
                  <c:v>-1440.1052772816199</c:v>
                </c:pt>
                <c:pt idx="66">
                  <c:v>-1438.28374858541</c:v>
                </c:pt>
                <c:pt idx="67">
                  <c:v>-1437.6765723533399</c:v>
                </c:pt>
                <c:pt idx="68">
                  <c:v>-1436.49374267743</c:v>
                </c:pt>
                <c:pt idx="69">
                  <c:v>-1435.31091300152</c:v>
                </c:pt>
                <c:pt idx="70">
                  <c:v>-1435.2022284005</c:v>
                </c:pt>
                <c:pt idx="71">
                  <c:v>-1432.99718419992</c:v>
                </c:pt>
                <c:pt idx="72">
                  <c:v>-1432.2398370060901</c:v>
                </c:pt>
                <c:pt idx="73">
                  <c:v>-1430.72514261843</c:v>
                </c:pt>
                <c:pt idx="74">
                  <c:v>-1430.72514261843</c:v>
                </c:pt>
                <c:pt idx="75">
                  <c:v>-1429.2318636806899</c:v>
                </c:pt>
                <c:pt idx="76">
                  <c:v>-1428.48522421181</c:v>
                </c:pt>
                <c:pt idx="77">
                  <c:v>-1428.2715707345501</c:v>
                </c:pt>
                <c:pt idx="78">
                  <c:v>-1427.6065281506401</c:v>
                </c:pt>
                <c:pt idx="79">
                  <c:v>-1426.92511456175</c:v>
                </c:pt>
                <c:pt idx="80">
                  <c:v>-1426.26837594268</c:v>
                </c:pt>
                <c:pt idx="81">
                  <c:v>-1424.94689343238</c:v>
                </c:pt>
                <c:pt idx="82">
                  <c:v>-1424.0659050921799</c:v>
                </c:pt>
                <c:pt idx="83">
                  <c:v>-1424.0659050921799</c:v>
                </c:pt>
                <c:pt idx="84">
                  <c:v>-1422.96762288176</c:v>
                </c:pt>
                <c:pt idx="85">
                  <c:v>-1421.8693406713401</c:v>
                </c:pt>
                <c:pt idx="86">
                  <c:v>-1420.3204835414199</c:v>
                </c:pt>
                <c:pt idx="87">
                  <c:v>-1420.2335463921299</c:v>
                </c:pt>
                <c:pt idx="88">
                  <c:v>-1419.67030215266</c:v>
                </c:pt>
                <c:pt idx="89">
                  <c:v>-1417.46037116046</c:v>
                </c:pt>
                <c:pt idx="90">
                  <c:v>-1417.46037116046</c:v>
                </c:pt>
                <c:pt idx="91">
                  <c:v>-1402.47820760236</c:v>
                </c:pt>
                <c:pt idx="92">
                  <c:v>-1309.53084450747</c:v>
                </c:pt>
                <c:pt idx="93">
                  <c:v>-1309.53084450747</c:v>
                </c:pt>
                <c:pt idx="94">
                  <c:v>-1309.53084450747</c:v>
                </c:pt>
                <c:pt idx="95">
                  <c:v>-986.46566839686</c:v>
                </c:pt>
                <c:pt idx="96">
                  <c:v>-986.46566839685795</c:v>
                </c:pt>
                <c:pt idx="97">
                  <c:v>-949.39863060884397</c:v>
                </c:pt>
                <c:pt idx="98">
                  <c:v>-943.74446244238402</c:v>
                </c:pt>
                <c:pt idx="99">
                  <c:v>-943.74446244238402</c:v>
                </c:pt>
                <c:pt idx="100">
                  <c:v>-683.40100943159598</c:v>
                </c:pt>
                <c:pt idx="101">
                  <c:v>-569.22657289589699</c:v>
                </c:pt>
                <c:pt idx="102">
                  <c:v>-569.22657289589699</c:v>
                </c:pt>
                <c:pt idx="103">
                  <c:v>-238.568724841799</c:v>
                </c:pt>
                <c:pt idx="104">
                  <c:v>-31.808868850315001</c:v>
                </c:pt>
                <c:pt idx="105">
                  <c:v>64.211810033865305</c:v>
                </c:pt>
                <c:pt idx="106">
                  <c:v>64.211810033865802</c:v>
                </c:pt>
                <c:pt idx="107">
                  <c:v>223.515435078736</c:v>
                </c:pt>
                <c:pt idx="108">
                  <c:v>414.06792098399802</c:v>
                </c:pt>
                <c:pt idx="109">
                  <c:v>603.00593555704995</c:v>
                </c:pt>
                <c:pt idx="110">
                  <c:v>733.87209283708603</c:v>
                </c:pt>
                <c:pt idx="111">
                  <c:v>1033.83842261772</c:v>
                </c:pt>
                <c:pt idx="112">
                  <c:v>1033.83842261773</c:v>
                </c:pt>
                <c:pt idx="113">
                  <c:v>1260.75193094306</c:v>
                </c:pt>
                <c:pt idx="114">
                  <c:v>1319.5903059189</c:v>
                </c:pt>
                <c:pt idx="115">
                  <c:v>1624.58991436575</c:v>
                </c:pt>
                <c:pt idx="116">
                  <c:v>1926.9518460777099</c:v>
                </c:pt>
                <c:pt idx="117">
                  <c:v>1926.9518460777099</c:v>
                </c:pt>
                <c:pt idx="118">
                  <c:v>2217.55978207926</c:v>
                </c:pt>
                <c:pt idx="119">
                  <c:v>2257.3339083830801</c:v>
                </c:pt>
                <c:pt idx="120">
                  <c:v>2498.2592322416199</c:v>
                </c:pt>
                <c:pt idx="121">
                  <c:v>2789.6259856707602</c:v>
                </c:pt>
                <c:pt idx="122">
                  <c:v>2789.6259856707602</c:v>
                </c:pt>
                <c:pt idx="123">
                  <c:v>3084.09667017333</c:v>
                </c:pt>
                <c:pt idx="124">
                  <c:v>3084.09667017333</c:v>
                </c:pt>
                <c:pt idx="125">
                  <c:v>3231.16075853959</c:v>
                </c:pt>
                <c:pt idx="126">
                  <c:v>3384.0532807179402</c:v>
                </c:pt>
                <c:pt idx="127">
                  <c:v>3678.4797858827301</c:v>
                </c:pt>
                <c:pt idx="128">
                  <c:v>3968.5119341147401</c:v>
                </c:pt>
                <c:pt idx="129">
                  <c:v>4209.0794246594896</c:v>
                </c:pt>
                <c:pt idx="130">
                  <c:v>4255.6894452214901</c:v>
                </c:pt>
                <c:pt idx="131">
                  <c:v>4541.28196893939</c:v>
                </c:pt>
                <c:pt idx="132">
                  <c:v>4826.4821407487598</c:v>
                </c:pt>
                <c:pt idx="133">
                  <c:v>4826.4821407487598</c:v>
                </c:pt>
                <c:pt idx="134">
                  <c:v>5112.4736666134004</c:v>
                </c:pt>
                <c:pt idx="135">
                  <c:v>5112.4736666134104</c:v>
                </c:pt>
                <c:pt idx="136">
                  <c:v>5165.8643137666704</c:v>
                </c:pt>
                <c:pt idx="137">
                  <c:v>5400.44146044216</c:v>
                </c:pt>
                <c:pt idx="138">
                  <c:v>5691.2036163651901</c:v>
                </c:pt>
                <c:pt idx="139">
                  <c:v>5985.5593926655301</c:v>
                </c:pt>
                <c:pt idx="140">
                  <c:v>5985.5593926655301</c:v>
                </c:pt>
                <c:pt idx="141">
                  <c:v>6145.0776332116802</c:v>
                </c:pt>
                <c:pt idx="142">
                  <c:v>6285.1396762968798</c:v>
                </c:pt>
                <c:pt idx="143">
                  <c:v>6591.1048170862496</c:v>
                </c:pt>
                <c:pt idx="144">
                  <c:v>6904.5209087605599</c:v>
                </c:pt>
                <c:pt idx="145">
                  <c:v>7188.5180005822203</c:v>
                </c:pt>
                <c:pt idx="146">
                  <c:v>7188.5180005822203</c:v>
                </c:pt>
                <c:pt idx="147">
                  <c:v>7226.4196997732097</c:v>
                </c:pt>
                <c:pt idx="148">
                  <c:v>7557.9371638464099</c:v>
                </c:pt>
                <c:pt idx="149">
                  <c:v>7900.08353586662</c:v>
                </c:pt>
                <c:pt idx="150">
                  <c:v>8253.1251726442206</c:v>
                </c:pt>
                <c:pt idx="151">
                  <c:v>8253.1251726442206</c:v>
                </c:pt>
                <c:pt idx="152">
                  <c:v>8336.8696000101208</c:v>
                </c:pt>
                <c:pt idx="153">
                  <c:v>8617.8679161021792</c:v>
                </c:pt>
                <c:pt idx="154">
                  <c:v>8841.9865107873793</c:v>
                </c:pt>
                <c:pt idx="155">
                  <c:v>8994.2180090641305</c:v>
                </c:pt>
                <c:pt idx="156">
                  <c:v>9222.1778843560496</c:v>
                </c:pt>
                <c:pt idx="157">
                  <c:v>9380.4833533087694</c:v>
                </c:pt>
                <c:pt idx="158">
                  <c:v>9608.0361208378999</c:v>
                </c:pt>
                <c:pt idx="159">
                  <c:v>9608.0361208378999</c:v>
                </c:pt>
                <c:pt idx="160">
                  <c:v>9771.7768506259199</c:v>
                </c:pt>
                <c:pt idx="161">
                  <c:v>9899.0067263517794</c:v>
                </c:pt>
                <c:pt idx="162">
                  <c:v>10153.4664778034</c:v>
                </c:pt>
                <c:pt idx="163">
                  <c:v>10293.3786071833</c:v>
                </c:pt>
                <c:pt idx="164">
                  <c:v>10520.735817425601</c:v>
                </c:pt>
                <c:pt idx="165">
                  <c:v>10850.442601323201</c:v>
                </c:pt>
                <c:pt idx="166">
                  <c:v>10850.442601323201</c:v>
                </c:pt>
                <c:pt idx="167">
                  <c:v>10851.7445011483</c:v>
                </c:pt>
                <c:pt idx="168">
                  <c:v>10874.729714932701</c:v>
                </c:pt>
                <c:pt idx="169">
                  <c:v>11216.381972004299</c:v>
                </c:pt>
                <c:pt idx="170">
                  <c:v>11285.139816107299</c:v>
                </c:pt>
                <c:pt idx="171">
                  <c:v>11546.419623698899</c:v>
                </c:pt>
                <c:pt idx="172">
                  <c:v>11865.359633952001</c:v>
                </c:pt>
                <c:pt idx="173">
                  <c:v>11865.359633952001</c:v>
                </c:pt>
                <c:pt idx="174">
                  <c:v>11952.431235621199</c:v>
                </c:pt>
                <c:pt idx="175">
                  <c:v>12173.497188856099</c:v>
                </c:pt>
                <c:pt idx="176">
                  <c:v>12470.884172682599</c:v>
                </c:pt>
                <c:pt idx="177">
                  <c:v>12757.295646984399</c:v>
                </c:pt>
                <c:pt idx="178">
                  <c:v>12757.295646984399</c:v>
                </c:pt>
                <c:pt idx="179">
                  <c:v>12931.294983764799</c:v>
                </c:pt>
                <c:pt idx="180">
                  <c:v>12974.650853196799</c:v>
                </c:pt>
                <c:pt idx="181">
                  <c:v>13032.181125868899</c:v>
                </c:pt>
                <c:pt idx="182">
                  <c:v>13294.5960154146</c:v>
                </c:pt>
                <c:pt idx="183">
                  <c:v>13321.103806708201</c:v>
                </c:pt>
                <c:pt idx="184">
                  <c:v>13543.1065587922</c:v>
                </c:pt>
                <c:pt idx="185">
                  <c:v>13543.1065587922</c:v>
                </c:pt>
                <c:pt idx="186">
                  <c:v>13753.199751403101</c:v>
                </c:pt>
                <c:pt idx="187">
                  <c:v>13770.451327938301</c:v>
                </c:pt>
                <c:pt idx="188">
                  <c:v>13775.6586880419</c:v>
                </c:pt>
                <c:pt idx="189">
                  <c:v>13861.1539479491</c:v>
                </c:pt>
                <c:pt idx="190">
                  <c:v>13989.3968378098</c:v>
                </c:pt>
                <c:pt idx="191">
                  <c:v>14024.4812995881</c:v>
                </c:pt>
                <c:pt idx="192">
                  <c:v>14180.4122408249</c:v>
                </c:pt>
                <c:pt idx="193">
                  <c:v>14180.4122408249</c:v>
                </c:pt>
                <c:pt idx="194">
                  <c:v>14180.4122408249</c:v>
                </c:pt>
                <c:pt idx="195">
                  <c:v>14343.390219872699</c:v>
                </c:pt>
                <c:pt idx="196">
                  <c:v>14375.5519796218</c:v>
                </c:pt>
                <c:pt idx="197">
                  <c:v>14389.2604948671</c:v>
                </c:pt>
                <c:pt idx="198">
                  <c:v>14471.1103865851</c:v>
                </c:pt>
                <c:pt idx="199">
                  <c:v>14528.567757663301</c:v>
                </c:pt>
                <c:pt idx="200">
                  <c:v>14553.728828658301</c:v>
                </c:pt>
                <c:pt idx="201">
                  <c:v>14502.708855823001</c:v>
                </c:pt>
                <c:pt idx="202">
                  <c:v>14471.1103865851</c:v>
                </c:pt>
                <c:pt idx="203">
                  <c:v>14389.2604948671</c:v>
                </c:pt>
                <c:pt idx="204">
                  <c:v>14383.476709521001</c:v>
                </c:pt>
                <c:pt idx="205">
                  <c:v>14343.390219872699</c:v>
                </c:pt>
                <c:pt idx="206">
                  <c:v>14247.353907877599</c:v>
                </c:pt>
                <c:pt idx="207">
                  <c:v>14180.4122408249</c:v>
                </c:pt>
                <c:pt idx="208">
                  <c:v>14180.4122408249</c:v>
                </c:pt>
                <c:pt idx="209">
                  <c:v>14180.4122408249</c:v>
                </c:pt>
                <c:pt idx="210">
                  <c:v>13989.3968378098</c:v>
                </c:pt>
                <c:pt idx="211">
                  <c:v>13775.6586880419</c:v>
                </c:pt>
                <c:pt idx="212">
                  <c:v>13772.9701014399</c:v>
                </c:pt>
                <c:pt idx="213">
                  <c:v>13770.451327938201</c:v>
                </c:pt>
                <c:pt idx="214">
                  <c:v>13543.1065587922</c:v>
                </c:pt>
                <c:pt idx="215">
                  <c:v>13543.1065587922</c:v>
                </c:pt>
                <c:pt idx="216">
                  <c:v>13294.5960154146</c:v>
                </c:pt>
                <c:pt idx="217">
                  <c:v>13032.181125868899</c:v>
                </c:pt>
                <c:pt idx="218">
                  <c:v>12946.613404207899</c:v>
                </c:pt>
                <c:pt idx="219">
                  <c:v>12931.294983764799</c:v>
                </c:pt>
                <c:pt idx="220">
                  <c:v>12757.295646984399</c:v>
                </c:pt>
                <c:pt idx="221">
                  <c:v>12757.295646984399</c:v>
                </c:pt>
                <c:pt idx="222">
                  <c:v>12470.884172682599</c:v>
                </c:pt>
                <c:pt idx="223">
                  <c:v>12173.497188856099</c:v>
                </c:pt>
                <c:pt idx="224">
                  <c:v>11952.431235621199</c:v>
                </c:pt>
                <c:pt idx="225">
                  <c:v>11865.359633952001</c:v>
                </c:pt>
                <c:pt idx="226">
                  <c:v>11865.359633952001</c:v>
                </c:pt>
                <c:pt idx="227">
                  <c:v>11759.4281452943</c:v>
                </c:pt>
                <c:pt idx="228">
                  <c:v>11546.419623698899</c:v>
                </c:pt>
                <c:pt idx="229">
                  <c:v>11216.381972004299</c:v>
                </c:pt>
                <c:pt idx="230">
                  <c:v>11041.2471981937</c:v>
                </c:pt>
                <c:pt idx="231">
                  <c:v>10874.729714932701</c:v>
                </c:pt>
                <c:pt idx="232">
                  <c:v>10850.442601323201</c:v>
                </c:pt>
                <c:pt idx="233">
                  <c:v>10850.442601323201</c:v>
                </c:pt>
                <c:pt idx="234">
                  <c:v>10539.3964533816</c:v>
                </c:pt>
                <c:pt idx="235">
                  <c:v>10520.735817425601</c:v>
                </c:pt>
                <c:pt idx="236">
                  <c:v>10512.193221821</c:v>
                </c:pt>
                <c:pt idx="237">
                  <c:v>10153.4664778034</c:v>
                </c:pt>
                <c:pt idx="238">
                  <c:v>9771.7768506259199</c:v>
                </c:pt>
                <c:pt idx="239">
                  <c:v>9608.0361208378908</c:v>
                </c:pt>
                <c:pt idx="240">
                  <c:v>9608.0361208378908</c:v>
                </c:pt>
                <c:pt idx="241">
                  <c:v>9380.4833533087694</c:v>
                </c:pt>
                <c:pt idx="242">
                  <c:v>9209.0802636538501</c:v>
                </c:pt>
                <c:pt idx="243">
                  <c:v>8994.2180090641305</c:v>
                </c:pt>
                <c:pt idx="244">
                  <c:v>8713.0042724608793</c:v>
                </c:pt>
                <c:pt idx="245">
                  <c:v>8617.8679161021701</c:v>
                </c:pt>
                <c:pt idx="246">
                  <c:v>8336.8696000101208</c:v>
                </c:pt>
                <c:pt idx="247">
                  <c:v>8255.6363665226509</c:v>
                </c:pt>
                <c:pt idx="248">
                  <c:v>8253.1251726442206</c:v>
                </c:pt>
                <c:pt idx="249">
                  <c:v>8253.1251726442206</c:v>
                </c:pt>
                <c:pt idx="250">
                  <c:v>8242.5743856181398</c:v>
                </c:pt>
                <c:pt idx="251">
                  <c:v>7900.08353586661</c:v>
                </c:pt>
                <c:pt idx="252">
                  <c:v>7557.9371638463999</c:v>
                </c:pt>
                <c:pt idx="253">
                  <c:v>7226.4196997732097</c:v>
                </c:pt>
                <c:pt idx="254">
                  <c:v>7188.5180005822103</c:v>
                </c:pt>
                <c:pt idx="255">
                  <c:v>7188.5180005822103</c:v>
                </c:pt>
                <c:pt idx="256">
                  <c:v>6904.5209087605599</c:v>
                </c:pt>
                <c:pt idx="257">
                  <c:v>6591.1048170862496</c:v>
                </c:pt>
                <c:pt idx="258">
                  <c:v>6285.1396762968698</c:v>
                </c:pt>
                <c:pt idx="259">
                  <c:v>6145.0776332116802</c:v>
                </c:pt>
                <c:pt idx="260">
                  <c:v>5985.5593926655201</c:v>
                </c:pt>
                <c:pt idx="261">
                  <c:v>5985.5593926655201</c:v>
                </c:pt>
                <c:pt idx="262">
                  <c:v>5765.5324992163596</c:v>
                </c:pt>
                <c:pt idx="263">
                  <c:v>5691.2036163651901</c:v>
                </c:pt>
                <c:pt idx="264">
                  <c:v>5637.0456962353901</c:v>
                </c:pt>
                <c:pt idx="265">
                  <c:v>5400.44146044216</c:v>
                </c:pt>
                <c:pt idx="266">
                  <c:v>5165.8643137666704</c:v>
                </c:pt>
                <c:pt idx="267">
                  <c:v>5112.4736666134004</c:v>
                </c:pt>
                <c:pt idx="268">
                  <c:v>5112.4736666134004</c:v>
                </c:pt>
                <c:pt idx="269">
                  <c:v>4826.4821407487598</c:v>
                </c:pt>
                <c:pt idx="270">
                  <c:v>4826.4821407487598</c:v>
                </c:pt>
                <c:pt idx="271">
                  <c:v>4541.28196893939</c:v>
                </c:pt>
                <c:pt idx="272">
                  <c:v>4255.6894452214801</c:v>
                </c:pt>
                <c:pt idx="273">
                  <c:v>4209.0794246594796</c:v>
                </c:pt>
                <c:pt idx="274">
                  <c:v>4140.2987075539304</c:v>
                </c:pt>
                <c:pt idx="275">
                  <c:v>3968.5119341147401</c:v>
                </c:pt>
                <c:pt idx="276">
                  <c:v>3708.2419268643698</c:v>
                </c:pt>
                <c:pt idx="277">
                  <c:v>3678.4797858827201</c:v>
                </c:pt>
                <c:pt idx="278">
                  <c:v>3384.0532807179402</c:v>
                </c:pt>
                <c:pt idx="279">
                  <c:v>3231.16075853959</c:v>
                </c:pt>
                <c:pt idx="280">
                  <c:v>3084.09667017333</c:v>
                </c:pt>
                <c:pt idx="281">
                  <c:v>3084.09667017333</c:v>
                </c:pt>
                <c:pt idx="282">
                  <c:v>2789.6259856707602</c:v>
                </c:pt>
                <c:pt idx="283">
                  <c:v>2789.6259856707602</c:v>
                </c:pt>
                <c:pt idx="284">
                  <c:v>2498.2592322416099</c:v>
                </c:pt>
                <c:pt idx="285">
                  <c:v>2257.3339083830801</c:v>
                </c:pt>
                <c:pt idx="286">
                  <c:v>2217.55978207926</c:v>
                </c:pt>
                <c:pt idx="287">
                  <c:v>1926.9518460777001</c:v>
                </c:pt>
                <c:pt idx="288">
                  <c:v>1926.9518460777001</c:v>
                </c:pt>
                <c:pt idx="289">
                  <c:v>1624.58991436575</c:v>
                </c:pt>
                <c:pt idx="290">
                  <c:v>1319.5903059189</c:v>
                </c:pt>
                <c:pt idx="291">
                  <c:v>1260.75193094306</c:v>
                </c:pt>
                <c:pt idx="292">
                  <c:v>1048.9281450727501</c:v>
                </c:pt>
                <c:pt idx="293">
                  <c:v>1033.83842261773</c:v>
                </c:pt>
                <c:pt idx="294">
                  <c:v>1033.83842261773</c:v>
                </c:pt>
                <c:pt idx="295">
                  <c:v>733.87209283708205</c:v>
                </c:pt>
                <c:pt idx="296">
                  <c:v>414.067920983997</c:v>
                </c:pt>
                <c:pt idx="297">
                  <c:v>395.48852974748002</c:v>
                </c:pt>
                <c:pt idx="298">
                  <c:v>223.515435078732</c:v>
                </c:pt>
                <c:pt idx="299">
                  <c:v>64.211810033864097</c:v>
                </c:pt>
                <c:pt idx="300">
                  <c:v>64.211810033863401</c:v>
                </c:pt>
                <c:pt idx="301">
                  <c:v>-238.56872484179999</c:v>
                </c:pt>
                <c:pt idx="302">
                  <c:v>-569.22657289589904</c:v>
                </c:pt>
                <c:pt idx="303">
                  <c:v>-569.22657289589904</c:v>
                </c:pt>
                <c:pt idx="304">
                  <c:v>-683.40100943159905</c:v>
                </c:pt>
                <c:pt idx="305">
                  <c:v>-943.74446244238595</c:v>
                </c:pt>
                <c:pt idx="306">
                  <c:v>-943.74446244238595</c:v>
                </c:pt>
                <c:pt idx="307">
                  <c:v>-978.59047934731097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E-1C77-4EE6-AC8F-47B7CF7DE122}"/>
            </c:ext>
          </c:extLst>
        </c:ser>
        <c:ser>
          <c:idx val="17"/>
          <c:order val="4"/>
          <c:tx>
            <c:strRef>
              <c:f>MN!$W$3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MN!$W$5:$W$316</c:f>
              <c:numCache>
                <c:formatCode>General</c:formatCode>
                <c:ptCount val="312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MN!$X$5:$X$316</c:f>
              <c:numCache>
                <c:formatCode>General</c:formatCode>
                <c:ptCount val="312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F-1C77-4EE6-AC8F-47B7CF7DE122}"/>
            </c:ext>
          </c:extLst>
        </c:ser>
        <c:ser>
          <c:idx val="18"/>
          <c:order val="5"/>
          <c:tx>
            <c:strRef>
              <c:f>MN!$Z$3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MN!$Z$5:$Z$312</c:f>
              <c:numCache>
                <c:formatCode>General</c:formatCode>
                <c:ptCount val="308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MN!$AA$5:$AA$312</c:f>
              <c:numCache>
                <c:formatCode>General</c:formatCode>
                <c:ptCount val="308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0-1C77-4EE6-AC8F-47B7CF7DE122}"/>
            </c:ext>
          </c:extLst>
        </c:ser>
        <c:ser>
          <c:idx val="1"/>
          <c:order val="6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Input'!$CW$44:$CW$77</c:f>
              <c:numCache>
                <c:formatCode>0</c:formatCode>
                <c:ptCount val="34"/>
              </c:numCache>
            </c:numRef>
          </c:xVal>
          <c:yVal>
            <c:numRef>
              <c:f>'Json Input'!$CX$44:$CX$84</c:f>
              <c:numCache>
                <c:formatCode>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C77-4EE6-AC8F-47B7CF7DE122}"/>
            </c:ext>
          </c:extLst>
        </c:ser>
        <c:ser>
          <c:idx val="2"/>
          <c:order val="7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Input'!$CY$44:$CY$80</c:f>
              <c:numCache>
                <c:formatCode>0</c:formatCode>
                <c:ptCount val="37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C77-4EE6-AC8F-47B7CF7DE122}"/>
            </c:ext>
          </c:extLst>
        </c:ser>
        <c:ser>
          <c:idx val="3"/>
          <c:order val="8"/>
          <c:tx>
            <c:strRef>
              <c:f>'Json Input'!$DA$41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Input'!$DA$44:$DA$78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7-1C77-4EE6-AC8F-47B7CF7DE122}"/>
            </c:ext>
          </c:extLst>
        </c:ser>
        <c:ser>
          <c:idx val="4"/>
          <c:order val="9"/>
          <c:tx>
            <c:strRef>
              <c:f>'Json Input'!$DC$41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Input'!$DC$44:$DC$678</c:f>
              <c:numCache>
                <c:formatCode>0</c:formatCode>
                <c:ptCount val="635"/>
              </c:numCache>
              <c:extLst xmlns:c15="http://schemas.microsoft.com/office/drawing/2012/chart"/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9-1C77-4EE6-AC8F-47B7CF7DE122}"/>
            </c:ext>
          </c:extLst>
        </c:ser>
        <c:ser>
          <c:idx val="5"/>
          <c:order val="10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Input'!$DE$44:$DE$78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C77-4EE6-AC8F-47B7CF7DE122}"/>
            </c:ext>
          </c:extLst>
        </c:ser>
        <c:ser>
          <c:idx val="6"/>
          <c:order val="11"/>
          <c:tx>
            <c:strRef>
              <c:f>'Json Input'!$DG$41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Input'!$DG$44:$DG$78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D-1C77-4EE6-AC8F-47B7CF7DE122}"/>
            </c:ext>
          </c:extLst>
        </c:ser>
        <c:ser>
          <c:idx val="7"/>
          <c:order val="12"/>
          <c:tx>
            <c:strRef>
              <c:f>'Json Input'!$DI$41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Input'!$DI$44:$DI$78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F-1C77-4EE6-AC8F-47B7CF7DE122}"/>
            </c:ext>
          </c:extLst>
        </c:ser>
        <c:ser>
          <c:idx val="8"/>
          <c:order val="13"/>
          <c:tx>
            <c:strRef>
              <c:f>'Json Input'!$DK$41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Input'!$DK$44:$DK$78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1-1C77-4EE6-AC8F-47B7CF7DE122}"/>
            </c:ext>
          </c:extLst>
        </c:ser>
        <c:ser>
          <c:idx val="9"/>
          <c:order val="14"/>
          <c:tx>
            <c:strRef>
              <c:f>'Json Input'!$DM$41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Input'!$DM$44:$DM$78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1C77-4EE6-AC8F-47B7CF7DE122}"/>
            </c:ext>
          </c:extLst>
        </c:ser>
        <c:ser>
          <c:idx val="10"/>
          <c:order val="15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Input'!$DO$44:$DO$78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C77-4EE6-AC8F-47B7CF7DE122}"/>
            </c:ext>
          </c:extLst>
        </c:ser>
        <c:ser>
          <c:idx val="11"/>
          <c:order val="16"/>
          <c:tx>
            <c:strRef>
              <c:f>'Json Input'!$DQ$41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Input'!$DQ$44:$DQ$78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1C77-4EE6-AC8F-47B7CF7DE122}"/>
            </c:ext>
          </c:extLst>
        </c:ser>
        <c:ser>
          <c:idx val="0"/>
          <c:order val="17"/>
          <c:tx>
            <c:strRef>
              <c:f>'Json Input'!$DS$41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Input'!$DS$44:$DS$78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1C77-4EE6-AC8F-47B7CF7D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Moment (kNm)</a:t>
                </a:r>
              </a:p>
            </c:rich>
          </c:tx>
          <c:layout>
            <c:manualLayout>
              <c:xMode val="edge"/>
              <c:yMode val="edge"/>
              <c:x val="0.29530740740740741"/>
              <c:y val="0.91874032079837731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  <c:minorUnit val="500"/>
      </c:valAx>
      <c:valAx>
        <c:axId val="15153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9.1983054338966967E-3"/>
              <c:y val="0.29996187720006123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  <c:majorUnit val="50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924948159262281"/>
          <c:y val="0"/>
          <c:w val="0.26619823429035477"/>
          <c:h val="1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7 -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Input'!$I$43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Input'!$I$44:$I$75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813-441A-8CE7-56ED9BFA6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8 -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Input'!$J$43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Input'!$J$44:$J$75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45E-4DFD-9E21-AC9D4AEFE2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9 -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Input'!$K$43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Input'!$K$44:$K$75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3E-4BFC-955E-91C50A6F0C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10 -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Input'!$L$43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Input'!$L$44:$L$75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63E-4284-B1AB-B3CE495A9F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11 -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Input'!$M$43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Input'!$M$44:$M$99</c:f>
              <c:numCache>
                <c:formatCode>0</c:formatCode>
                <c:ptCount val="56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D9E-4A14-9965-CCDC722C84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12 -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Input'!$N$43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Input'!$N$44:$N$164</c:f>
              <c:numCache>
                <c:formatCode>0</c:formatCode>
                <c:ptCount val="12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9D-47F3-B193-A6796AFC88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Axial action pile heads for each load combination</a:t>
            </a:r>
          </a:p>
        </c:rich>
      </c:tx>
      <c:layout>
        <c:manualLayout>
          <c:xMode val="edge"/>
          <c:yMode val="edge"/>
          <c:x val="0.12474885925286744"/>
          <c:y val="3.8062639843569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37900369511834E-2"/>
          <c:y val="9.7646990267595546E-2"/>
          <c:w val="0.58521531852297626"/>
          <c:h val="0.80064277453804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'Json Input'!$C$42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Input'!$C$44:$C$73</c15:sqref>
                  </c15:fullRef>
                </c:ext>
              </c:extLst>
              <c:f>('Json Input'!$C$44:$C$55,'Json Input'!$C$66:$C$73)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E2A-4F00-971F-4DAF24E3E91B}"/>
            </c:ext>
          </c:extLst>
        </c:ser>
        <c:ser>
          <c:idx val="1"/>
          <c:order val="1"/>
          <c:tx>
            <c:strRef>
              <c:f>'Json Input'!$D$42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Input'!$D$44:$D$73</c15:sqref>
                  </c15:fullRef>
                </c:ext>
              </c:extLst>
              <c:f>('Json Input'!$D$44:$D$55,'Json Input'!$D$66:$D$73)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E2A-4F00-971F-4DAF24E3E91B}"/>
            </c:ext>
          </c:extLst>
        </c:ser>
        <c:ser>
          <c:idx val="2"/>
          <c:order val="2"/>
          <c:tx>
            <c:strRef>
              <c:f>'Json Input'!$E$42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Input'!$E$44:$E$73</c15:sqref>
                  </c15:fullRef>
                </c:ext>
              </c:extLst>
              <c:f>('Json Input'!$E$44:$E$55,'Json Input'!$E$66:$E$73)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E2A-4F00-971F-4DAF24E3E91B}"/>
            </c:ext>
          </c:extLst>
        </c:ser>
        <c:ser>
          <c:idx val="3"/>
          <c:order val="3"/>
          <c:tx>
            <c:strRef>
              <c:f>'Json Input'!$F$42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Input'!$F$44:$F$73</c15:sqref>
                  </c15:fullRef>
                </c:ext>
              </c:extLst>
              <c:f>('Json Input'!$F$44:$F$55,'Json Input'!$F$66:$F$73)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E2A-4F00-971F-4DAF24E3E91B}"/>
            </c:ext>
          </c:extLst>
        </c:ser>
        <c:ser>
          <c:idx val="4"/>
          <c:order val="4"/>
          <c:tx>
            <c:strRef>
              <c:f>'Json Input'!$G$42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Input'!$G$44:$G$73</c15:sqref>
                  </c15:fullRef>
                </c:ext>
              </c:extLst>
              <c:f>('Json Input'!$G$44:$G$55,'Json Input'!$G$66:$G$73)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E2A-4F00-971F-4DAF24E3E91B}"/>
            </c:ext>
          </c:extLst>
        </c:ser>
        <c:ser>
          <c:idx val="5"/>
          <c:order val="5"/>
          <c:tx>
            <c:strRef>
              <c:f>'Json Input'!$H$42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Input'!$H$44:$H$73</c15:sqref>
                  </c15:fullRef>
                </c:ext>
              </c:extLst>
              <c:f>('Json Input'!$H$44:$H$55,'Json Input'!$H$66:$H$73)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E2A-4F00-971F-4DAF24E3E91B}"/>
            </c:ext>
          </c:extLst>
        </c:ser>
        <c:ser>
          <c:idx val="6"/>
          <c:order val="6"/>
          <c:tx>
            <c:strRef>
              <c:f>'Json Input'!$I$42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Input'!$I$44:$I$73</c15:sqref>
                  </c15:fullRef>
                </c:ext>
              </c:extLst>
              <c:f>('Json Input'!$I$44:$I$55,'Json Input'!$I$66:$I$73)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E2A-4F00-971F-4DAF24E3E91B}"/>
            </c:ext>
          </c:extLst>
        </c:ser>
        <c:ser>
          <c:idx val="7"/>
          <c:order val="7"/>
          <c:tx>
            <c:strRef>
              <c:f>'Json Input'!$J$42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Input'!$J$44:$J$73</c15:sqref>
                  </c15:fullRef>
                </c:ext>
              </c:extLst>
              <c:f>('Json Input'!$J$44:$J$55,'Json Input'!$J$66:$J$73)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E2A-4F00-971F-4DAF24E3E91B}"/>
            </c:ext>
          </c:extLst>
        </c:ser>
        <c:ser>
          <c:idx val="8"/>
          <c:order val="8"/>
          <c:tx>
            <c:strRef>
              <c:f>'Json Input'!$K$42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Input'!$K$44:$K$73</c15:sqref>
                  </c15:fullRef>
                </c:ext>
              </c:extLst>
              <c:f>('Json Input'!$K$44:$K$55,'Json Input'!$K$66:$K$73)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E2A-4F00-971F-4DAF24E3E91B}"/>
            </c:ext>
          </c:extLst>
        </c:ser>
        <c:ser>
          <c:idx val="9"/>
          <c:order val="9"/>
          <c:tx>
            <c:strRef>
              <c:f>'Json Input'!$L$42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Input'!$L$44:$L$73</c15:sqref>
                  </c15:fullRef>
                </c:ext>
              </c:extLst>
              <c:f>('Json Input'!$L$44:$L$55,'Json Input'!$L$66:$L$73)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E2A-4F00-971F-4DAF24E3E91B}"/>
            </c:ext>
          </c:extLst>
        </c:ser>
        <c:ser>
          <c:idx val="10"/>
          <c:order val="10"/>
          <c:tx>
            <c:strRef>
              <c:f>'Json Input'!$M$42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Input'!$M$44:$M$73</c15:sqref>
                  </c15:fullRef>
                </c:ext>
              </c:extLst>
              <c:f>('Json Input'!$M$44:$M$55,'Json Input'!$M$66:$M$73)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E2A-4F00-971F-4DAF24E3E91B}"/>
            </c:ext>
          </c:extLst>
        </c:ser>
        <c:ser>
          <c:idx val="11"/>
          <c:order val="11"/>
          <c:tx>
            <c:strRef>
              <c:f>'Json Input'!$N$42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Input'!$N$44:$N$73</c15:sqref>
                  </c15:fullRef>
                </c:ext>
              </c:extLst>
              <c:f>('Json Input'!$N$44:$N$55,'Json Input'!$N$66:$N$73)</c:f>
              <c:numCache>
                <c:formatCode>0</c:formatCode>
                <c:ptCount val="20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E2A-4F00-971F-4DAF24E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977167"/>
        <c:axId val="780974255"/>
        <c:extLst/>
      </c:barChart>
      <c:lineChart>
        <c:grouping val="standard"/>
        <c:varyColors val="0"/>
        <c:ser>
          <c:idx val="12"/>
          <c:order val="12"/>
          <c:tx>
            <c:strRef>
              <c:f>'Json Input'!$W$4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Input'!$W$5:$W$34</c15:sqref>
                  </c15:fullRef>
                </c:ext>
              </c:extLst>
              <c:f>('Json Input'!$W$5:$W$16,'Json Input'!$W$27:$W$34)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E2A-4F00-971F-4DAF24E3E91B}"/>
            </c:ext>
          </c:extLst>
        </c:ser>
        <c:ser>
          <c:idx val="13"/>
          <c:order val="13"/>
          <c:tx>
            <c:strRef>
              <c:f>'Json Input'!$X$4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Input'!$X$5:$X$34</c15:sqref>
                  </c15:fullRef>
                </c:ext>
              </c:extLst>
              <c:f>('Json Input'!$X$5:$X$16,'Json Input'!$X$27:$X$34)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2E2A-4F00-971F-4DAF24E3E91B}"/>
            </c:ext>
          </c:extLst>
        </c:ser>
        <c:ser>
          <c:idx val="14"/>
          <c:order val="14"/>
          <c:tx>
            <c:strRef>
              <c:f>'Json Input'!$Y$4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Input'!$Y$5:$Y$34</c15:sqref>
                  </c15:fullRef>
                </c:ext>
              </c:extLst>
              <c:f>('Json Input'!$Y$5:$Y$16,'Json Input'!$Y$27:$Y$34)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2E2A-4F00-971F-4DAF24E3E91B}"/>
            </c:ext>
          </c:extLst>
        </c:ser>
        <c:ser>
          <c:idx val="15"/>
          <c:order val="15"/>
          <c:tx>
            <c:strRef>
              <c:f>'Json Input'!$Z$4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Input'!$Z$5:$Z$34</c15:sqref>
                  </c15:fullRef>
                </c:ext>
              </c:extLst>
              <c:f>('Json Input'!$Z$5:$Z$16,'Json Input'!$Z$27:$Z$34)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E2A-4F00-971F-4DAF24E3E91B}"/>
            </c:ext>
          </c:extLst>
        </c:ser>
        <c:ser>
          <c:idx val="16"/>
          <c:order val="16"/>
          <c:tx>
            <c:strRef>
              <c:f>'Json Input'!$AA$4</c:f>
              <c:strCache>
                <c:ptCount val="1"/>
                <c:pt idx="0">
                  <c:v>qult_L=0m_INSERIRE TITOLO QUI_C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Input'!$AA$5:$AA$34</c15:sqref>
                  </c15:fullRef>
                </c:ext>
              </c:extLst>
              <c:f>('Json Input'!$AA$5:$AA$16,'Json Input'!$AA$27:$AA$34)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E2A-4F00-971F-4DAF24E3E91B}"/>
            </c:ext>
          </c:extLst>
        </c:ser>
        <c:ser>
          <c:idx val="17"/>
          <c:order val="17"/>
          <c:tx>
            <c:strRef>
              <c:f>'Json Input'!$AB$4</c:f>
              <c:strCache>
                <c:ptCount val="1"/>
                <c:pt idx="0">
                  <c:v>qult_L=0m_INSERIRE TITOLO QUI_T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Input'!$AB$5:$AB$34</c15:sqref>
                  </c15:fullRef>
                </c:ext>
              </c:extLst>
              <c:f>('Json Input'!$AB$5:$AB$16,'Json Input'!$AB$27:$AB$34)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2E2A-4F00-971F-4DAF24E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7167"/>
        <c:axId val="780974255"/>
        <c:extLst/>
      </c:lineChart>
      <c:catAx>
        <c:axId val="7809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/>
                  <a:t>Pile ID (-)</a:t>
                </a:r>
              </a:p>
            </c:rich>
          </c:tx>
          <c:layout>
            <c:manualLayout>
              <c:xMode val="edge"/>
              <c:yMode val="edge"/>
              <c:x val="0.32223373201538286"/>
              <c:y val="0.909094293795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4255"/>
        <c:crosses val="autoZero"/>
        <c:auto val="1"/>
        <c:lblAlgn val="ctr"/>
        <c:lblOffset val="100"/>
        <c:noMultiLvlLbl val="0"/>
      </c:catAx>
      <c:valAx>
        <c:axId val="780974255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5.5525141662036742E-4"/>
              <c:y val="0.3311664851863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7167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321424654610107"/>
          <c:y val="3.6990035318848081E-3"/>
          <c:w val="0.3209253692800681"/>
          <c:h val="0.993256996366897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PALI ID</a:t>
            </a:r>
          </a:p>
        </c:rich>
      </c:tx>
      <c:layout>
        <c:manualLayout>
          <c:xMode val="edge"/>
          <c:yMode val="edge"/>
          <c:x val="0.45146048137336925"/>
          <c:y val="1.6436015753157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930857049378623E-2"/>
          <c:y val="0.17020569857775097"/>
          <c:w val="0.92640410059139333"/>
          <c:h val="0.76990632256168778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Input'!$B$43</c:f>
              <c:strCache>
                <c:ptCount val="1"/>
                <c:pt idx="0">
                  <c:v>Pile 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B6D65-13C9-4784-B0B9-AC033F6A5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79-4C87-82A7-62107810CD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79-4C87-82A7-62107810CD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79-4C87-82A7-62107810CD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F79-4C87-82A7-62107810CD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79-4C87-82A7-62107810CD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79-4C87-82A7-62107810CD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79-4C87-82A7-62107810CD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79-4C87-82A7-62107810CD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79-4C87-82A7-62107810CDB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79-4C87-82A7-62107810CDB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79-4C87-82A7-62107810CD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79-4C87-82A7-62107810CD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79-4C87-82A7-62107810CD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79-4C87-82A7-62107810CD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79-4C87-82A7-62107810CD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79-4C87-82A7-62107810CD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79-4C87-82A7-62107810CD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79-4C87-82A7-62107810CD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79-4C87-82A7-62107810CD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79-4C87-82A7-62107810CD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F79-4C87-82A7-62107810CDB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79-4C87-82A7-62107810CDB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79-4C87-82A7-62107810CDB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F79-4C87-82A7-62107810CDB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F79-4C87-82A7-62107810CDB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F79-4C87-82A7-62107810CDB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F79-4C87-82A7-62107810CDB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79-4C87-82A7-62107810CDB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79-4C87-82A7-62107810CDB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F79-4C87-82A7-62107810CDB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Input'!$K$5:$K$35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F79-4C87-82A7-62107810CD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985487"/>
        <c:axId val="780985903"/>
      </c:scatter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/>
              <a:t>Shear action pile heads for each load combination</a:t>
            </a:r>
          </a:p>
        </c:rich>
      </c:tx>
      <c:layout>
        <c:manualLayout>
          <c:xMode val="edge"/>
          <c:yMode val="edge"/>
          <c:x val="0.19449140292471181"/>
          <c:y val="2.924173957261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08255637922503E-2"/>
          <c:y val="0.10298540831863758"/>
          <c:w val="0.72092395562941591"/>
          <c:h val="0.75944459832870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'Json Input'!$AS$42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Input'!$AS$44:$AS$73</c15:sqref>
                  </c15:fullRef>
                </c:ext>
              </c:extLst>
              <c:f>('Json Input'!$AS$44:$AS$55,'Json Input'!$AS$64:$AS$73)</c:f>
              <c:numCache>
                <c:formatCode>0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DEE5-4FF4-A777-95DA9EA73564}"/>
            </c:ext>
          </c:extLst>
        </c:ser>
        <c:ser>
          <c:idx val="1"/>
          <c:order val="1"/>
          <c:tx>
            <c:strRef>
              <c:f>'Json Input'!$AT$42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Input'!$AT$44:$AT$73</c15:sqref>
                  </c15:fullRef>
                </c:ext>
              </c:extLst>
              <c:f>('Json Input'!$AT$44:$AT$55,'Json Input'!$AT$64:$AT$73)</c:f>
              <c:numCache>
                <c:formatCode>0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DEE5-4FF4-A777-95DA9EA73564}"/>
            </c:ext>
          </c:extLst>
        </c:ser>
        <c:ser>
          <c:idx val="2"/>
          <c:order val="2"/>
          <c:tx>
            <c:strRef>
              <c:f>'Json Input'!$AU$42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Input'!$AU$44:$AU$73</c15:sqref>
                  </c15:fullRef>
                </c:ext>
              </c:extLst>
              <c:f>('Json Input'!$AU$44:$AU$55,'Json Input'!$AU$64:$AU$73)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EE5-4FF4-A777-95DA9EA73564}"/>
            </c:ext>
          </c:extLst>
        </c:ser>
        <c:ser>
          <c:idx val="3"/>
          <c:order val="3"/>
          <c:tx>
            <c:strRef>
              <c:f>'Json Input'!$AV$42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Input'!$AV$44:$AV$73</c15:sqref>
                  </c15:fullRef>
                </c:ext>
              </c:extLst>
              <c:f>('Json Input'!$AV$44:$AV$55,'Json Input'!$AV$64:$AV$73)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EE5-4FF4-A777-95DA9EA73564}"/>
            </c:ext>
          </c:extLst>
        </c:ser>
        <c:ser>
          <c:idx val="4"/>
          <c:order val="4"/>
          <c:tx>
            <c:strRef>
              <c:f>'Json Input'!$AW$42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Input'!$AW$44:$AW$73</c15:sqref>
                  </c15:fullRef>
                </c:ext>
              </c:extLst>
              <c:f>('Json Input'!$AW$44:$AW$55,'Json Input'!$AW$64:$AW$73)</c:f>
              <c:numCache>
                <c:formatCode>0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4-DEE5-4FF4-A777-95DA9EA73564}"/>
            </c:ext>
          </c:extLst>
        </c:ser>
        <c:ser>
          <c:idx val="5"/>
          <c:order val="5"/>
          <c:tx>
            <c:strRef>
              <c:f>'Json Input'!$AX$42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Input'!$AX$44:$AX$73</c15:sqref>
                  </c15:fullRef>
                </c:ext>
              </c:extLst>
              <c:f>('Json Input'!$AX$44:$AX$55,'Json Input'!$AX$64:$AX$73)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EE5-4FF4-A777-95DA9EA73564}"/>
            </c:ext>
          </c:extLst>
        </c:ser>
        <c:ser>
          <c:idx val="6"/>
          <c:order val="6"/>
          <c:tx>
            <c:strRef>
              <c:f>'Json Input'!$AY$42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Input'!$AY$44:$AY$73</c15:sqref>
                  </c15:fullRef>
                </c:ext>
              </c:extLst>
              <c:f>('Json Input'!$AY$44:$AY$55,'Json Input'!$AY$64:$AY$73)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EE5-4FF4-A777-95DA9EA73564}"/>
            </c:ext>
          </c:extLst>
        </c:ser>
        <c:ser>
          <c:idx val="7"/>
          <c:order val="7"/>
          <c:tx>
            <c:strRef>
              <c:f>'Json Input'!$AZ$42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Input'!$AZ$44:$AZ$73</c15:sqref>
                  </c15:fullRef>
                </c:ext>
              </c:extLst>
              <c:f>('Json Input'!$AZ$44:$AZ$55,'Json Input'!$AZ$64:$AZ$73)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EE5-4FF4-A777-95DA9EA73564}"/>
            </c:ext>
          </c:extLst>
        </c:ser>
        <c:ser>
          <c:idx val="8"/>
          <c:order val="8"/>
          <c:tx>
            <c:strRef>
              <c:f>'Json Input'!$BA$42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Input'!$BA$44:$BA$73</c15:sqref>
                  </c15:fullRef>
                </c:ext>
              </c:extLst>
              <c:f>('Json Input'!$BA$44:$BA$55,'Json Input'!$BA$64:$BA$73)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EE5-4FF4-A777-95DA9EA73564}"/>
            </c:ext>
          </c:extLst>
        </c:ser>
        <c:ser>
          <c:idx val="9"/>
          <c:order val="9"/>
          <c:tx>
            <c:strRef>
              <c:f>'Json Input'!$BB$42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Input'!$BB$44:$BB$73</c15:sqref>
                  </c15:fullRef>
                </c:ext>
              </c:extLst>
              <c:f>('Json Input'!$BB$44:$BB$55,'Json Input'!$BB$64:$BB$73)</c:f>
              <c:numCache>
                <c:formatCode>0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9-DEE5-4FF4-A777-95DA9EA73564}"/>
            </c:ext>
          </c:extLst>
        </c:ser>
        <c:ser>
          <c:idx val="10"/>
          <c:order val="10"/>
          <c:tx>
            <c:strRef>
              <c:f>'Json Input'!$BC$42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Input'!$BC$44:$BC$73</c15:sqref>
                  </c15:fullRef>
                </c:ext>
              </c:extLst>
              <c:f>('Json Input'!$BC$44:$BC$55,'Json Input'!$BC$64:$BC$73)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EE5-4FF4-A777-95DA9EA73564}"/>
            </c:ext>
          </c:extLst>
        </c:ser>
        <c:ser>
          <c:idx val="11"/>
          <c:order val="11"/>
          <c:tx>
            <c:strRef>
              <c:f>'Json Input'!$BD$42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Input'!$BD$44:$BD$73</c15:sqref>
                  </c15:fullRef>
                </c:ext>
              </c:extLst>
              <c:f>('Json Input'!$BD$44:$BD$55,'Json Input'!$BD$64:$BD$73)</c:f>
              <c:numCache>
                <c:formatCode>0</c:formatCode>
                <c:ptCount val="2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EE5-4FF4-A777-95DA9EA7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977167"/>
        <c:axId val="780974255"/>
        <c:extLst/>
      </c:barChart>
      <c:lineChart>
        <c:grouping val="standard"/>
        <c:varyColors val="0"/>
        <c:ser>
          <c:idx val="12"/>
          <c:order val="12"/>
          <c:tx>
            <c:strRef>
              <c:f>'Json Input'!$AE$4</c:f>
              <c:strCache>
                <c:ptCount val="1"/>
                <c:pt idx="0">
                  <c:v>Armatura1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Input'!$AE$5:$AE$34</c15:sqref>
                  </c15:fullRef>
                </c:ext>
              </c:extLst>
              <c:f>('Json Input'!$AE$5:$AE$16,'Json Input'!$AE$25:$AE$34)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828-4C14-A51F-AA60F0AF6F9B}"/>
            </c:ext>
          </c:extLst>
        </c:ser>
        <c:ser>
          <c:idx val="13"/>
          <c:order val="13"/>
          <c:tx>
            <c:strRef>
              <c:f>'Json Input'!$AF$4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Input'!$AF$5:$AF$34</c15:sqref>
                  </c15:fullRef>
                </c:ext>
              </c:extLst>
              <c:f>('Json Input'!$AF$5:$AF$16,'Json Input'!$AF$25:$AF$34)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28-4C14-A51F-AA60F0AF6F9B}"/>
            </c:ext>
          </c:extLst>
        </c:ser>
        <c:ser>
          <c:idx val="14"/>
          <c:order val="14"/>
          <c:tx>
            <c:strRef>
              <c:f>'Json Input'!$AG$4</c:f>
              <c:strCache>
                <c:ptCount val="1"/>
                <c:pt idx="0">
                  <c:v>Armatura3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Input'!$AG$5:$AG$34</c15:sqref>
                  </c15:fullRef>
                </c:ext>
              </c:extLst>
              <c:f>('Json Input'!$AG$5:$AG$16,'Json Input'!$AG$25:$AG$34)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828-4C14-A51F-AA60F0AF6F9B}"/>
            </c:ext>
          </c:extLst>
        </c:ser>
        <c:ser>
          <c:idx val="15"/>
          <c:order val="15"/>
          <c:tx>
            <c:strRef>
              <c:f>'Json Input'!$AH$4</c:f>
              <c:strCache>
                <c:ptCount val="1"/>
                <c:pt idx="0">
                  <c:v>Armatura4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'Json Input'!$AH$5:$AH$34</c15:sqref>
                  </c15:fullRef>
                </c:ext>
              </c:extLst>
              <c:f>('Json Input'!$AH$5:$AH$16,'Json Input'!$AH$25:$AH$34)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828-4C14-A51F-AA60F0A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7167"/>
        <c:axId val="780974255"/>
        <c:extLst/>
      </c:lineChart>
      <c:catAx>
        <c:axId val="7809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Pile ID (-)</a:t>
                </a:r>
              </a:p>
            </c:rich>
          </c:tx>
          <c:layout>
            <c:manualLayout>
              <c:xMode val="edge"/>
              <c:yMode val="edge"/>
              <c:x val="0.41562685898926516"/>
              <c:y val="0.932241115832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4255"/>
        <c:crosses val="autoZero"/>
        <c:auto val="1"/>
        <c:lblAlgn val="ctr"/>
        <c:lblOffset val="100"/>
        <c:noMultiLvlLbl val="0"/>
      </c:catAx>
      <c:valAx>
        <c:axId val="780974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 baseline="0"/>
                  <a:t>Shear </a:t>
                </a:r>
                <a:r>
                  <a:rPr lang="en-GB" b="1"/>
                  <a:t>(kN)</a:t>
                </a:r>
              </a:p>
            </c:rich>
          </c:tx>
          <c:layout>
            <c:manualLayout>
              <c:xMode val="edge"/>
              <c:yMode val="edge"/>
              <c:x val="5.0015277777777775E-3"/>
              <c:y val="0.3923588662083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771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912761472443041"/>
          <c:y val="0"/>
          <c:w val="0.1668416224456607"/>
          <c:h val="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GB" sz="1200"/>
              <a:t>Ratio VN</a:t>
            </a:r>
          </a:p>
        </c:rich>
      </c:tx>
      <c:layout>
        <c:manualLayout>
          <c:xMode val="edge"/>
          <c:yMode val="edge"/>
          <c:x val="0.39948697975914577"/>
          <c:y val="3.57590277777777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57097795447449"/>
          <c:y val="0.10359315916098207"/>
          <c:w val="0.69747723916136772"/>
          <c:h val="0.746039655437752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Input'!$DW$44:$DW$78</c:f>
              <c:numCache>
                <c:formatCode>0</c:formatCode>
                <c:ptCount val="35"/>
              </c:numCache>
            </c:numRef>
          </c:xVal>
          <c:yVal>
            <c:numRef>
              <c:f>'Json Input'!$DX$44:$DX$78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7-43B6-A044-FCF5C2B268AC}"/>
            </c:ext>
          </c:extLst>
        </c:ser>
        <c:ser>
          <c:idx val="2"/>
          <c:order val="1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Input'!$DY$44:$DY$78</c:f>
              <c:numCache>
                <c:formatCode>0</c:formatCode>
                <c:ptCount val="35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7-43B6-A044-FCF5C2B268AC}"/>
            </c:ext>
          </c:extLst>
        </c:ser>
        <c:ser>
          <c:idx val="3"/>
          <c:order val="2"/>
          <c:tx>
            <c:strRef>
              <c:f>'Json Input'!$DA$41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Input'!$EA$44:$EA$78</c:f>
              <c:numCache>
                <c:formatCode>0</c:formatCode>
                <c:ptCount val="35"/>
              </c:numCache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7-43B6-A044-FCF5C2B268AC}"/>
            </c:ext>
          </c:extLst>
        </c:ser>
        <c:ser>
          <c:idx val="4"/>
          <c:order val="3"/>
          <c:tx>
            <c:strRef>
              <c:f>'Json Input'!$DC$41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Input'!$EC$44:$EC$78</c:f>
              <c:numCache>
                <c:formatCode>0</c:formatCode>
                <c:ptCount val="35"/>
              </c:numCache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B7-43B6-A044-FCF5C2B268AC}"/>
            </c:ext>
          </c:extLst>
        </c:ser>
        <c:ser>
          <c:idx val="5"/>
          <c:order val="4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Input'!$EE$44:$EE$78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B7-43B6-A044-FCF5C2B268AC}"/>
            </c:ext>
          </c:extLst>
        </c:ser>
        <c:ser>
          <c:idx val="6"/>
          <c:order val="5"/>
          <c:tx>
            <c:strRef>
              <c:f>'Json Input'!$DG$41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Input'!$EG$44:$EG$78</c:f>
              <c:numCache>
                <c:formatCode>0</c:formatCode>
                <c:ptCount val="35"/>
              </c:numCache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B7-43B6-A044-FCF5C2B268AC}"/>
            </c:ext>
          </c:extLst>
        </c:ser>
        <c:ser>
          <c:idx val="7"/>
          <c:order val="6"/>
          <c:tx>
            <c:strRef>
              <c:f>'Json Input'!$DI$41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Input'!$EI$44:$EI$78</c:f>
              <c:numCache>
                <c:formatCode>0</c:formatCode>
                <c:ptCount val="35"/>
              </c:numCache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B7-43B6-A044-FCF5C2B268AC}"/>
            </c:ext>
          </c:extLst>
        </c:ser>
        <c:ser>
          <c:idx val="8"/>
          <c:order val="7"/>
          <c:tx>
            <c:strRef>
              <c:f>'Json Input'!$DK$41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Input'!$EK$44:$EK$78</c:f>
              <c:numCache>
                <c:formatCode>0</c:formatCode>
                <c:ptCount val="35"/>
              </c:numCache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B7-43B6-A044-FCF5C2B268AC}"/>
            </c:ext>
          </c:extLst>
        </c:ser>
        <c:ser>
          <c:idx val="9"/>
          <c:order val="8"/>
          <c:tx>
            <c:strRef>
              <c:f>'Json Input'!$DM$41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Input'!$EM$44:$EM$78</c:f>
              <c:numCache>
                <c:formatCode>0</c:formatCode>
                <c:ptCount val="35"/>
              </c:numCache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B7-43B6-A044-FCF5C2B268AC}"/>
            </c:ext>
          </c:extLst>
        </c:ser>
        <c:ser>
          <c:idx val="10"/>
          <c:order val="9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Input'!$EO$44:$EO$78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B7-43B6-A044-FCF5C2B268AC}"/>
            </c:ext>
          </c:extLst>
        </c:ser>
        <c:ser>
          <c:idx val="11"/>
          <c:order val="10"/>
          <c:tx>
            <c:strRef>
              <c:f>'Json Input'!$DQ$41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Input'!$EQ$44:$EQ$78</c:f>
              <c:numCache>
                <c:formatCode>0</c:formatCode>
                <c:ptCount val="35"/>
              </c:numCache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B7-43B6-A044-FCF5C2B268AC}"/>
            </c:ext>
          </c:extLst>
        </c:ser>
        <c:ser>
          <c:idx val="0"/>
          <c:order val="11"/>
          <c:tx>
            <c:strRef>
              <c:f>'Json Input'!$DS$41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Input'!$ES$44:$ES$78</c:f>
              <c:numCache>
                <c:formatCode>0</c:formatCode>
                <c:ptCount val="35"/>
              </c:numCache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7-43B6-A044-FCF5C2B268AC}"/>
            </c:ext>
          </c:extLst>
        </c:ser>
        <c:ser>
          <c:idx val="12"/>
          <c:order val="12"/>
          <c:tx>
            <c:strRef>
              <c:f>'Json Input'!$EV$42</c:f>
              <c:strCache>
                <c:ptCount val="1"/>
                <c:pt idx="0">
                  <c:v>Limite Taglio=20% Azione assiale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12635012937333945"/>
                  <c:y val="-0.47040625000000003"/>
                </c:manualLayout>
              </c:layout>
              <c:tx>
                <c:rich>
                  <a:bodyPr rot="-2400000" wrap="square" lIns="38100" tIns="19050" rIns="38100" bIns="19050" anchor="ctr">
                    <a:noAutofit/>
                  </a:bodyPr>
                  <a:lstStyle/>
                  <a:p>
                    <a:pPr>
                      <a:defRPr sz="800" i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49377426955157"/>
                      <c:h val="4.8920186685363985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4-1CB7-43B6-A044-FCF5C2B268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CB7-43B6-A044-FCF5C2B268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CB7-43B6-A044-FCF5C2B268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CB7-43B6-A044-FCF5C2B268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CB7-43B6-A044-FCF5C2B268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CB7-43B6-A044-FCF5C2B268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CB7-43B6-A044-FCF5C2B268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CB7-43B6-A044-FCF5C2B268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CB7-43B6-A044-FCF5C2B268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CB7-43B6-A044-FCF5C2B268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CB7-43B6-A044-FCF5C2B268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CB7-43B6-A044-FCF5C2B268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CB7-43B6-A044-FCF5C2B268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CB7-43B6-A044-FCF5C2B268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CB7-43B6-A044-FCF5C2B268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CB7-43B6-A044-FCF5C2B268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CB7-43B6-A044-FCF5C2B268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CB7-43B6-A044-FCF5C2B268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CB7-43B6-A044-FCF5C2B268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CB7-43B6-A044-FCF5C2B268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CB7-43B6-A044-FCF5C2B268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CB7-43B6-A044-FCF5C2B268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CB7-43B6-A044-FCF5C2B268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CB7-43B6-A044-FCF5C2B268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CB7-43B6-A044-FCF5C2B268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CB7-43B6-A044-FCF5C2B268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CB7-43B6-A044-FCF5C2B268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CB7-43B6-A044-FCF5C2B268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CB7-43B6-A044-FCF5C2B268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CB7-43B6-A044-FCF5C2B268A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CB7-43B6-A044-FCF5C2B268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CB7-43B6-A044-FCF5C2B268A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CB7-43B6-A044-FCF5C2B268A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CB7-43B6-A044-FCF5C2B268A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CB7-43B6-A044-FCF5C2B268A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CB7-43B6-A044-FCF5C2B268A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CB7-43B6-A044-FCF5C2B268A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CB7-43B6-A044-FCF5C2B268A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CB7-43B6-A044-FCF5C2B268A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CB7-43B6-A044-FCF5C2B268A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CB7-43B6-A044-FCF5C2B268A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CB7-43B6-A044-FCF5C2B268A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CB7-43B6-A044-FCF5C2B268A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CB7-43B6-A044-FCF5C2B268A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CB7-43B6-A044-FCF5C2B268A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CB7-43B6-A044-FCF5C2B268A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CB7-43B6-A044-FCF5C2B268A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CB7-43B6-A044-FCF5C2B268A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CB7-43B6-A044-FCF5C2B268A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CB7-43B6-A044-FCF5C2B268A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CB7-43B6-A044-FCF5C2B268A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CB7-43B6-A044-FCF5C2B268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CB7-43B6-A044-FCF5C2B268A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CB7-43B6-A044-FCF5C2B268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CB7-43B6-A044-FCF5C2B268A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CB7-43B6-A044-FCF5C2B268A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CB7-43B6-A044-FCF5C2B268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CB7-43B6-A044-FCF5C2B268A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CB7-43B6-A044-FCF5C2B268A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CB7-43B6-A044-FCF5C2B268A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CB7-43B6-A044-FCF5C2B268A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CB7-43B6-A044-FCF5C2B268A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CB7-43B6-A044-FCF5C2B268A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CB7-43B6-A044-FCF5C2B268A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CB7-43B6-A044-FCF5C2B268A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CB7-43B6-A044-FCF5C2B268A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CB7-43B6-A044-FCF5C2B268A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CB7-43B6-A044-FCF5C2B268A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CB7-43B6-A044-FCF5C2B268A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CB7-43B6-A044-FCF5C2B268A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CB7-43B6-A044-FCF5C2B268A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CB7-43B6-A044-FCF5C2B268A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CB7-43B6-A044-FCF5C2B268A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CB7-43B6-A044-FCF5C2B268A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CB7-43B6-A044-FCF5C2B268A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CB7-43B6-A044-FCF5C2B268A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CB7-43B6-A044-FCF5C2B268A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CB7-43B6-A044-FCF5C2B268A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CB7-43B6-A044-FCF5C2B268A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CB7-43B6-A044-FCF5C2B268A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CB7-43B6-A044-FCF5C2B268A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CB7-43B6-A044-FCF5C2B268A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CB7-43B6-A044-FCF5C2B268A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CB7-43B6-A044-FCF5C2B268A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CB7-43B6-A044-FCF5C2B268A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CB7-43B6-A044-FCF5C2B268A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CB7-43B6-A044-FCF5C2B268A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CB7-43B6-A044-FCF5C2B268A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CB7-43B6-A044-FCF5C2B268A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4C8-4DAC-830E-A08358517ED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4C8-4DAC-830E-A08358517ED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4C8-4DAC-830E-A08358517ED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4C8-4DAC-830E-A08358517ED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4C8-4DAC-830E-A08358517ED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4C8-4DAC-830E-A08358517ED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4C8-4DAC-830E-A08358517ED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4C8-4DAC-830E-A08358517ED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4C8-4DAC-830E-A08358517ED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4C8-4DAC-830E-A08358517ED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4C8-4DAC-830E-A08358517ED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4C8-4DAC-830E-A08358517ED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4C8-4DAC-830E-A08358517ED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4C8-4DAC-830E-A08358517ED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4C8-4DAC-830E-A08358517ED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4C8-4DAC-830E-A08358517ED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4C8-4DAC-830E-A08358517ED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4C8-4DAC-830E-A08358517ED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4C8-4DAC-830E-A08358517ED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4C8-4DAC-830E-A08358517ED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4C8-4DAC-830E-A08358517ED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4C8-4DAC-830E-A08358517ED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4C8-4DAC-830E-A08358517ED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4C8-4DAC-830E-A08358517ED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4C8-4DAC-830E-A08358517ED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4C8-4DAC-830E-A08358517ED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4C8-4DAC-830E-A08358517ED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4C8-4DAC-830E-A08358517ED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4C8-4DAC-830E-A08358517ED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4C8-4DAC-830E-A08358517ED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4C8-4DAC-830E-A08358517ED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4C8-4DAC-830E-A08358517ED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4C8-4DAC-830E-A08358517ED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4C8-4DAC-830E-A08358517ED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4C8-4DAC-830E-A08358517ED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4C8-4DAC-830E-A08358517ED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4C8-4DAC-830E-A08358517ED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4C8-4DAC-830E-A08358517ED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4C8-4DAC-830E-A08358517ED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4C8-4DAC-830E-A08358517ED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4C8-4DAC-830E-A08358517ED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4C8-4DAC-830E-A08358517ED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4C8-4DAC-830E-A08358517ED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4C8-4DAC-830E-A08358517ED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4C8-4DAC-830E-A08358517ED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4C8-4DAC-830E-A08358517ED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4C8-4DAC-830E-A08358517ED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4C8-4DAC-830E-A08358517ED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4C8-4DAC-830E-A08358517ED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4C8-4DAC-830E-A08358517ED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4C8-4DAC-830E-A08358517ED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4C8-4DAC-830E-A08358517ED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4C8-4DAC-830E-A08358517ED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4C8-4DAC-830E-A08358517ED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4C8-4DAC-830E-A08358517ED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4C8-4DAC-830E-A08358517ED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4C8-4DAC-830E-A08358517ED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4C8-4DAC-830E-A08358517ED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4C8-4DAC-830E-A08358517ED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4C8-4DAC-830E-A08358517ED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4C8-4DAC-830E-A08358517ED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4C8-4DAC-830E-A08358517ED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4C8-4DAC-830E-A08358517ED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4C8-4DAC-830E-A08358517ED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4C8-4DAC-830E-A08358517ED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4C8-4DAC-830E-A08358517ED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4C8-4DAC-830E-A08358517ED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4C8-4DAC-830E-A08358517E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'Json Input'!$EV$44:$EV$200</c:f>
              <c:numCache>
                <c:formatCode>0</c:formatCode>
                <c:ptCount val="157"/>
              </c:numCache>
            </c:numRef>
          </c:xVal>
          <c:yVal>
            <c:numRef>
              <c:f>'Json Input'!$EW$44:$EW$200</c:f>
              <c:numCache>
                <c:formatCode>0</c:formatCode>
                <c:ptCount val="157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Input'!$EV$42</c15:f>
                <c15:dlblRangeCache>
                  <c:ptCount val="1"/>
                  <c:pt idx="0">
                    <c:v>Limite Taglio=20% Azione assiale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CB7-43B6-A044-FCF5C2B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Taglio</a:t>
                </a:r>
                <a:r>
                  <a:rPr lang="en-GB" baseline="0"/>
                  <a:t>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243164036139697"/>
              <c:y val="0.91591254261395572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</c:valAx>
      <c:valAx>
        <c:axId val="151530236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Azione assiale (kN)</a:t>
                </a:r>
              </a:p>
            </c:rich>
          </c:tx>
          <c:layout>
            <c:manualLayout>
              <c:xMode val="edge"/>
              <c:yMode val="edge"/>
              <c:x val="3.3215207055185153E-3"/>
              <c:y val="0.29996180555555557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2"/>
        <c:delete val="1"/>
      </c:legendEntry>
      <c:layout>
        <c:manualLayout>
          <c:xMode val="edge"/>
          <c:yMode val="edge"/>
          <c:x val="0.82116833187442861"/>
          <c:y val="0"/>
          <c:w val="0.14567954744396072"/>
          <c:h val="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MN domain</a:t>
            </a:r>
          </a:p>
        </c:rich>
      </c:tx>
      <c:layout>
        <c:manualLayout>
          <c:xMode val="edge"/>
          <c:yMode val="edge"/>
          <c:x val="0.32497993827160493"/>
          <c:y val="1.88045137487989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08110917351765E-2"/>
          <c:y val="0.10359315916098207"/>
          <c:w val="0.65829273587786397"/>
          <c:h val="0.74603965543775297"/>
        </c:manualLayout>
      </c:layout>
      <c:scatterChart>
        <c:scatterStyle val="lineMarker"/>
        <c:varyColors val="0"/>
        <c:ser>
          <c:idx val="13"/>
          <c:order val="0"/>
          <c:tx>
            <c:strRef>
              <c:f>MN!$K$3</c:f>
              <c:strCache>
                <c:ptCount val="1"/>
                <c:pt idx="0">
                  <c:v>D1000mm_25φ24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MN!$K$5:$K$312</c:f>
              <c:numCache>
                <c:formatCode>0</c:formatCode>
                <c:ptCount val="308"/>
                <c:pt idx="0">
                  <c:v>354</c:v>
                </c:pt>
                <c:pt idx="1">
                  <c:v>219</c:v>
                </c:pt>
                <c:pt idx="2">
                  <c:v>81.401038123148695</c:v>
                </c:pt>
                <c:pt idx="3">
                  <c:v>81.401038123148197</c:v>
                </c:pt>
                <c:pt idx="4">
                  <c:v>51.327697309877102</c:v>
                </c:pt>
                <c:pt idx="5">
                  <c:v>33.834696480160098</c:v>
                </c:pt>
                <c:pt idx="6">
                  <c:v>33.834696480159998</c:v>
                </c:pt>
                <c:pt idx="7">
                  <c:v>32.9170922886154</c:v>
                </c:pt>
                <c:pt idx="8">
                  <c:v>32.212700719507602</c:v>
                </c:pt>
                <c:pt idx="9">
                  <c:v>32.1209901108816</c:v>
                </c:pt>
                <c:pt idx="10">
                  <c:v>31.799357858895501</c:v>
                </c:pt>
                <c:pt idx="11">
                  <c:v>30.599576886338799</c:v>
                </c:pt>
                <c:pt idx="12">
                  <c:v>30.599038202504701</c:v>
                </c:pt>
                <c:pt idx="13">
                  <c:v>30.597656730279699</c:v>
                </c:pt>
                <c:pt idx="14">
                  <c:v>28.987528304487299</c:v>
                </c:pt>
                <c:pt idx="15">
                  <c:v>28.987528304487199</c:v>
                </c:pt>
                <c:pt idx="16">
                  <c:v>27.372023334429802</c:v>
                </c:pt>
                <c:pt idx="17">
                  <c:v>26.390658513940402</c:v>
                </c:pt>
                <c:pt idx="18">
                  <c:v>25.746314426774902</c:v>
                </c:pt>
                <c:pt idx="19">
                  <c:v>24.104035433060599</c:v>
                </c:pt>
                <c:pt idx="20">
                  <c:v>24.104035433060599</c:v>
                </c:pt>
                <c:pt idx="21">
                  <c:v>23.287604481366699</c:v>
                </c:pt>
                <c:pt idx="22">
                  <c:v>22.4385616246166</c:v>
                </c:pt>
                <c:pt idx="23">
                  <c:v>20.8225430275753</c:v>
                </c:pt>
                <c:pt idx="24">
                  <c:v>20.742899721183498</c:v>
                </c:pt>
                <c:pt idx="25">
                  <c:v>20.528454370477402</c:v>
                </c:pt>
                <c:pt idx="26">
                  <c:v>19.0095652542925</c:v>
                </c:pt>
                <c:pt idx="27">
                  <c:v>17.230442512856801</c:v>
                </c:pt>
                <c:pt idx="28">
                  <c:v>17.230442512856801</c:v>
                </c:pt>
                <c:pt idx="29">
                  <c:v>16.722879773559001</c:v>
                </c:pt>
                <c:pt idx="30">
                  <c:v>15.3966212302852</c:v>
                </c:pt>
                <c:pt idx="31">
                  <c:v>14.848062876848999</c:v>
                </c:pt>
                <c:pt idx="32">
                  <c:v>14.8299763921032</c:v>
                </c:pt>
                <c:pt idx="33">
                  <c:v>13.4982026508732</c:v>
                </c:pt>
                <c:pt idx="34">
                  <c:v>11.524065501014499</c:v>
                </c:pt>
                <c:pt idx="35">
                  <c:v>11.5240655010143</c:v>
                </c:pt>
                <c:pt idx="36">
                  <c:v>9.46157945642973</c:v>
                </c:pt>
                <c:pt idx="37">
                  <c:v>8.0642738055961001</c:v>
                </c:pt>
                <c:pt idx="38">
                  <c:v>7.2962495968519798</c:v>
                </c:pt>
                <c:pt idx="39">
                  <c:v>5.0112695603283699</c:v>
                </c:pt>
                <c:pt idx="40">
                  <c:v>5.0112695603281896</c:v>
                </c:pt>
                <c:pt idx="41">
                  <c:v>2.5869528697139201</c:v>
                </c:pt>
                <c:pt idx="42">
                  <c:v>2.03726813197135E-13</c:v>
                </c:pt>
                <c:pt idx="43">
                  <c:v>-2.5876526388720702</c:v>
                </c:pt>
                <c:pt idx="44">
                  <c:v>-5.0138960965715196</c:v>
                </c:pt>
                <c:pt idx="45">
                  <c:v>-5.0138960965717798</c:v>
                </c:pt>
                <c:pt idx="46">
                  <c:v>-7.3018187740452403</c:v>
                </c:pt>
                <c:pt idx="47">
                  <c:v>-8.0710776926650993</c:v>
                </c:pt>
                <c:pt idx="48">
                  <c:v>-9.4709468192672297</c:v>
                </c:pt>
                <c:pt idx="49">
                  <c:v>-11.5379648748041</c:v>
                </c:pt>
                <c:pt idx="50">
                  <c:v>-11.537964874804199</c:v>
                </c:pt>
                <c:pt idx="51">
                  <c:v>-13.517275932749</c:v>
                </c:pt>
                <c:pt idx="52">
                  <c:v>-14.853002206998999</c:v>
                </c:pt>
                <c:pt idx="53">
                  <c:v>-15.4214417406449</c:v>
                </c:pt>
                <c:pt idx="54">
                  <c:v>-17.261533614695001</c:v>
                </c:pt>
                <c:pt idx="55">
                  <c:v>-17.2615336146952</c:v>
                </c:pt>
                <c:pt idx="56">
                  <c:v>-19.047415486117298</c:v>
                </c:pt>
                <c:pt idx="57">
                  <c:v>-20.787975367769199</c:v>
                </c:pt>
                <c:pt idx="58">
                  <c:v>-20.867965857647899</c:v>
                </c:pt>
                <c:pt idx="59">
                  <c:v>-22.491317424556801</c:v>
                </c:pt>
                <c:pt idx="60">
                  <c:v>-24.164923963703799</c:v>
                </c:pt>
                <c:pt idx="61">
                  <c:v>-24.164923963704101</c:v>
                </c:pt>
                <c:pt idx="62">
                  <c:v>-25.705736554141001</c:v>
                </c:pt>
                <c:pt idx="63">
                  <c:v>-25.815794596315001</c:v>
                </c:pt>
                <c:pt idx="64">
                  <c:v>-25.8932404903315</c:v>
                </c:pt>
                <c:pt idx="65">
                  <c:v>-26.463664844176598</c:v>
                </c:pt>
                <c:pt idx="66">
                  <c:v>-27.450568334756198</c:v>
                </c:pt>
                <c:pt idx="67">
                  <c:v>-29.075633328289602</c:v>
                </c:pt>
                <c:pt idx="68">
                  <c:v>-29.075633328289701</c:v>
                </c:pt>
                <c:pt idx="69">
                  <c:v>-30.697228198502401</c:v>
                </c:pt>
                <c:pt idx="70">
                  <c:v>-31.9054157683528</c:v>
                </c:pt>
                <c:pt idx="71">
                  <c:v>-32.321538447121902</c:v>
                </c:pt>
                <c:pt idx="72">
                  <c:v>-33.954791127721997</c:v>
                </c:pt>
                <c:pt idx="73">
                  <c:v>-33.954791127722203</c:v>
                </c:pt>
                <c:pt idx="74">
                  <c:v>-81.401038123151395</c:v>
                </c:pt>
                <c:pt idx="75">
                  <c:v>-81.401038123151395</c:v>
                </c:pt>
                <c:pt idx="76">
                  <c:v>-111.98401519560799</c:v>
                </c:pt>
                <c:pt idx="77">
                  <c:v>-363.019285332023</c:v>
                </c:pt>
                <c:pt idx="78">
                  <c:v>-363.019285332023</c:v>
                </c:pt>
                <c:pt idx="79">
                  <c:v>-384.76522298325</c:v>
                </c:pt>
                <c:pt idx="80">
                  <c:v>-391.02957494327501</c:v>
                </c:pt>
                <c:pt idx="81">
                  <c:v>-391.02957494327501</c:v>
                </c:pt>
                <c:pt idx="82">
                  <c:v>-559.24364401794298</c:v>
                </c:pt>
                <c:pt idx="83">
                  <c:v>-635.58998464248805</c:v>
                </c:pt>
                <c:pt idx="84">
                  <c:v>-635.58998464248896</c:v>
                </c:pt>
                <c:pt idx="85">
                  <c:v>-854.88534833737401</c:v>
                </c:pt>
                <c:pt idx="86">
                  <c:v>-878.27814724515702</c:v>
                </c:pt>
                <c:pt idx="87">
                  <c:v>-1036.1795398726899</c:v>
                </c:pt>
                <c:pt idx="88">
                  <c:v>-1036.1795398726899</c:v>
                </c:pt>
                <c:pt idx="89">
                  <c:v>-1110.23658701975</c:v>
                </c:pt>
                <c:pt idx="90">
                  <c:v>-1194.5524592229499</c:v>
                </c:pt>
                <c:pt idx="91">
                  <c:v>-1300.5603919763601</c:v>
                </c:pt>
                <c:pt idx="92">
                  <c:v>-1327.28508090579</c:v>
                </c:pt>
                <c:pt idx="93">
                  <c:v>-1442.79000067173</c:v>
                </c:pt>
                <c:pt idx="94">
                  <c:v>-1442.79000067173</c:v>
                </c:pt>
                <c:pt idx="95">
                  <c:v>-1521.44836249234</c:v>
                </c:pt>
                <c:pt idx="96">
                  <c:v>-1540.49805074198</c:v>
                </c:pt>
                <c:pt idx="97">
                  <c:v>-1625.6750777801101</c:v>
                </c:pt>
                <c:pt idx="98">
                  <c:v>-1694.6575011851801</c:v>
                </c:pt>
                <c:pt idx="99">
                  <c:v>-1694.6575011851801</c:v>
                </c:pt>
                <c:pt idx="100">
                  <c:v>-1754.56128793935</c:v>
                </c:pt>
                <c:pt idx="101">
                  <c:v>-1760.94093762072</c:v>
                </c:pt>
                <c:pt idx="102">
                  <c:v>-1798.6033202860201</c:v>
                </c:pt>
                <c:pt idx="103">
                  <c:v>-1830.13391917999</c:v>
                </c:pt>
                <c:pt idx="104">
                  <c:v>-1830.13391917999</c:v>
                </c:pt>
                <c:pt idx="105">
                  <c:v>-1844.8212282713801</c:v>
                </c:pt>
                <c:pt idx="106">
                  <c:v>-1842.0358178731601</c:v>
                </c:pt>
                <c:pt idx="107">
                  <c:v>-1842.0358178731601</c:v>
                </c:pt>
                <c:pt idx="108">
                  <c:v>-1839.3319833706</c:v>
                </c:pt>
                <c:pt idx="109">
                  <c:v>-1834.3029764159901</c:v>
                </c:pt>
                <c:pt idx="110">
                  <c:v>-1829.0717745791101</c:v>
                </c:pt>
                <c:pt idx="111">
                  <c:v>-1824.1739609448</c:v>
                </c:pt>
                <c:pt idx="112">
                  <c:v>-1823.1411992698199</c:v>
                </c:pt>
                <c:pt idx="113">
                  <c:v>-1816.0575159734001</c:v>
                </c:pt>
                <c:pt idx="114">
                  <c:v>-1807.41451027263</c:v>
                </c:pt>
                <c:pt idx="115">
                  <c:v>-1807.41451027263</c:v>
                </c:pt>
                <c:pt idx="116">
                  <c:v>-1796.8749848075799</c:v>
                </c:pt>
                <c:pt idx="117">
                  <c:v>-1796.8749848075799</c:v>
                </c:pt>
                <c:pt idx="118">
                  <c:v>-1794.67609700356</c:v>
                </c:pt>
                <c:pt idx="119">
                  <c:v>-1784.0433481673599</c:v>
                </c:pt>
                <c:pt idx="120">
                  <c:v>-1768.4923739926301</c:v>
                </c:pt>
                <c:pt idx="121">
                  <c:v>-1749.82237999222</c:v>
                </c:pt>
                <c:pt idx="122">
                  <c:v>-1749.82237999222</c:v>
                </c:pt>
                <c:pt idx="123">
                  <c:v>-1738.40483122353</c:v>
                </c:pt>
                <c:pt idx="124">
                  <c:v>-1727.6605596135901</c:v>
                </c:pt>
                <c:pt idx="125">
                  <c:v>-1701.5533997453199</c:v>
                </c:pt>
                <c:pt idx="126">
                  <c:v>-1670.84288291967</c:v>
                </c:pt>
                <c:pt idx="127">
                  <c:v>-1639.4074415633099</c:v>
                </c:pt>
                <c:pt idx="128">
                  <c:v>-1639.4074415633099</c:v>
                </c:pt>
                <c:pt idx="129">
                  <c:v>-1634.9570405255499</c:v>
                </c:pt>
                <c:pt idx="130">
                  <c:v>-1593.47931078845</c:v>
                </c:pt>
                <c:pt idx="131">
                  <c:v>-1545.4034766945699</c:v>
                </c:pt>
                <c:pt idx="132">
                  <c:v>-1490.2581471154199</c:v>
                </c:pt>
                <c:pt idx="133">
                  <c:v>-1490.2581471154199</c:v>
                </c:pt>
                <c:pt idx="134">
                  <c:v>-1476.32921034333</c:v>
                </c:pt>
                <c:pt idx="135">
                  <c:v>-1427.23410002535</c:v>
                </c:pt>
                <c:pt idx="136">
                  <c:v>-1384.4782339256401</c:v>
                </c:pt>
                <c:pt idx="137">
                  <c:v>-1356.2288223954699</c:v>
                </c:pt>
                <c:pt idx="138">
                  <c:v>-1301.3773719373701</c:v>
                </c:pt>
                <c:pt idx="139">
                  <c:v>-1276.91658997632</c:v>
                </c:pt>
                <c:pt idx="140">
                  <c:v>-1276.91658997632</c:v>
                </c:pt>
                <c:pt idx="141">
                  <c:v>-1227.3921545651799</c:v>
                </c:pt>
                <c:pt idx="142">
                  <c:v>-1190.80829732389</c:v>
                </c:pt>
                <c:pt idx="143">
                  <c:v>-1144.9471130970101</c:v>
                </c:pt>
                <c:pt idx="144">
                  <c:v>-1104.8185768984899</c:v>
                </c:pt>
                <c:pt idx="145">
                  <c:v>-1083.64139297217</c:v>
                </c:pt>
                <c:pt idx="146">
                  <c:v>-1021.62249718795</c:v>
                </c:pt>
                <c:pt idx="147">
                  <c:v>-946.503653809664</c:v>
                </c:pt>
                <c:pt idx="148">
                  <c:v>-946.503653809664</c:v>
                </c:pt>
                <c:pt idx="149">
                  <c:v>-942.72166786551395</c:v>
                </c:pt>
                <c:pt idx="150">
                  <c:v>-940.95252384683999</c:v>
                </c:pt>
                <c:pt idx="151">
                  <c:v>-906.37699130296505</c:v>
                </c:pt>
                <c:pt idx="152">
                  <c:v>-862.58131674739002</c:v>
                </c:pt>
                <c:pt idx="153">
                  <c:v>-786.32018387831397</c:v>
                </c:pt>
                <c:pt idx="154">
                  <c:v>-712.01895813338899</c:v>
                </c:pt>
                <c:pt idx="155">
                  <c:v>-712.01895813338797</c:v>
                </c:pt>
                <c:pt idx="156">
                  <c:v>-691.61756458741399</c:v>
                </c:pt>
                <c:pt idx="157">
                  <c:v>-639.56742966499996</c:v>
                </c:pt>
                <c:pt idx="158">
                  <c:v>-568.89857748892098</c:v>
                </c:pt>
                <c:pt idx="159">
                  <c:v>-499.99398605617603</c:v>
                </c:pt>
                <c:pt idx="160">
                  <c:v>-499.99398605617603</c:v>
                </c:pt>
                <c:pt idx="161">
                  <c:v>-457.64448931610099</c:v>
                </c:pt>
                <c:pt idx="162">
                  <c:v>-442.49148397486698</c:v>
                </c:pt>
                <c:pt idx="163">
                  <c:v>-432.89202290846401</c:v>
                </c:pt>
                <c:pt idx="164">
                  <c:v>-409.35032101890903</c:v>
                </c:pt>
                <c:pt idx="165">
                  <c:v>-367.69961767585198</c:v>
                </c:pt>
                <c:pt idx="166">
                  <c:v>-304.60885875823499</c:v>
                </c:pt>
                <c:pt idx="167">
                  <c:v>-304.60885875823499</c:v>
                </c:pt>
                <c:pt idx="168">
                  <c:v>-245.301268148248</c:v>
                </c:pt>
                <c:pt idx="169">
                  <c:v>-243.92017089994499</c:v>
                </c:pt>
                <c:pt idx="170">
                  <c:v>-186.07464700218199</c:v>
                </c:pt>
                <c:pt idx="171">
                  <c:v>-131.69932908586901</c:v>
                </c:pt>
                <c:pt idx="172">
                  <c:v>-104.854917976476</c:v>
                </c:pt>
                <c:pt idx="173">
                  <c:v>-81.671108382000895</c:v>
                </c:pt>
                <c:pt idx="174">
                  <c:v>-81.671108382000796</c:v>
                </c:pt>
                <c:pt idx="175">
                  <c:v>-78.130180150053505</c:v>
                </c:pt>
                <c:pt idx="176">
                  <c:v>-66.512828519410107</c:v>
                </c:pt>
                <c:pt idx="177">
                  <c:v>-37.2078468049477</c:v>
                </c:pt>
                <c:pt idx="178">
                  <c:v>-8.2880037906756403</c:v>
                </c:pt>
                <c:pt idx="179">
                  <c:v>-8.3819031715392996E-14</c:v>
                </c:pt>
                <c:pt idx="180">
                  <c:v>20.5128102599008</c:v>
                </c:pt>
                <c:pt idx="181">
                  <c:v>37.2078468049476</c:v>
                </c:pt>
                <c:pt idx="182">
                  <c:v>66.512828519410903</c:v>
                </c:pt>
                <c:pt idx="183">
                  <c:v>73.634490146444605</c:v>
                </c:pt>
                <c:pt idx="184">
                  <c:v>81.671108382001407</c:v>
                </c:pt>
                <c:pt idx="185">
                  <c:v>81.671108382001606</c:v>
                </c:pt>
                <c:pt idx="186">
                  <c:v>94.966476403719298</c:v>
                </c:pt>
                <c:pt idx="187">
                  <c:v>131.69932908586901</c:v>
                </c:pt>
                <c:pt idx="188">
                  <c:v>186.074647002181</c:v>
                </c:pt>
                <c:pt idx="189">
                  <c:v>243.92017089994499</c:v>
                </c:pt>
                <c:pt idx="190">
                  <c:v>245.30126814824899</c:v>
                </c:pt>
                <c:pt idx="191">
                  <c:v>246.55706076659899</c:v>
                </c:pt>
                <c:pt idx="192">
                  <c:v>304.60885875823499</c:v>
                </c:pt>
                <c:pt idx="193">
                  <c:v>304.60885875823601</c:v>
                </c:pt>
                <c:pt idx="194">
                  <c:v>367.69961767585198</c:v>
                </c:pt>
                <c:pt idx="195">
                  <c:v>432.89202290846401</c:v>
                </c:pt>
                <c:pt idx="196">
                  <c:v>453.18492281782397</c:v>
                </c:pt>
                <c:pt idx="197">
                  <c:v>457.64448931610201</c:v>
                </c:pt>
                <c:pt idx="198">
                  <c:v>499.99398605617603</c:v>
                </c:pt>
                <c:pt idx="199">
                  <c:v>499.99398605617699</c:v>
                </c:pt>
                <c:pt idx="200">
                  <c:v>568.89857748892098</c:v>
                </c:pt>
                <c:pt idx="201">
                  <c:v>639.56742966499996</c:v>
                </c:pt>
                <c:pt idx="202">
                  <c:v>691.61756458741399</c:v>
                </c:pt>
                <c:pt idx="203">
                  <c:v>712.01895813338797</c:v>
                </c:pt>
                <c:pt idx="204">
                  <c:v>712.01895813338899</c:v>
                </c:pt>
                <c:pt idx="205">
                  <c:v>745.94004859430697</c:v>
                </c:pt>
                <c:pt idx="206">
                  <c:v>786.32018387831499</c:v>
                </c:pt>
                <c:pt idx="207">
                  <c:v>862.58131674739195</c:v>
                </c:pt>
                <c:pt idx="208">
                  <c:v>876.28839535640998</c:v>
                </c:pt>
                <c:pt idx="209">
                  <c:v>940.95252384683897</c:v>
                </c:pt>
                <c:pt idx="210">
                  <c:v>946.50365380966298</c:v>
                </c:pt>
                <c:pt idx="211">
                  <c:v>946.503653809664</c:v>
                </c:pt>
                <c:pt idx="212">
                  <c:v>1021.62249718795</c:v>
                </c:pt>
                <c:pt idx="213">
                  <c:v>1104.8185768984899</c:v>
                </c:pt>
                <c:pt idx="214">
                  <c:v>1190.80829732389</c:v>
                </c:pt>
                <c:pt idx="215">
                  <c:v>1227.3921545651799</c:v>
                </c:pt>
                <c:pt idx="216">
                  <c:v>1276.91658997632</c:v>
                </c:pt>
                <c:pt idx="217">
                  <c:v>1276.91658997632</c:v>
                </c:pt>
                <c:pt idx="218">
                  <c:v>1324.9436639032499</c:v>
                </c:pt>
                <c:pt idx="219">
                  <c:v>1356.2288223954699</c:v>
                </c:pt>
                <c:pt idx="220">
                  <c:v>1394.00807857209</c:v>
                </c:pt>
                <c:pt idx="221">
                  <c:v>1427.2591354103499</c:v>
                </c:pt>
                <c:pt idx="222">
                  <c:v>1476.2584963895499</c:v>
                </c:pt>
                <c:pt idx="223">
                  <c:v>1490.2164978304299</c:v>
                </c:pt>
                <c:pt idx="224">
                  <c:v>1490.2164978304299</c:v>
                </c:pt>
                <c:pt idx="225">
                  <c:v>1545.43629476401</c:v>
                </c:pt>
                <c:pt idx="226">
                  <c:v>1593.41865560002</c:v>
                </c:pt>
                <c:pt idx="227">
                  <c:v>1635.05534863408</c:v>
                </c:pt>
                <c:pt idx="228">
                  <c:v>1639.5019914291299</c:v>
                </c:pt>
                <c:pt idx="229">
                  <c:v>1639.5019914291299</c:v>
                </c:pt>
                <c:pt idx="230">
                  <c:v>1670.82130217341</c:v>
                </c:pt>
                <c:pt idx="231">
                  <c:v>1701.49516822242</c:v>
                </c:pt>
                <c:pt idx="232">
                  <c:v>1727.71148622381</c:v>
                </c:pt>
                <c:pt idx="233">
                  <c:v>1738.4888191912401</c:v>
                </c:pt>
                <c:pt idx="234">
                  <c:v>1749.8638004473901</c:v>
                </c:pt>
                <c:pt idx="235">
                  <c:v>1749.8638004473901</c:v>
                </c:pt>
                <c:pt idx="236">
                  <c:v>1768.4489791460601</c:v>
                </c:pt>
                <c:pt idx="237">
                  <c:v>1784.00258639854</c:v>
                </c:pt>
                <c:pt idx="238">
                  <c:v>1794.6822819337399</c:v>
                </c:pt>
                <c:pt idx="239">
                  <c:v>1796.89242974738</c:v>
                </c:pt>
                <c:pt idx="240">
                  <c:v>1796.89242974738</c:v>
                </c:pt>
                <c:pt idx="241">
                  <c:v>1807.45275077271</c:v>
                </c:pt>
                <c:pt idx="242">
                  <c:v>1807.45275077271</c:v>
                </c:pt>
                <c:pt idx="243">
                  <c:v>1816.0663023373299</c:v>
                </c:pt>
                <c:pt idx="244">
                  <c:v>1823.12259398271</c:v>
                </c:pt>
                <c:pt idx="245">
                  <c:v>1824.15509951335</c:v>
                </c:pt>
                <c:pt idx="246">
                  <c:v>1825.78987225318</c:v>
                </c:pt>
                <c:pt idx="247">
                  <c:v>1829.0515100611501</c:v>
                </c:pt>
                <c:pt idx="248">
                  <c:v>1833.00155755693</c:v>
                </c:pt>
                <c:pt idx="249">
                  <c:v>1834.28082030513</c:v>
                </c:pt>
                <c:pt idx="250">
                  <c:v>1839.3396945442701</c:v>
                </c:pt>
                <c:pt idx="251">
                  <c:v>1842.06411880307</c:v>
                </c:pt>
                <c:pt idx="252">
                  <c:v>1842.06411880307</c:v>
                </c:pt>
                <c:pt idx="253">
                  <c:v>1844.8512577910301</c:v>
                </c:pt>
                <c:pt idx="254">
                  <c:v>1831.53244670187</c:v>
                </c:pt>
                <c:pt idx="255">
                  <c:v>1831.53244670187</c:v>
                </c:pt>
                <c:pt idx="256">
                  <c:v>1798.6253746805301</c:v>
                </c:pt>
                <c:pt idx="257">
                  <c:v>1759.9369859199701</c:v>
                </c:pt>
                <c:pt idx="258">
                  <c:v>1752.6315067903199</c:v>
                </c:pt>
                <c:pt idx="259">
                  <c:v>1696.9163729525801</c:v>
                </c:pt>
                <c:pt idx="260">
                  <c:v>1696.9163729525801</c:v>
                </c:pt>
                <c:pt idx="261">
                  <c:v>1624.2749865891201</c:v>
                </c:pt>
                <c:pt idx="262">
                  <c:v>1541.3862406016699</c:v>
                </c:pt>
                <c:pt idx="263">
                  <c:v>1521.5794361195301</c:v>
                </c:pt>
                <c:pt idx="264">
                  <c:v>1489.8611747344501</c:v>
                </c:pt>
                <c:pt idx="265">
                  <c:v>1442.06628058401</c:v>
                </c:pt>
                <c:pt idx="266">
                  <c:v>1442.06628058401</c:v>
                </c:pt>
                <c:pt idx="267">
                  <c:v>1328.09501805796</c:v>
                </c:pt>
                <c:pt idx="268">
                  <c:v>1260.59571415301</c:v>
                </c:pt>
                <c:pt idx="269">
                  <c:v>1193.4523867462001</c:v>
                </c:pt>
                <c:pt idx="270">
                  <c:v>1109.82554386061</c:v>
                </c:pt>
                <c:pt idx="271">
                  <c:v>1038.91297215243</c:v>
                </c:pt>
                <c:pt idx="272">
                  <c:v>1038.91297215243</c:v>
                </c:pt>
                <c:pt idx="273">
                  <c:v>853.07619623499897</c:v>
                </c:pt>
                <c:pt idx="274">
                  <c:v>628.59048549484999</c:v>
                </c:pt>
                <c:pt idx="275">
                  <c:v>628.59048549484999</c:v>
                </c:pt>
                <c:pt idx="276">
                  <c:v>559.02168601744995</c:v>
                </c:pt>
                <c:pt idx="277">
                  <c:v>383.12688216939802</c:v>
                </c:pt>
                <c:pt idx="278">
                  <c:v>383.12688216939802</c:v>
                </c:pt>
                <c:pt idx="279">
                  <c:v>372.90969509015002</c:v>
                </c:pt>
                <c:pt idx="280">
                  <c:v>354.13321183814401</c:v>
                </c:pt>
                <c:pt idx="281">
                  <c:v>354.13321183814401</c:v>
                </c:pt>
                <c:pt idx="282">
                  <c:v>354.13321183814401</c:v>
                </c:pt>
              </c:numCache>
              <c:extLst xmlns:c15="http://schemas.microsoft.com/office/drawing/2012/chart"/>
            </c:numRef>
          </c:xVal>
          <c:yVal>
            <c:numRef>
              <c:f>MN!$L$5:$L$312</c:f>
              <c:numCache>
                <c:formatCode>0</c:formatCode>
                <c:ptCount val="308"/>
                <c:pt idx="0">
                  <c:v>-4179.5199476064799</c:v>
                </c:pt>
                <c:pt idx="1">
                  <c:v>-4575.6327186879598</c:v>
                </c:pt>
                <c:pt idx="2">
                  <c:v>-4977.9708544699097</c:v>
                </c:pt>
                <c:pt idx="3">
                  <c:v>-4977.9708544699097</c:v>
                </c:pt>
                <c:pt idx="4">
                  <c:v>-5057.2119160799703</c:v>
                </c:pt>
                <c:pt idx="5">
                  <c:v>-5103.3046985579604</c:v>
                </c:pt>
                <c:pt idx="6">
                  <c:v>-5103.3046985579604</c:v>
                </c:pt>
                <c:pt idx="7">
                  <c:v>-5107.8027583204303</c:v>
                </c:pt>
                <c:pt idx="8">
                  <c:v>-5111.2556581689996</c:v>
                </c:pt>
                <c:pt idx="9">
                  <c:v>-5111.7052199759901</c:v>
                </c:pt>
                <c:pt idx="10">
                  <c:v>-5113.2818486622</c:v>
                </c:pt>
                <c:pt idx="11">
                  <c:v>-5119.1631279394396</c:v>
                </c:pt>
                <c:pt idx="12">
                  <c:v>-5119.1657685464697</c:v>
                </c:pt>
                <c:pt idx="13">
                  <c:v>-5119.1725404691397</c:v>
                </c:pt>
                <c:pt idx="14">
                  <c:v>-5127.0653268700798</c:v>
                </c:pt>
                <c:pt idx="15">
                  <c:v>-5127.0653268700798</c:v>
                </c:pt>
                <c:pt idx="16">
                  <c:v>-5134.9844688801704</c:v>
                </c:pt>
                <c:pt idx="17">
                  <c:v>-5139.7950807453099</c:v>
                </c:pt>
                <c:pt idx="18">
                  <c:v>-5142.9536301921999</c:v>
                </c:pt>
                <c:pt idx="19">
                  <c:v>-5151.0040174162896</c:v>
                </c:pt>
                <c:pt idx="20">
                  <c:v>-5151.0040174162896</c:v>
                </c:pt>
                <c:pt idx="21">
                  <c:v>-5155.0061299245899</c:v>
                </c:pt>
                <c:pt idx="22">
                  <c:v>-5159.1681047125803</c:v>
                </c:pt>
                <c:pt idx="23">
                  <c:v>-5167.0897645020004</c:v>
                </c:pt>
                <c:pt idx="24">
                  <c:v>-5167.4801728666698</c:v>
                </c:pt>
                <c:pt idx="25">
                  <c:v>-5168.53137556621</c:v>
                </c:pt>
                <c:pt idx="26">
                  <c:v>-5175.9769104494699</c:v>
                </c:pt>
                <c:pt idx="27">
                  <c:v>-5184.6981003584697</c:v>
                </c:pt>
                <c:pt idx="28">
                  <c:v>-5184.6981003584697</c:v>
                </c:pt>
                <c:pt idx="29">
                  <c:v>-5187.1861530020797</c:v>
                </c:pt>
                <c:pt idx="30">
                  <c:v>-5193.6874203710704</c:v>
                </c:pt>
                <c:pt idx="31">
                  <c:v>-5196.3764319075199</c:v>
                </c:pt>
                <c:pt idx="32">
                  <c:v>-5196.4650911464696</c:v>
                </c:pt>
                <c:pt idx="33">
                  <c:v>-5202.9933937995602</c:v>
                </c:pt>
                <c:pt idx="34">
                  <c:v>-5212.6705366910301</c:v>
                </c:pt>
                <c:pt idx="35">
                  <c:v>-5212.6705366910301</c:v>
                </c:pt>
                <c:pt idx="36">
                  <c:v>-5222.7807623997796</c:v>
                </c:pt>
                <c:pt idx="37">
                  <c:v>-5229.6302999038599</c:v>
                </c:pt>
                <c:pt idx="38">
                  <c:v>-5233.3951244565296</c:v>
                </c:pt>
                <c:pt idx="39">
                  <c:v>-5244.5960069885105</c:v>
                </c:pt>
                <c:pt idx="40">
                  <c:v>-5244.5960069885105</c:v>
                </c:pt>
                <c:pt idx="41">
                  <c:v>-5256.4799123346602</c:v>
                </c:pt>
                <c:pt idx="42">
                  <c:v>-5269.1610538528603</c:v>
                </c:pt>
                <c:pt idx="43">
                  <c:v>-5256.5765037307001</c:v>
                </c:pt>
                <c:pt idx="44">
                  <c:v>-5244.77693606721</c:v>
                </c:pt>
                <c:pt idx="45">
                  <c:v>-5244.77693606721</c:v>
                </c:pt>
                <c:pt idx="46">
                  <c:v>-5233.6500648721503</c:v>
                </c:pt>
                <c:pt idx="47">
                  <c:v>-5229.9089223119599</c:v>
                </c:pt>
                <c:pt idx="48">
                  <c:v>-5223.1009284863803</c:v>
                </c:pt>
                <c:pt idx="49">
                  <c:v>-5213.0483843648999</c:v>
                </c:pt>
                <c:pt idx="50">
                  <c:v>-5213.0483843648999</c:v>
                </c:pt>
                <c:pt idx="51">
                  <c:v>-5203.4223863302896</c:v>
                </c:pt>
                <c:pt idx="52">
                  <c:v>-5196.92633891061</c:v>
                </c:pt>
                <c:pt idx="53">
                  <c:v>-5194.1618427432604</c:v>
                </c:pt>
                <c:pt idx="54">
                  <c:v>-5185.2129103902498</c:v>
                </c:pt>
                <c:pt idx="55">
                  <c:v>-5185.2129103902498</c:v>
                </c:pt>
                <c:pt idx="56">
                  <c:v>-5176.5276179419698</c:v>
                </c:pt>
                <c:pt idx="57">
                  <c:v>-5168.0627402600803</c:v>
                </c:pt>
                <c:pt idx="58">
                  <c:v>-5167.6737219219704</c:v>
                </c:pt>
                <c:pt idx="59">
                  <c:v>-5159.7788642997602</c:v>
                </c:pt>
                <c:pt idx="60">
                  <c:v>-5151.63960130121</c:v>
                </c:pt>
                <c:pt idx="61">
                  <c:v>-5151.63960130121</c:v>
                </c:pt>
                <c:pt idx="62">
                  <c:v>-5144.1461560907001</c:v>
                </c:pt>
                <c:pt idx="63">
                  <c:v>-5143.6109100042404</c:v>
                </c:pt>
                <c:pt idx="64">
                  <c:v>-5143.2342668179099</c:v>
                </c:pt>
                <c:pt idx="65">
                  <c:v>-5140.4601178598896</c:v>
                </c:pt>
                <c:pt idx="66">
                  <c:v>-5135.6605028511503</c:v>
                </c:pt>
                <c:pt idx="67">
                  <c:v>-5127.7573123086204</c:v>
                </c:pt>
                <c:pt idx="68">
                  <c:v>-5127.7573123086204</c:v>
                </c:pt>
                <c:pt idx="69">
                  <c:v>-5119.87099804237</c:v>
                </c:pt>
                <c:pt idx="70">
                  <c:v>-5113.9952105423999</c:v>
                </c:pt>
                <c:pt idx="71">
                  <c:v>-5111.9714780563399</c:v>
                </c:pt>
                <c:pt idx="72">
                  <c:v>-5104.0284682750398</c:v>
                </c:pt>
                <c:pt idx="73">
                  <c:v>-5104.0284682750398</c:v>
                </c:pt>
                <c:pt idx="74">
                  <c:v>-4977.9708544699097</c:v>
                </c:pt>
                <c:pt idx="75">
                  <c:v>-4977.9708544699097</c:v>
                </c:pt>
                <c:pt idx="76">
                  <c:v>-4888.3334481212696</c:v>
                </c:pt>
                <c:pt idx="77">
                  <c:v>-4152.5597376762098</c:v>
                </c:pt>
                <c:pt idx="78">
                  <c:v>-4152.5597376762098</c:v>
                </c:pt>
                <c:pt idx="79">
                  <c:v>-4092.6987358688102</c:v>
                </c:pt>
                <c:pt idx="80">
                  <c:v>-4075.4545779016698</c:v>
                </c:pt>
                <c:pt idx="81">
                  <c:v>-4075.4545779016698</c:v>
                </c:pt>
                <c:pt idx="82">
                  <c:v>-3585.8072133763999</c:v>
                </c:pt>
                <c:pt idx="83">
                  <c:v>-3386.5116396501999</c:v>
                </c:pt>
                <c:pt idx="84">
                  <c:v>-3386.5116396501899</c:v>
                </c:pt>
                <c:pt idx="85">
                  <c:v>-2734.1256312331702</c:v>
                </c:pt>
                <c:pt idx="86">
                  <c:v>-2660.54790823238</c:v>
                </c:pt>
                <c:pt idx="87">
                  <c:v>-2163.8982779770099</c:v>
                </c:pt>
                <c:pt idx="88">
                  <c:v>-2163.8982779770099</c:v>
                </c:pt>
                <c:pt idx="89">
                  <c:v>-1901.2176884409901</c:v>
                </c:pt>
                <c:pt idx="90">
                  <c:v>-1602.51709181509</c:v>
                </c:pt>
                <c:pt idx="91">
                  <c:v>-1195.98736117047</c:v>
                </c:pt>
                <c:pt idx="92">
                  <c:v>-1093.50087445333</c:v>
                </c:pt>
                <c:pt idx="93">
                  <c:v>-607.16203639643402</c:v>
                </c:pt>
                <c:pt idx="94">
                  <c:v>-607.16203639643402</c:v>
                </c:pt>
                <c:pt idx="95">
                  <c:v>-231.977549088182</c:v>
                </c:pt>
                <c:pt idx="96">
                  <c:v>-132.3627976331</c:v>
                </c:pt>
                <c:pt idx="97">
                  <c:v>315.59723891527398</c:v>
                </c:pt>
                <c:pt idx="98">
                  <c:v>770.11194934178297</c:v>
                </c:pt>
                <c:pt idx="99">
                  <c:v>770.11194934178297</c:v>
                </c:pt>
                <c:pt idx="100">
                  <c:v>1203.1918696310599</c:v>
                </c:pt>
                <c:pt idx="101">
                  <c:v>1267.1080681180499</c:v>
                </c:pt>
                <c:pt idx="102">
                  <c:v>1646.27059380322</c:v>
                </c:pt>
                <c:pt idx="103">
                  <c:v>2088.3268017310902</c:v>
                </c:pt>
                <c:pt idx="104">
                  <c:v>2088.3268017310902</c:v>
                </c:pt>
                <c:pt idx="105">
                  <c:v>2545.2449016109699</c:v>
                </c:pt>
                <c:pt idx="106">
                  <c:v>2783.5401635772</c:v>
                </c:pt>
                <c:pt idx="107">
                  <c:v>2783.54016357721</c:v>
                </c:pt>
                <c:pt idx="108">
                  <c:v>3026.3622458659602</c:v>
                </c:pt>
                <c:pt idx="109">
                  <c:v>3483.30250055541</c:v>
                </c:pt>
                <c:pt idx="110">
                  <c:v>3920.0371055350502</c:v>
                </c:pt>
                <c:pt idx="111">
                  <c:v>4273.9704790935002</c:v>
                </c:pt>
                <c:pt idx="112">
                  <c:v>4341.73314365235</c:v>
                </c:pt>
                <c:pt idx="113">
                  <c:v>4751.5714648323101</c:v>
                </c:pt>
                <c:pt idx="114">
                  <c:v>5152.3015644832803</c:v>
                </c:pt>
                <c:pt idx="115">
                  <c:v>5152.3015644832803</c:v>
                </c:pt>
                <c:pt idx="116">
                  <c:v>5545.7721212770302</c:v>
                </c:pt>
                <c:pt idx="117">
                  <c:v>5545.7721212770302</c:v>
                </c:pt>
                <c:pt idx="118">
                  <c:v>5618.3349458337898</c:v>
                </c:pt>
                <c:pt idx="119">
                  <c:v>5934.3998339787004</c:v>
                </c:pt>
                <c:pt idx="120">
                  <c:v>6320.7135847486097</c:v>
                </c:pt>
                <c:pt idx="121">
                  <c:v>6706.4885600950302</c:v>
                </c:pt>
                <c:pt idx="122">
                  <c:v>6706.4885600950302</c:v>
                </c:pt>
                <c:pt idx="123">
                  <c:v>6913.21684465831</c:v>
                </c:pt>
                <c:pt idx="124">
                  <c:v>7093.0724107648202</c:v>
                </c:pt>
                <c:pt idx="125">
                  <c:v>7481.94289662754</c:v>
                </c:pt>
                <c:pt idx="126">
                  <c:v>7875.3911763690003</c:v>
                </c:pt>
                <c:pt idx="127">
                  <c:v>8228.0736287581803</c:v>
                </c:pt>
                <c:pt idx="128">
                  <c:v>8228.0736287581803</c:v>
                </c:pt>
                <c:pt idx="129">
                  <c:v>8274.8435635515798</c:v>
                </c:pt>
                <c:pt idx="130">
                  <c:v>8680.8300948975993</c:v>
                </c:pt>
                <c:pt idx="131">
                  <c:v>9095.8224206852192</c:v>
                </c:pt>
                <c:pt idx="132">
                  <c:v>9520.1389688632698</c:v>
                </c:pt>
                <c:pt idx="133">
                  <c:v>9520.1389688632698</c:v>
                </c:pt>
                <c:pt idx="134">
                  <c:v>9620.2892741822598</c:v>
                </c:pt>
                <c:pt idx="135">
                  <c:v>9954.9035126882009</c:v>
                </c:pt>
                <c:pt idx="136">
                  <c:v>10222.4361801055</c:v>
                </c:pt>
                <c:pt idx="137">
                  <c:v>10399.198835363401</c:v>
                </c:pt>
                <c:pt idx="138">
                  <c:v>10712.8229323783</c:v>
                </c:pt>
                <c:pt idx="139">
                  <c:v>10852.682326992999</c:v>
                </c:pt>
                <c:pt idx="140">
                  <c:v>10852.682326992999</c:v>
                </c:pt>
                <c:pt idx="141">
                  <c:v>11119.2623442161</c:v>
                </c:pt>
                <c:pt idx="142">
                  <c:v>11311.114136744</c:v>
                </c:pt>
                <c:pt idx="143">
                  <c:v>11550.582699194299</c:v>
                </c:pt>
                <c:pt idx="144">
                  <c:v>11760.117691338401</c:v>
                </c:pt>
                <c:pt idx="145">
                  <c:v>11870.849295869701</c:v>
                </c:pt>
                <c:pt idx="146">
                  <c:v>12195.1347091397</c:v>
                </c:pt>
                <c:pt idx="147">
                  <c:v>12588.4840588563</c:v>
                </c:pt>
                <c:pt idx="148">
                  <c:v>12588.4840588563</c:v>
                </c:pt>
                <c:pt idx="149">
                  <c:v>12608.303613627801</c:v>
                </c:pt>
                <c:pt idx="150">
                  <c:v>12617.5748397229</c:v>
                </c:pt>
                <c:pt idx="151">
                  <c:v>12798.930451161001</c:v>
                </c:pt>
                <c:pt idx="152">
                  <c:v>13028.647558982701</c:v>
                </c:pt>
                <c:pt idx="153">
                  <c:v>13429.371011225699</c:v>
                </c:pt>
                <c:pt idx="154">
                  <c:v>13820.57379794</c:v>
                </c:pt>
                <c:pt idx="155">
                  <c:v>13820.57379794</c:v>
                </c:pt>
                <c:pt idx="156">
                  <c:v>13928.1382847972</c:v>
                </c:pt>
                <c:pt idx="157">
                  <c:v>14202.8890893607</c:v>
                </c:pt>
                <c:pt idx="158">
                  <c:v>14576.739885545199</c:v>
                </c:pt>
                <c:pt idx="159">
                  <c:v>14942.3135519557</c:v>
                </c:pt>
                <c:pt idx="160">
                  <c:v>14942.3135519557</c:v>
                </c:pt>
                <c:pt idx="161">
                  <c:v>15167.6034050256</c:v>
                </c:pt>
                <c:pt idx="162">
                  <c:v>15248.3620447346</c:v>
                </c:pt>
                <c:pt idx="163">
                  <c:v>15299.522814509701</c:v>
                </c:pt>
                <c:pt idx="164">
                  <c:v>15425.3434157796</c:v>
                </c:pt>
                <c:pt idx="165">
                  <c:v>15647.949094949399</c:v>
                </c:pt>
                <c:pt idx="166">
                  <c:v>15986.762209824699</c:v>
                </c:pt>
                <c:pt idx="167">
                  <c:v>15986.762209824699</c:v>
                </c:pt>
                <c:pt idx="168">
                  <c:v>16307.1217131306</c:v>
                </c:pt>
                <c:pt idx="169">
                  <c:v>16314.6077534745</c:v>
                </c:pt>
                <c:pt idx="170">
                  <c:v>16629.449478140501</c:v>
                </c:pt>
                <c:pt idx="171">
                  <c:v>16928.3479368878</c:v>
                </c:pt>
                <c:pt idx="172">
                  <c:v>17077.9476297074</c:v>
                </c:pt>
                <c:pt idx="173">
                  <c:v>17207.147364415199</c:v>
                </c:pt>
                <c:pt idx="174">
                  <c:v>17207.147364415199</c:v>
                </c:pt>
                <c:pt idx="175">
                  <c:v>17227.124329066501</c:v>
                </c:pt>
                <c:pt idx="176">
                  <c:v>17292.666302149501</c:v>
                </c:pt>
                <c:pt idx="177">
                  <c:v>17460.0282295406</c:v>
                </c:pt>
                <c:pt idx="178">
                  <c:v>17630.1152302706</c:v>
                </c:pt>
                <c:pt idx="179">
                  <c:v>17678.8596756017</c:v>
                </c:pt>
                <c:pt idx="180">
                  <c:v>17558.2171682435</c:v>
                </c:pt>
                <c:pt idx="181">
                  <c:v>17460.0282295406</c:v>
                </c:pt>
                <c:pt idx="182">
                  <c:v>17292.666302149501</c:v>
                </c:pt>
                <c:pt idx="183">
                  <c:v>17252.487802823201</c:v>
                </c:pt>
                <c:pt idx="184">
                  <c:v>17207.147364415199</c:v>
                </c:pt>
                <c:pt idx="185">
                  <c:v>17207.147364415199</c:v>
                </c:pt>
                <c:pt idx="186">
                  <c:v>17133.054363683401</c:v>
                </c:pt>
                <c:pt idx="187">
                  <c:v>16928.3479368878</c:v>
                </c:pt>
                <c:pt idx="188">
                  <c:v>16629.449478140599</c:v>
                </c:pt>
                <c:pt idx="189">
                  <c:v>16314.6077534745</c:v>
                </c:pt>
                <c:pt idx="190">
                  <c:v>16307.1217131306</c:v>
                </c:pt>
                <c:pt idx="191">
                  <c:v>16300.338347033099</c:v>
                </c:pt>
                <c:pt idx="192">
                  <c:v>15986.762209824699</c:v>
                </c:pt>
                <c:pt idx="193">
                  <c:v>15986.762209824699</c:v>
                </c:pt>
                <c:pt idx="194">
                  <c:v>15647.949094949399</c:v>
                </c:pt>
                <c:pt idx="195">
                  <c:v>15299.522814509701</c:v>
                </c:pt>
                <c:pt idx="196">
                  <c:v>15191.370870025599</c:v>
                </c:pt>
                <c:pt idx="197">
                  <c:v>15167.6034050256</c:v>
                </c:pt>
                <c:pt idx="198">
                  <c:v>14942.3135519557</c:v>
                </c:pt>
                <c:pt idx="199">
                  <c:v>14942.3135519557</c:v>
                </c:pt>
                <c:pt idx="200">
                  <c:v>14576.739885545199</c:v>
                </c:pt>
                <c:pt idx="201">
                  <c:v>14202.8890893607</c:v>
                </c:pt>
                <c:pt idx="202">
                  <c:v>13928.1382847972</c:v>
                </c:pt>
                <c:pt idx="203">
                  <c:v>13820.57379794</c:v>
                </c:pt>
                <c:pt idx="204">
                  <c:v>13820.57379794</c:v>
                </c:pt>
                <c:pt idx="205">
                  <c:v>13641.976137085099</c:v>
                </c:pt>
                <c:pt idx="206">
                  <c:v>13429.371011225699</c:v>
                </c:pt>
                <c:pt idx="207">
                  <c:v>13028.647558982701</c:v>
                </c:pt>
                <c:pt idx="208">
                  <c:v>12956.751179107199</c:v>
                </c:pt>
                <c:pt idx="209">
                  <c:v>12617.5748397229</c:v>
                </c:pt>
                <c:pt idx="210">
                  <c:v>12588.4840588563</c:v>
                </c:pt>
                <c:pt idx="211">
                  <c:v>12588.4840588563</c:v>
                </c:pt>
                <c:pt idx="212">
                  <c:v>12195.1347091397</c:v>
                </c:pt>
                <c:pt idx="213">
                  <c:v>11760.117691338401</c:v>
                </c:pt>
                <c:pt idx="214">
                  <c:v>11311.114136744</c:v>
                </c:pt>
                <c:pt idx="215">
                  <c:v>11119.2623442161</c:v>
                </c:pt>
                <c:pt idx="216">
                  <c:v>10852.682326992999</c:v>
                </c:pt>
                <c:pt idx="217">
                  <c:v>10852.682326992999</c:v>
                </c:pt>
                <c:pt idx="218">
                  <c:v>10578.077962535899</c:v>
                </c:pt>
                <c:pt idx="219">
                  <c:v>10399.198835363401</c:v>
                </c:pt>
                <c:pt idx="220">
                  <c:v>10162.8535038441</c:v>
                </c:pt>
                <c:pt idx="221">
                  <c:v>9954.8363842092895</c:v>
                </c:pt>
                <c:pt idx="222">
                  <c:v>9620.4862332019693</c:v>
                </c:pt>
                <c:pt idx="223">
                  <c:v>9520.2498384182509</c:v>
                </c:pt>
                <c:pt idx="224">
                  <c:v>9520.2498384182509</c:v>
                </c:pt>
                <c:pt idx="225">
                  <c:v>9095.7340929972197</c:v>
                </c:pt>
                <c:pt idx="226">
                  <c:v>8681.0227248989795</c:v>
                </c:pt>
                <c:pt idx="227">
                  <c:v>8274.4663243139294</c:v>
                </c:pt>
                <c:pt idx="228">
                  <c:v>8227.7158213414896</c:v>
                </c:pt>
                <c:pt idx="229">
                  <c:v>8227.7158213414896</c:v>
                </c:pt>
                <c:pt idx="230">
                  <c:v>7875.51902538166</c:v>
                </c:pt>
                <c:pt idx="231">
                  <c:v>7482.1834323998301</c:v>
                </c:pt>
                <c:pt idx="232">
                  <c:v>7092.7545521891798</c:v>
                </c:pt>
                <c:pt idx="233">
                  <c:v>6912.7430723237603</c:v>
                </c:pt>
                <c:pt idx="234">
                  <c:v>6706.3009894052302</c:v>
                </c:pt>
                <c:pt idx="235">
                  <c:v>6706.3009894052302</c:v>
                </c:pt>
                <c:pt idx="236">
                  <c:v>6321.0962677924399</c:v>
                </c:pt>
                <c:pt idx="237">
                  <c:v>5934.6498228771297</c:v>
                </c:pt>
                <c:pt idx="238">
                  <c:v>5618.1135942015399</c:v>
                </c:pt>
                <c:pt idx="239">
                  <c:v>5545.43772016408</c:v>
                </c:pt>
                <c:pt idx="240">
                  <c:v>5545.43772016408</c:v>
                </c:pt>
                <c:pt idx="241">
                  <c:v>5151.8906141647203</c:v>
                </c:pt>
                <c:pt idx="242">
                  <c:v>5151.8906141647203</c:v>
                </c:pt>
                <c:pt idx="243">
                  <c:v>4751.7631543568004</c:v>
                </c:pt>
                <c:pt idx="244">
                  <c:v>4342.3810588264896</c:v>
                </c:pt>
                <c:pt idx="245">
                  <c:v>4274.5214864052105</c:v>
                </c:pt>
                <c:pt idx="246">
                  <c:v>4156.1759333877199</c:v>
                </c:pt>
                <c:pt idx="247">
                  <c:v>3920.0572847693702</c:v>
                </c:pt>
                <c:pt idx="248">
                  <c:v>3589.6218882757198</c:v>
                </c:pt>
                <c:pt idx="249">
                  <c:v>3482.6070501326399</c:v>
                </c:pt>
                <c:pt idx="250">
                  <c:v>3026.09357444745</c:v>
                </c:pt>
                <c:pt idx="251">
                  <c:v>2783.65185211994</c:v>
                </c:pt>
                <c:pt idx="252">
                  <c:v>2783.65185211994</c:v>
                </c:pt>
                <c:pt idx="253">
                  <c:v>2545.79747810051</c:v>
                </c:pt>
                <c:pt idx="254">
                  <c:v>2084.9992244752698</c:v>
                </c:pt>
                <c:pt idx="255">
                  <c:v>2084.9992244752698</c:v>
                </c:pt>
                <c:pt idx="256">
                  <c:v>1645.26867842295</c:v>
                </c:pt>
                <c:pt idx="257">
                  <c:v>1270.1327072673901</c:v>
                </c:pt>
                <c:pt idx="258">
                  <c:v>1209.7205512987</c:v>
                </c:pt>
                <c:pt idx="259">
                  <c:v>760.67162834668</c:v>
                </c:pt>
                <c:pt idx="260">
                  <c:v>760.67162834667795</c:v>
                </c:pt>
                <c:pt idx="261">
                  <c:v>324.25326139005801</c:v>
                </c:pt>
                <c:pt idx="262">
                  <c:v>-139.1882797602</c:v>
                </c:pt>
                <c:pt idx="263">
                  <c:v>-232.20585044756999</c:v>
                </c:pt>
                <c:pt idx="264">
                  <c:v>-380.29469892725501</c:v>
                </c:pt>
                <c:pt idx="265">
                  <c:v>-603.443463357214</c:v>
                </c:pt>
                <c:pt idx="266">
                  <c:v>-603.443463357214</c:v>
                </c:pt>
                <c:pt idx="267">
                  <c:v>-1092.7092357481199</c:v>
                </c:pt>
                <c:pt idx="268">
                  <c:v>-1351.8978672743699</c:v>
                </c:pt>
                <c:pt idx="269">
                  <c:v>-1609.71959490575</c:v>
                </c:pt>
                <c:pt idx="270">
                  <c:v>-1909.53595170019</c:v>
                </c:pt>
                <c:pt idx="271">
                  <c:v>-2143.96253274423</c:v>
                </c:pt>
                <c:pt idx="272">
                  <c:v>-2143.96253274423</c:v>
                </c:pt>
                <c:pt idx="273">
                  <c:v>-2745.87094057792</c:v>
                </c:pt>
                <c:pt idx="274">
                  <c:v>-3413.16821042117</c:v>
                </c:pt>
                <c:pt idx="275">
                  <c:v>-3413.16821042117</c:v>
                </c:pt>
                <c:pt idx="276">
                  <c:v>-3581.3944361806498</c:v>
                </c:pt>
                <c:pt idx="277">
                  <c:v>-4098.7276984863302</c:v>
                </c:pt>
                <c:pt idx="278">
                  <c:v>-4098.7276984863302</c:v>
                </c:pt>
                <c:pt idx="279">
                  <c:v>-4127.1983789618498</c:v>
                </c:pt>
                <c:pt idx="280">
                  <c:v>-4179.5199476064799</c:v>
                </c:pt>
                <c:pt idx="281">
                  <c:v>-4179.5199476064799</c:v>
                </c:pt>
                <c:pt idx="282">
                  <c:v>-4179.5199476064799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E40-4BB1-B050-0AE2E29FA322}"/>
            </c:ext>
          </c:extLst>
        </c:ser>
        <c:ser>
          <c:idx val="14"/>
          <c:order val="1"/>
          <c:tx>
            <c:strRef>
              <c:f>MN!$N$3</c:f>
              <c:strCache>
                <c:ptCount val="1"/>
                <c:pt idx="0">
                  <c:v>D1000mm_20φ24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MN!$N$5:$N$321</c:f>
              <c:numCache>
                <c:formatCode>0</c:formatCode>
                <c:ptCount val="317"/>
                <c:pt idx="0">
                  <c:v>-331.27538564633898</c:v>
                </c:pt>
                <c:pt idx="1">
                  <c:v>-482.75881896724599</c:v>
                </c:pt>
                <c:pt idx="2">
                  <c:v>-549.67988671944295</c:v>
                </c:pt>
                <c:pt idx="3">
                  <c:v>-549.67988671944295</c:v>
                </c:pt>
                <c:pt idx="4">
                  <c:v>-746.41974386670597</c:v>
                </c:pt>
                <c:pt idx="5">
                  <c:v>-767.00559006594995</c:v>
                </c:pt>
                <c:pt idx="6">
                  <c:v>-906.98934422081197</c:v>
                </c:pt>
                <c:pt idx="7">
                  <c:v>-906.989344220813</c:v>
                </c:pt>
                <c:pt idx="8">
                  <c:v>-973.28621499282099</c:v>
                </c:pt>
                <c:pt idx="9">
                  <c:v>-973.81117037427896</c:v>
                </c:pt>
                <c:pt idx="10">
                  <c:v>-974.06117903134202</c:v>
                </c:pt>
                <c:pt idx="11">
                  <c:v>-1050.8286430793801</c:v>
                </c:pt>
                <c:pt idx="12">
                  <c:v>-1126.09664220027</c:v>
                </c:pt>
                <c:pt idx="13">
                  <c:v>-1172.83564165437</c:v>
                </c:pt>
                <c:pt idx="14">
                  <c:v>-1278.9046992179301</c:v>
                </c:pt>
                <c:pt idx="15">
                  <c:v>-1278.9046992179301</c:v>
                </c:pt>
                <c:pt idx="16">
                  <c:v>-1353.5931208914101</c:v>
                </c:pt>
                <c:pt idx="17">
                  <c:v>-1372.25782881486</c:v>
                </c:pt>
                <c:pt idx="18">
                  <c:v>-1450.3141916960201</c:v>
                </c:pt>
                <c:pt idx="19">
                  <c:v>-1519.18467447997</c:v>
                </c:pt>
                <c:pt idx="20">
                  <c:v>-1519.18467447997</c:v>
                </c:pt>
                <c:pt idx="21">
                  <c:v>-1575.8356849260499</c:v>
                </c:pt>
                <c:pt idx="22">
                  <c:v>-1582.57005706718</c:v>
                </c:pt>
                <c:pt idx="23">
                  <c:v>-1622.2639274524399</c:v>
                </c:pt>
                <c:pt idx="24">
                  <c:v>-1655.8676527631501</c:v>
                </c:pt>
                <c:pt idx="25">
                  <c:v>-1655.8676527631501</c:v>
                </c:pt>
                <c:pt idx="26">
                  <c:v>-1675.99893650887</c:v>
                </c:pt>
                <c:pt idx="27">
                  <c:v>-1675.99893650887</c:v>
                </c:pt>
                <c:pt idx="28">
                  <c:v>-1677.4706026267199</c:v>
                </c:pt>
                <c:pt idx="29">
                  <c:v>-1678.9700538949801</c:v>
                </c:pt>
                <c:pt idx="30">
                  <c:v>-1681.5495258917299</c:v>
                </c:pt>
                <c:pt idx="31">
                  <c:v>-1683.2594637171301</c:v>
                </c:pt>
                <c:pt idx="32">
                  <c:v>-1683.71928799793</c:v>
                </c:pt>
                <c:pt idx="33">
                  <c:v>-1683.68559627434</c:v>
                </c:pt>
                <c:pt idx="34">
                  <c:v>-1682.4664314893701</c:v>
                </c:pt>
                <c:pt idx="35">
                  <c:v>-1679.2707425219</c:v>
                </c:pt>
                <c:pt idx="36">
                  <c:v>-1679.2707425219</c:v>
                </c:pt>
                <c:pt idx="37">
                  <c:v>-1673.7757507313099</c:v>
                </c:pt>
                <c:pt idx="38">
                  <c:v>-1673.7757507313099</c:v>
                </c:pt>
                <c:pt idx="39">
                  <c:v>-1672.4733283051701</c:v>
                </c:pt>
                <c:pt idx="40">
                  <c:v>-1665.6495830502599</c:v>
                </c:pt>
                <c:pt idx="41">
                  <c:v>-1654.6008113590101</c:v>
                </c:pt>
                <c:pt idx="42">
                  <c:v>-1640.2980312146999</c:v>
                </c:pt>
                <c:pt idx="43">
                  <c:v>-1640.2980312146999</c:v>
                </c:pt>
                <c:pt idx="44">
                  <c:v>-1631.1333498547799</c:v>
                </c:pt>
                <c:pt idx="45">
                  <c:v>-1622.23694964578</c:v>
                </c:pt>
                <c:pt idx="46">
                  <c:v>-1599.94783708106</c:v>
                </c:pt>
                <c:pt idx="47">
                  <c:v>-1572.92275271265</c:v>
                </c:pt>
                <c:pt idx="48">
                  <c:v>-1544.8233492378999</c:v>
                </c:pt>
                <c:pt idx="49">
                  <c:v>-1544.8233492378999</c:v>
                </c:pt>
                <c:pt idx="50">
                  <c:v>-1540.80184809155</c:v>
                </c:pt>
                <c:pt idx="51">
                  <c:v>-1502.76716207342</c:v>
                </c:pt>
                <c:pt idx="52">
                  <c:v>-1458.05855327214</c:v>
                </c:pt>
                <c:pt idx="53">
                  <c:v>-1406.21954605868</c:v>
                </c:pt>
                <c:pt idx="54">
                  <c:v>-1406.21954605868</c:v>
                </c:pt>
                <c:pt idx="55">
                  <c:v>-1393.0522947853699</c:v>
                </c:pt>
                <c:pt idx="56">
                  <c:v>-1346.38207329173</c:v>
                </c:pt>
                <c:pt idx="57">
                  <c:v>-1308.6424492000399</c:v>
                </c:pt>
                <c:pt idx="58">
                  <c:v>-1278.4507499266899</c:v>
                </c:pt>
                <c:pt idx="59">
                  <c:v>-1227.5685681953701</c:v>
                </c:pt>
                <c:pt idx="60">
                  <c:v>-1202.12747732972</c:v>
                </c:pt>
                <c:pt idx="61">
                  <c:v>-1154.3404457112599</c:v>
                </c:pt>
                <c:pt idx="62">
                  <c:v>-1154.3404457112599</c:v>
                </c:pt>
                <c:pt idx="63">
                  <c:v>-1119.0089324763901</c:v>
                </c:pt>
                <c:pt idx="64">
                  <c:v>-1105.9055902755299</c:v>
                </c:pt>
                <c:pt idx="65">
                  <c:v>-1036.02109853762</c:v>
                </c:pt>
                <c:pt idx="66">
                  <c:v>-968.50908323034696</c:v>
                </c:pt>
                <c:pt idx="67">
                  <c:v>-955.85058036023202</c:v>
                </c:pt>
                <c:pt idx="68">
                  <c:v>-883.57789569108797</c:v>
                </c:pt>
                <c:pt idx="69">
                  <c:v>-883.57789569108797</c:v>
                </c:pt>
                <c:pt idx="70">
                  <c:v>-883.20211471028301</c:v>
                </c:pt>
                <c:pt idx="71">
                  <c:v>-878.24174415640005</c:v>
                </c:pt>
                <c:pt idx="72">
                  <c:v>-802.97970508764104</c:v>
                </c:pt>
                <c:pt idx="73">
                  <c:v>-773.743419166232</c:v>
                </c:pt>
                <c:pt idx="74">
                  <c:v>-729.88899028411902</c:v>
                </c:pt>
                <c:pt idx="75">
                  <c:v>-658.83365102882601</c:v>
                </c:pt>
                <c:pt idx="76">
                  <c:v>-658.83365102882499</c:v>
                </c:pt>
                <c:pt idx="77">
                  <c:v>-639.35361963171704</c:v>
                </c:pt>
                <c:pt idx="78">
                  <c:v>-589.718966050164</c:v>
                </c:pt>
                <c:pt idx="79">
                  <c:v>-522.49499110522004</c:v>
                </c:pt>
                <c:pt idx="80">
                  <c:v>-457.162355158639</c:v>
                </c:pt>
                <c:pt idx="81">
                  <c:v>-457.162355158639</c:v>
                </c:pt>
                <c:pt idx="82">
                  <c:v>-417.13015802297798</c:v>
                </c:pt>
                <c:pt idx="83">
                  <c:v>-403.15477702362301</c:v>
                </c:pt>
                <c:pt idx="84">
                  <c:v>-393.78089814239502</c:v>
                </c:pt>
                <c:pt idx="85">
                  <c:v>-332.48201536214702</c:v>
                </c:pt>
                <c:pt idx="86">
                  <c:v>-328.45955690526</c:v>
                </c:pt>
                <c:pt idx="87">
                  <c:v>-273.48595799447099</c:v>
                </c:pt>
                <c:pt idx="88">
                  <c:v>-273.48595799447003</c:v>
                </c:pt>
                <c:pt idx="89">
                  <c:v>-219.128109625516</c:v>
                </c:pt>
                <c:pt idx="90">
                  <c:v>-218.403396985558</c:v>
                </c:pt>
                <c:pt idx="91">
                  <c:v>-218.316614020901</c:v>
                </c:pt>
                <c:pt idx="92">
                  <c:v>-217.12589768819001</c:v>
                </c:pt>
                <c:pt idx="93">
                  <c:v>-163.881390116631</c:v>
                </c:pt>
                <c:pt idx="94">
                  <c:v>-128.272874227524</c:v>
                </c:pt>
                <c:pt idx="95">
                  <c:v>-114.425118048427</c:v>
                </c:pt>
                <c:pt idx="96">
                  <c:v>-69.688705036412799</c:v>
                </c:pt>
                <c:pt idx="97">
                  <c:v>-69.6887050364126</c:v>
                </c:pt>
                <c:pt idx="98">
                  <c:v>-63.587799719634802</c:v>
                </c:pt>
                <c:pt idx="99">
                  <c:v>-56.344493201891801</c:v>
                </c:pt>
                <c:pt idx="100">
                  <c:v>-30.956376065175</c:v>
                </c:pt>
                <c:pt idx="101">
                  <c:v>-5.9640724529236504</c:v>
                </c:pt>
                <c:pt idx="102">
                  <c:v>-1.6460363127168998E-14</c:v>
                </c:pt>
                <c:pt idx="103">
                  <c:v>13.5374806874364</c:v>
                </c:pt>
                <c:pt idx="104">
                  <c:v>30.9563760651751</c:v>
                </c:pt>
                <c:pt idx="105">
                  <c:v>54.863700741796997</c:v>
                </c:pt>
                <c:pt idx="106">
                  <c:v>56.344493201892703</c:v>
                </c:pt>
                <c:pt idx="107">
                  <c:v>69.688705036413296</c:v>
                </c:pt>
                <c:pt idx="108">
                  <c:v>69.688705036413495</c:v>
                </c:pt>
                <c:pt idx="109">
                  <c:v>85.0924610769232</c:v>
                </c:pt>
                <c:pt idx="110">
                  <c:v>114.425118048427</c:v>
                </c:pt>
                <c:pt idx="111">
                  <c:v>163.881390116631</c:v>
                </c:pt>
                <c:pt idx="112">
                  <c:v>217.12589768819001</c:v>
                </c:pt>
                <c:pt idx="113">
                  <c:v>217.665212000027</c:v>
                </c:pt>
                <c:pt idx="114">
                  <c:v>218.403396985559</c:v>
                </c:pt>
                <c:pt idx="115">
                  <c:v>273.48595799447099</c:v>
                </c:pt>
                <c:pt idx="116">
                  <c:v>273.48595799447099</c:v>
                </c:pt>
                <c:pt idx="117">
                  <c:v>331.30940386726098</c:v>
                </c:pt>
                <c:pt idx="118">
                  <c:v>332.48201536214702</c:v>
                </c:pt>
                <c:pt idx="119">
                  <c:v>333.36324217267099</c:v>
                </c:pt>
                <c:pt idx="120">
                  <c:v>393.78089814239502</c:v>
                </c:pt>
                <c:pt idx="121">
                  <c:v>407.73457010457298</c:v>
                </c:pt>
                <c:pt idx="122">
                  <c:v>417.130158022979</c:v>
                </c:pt>
                <c:pt idx="123">
                  <c:v>457.16235515864003</c:v>
                </c:pt>
                <c:pt idx="124">
                  <c:v>457.16235515864003</c:v>
                </c:pt>
                <c:pt idx="125">
                  <c:v>522.49499110522004</c:v>
                </c:pt>
                <c:pt idx="126">
                  <c:v>589.718966050164</c:v>
                </c:pt>
                <c:pt idx="127">
                  <c:v>639.35361963171704</c:v>
                </c:pt>
                <c:pt idx="128">
                  <c:v>658.83365102882601</c:v>
                </c:pt>
                <c:pt idx="129">
                  <c:v>658.83365102882601</c:v>
                </c:pt>
                <c:pt idx="130">
                  <c:v>695.01786588524396</c:v>
                </c:pt>
                <c:pt idx="131">
                  <c:v>729.88899028412004</c:v>
                </c:pt>
                <c:pt idx="132">
                  <c:v>802.97970508764195</c:v>
                </c:pt>
                <c:pt idx="133">
                  <c:v>827.94200272707405</c:v>
                </c:pt>
                <c:pt idx="134">
                  <c:v>878.24174415640005</c:v>
                </c:pt>
                <c:pt idx="135">
                  <c:v>883.57789569108695</c:v>
                </c:pt>
                <c:pt idx="136">
                  <c:v>883.57789569108797</c:v>
                </c:pt>
                <c:pt idx="137">
                  <c:v>955.85058036023202</c:v>
                </c:pt>
                <c:pt idx="138">
                  <c:v>1036.02109853763</c:v>
                </c:pt>
                <c:pt idx="139">
                  <c:v>1119.0089324763901</c:v>
                </c:pt>
                <c:pt idx="140">
                  <c:v>1154.3404457112599</c:v>
                </c:pt>
                <c:pt idx="141">
                  <c:v>1154.3404457112599</c:v>
                </c:pt>
                <c:pt idx="142">
                  <c:v>1202.12747732972</c:v>
                </c:pt>
                <c:pt idx="143">
                  <c:v>1241.2270361774099</c:v>
                </c:pt>
                <c:pt idx="144">
                  <c:v>1278.4507499266799</c:v>
                </c:pt>
                <c:pt idx="145">
                  <c:v>1340.6161512281701</c:v>
                </c:pt>
                <c:pt idx="146">
                  <c:v>1346.38207329173</c:v>
                </c:pt>
                <c:pt idx="147">
                  <c:v>1393.0522947853699</c:v>
                </c:pt>
                <c:pt idx="148">
                  <c:v>1406.21954605868</c:v>
                </c:pt>
                <c:pt idx="149">
                  <c:v>1406.21954605868</c:v>
                </c:pt>
                <c:pt idx="150">
                  <c:v>1458.05855327214</c:v>
                </c:pt>
                <c:pt idx="151">
                  <c:v>1502.76716207342</c:v>
                </c:pt>
                <c:pt idx="152">
                  <c:v>1540.80184809155</c:v>
                </c:pt>
                <c:pt idx="153">
                  <c:v>1544.8233492378999</c:v>
                </c:pt>
                <c:pt idx="154">
                  <c:v>1544.8233492378999</c:v>
                </c:pt>
                <c:pt idx="155">
                  <c:v>1572.92275271265</c:v>
                </c:pt>
                <c:pt idx="156">
                  <c:v>1599.94783708106</c:v>
                </c:pt>
                <c:pt idx="157">
                  <c:v>1622.23694964578</c:v>
                </c:pt>
                <c:pt idx="158">
                  <c:v>1631.1333498547799</c:v>
                </c:pt>
                <c:pt idx="159">
                  <c:v>1640.2980312146999</c:v>
                </c:pt>
                <c:pt idx="160">
                  <c:v>1640.2980312146999</c:v>
                </c:pt>
                <c:pt idx="161">
                  <c:v>1654.6008113590101</c:v>
                </c:pt>
                <c:pt idx="162">
                  <c:v>1665.6495830502599</c:v>
                </c:pt>
                <c:pt idx="163">
                  <c:v>1672.4733283051701</c:v>
                </c:pt>
                <c:pt idx="164">
                  <c:v>1673.7757507313099</c:v>
                </c:pt>
                <c:pt idx="165">
                  <c:v>1673.7757507313099</c:v>
                </c:pt>
                <c:pt idx="166">
                  <c:v>1679.2707425219</c:v>
                </c:pt>
                <c:pt idx="167">
                  <c:v>1679.2707425219</c:v>
                </c:pt>
                <c:pt idx="168">
                  <c:v>1682.4664314893701</c:v>
                </c:pt>
                <c:pt idx="169">
                  <c:v>1683.68559627434</c:v>
                </c:pt>
                <c:pt idx="170">
                  <c:v>1683.71928799793</c:v>
                </c:pt>
                <c:pt idx="171">
                  <c:v>1683.5605764998299</c:v>
                </c:pt>
                <c:pt idx="172">
                  <c:v>1683.2594637171301</c:v>
                </c:pt>
                <c:pt idx="173">
                  <c:v>1681.7666631885199</c:v>
                </c:pt>
                <c:pt idx="174">
                  <c:v>1681.5495258917199</c:v>
                </c:pt>
                <c:pt idx="175">
                  <c:v>1678.9700538949801</c:v>
                </c:pt>
                <c:pt idx="176">
                  <c:v>1677.4706026267199</c:v>
                </c:pt>
                <c:pt idx="177">
                  <c:v>1675.99893650887</c:v>
                </c:pt>
                <c:pt idx="178">
                  <c:v>1675.99893650887</c:v>
                </c:pt>
                <c:pt idx="179">
                  <c:v>1655.8676527631501</c:v>
                </c:pt>
                <c:pt idx="180">
                  <c:v>1655.8676527631501</c:v>
                </c:pt>
                <c:pt idx="181">
                  <c:v>1622.2639274524399</c:v>
                </c:pt>
                <c:pt idx="182">
                  <c:v>1582.57005706718</c:v>
                </c:pt>
                <c:pt idx="183">
                  <c:v>1575.8356849260499</c:v>
                </c:pt>
                <c:pt idx="184">
                  <c:v>1519.18467447997</c:v>
                </c:pt>
                <c:pt idx="185">
                  <c:v>1519.18467447997</c:v>
                </c:pt>
                <c:pt idx="186">
                  <c:v>1450.3141916960201</c:v>
                </c:pt>
                <c:pt idx="187">
                  <c:v>1372.25782881486</c:v>
                </c:pt>
                <c:pt idx="188">
                  <c:v>1353.5931208914101</c:v>
                </c:pt>
                <c:pt idx="189">
                  <c:v>1278.9046992179301</c:v>
                </c:pt>
                <c:pt idx="190">
                  <c:v>1278.9046992179301</c:v>
                </c:pt>
                <c:pt idx="191">
                  <c:v>1184.7085128087199</c:v>
                </c:pt>
                <c:pt idx="192">
                  <c:v>1172.83564165437</c:v>
                </c:pt>
                <c:pt idx="193">
                  <c:v>1074.9265493539001</c:v>
                </c:pt>
                <c:pt idx="194">
                  <c:v>1050.8286430793901</c:v>
                </c:pt>
                <c:pt idx="195">
                  <c:v>973.81117037427896</c:v>
                </c:pt>
                <c:pt idx="196">
                  <c:v>906.989344220813</c:v>
                </c:pt>
                <c:pt idx="197">
                  <c:v>906.989344220813</c:v>
                </c:pt>
                <c:pt idx="198">
                  <c:v>746.41974386670597</c:v>
                </c:pt>
                <c:pt idx="199">
                  <c:v>614.811435867618</c:v>
                </c:pt>
                <c:pt idx="200">
                  <c:v>549.67988671944295</c:v>
                </c:pt>
                <c:pt idx="201">
                  <c:v>549.67988671944295</c:v>
                </c:pt>
                <c:pt idx="202">
                  <c:v>482.75881896724502</c:v>
                </c:pt>
                <c:pt idx="203">
                  <c:v>331.27538564633898</c:v>
                </c:pt>
                <c:pt idx="204">
                  <c:v>331.27538564633898</c:v>
                </c:pt>
                <c:pt idx="205">
                  <c:v>306.25076578255801</c:v>
                </c:pt>
                <c:pt idx="206">
                  <c:v>306.25076578255801</c:v>
                </c:pt>
                <c:pt idx="207">
                  <c:v>74.882732434893597</c:v>
                </c:pt>
                <c:pt idx="208">
                  <c:v>74.882732434892503</c:v>
                </c:pt>
                <c:pt idx="209">
                  <c:v>32.342191736053501</c:v>
                </c:pt>
                <c:pt idx="210">
                  <c:v>27.067757184127899</c:v>
                </c:pt>
                <c:pt idx="211">
                  <c:v>27.067757184127899</c:v>
                </c:pt>
                <c:pt idx="212">
                  <c:v>25.7701605756059</c:v>
                </c:pt>
                <c:pt idx="213">
                  <c:v>25.439486287116299</c:v>
                </c:pt>
                <c:pt idx="214">
                  <c:v>24.874998971732801</c:v>
                </c:pt>
                <c:pt idx="215">
                  <c:v>24.4792305620036</c:v>
                </c:pt>
                <c:pt idx="216">
                  <c:v>24.089549773979002</c:v>
                </c:pt>
                <c:pt idx="217">
                  <c:v>23.1900226435896</c:v>
                </c:pt>
                <c:pt idx="218">
                  <c:v>23.190022643589501</c:v>
                </c:pt>
                <c:pt idx="219">
                  <c:v>21.8976186675437</c:v>
                </c:pt>
                <c:pt idx="220">
                  <c:v>21.112526811152101</c:v>
                </c:pt>
                <c:pt idx="221">
                  <c:v>20.597051541419798</c:v>
                </c:pt>
                <c:pt idx="222">
                  <c:v>19.2832283464484</c:v>
                </c:pt>
                <c:pt idx="223">
                  <c:v>19.283228346448301</c:v>
                </c:pt>
                <c:pt idx="224">
                  <c:v>17.9508492996931</c:v>
                </c:pt>
                <c:pt idx="225">
                  <c:v>16.658034422060101</c:v>
                </c:pt>
                <c:pt idx="226">
                  <c:v>16.594319776946701</c:v>
                </c:pt>
                <c:pt idx="227">
                  <c:v>15.2076522034339</c:v>
                </c:pt>
                <c:pt idx="228">
                  <c:v>13.7843540102853</c:v>
                </c:pt>
                <c:pt idx="229">
                  <c:v>13.7843540102853</c:v>
                </c:pt>
                <c:pt idx="230">
                  <c:v>12.317296984228101</c:v>
                </c:pt>
                <c:pt idx="231">
                  <c:v>11.8730401823753</c:v>
                </c:pt>
                <c:pt idx="232">
                  <c:v>11.863981113682501</c:v>
                </c:pt>
                <c:pt idx="233">
                  <c:v>11.849326755602601</c:v>
                </c:pt>
                <c:pt idx="234">
                  <c:v>10.798562120698399</c:v>
                </c:pt>
                <c:pt idx="235">
                  <c:v>9.21925240081152</c:v>
                </c:pt>
                <c:pt idx="236">
                  <c:v>9.2192524008115004</c:v>
                </c:pt>
                <c:pt idx="237">
                  <c:v>7.56926356514359</c:v>
                </c:pt>
                <c:pt idx="238">
                  <c:v>6.8267876200719799</c:v>
                </c:pt>
                <c:pt idx="239">
                  <c:v>6.4514190444768396</c:v>
                </c:pt>
                <c:pt idx="240">
                  <c:v>5.8369996774813204</c:v>
                </c:pt>
                <c:pt idx="241">
                  <c:v>4.0090156482625297</c:v>
                </c:pt>
                <c:pt idx="242">
                  <c:v>4.0090156482624604</c:v>
                </c:pt>
                <c:pt idx="243">
                  <c:v>3.41748047774671</c:v>
                </c:pt>
                <c:pt idx="244">
                  <c:v>2.0695622957710098</c:v>
                </c:pt>
                <c:pt idx="245">
                  <c:v>0.74967631869123996</c:v>
                </c:pt>
                <c:pt idx="246">
                  <c:v>5.8207660913467396E-14</c:v>
                </c:pt>
                <c:pt idx="247">
                  <c:v>-7.2759576141833099E-14</c:v>
                </c:pt>
                <c:pt idx="248">
                  <c:v>-2.0695622957711</c:v>
                </c:pt>
                <c:pt idx="249">
                  <c:v>-3.1778213543377398</c:v>
                </c:pt>
                <c:pt idx="250">
                  <c:v>-4.00901564826271</c:v>
                </c:pt>
                <c:pt idx="251">
                  <c:v>-4.0090156482627197</c:v>
                </c:pt>
                <c:pt idx="252">
                  <c:v>-5.8369996774814696</c:v>
                </c:pt>
                <c:pt idx="253">
                  <c:v>-6.1552987173406297</c:v>
                </c:pt>
                <c:pt idx="254">
                  <c:v>-6.4514190444769097</c:v>
                </c:pt>
                <c:pt idx="255">
                  <c:v>-7.0230706816669297</c:v>
                </c:pt>
                <c:pt idx="256">
                  <c:v>-7.5692635651437596</c:v>
                </c:pt>
                <c:pt idx="257">
                  <c:v>-8.2461820618280104</c:v>
                </c:pt>
                <c:pt idx="258">
                  <c:v>-9.2192524008115697</c:v>
                </c:pt>
                <c:pt idx="259">
                  <c:v>-9.2192524008116497</c:v>
                </c:pt>
                <c:pt idx="260">
                  <c:v>-10.287608976029199</c:v>
                </c:pt>
                <c:pt idx="261">
                  <c:v>-10.798562120698501</c:v>
                </c:pt>
                <c:pt idx="262">
                  <c:v>-11.863981113682501</c:v>
                </c:pt>
                <c:pt idx="263">
                  <c:v>-11.9559092275033</c:v>
                </c:pt>
                <c:pt idx="264">
                  <c:v>-12.3172969842282</c:v>
                </c:pt>
                <c:pt idx="265">
                  <c:v>-13.2708840511653</c:v>
                </c:pt>
                <c:pt idx="266">
                  <c:v>-13.7843540102853</c:v>
                </c:pt>
                <c:pt idx="267">
                  <c:v>-13.7843540102853</c:v>
                </c:pt>
                <c:pt idx="268">
                  <c:v>-15.207652203434099</c:v>
                </c:pt>
                <c:pt idx="269">
                  <c:v>-16.074319436879499</c:v>
                </c:pt>
                <c:pt idx="270">
                  <c:v>-16.594319776946801</c:v>
                </c:pt>
                <c:pt idx="271">
                  <c:v>-16.6010645793442</c:v>
                </c:pt>
                <c:pt idx="272">
                  <c:v>-16.658034422060101</c:v>
                </c:pt>
                <c:pt idx="273">
                  <c:v>-17.9508492996932</c:v>
                </c:pt>
                <c:pt idx="274">
                  <c:v>-18.1346257199353</c:v>
                </c:pt>
                <c:pt idx="275">
                  <c:v>-19.2832283464484</c:v>
                </c:pt>
                <c:pt idx="276">
                  <c:v>-19.2832283464484</c:v>
                </c:pt>
                <c:pt idx="277">
                  <c:v>-20.378081008924699</c:v>
                </c:pt>
                <c:pt idx="278">
                  <c:v>-20.597051541420001</c:v>
                </c:pt>
                <c:pt idx="279">
                  <c:v>-21.1125268111523</c:v>
                </c:pt>
                <c:pt idx="280">
                  <c:v>-21.897618667543799</c:v>
                </c:pt>
                <c:pt idx="281">
                  <c:v>-22.414580257962101</c:v>
                </c:pt>
                <c:pt idx="282">
                  <c:v>-23.1900226435897</c:v>
                </c:pt>
                <c:pt idx="283">
                  <c:v>-23.1900226435897</c:v>
                </c:pt>
                <c:pt idx="284">
                  <c:v>-23.5312835631699</c:v>
                </c:pt>
                <c:pt idx="285">
                  <c:v>-24.4792305620037</c:v>
                </c:pt>
                <c:pt idx="286">
                  <c:v>-25.439486287116299</c:v>
                </c:pt>
                <c:pt idx="287">
                  <c:v>-25.770160575606099</c:v>
                </c:pt>
                <c:pt idx="288">
                  <c:v>-26.310825829156901</c:v>
                </c:pt>
                <c:pt idx="289">
                  <c:v>-27.067757184127998</c:v>
                </c:pt>
                <c:pt idx="290">
                  <c:v>-27.067757184128101</c:v>
                </c:pt>
                <c:pt idx="291">
                  <c:v>-32.342191736054097</c:v>
                </c:pt>
                <c:pt idx="292">
                  <c:v>-74.882732434896496</c:v>
                </c:pt>
                <c:pt idx="293">
                  <c:v>-74.882732434896695</c:v>
                </c:pt>
                <c:pt idx="294">
                  <c:v>-306.25076578255698</c:v>
                </c:pt>
                <c:pt idx="295">
                  <c:v>-306.25076578255801</c:v>
                </c:pt>
                <c:pt idx="296">
                  <c:v>-329.54645102183599</c:v>
                </c:pt>
                <c:pt idx="297">
                  <c:v>-331.27538564633898</c:v>
                </c:pt>
                <c:pt idx="298">
                  <c:v>-331.27538564633898</c:v>
                </c:pt>
              </c:numCache>
              <c:extLst xmlns:c15="http://schemas.microsoft.com/office/drawing/2012/chart"/>
            </c:numRef>
          </c:xVal>
          <c:yVal>
            <c:numRef>
              <c:f>MN!$O$5:$O$321</c:f>
              <c:numCache>
                <c:formatCode>0</c:formatCode>
                <c:ptCount val="317"/>
                <c:pt idx="0">
                  <c:v>-3227.3835028284898</c:v>
                </c:pt>
                <c:pt idx="1">
                  <c:v>-2788.0506597573199</c:v>
                </c:pt>
                <c:pt idx="2">
                  <c:v>-2622.7675861150101</c:v>
                </c:pt>
                <c:pt idx="3">
                  <c:v>-2622.7675861150101</c:v>
                </c:pt>
                <c:pt idx="4">
                  <c:v>-2039.3968460516601</c:v>
                </c:pt>
                <c:pt idx="5">
                  <c:v>-1976.41859585411</c:v>
                </c:pt>
                <c:pt idx="6">
                  <c:v>-1548.16649451077</c:v>
                </c:pt>
                <c:pt idx="7">
                  <c:v>-1548.16649451077</c:v>
                </c:pt>
                <c:pt idx="8">
                  <c:v>-1314.5295650175501</c:v>
                </c:pt>
                <c:pt idx="9">
                  <c:v>-1312.6795687505</c:v>
                </c:pt>
                <c:pt idx="10">
                  <c:v>-1311.7994239151501</c:v>
                </c:pt>
                <c:pt idx="11">
                  <c:v>-1041.5428344081499</c:v>
                </c:pt>
                <c:pt idx="12">
                  <c:v>-773.97283234000304</c:v>
                </c:pt>
                <c:pt idx="13">
                  <c:v>-607.82049234607302</c:v>
                </c:pt>
                <c:pt idx="14">
                  <c:v>-146.38971176298301</c:v>
                </c:pt>
                <c:pt idx="15">
                  <c:v>-146.38971176298099</c:v>
                </c:pt>
                <c:pt idx="16">
                  <c:v>181.57901716868199</c:v>
                </c:pt>
                <c:pt idx="17">
                  <c:v>264.35922508559798</c:v>
                </c:pt>
                <c:pt idx="18">
                  <c:v>684.50658868743096</c:v>
                </c:pt>
                <c:pt idx="19">
                  <c:v>1086.41016645284</c:v>
                </c:pt>
                <c:pt idx="20">
                  <c:v>1086.41016645284</c:v>
                </c:pt>
                <c:pt idx="21">
                  <c:v>1486.0960506793699</c:v>
                </c:pt>
                <c:pt idx="22">
                  <c:v>1543.0396314009699</c:v>
                </c:pt>
                <c:pt idx="23">
                  <c:v>1882.1837046662599</c:v>
                </c:pt>
                <c:pt idx="24">
                  <c:v>2283.2484838013302</c:v>
                </c:pt>
                <c:pt idx="25">
                  <c:v>2283.2484838013302</c:v>
                </c:pt>
                <c:pt idx="26">
                  <c:v>2694.2197742192802</c:v>
                </c:pt>
                <c:pt idx="27">
                  <c:v>2694.2197742192802</c:v>
                </c:pt>
                <c:pt idx="28">
                  <c:v>2907.3461792216799</c:v>
                </c:pt>
                <c:pt idx="29">
                  <c:v>3125.2403061862501</c:v>
                </c:pt>
                <c:pt idx="30">
                  <c:v>3537.30573003583</c:v>
                </c:pt>
                <c:pt idx="31">
                  <c:v>3934.3124735480401</c:v>
                </c:pt>
                <c:pt idx="32">
                  <c:v>4256.4534512825703</c:v>
                </c:pt>
                <c:pt idx="33">
                  <c:v>4318.28566194007</c:v>
                </c:pt>
                <c:pt idx="34">
                  <c:v>4693.30003687507</c:v>
                </c:pt>
                <c:pt idx="35">
                  <c:v>5061.6646957822604</c:v>
                </c:pt>
                <c:pt idx="36">
                  <c:v>5061.6646957822604</c:v>
                </c:pt>
                <c:pt idx="37">
                  <c:v>5425.4840235935499</c:v>
                </c:pt>
                <c:pt idx="38">
                  <c:v>5425.4840235935499</c:v>
                </c:pt>
                <c:pt idx="39">
                  <c:v>5492.8293290454303</c:v>
                </c:pt>
                <c:pt idx="40">
                  <c:v>5786.7107054595399</c:v>
                </c:pt>
                <c:pt idx="41">
                  <c:v>6146.6673570726398</c:v>
                </c:pt>
                <c:pt idx="42">
                  <c:v>6506.6677410248203</c:v>
                </c:pt>
                <c:pt idx="43">
                  <c:v>6506.6677410248203</c:v>
                </c:pt>
                <c:pt idx="44">
                  <c:v>6700.0923579974396</c:v>
                </c:pt>
                <c:pt idx="45">
                  <c:v>6869.0215515558302</c:v>
                </c:pt>
                <c:pt idx="46">
                  <c:v>7235.2980098190401</c:v>
                </c:pt>
                <c:pt idx="47">
                  <c:v>7606.9224870260196</c:v>
                </c:pt>
                <c:pt idx="48">
                  <c:v>7940.1424323771498</c:v>
                </c:pt>
                <c:pt idx="49">
                  <c:v>7940.1424323771498</c:v>
                </c:pt>
                <c:pt idx="50">
                  <c:v>7984.3993640607896</c:v>
                </c:pt>
                <c:pt idx="51">
                  <c:v>8369.8175319428301</c:v>
                </c:pt>
                <c:pt idx="52">
                  <c:v>8764.6878226864192</c:v>
                </c:pt>
                <c:pt idx="53">
                  <c:v>9169.2399509905408</c:v>
                </c:pt>
                <c:pt idx="54">
                  <c:v>9169.2399509905408</c:v>
                </c:pt>
                <c:pt idx="55">
                  <c:v>9264.8361920381103</c:v>
                </c:pt>
                <c:pt idx="56">
                  <c:v>9584.7066120250092</c:v>
                </c:pt>
                <c:pt idx="57">
                  <c:v>9821.04351351062</c:v>
                </c:pt>
                <c:pt idx="58">
                  <c:v>10010.113034699099</c:v>
                </c:pt>
                <c:pt idx="59">
                  <c:v>10300.0266053179</c:v>
                </c:pt>
                <c:pt idx="60">
                  <c:v>10444.9833906273</c:v>
                </c:pt>
                <c:pt idx="61">
                  <c:v>10700.756489911801</c:v>
                </c:pt>
                <c:pt idx="62">
                  <c:v>10700.756489911801</c:v>
                </c:pt>
                <c:pt idx="63">
                  <c:v>10884.8241227293</c:v>
                </c:pt>
                <c:pt idx="64">
                  <c:v>10952.7763015768</c:v>
                </c:pt>
                <c:pt idx="65">
                  <c:v>11315.1879220967</c:v>
                </c:pt>
                <c:pt idx="66">
                  <c:v>11665.720220954399</c:v>
                </c:pt>
                <c:pt idx="67">
                  <c:v>11731.445026990301</c:v>
                </c:pt>
                <c:pt idx="68">
                  <c:v>12107.1711604514</c:v>
                </c:pt>
                <c:pt idx="69">
                  <c:v>12107.1711604514</c:v>
                </c:pt>
                <c:pt idx="70">
                  <c:v>12109.1261096525</c:v>
                </c:pt>
                <c:pt idx="71">
                  <c:v>12134.9317596115</c:v>
                </c:pt>
                <c:pt idx="72">
                  <c:v>12526.781257684201</c:v>
                </c:pt>
                <c:pt idx="73">
                  <c:v>12679.241175576</c:v>
                </c:pt>
                <c:pt idx="74">
                  <c:v>12907.9310524137</c:v>
                </c:pt>
                <c:pt idx="75">
                  <c:v>13279.1234467961</c:v>
                </c:pt>
                <c:pt idx="76">
                  <c:v>13279.1234467961</c:v>
                </c:pt>
                <c:pt idx="77">
                  <c:v>13381.0132087618</c:v>
                </c:pt>
                <c:pt idx="78">
                  <c:v>13640.898015926299</c:v>
                </c:pt>
                <c:pt idx="79">
                  <c:v>13993.574989065401</c:v>
                </c:pt>
                <c:pt idx="80">
                  <c:v>14337.2275540927</c:v>
                </c:pt>
                <c:pt idx="81">
                  <c:v>14337.2275540927</c:v>
                </c:pt>
                <c:pt idx="82">
                  <c:v>14548.314323344601</c:v>
                </c:pt>
                <c:pt idx="83">
                  <c:v>14622.1293210765</c:v>
                </c:pt>
                <c:pt idx="84">
                  <c:v>14671.6401607731</c:v>
                </c:pt>
                <c:pt idx="85">
                  <c:v>14996.248561652599</c:v>
                </c:pt>
                <c:pt idx="86">
                  <c:v>15017.6444841579</c:v>
                </c:pt>
                <c:pt idx="87">
                  <c:v>15310.0554250641</c:v>
                </c:pt>
                <c:pt idx="88">
                  <c:v>15310.0554250641</c:v>
                </c:pt>
                <c:pt idx="89">
                  <c:v>15600.7815182426</c:v>
                </c:pt>
                <c:pt idx="90">
                  <c:v>15604.6575523539</c:v>
                </c:pt>
                <c:pt idx="91">
                  <c:v>15605.1232278679</c:v>
                </c:pt>
                <c:pt idx="92">
                  <c:v>15611.512585992699</c:v>
                </c:pt>
                <c:pt idx="93">
                  <c:v>15898.356899565701</c:v>
                </c:pt>
                <c:pt idx="94">
                  <c:v>16092.0538769786</c:v>
                </c:pt>
                <c:pt idx="95">
                  <c:v>16167.380479305801</c:v>
                </c:pt>
                <c:pt idx="96">
                  <c:v>16414.106613816199</c:v>
                </c:pt>
                <c:pt idx="97">
                  <c:v>16414.106613816199</c:v>
                </c:pt>
                <c:pt idx="98">
                  <c:v>16448.185643704699</c:v>
                </c:pt>
                <c:pt idx="99">
                  <c:v>16488.646009255801</c:v>
                </c:pt>
                <c:pt idx="100">
                  <c:v>16632.327819819198</c:v>
                </c:pt>
                <c:pt idx="101">
                  <c:v>16778.545879595898</c:v>
                </c:pt>
                <c:pt idx="102">
                  <c:v>16813.438825678899</c:v>
                </c:pt>
                <c:pt idx="103">
                  <c:v>16734.237476692</c:v>
                </c:pt>
                <c:pt idx="104">
                  <c:v>16632.327819819198</c:v>
                </c:pt>
                <c:pt idx="105">
                  <c:v>16497.0264236279</c:v>
                </c:pt>
                <c:pt idx="106">
                  <c:v>16488.646009255801</c:v>
                </c:pt>
                <c:pt idx="107">
                  <c:v>16414.106613816199</c:v>
                </c:pt>
                <c:pt idx="108">
                  <c:v>16414.106613816199</c:v>
                </c:pt>
                <c:pt idx="109">
                  <c:v>16329.1532407374</c:v>
                </c:pt>
                <c:pt idx="110">
                  <c:v>16167.380479305801</c:v>
                </c:pt>
                <c:pt idx="111">
                  <c:v>15898.356899565701</c:v>
                </c:pt>
                <c:pt idx="112">
                  <c:v>15611.512585992699</c:v>
                </c:pt>
                <c:pt idx="113">
                  <c:v>15608.618637043201</c:v>
                </c:pt>
                <c:pt idx="114">
                  <c:v>15604.657552353799</c:v>
                </c:pt>
                <c:pt idx="115">
                  <c:v>15310.055425064</c:v>
                </c:pt>
                <c:pt idx="116">
                  <c:v>15310.055425064</c:v>
                </c:pt>
                <c:pt idx="117">
                  <c:v>15002.485818032599</c:v>
                </c:pt>
                <c:pt idx="118">
                  <c:v>14996.248561652599</c:v>
                </c:pt>
                <c:pt idx="119">
                  <c:v>14991.582022675</c:v>
                </c:pt>
                <c:pt idx="120">
                  <c:v>14671.6401607731</c:v>
                </c:pt>
                <c:pt idx="121">
                  <c:v>14597.9398255702</c:v>
                </c:pt>
                <c:pt idx="122">
                  <c:v>14548.314323344501</c:v>
                </c:pt>
                <c:pt idx="123">
                  <c:v>14337.2275540927</c:v>
                </c:pt>
                <c:pt idx="124">
                  <c:v>14337.2275540927</c:v>
                </c:pt>
                <c:pt idx="125">
                  <c:v>13993.574989065401</c:v>
                </c:pt>
                <c:pt idx="126">
                  <c:v>13640.898015926199</c:v>
                </c:pt>
                <c:pt idx="127">
                  <c:v>13381.0132087618</c:v>
                </c:pt>
                <c:pt idx="128">
                  <c:v>13279.1234467961</c:v>
                </c:pt>
                <c:pt idx="129">
                  <c:v>13279.1234467961</c:v>
                </c:pt>
                <c:pt idx="130">
                  <c:v>13090.0974637783</c:v>
                </c:pt>
                <c:pt idx="131">
                  <c:v>12907.9310524137</c:v>
                </c:pt>
                <c:pt idx="132">
                  <c:v>12526.781257684201</c:v>
                </c:pt>
                <c:pt idx="133">
                  <c:v>12396.8158206354</c:v>
                </c:pt>
                <c:pt idx="134">
                  <c:v>12134.9317596115</c:v>
                </c:pt>
                <c:pt idx="135">
                  <c:v>12107.1711604514</c:v>
                </c:pt>
                <c:pt idx="136">
                  <c:v>12107.1711604514</c:v>
                </c:pt>
                <c:pt idx="137">
                  <c:v>11731.445026990301</c:v>
                </c:pt>
                <c:pt idx="138">
                  <c:v>11315.1879220967</c:v>
                </c:pt>
                <c:pt idx="139">
                  <c:v>10884.8241227293</c:v>
                </c:pt>
                <c:pt idx="140">
                  <c:v>10700.756489911801</c:v>
                </c:pt>
                <c:pt idx="141">
                  <c:v>10700.756489911801</c:v>
                </c:pt>
                <c:pt idx="142">
                  <c:v>10444.9833906273</c:v>
                </c:pt>
                <c:pt idx="143">
                  <c:v>10222.2041714693</c:v>
                </c:pt>
                <c:pt idx="144">
                  <c:v>10010.113034699099</c:v>
                </c:pt>
                <c:pt idx="145">
                  <c:v>9620.8145539429697</c:v>
                </c:pt>
                <c:pt idx="146">
                  <c:v>9584.7066120250201</c:v>
                </c:pt>
                <c:pt idx="147">
                  <c:v>9264.8361920381103</c:v>
                </c:pt>
                <c:pt idx="148">
                  <c:v>9169.2399509905299</c:v>
                </c:pt>
                <c:pt idx="149">
                  <c:v>9169.2399509905299</c:v>
                </c:pt>
                <c:pt idx="150">
                  <c:v>8764.6878226864192</c:v>
                </c:pt>
                <c:pt idx="151">
                  <c:v>8369.8175319428301</c:v>
                </c:pt>
                <c:pt idx="152">
                  <c:v>7984.3993640607896</c:v>
                </c:pt>
                <c:pt idx="153">
                  <c:v>7940.1424323771398</c:v>
                </c:pt>
                <c:pt idx="154">
                  <c:v>7940.1424323771398</c:v>
                </c:pt>
                <c:pt idx="155">
                  <c:v>7606.9224870260095</c:v>
                </c:pt>
                <c:pt idx="156">
                  <c:v>7235.2980098190401</c:v>
                </c:pt>
                <c:pt idx="157">
                  <c:v>6869.0215515558302</c:v>
                </c:pt>
                <c:pt idx="158">
                  <c:v>6700.0923579974296</c:v>
                </c:pt>
                <c:pt idx="159">
                  <c:v>6506.6677410248103</c:v>
                </c:pt>
                <c:pt idx="160">
                  <c:v>6506.6677410248103</c:v>
                </c:pt>
                <c:pt idx="161">
                  <c:v>6146.6673570726398</c:v>
                </c:pt>
                <c:pt idx="162">
                  <c:v>5786.7107054595399</c:v>
                </c:pt>
                <c:pt idx="163">
                  <c:v>5492.8293290454303</c:v>
                </c:pt>
                <c:pt idx="164">
                  <c:v>5425.4840235935499</c:v>
                </c:pt>
                <c:pt idx="165">
                  <c:v>5425.4840235935499</c:v>
                </c:pt>
                <c:pt idx="166">
                  <c:v>5061.6646957822604</c:v>
                </c:pt>
                <c:pt idx="167">
                  <c:v>5061.6646957822504</c:v>
                </c:pt>
                <c:pt idx="168">
                  <c:v>4693.30003687506</c:v>
                </c:pt>
                <c:pt idx="169">
                  <c:v>4318.28566194006</c:v>
                </c:pt>
                <c:pt idx="170">
                  <c:v>4256.4534512825703</c:v>
                </c:pt>
                <c:pt idx="171">
                  <c:v>4145.2642877042499</c:v>
                </c:pt>
                <c:pt idx="172">
                  <c:v>3934.3124735480401</c:v>
                </c:pt>
                <c:pt idx="173">
                  <c:v>3587.7198268601901</c:v>
                </c:pt>
                <c:pt idx="174">
                  <c:v>3537.30573003583</c:v>
                </c:pt>
                <c:pt idx="175">
                  <c:v>3125.2403061862501</c:v>
                </c:pt>
                <c:pt idx="176">
                  <c:v>2907.3461792216699</c:v>
                </c:pt>
                <c:pt idx="177">
                  <c:v>2694.2197742192802</c:v>
                </c:pt>
                <c:pt idx="178">
                  <c:v>2694.2197742192802</c:v>
                </c:pt>
                <c:pt idx="179">
                  <c:v>2283.2484838013202</c:v>
                </c:pt>
                <c:pt idx="180">
                  <c:v>2283.2484838013202</c:v>
                </c:pt>
                <c:pt idx="181">
                  <c:v>1882.1837046662499</c:v>
                </c:pt>
                <c:pt idx="182">
                  <c:v>1543.0396314009599</c:v>
                </c:pt>
                <c:pt idx="183">
                  <c:v>1486.0960506793699</c:v>
                </c:pt>
                <c:pt idx="184">
                  <c:v>1086.41016645284</c:v>
                </c:pt>
                <c:pt idx="185">
                  <c:v>1086.41016645284</c:v>
                </c:pt>
                <c:pt idx="186">
                  <c:v>684.50658868742403</c:v>
                </c:pt>
                <c:pt idx="187">
                  <c:v>264.35922508559901</c:v>
                </c:pt>
                <c:pt idx="188">
                  <c:v>181.579017168679</c:v>
                </c:pt>
                <c:pt idx="189">
                  <c:v>-146.38971176297599</c:v>
                </c:pt>
                <c:pt idx="190">
                  <c:v>-146.38971176297699</c:v>
                </c:pt>
                <c:pt idx="191">
                  <c:v>-556.17010221010298</c:v>
                </c:pt>
                <c:pt idx="192">
                  <c:v>-607.82049234607996</c:v>
                </c:pt>
                <c:pt idx="193">
                  <c:v>-955.87725398859504</c:v>
                </c:pt>
                <c:pt idx="194">
                  <c:v>-1041.5428344081499</c:v>
                </c:pt>
                <c:pt idx="195">
                  <c:v>-1312.67956875051</c:v>
                </c:pt>
                <c:pt idx="196">
                  <c:v>-1548.16649451077</c:v>
                </c:pt>
                <c:pt idx="197">
                  <c:v>-1548.16649451077</c:v>
                </c:pt>
                <c:pt idx="198">
                  <c:v>-2039.3968460516601</c:v>
                </c:pt>
                <c:pt idx="199">
                  <c:v>-2429.6402728243302</c:v>
                </c:pt>
                <c:pt idx="200">
                  <c:v>-2622.7675861150101</c:v>
                </c:pt>
                <c:pt idx="201">
                  <c:v>-2622.7675861150101</c:v>
                </c:pt>
                <c:pt idx="202">
                  <c:v>-2788.0506597573199</c:v>
                </c:pt>
                <c:pt idx="203">
                  <c:v>-3227.3835028284898</c:v>
                </c:pt>
                <c:pt idx="204">
                  <c:v>-3227.3835028284898</c:v>
                </c:pt>
                <c:pt idx="205">
                  <c:v>-3296.5721979981299</c:v>
                </c:pt>
                <c:pt idx="206">
                  <c:v>-3296.5721979981299</c:v>
                </c:pt>
                <c:pt idx="207">
                  <c:v>-3962.09515940339</c:v>
                </c:pt>
                <c:pt idx="208">
                  <c:v>-3962.0951594034</c:v>
                </c:pt>
                <c:pt idx="209">
                  <c:v>-4065.4204952814098</c:v>
                </c:pt>
                <c:pt idx="210">
                  <c:v>-4082.64375884637</c:v>
                </c:pt>
                <c:pt idx="211">
                  <c:v>-4082.64375884637</c:v>
                </c:pt>
                <c:pt idx="212">
                  <c:v>-4089.0045265352001</c:v>
                </c:pt>
                <c:pt idx="213">
                  <c:v>-4090.62547892976</c:v>
                </c:pt>
                <c:pt idx="214">
                  <c:v>-4093.39257361301</c:v>
                </c:pt>
                <c:pt idx="215">
                  <c:v>-4095.3326148371698</c:v>
                </c:pt>
                <c:pt idx="216">
                  <c:v>-4097.2428147784703</c:v>
                </c:pt>
                <c:pt idx="217">
                  <c:v>-4101.6522614960604</c:v>
                </c:pt>
                <c:pt idx="218">
                  <c:v>-4101.6522614960604</c:v>
                </c:pt>
                <c:pt idx="219">
                  <c:v>-4107.98757510413</c:v>
                </c:pt>
                <c:pt idx="220">
                  <c:v>-4111.8360645962503</c:v>
                </c:pt>
                <c:pt idx="221">
                  <c:v>-4114.3629041537597</c:v>
                </c:pt>
                <c:pt idx="222">
                  <c:v>-4120.8032139330298</c:v>
                </c:pt>
                <c:pt idx="223">
                  <c:v>-4120.8032139330298</c:v>
                </c:pt>
                <c:pt idx="224">
                  <c:v>-4127.3344837700697</c:v>
                </c:pt>
                <c:pt idx="225">
                  <c:v>-4133.6718116016</c:v>
                </c:pt>
                <c:pt idx="226">
                  <c:v>-4133.98413829333</c:v>
                </c:pt>
                <c:pt idx="227">
                  <c:v>-4140.7815283595701</c:v>
                </c:pt>
                <c:pt idx="228">
                  <c:v>-4147.7584802867696</c:v>
                </c:pt>
                <c:pt idx="229">
                  <c:v>-4147.7584802867696</c:v>
                </c:pt>
                <c:pt idx="230">
                  <c:v>-4154.94993629686</c:v>
                </c:pt>
                <c:pt idx="231">
                  <c:v>-4157.1276657177004</c:v>
                </c:pt>
                <c:pt idx="232">
                  <c:v>-4157.1720729171802</c:v>
                </c:pt>
                <c:pt idx="233">
                  <c:v>-4157.2439080058002</c:v>
                </c:pt>
                <c:pt idx="234">
                  <c:v>-4162.3947150396498</c:v>
                </c:pt>
                <c:pt idx="235">
                  <c:v>-4170.1364293528204</c:v>
                </c:pt>
                <c:pt idx="236">
                  <c:v>-4170.1364293528204</c:v>
                </c:pt>
                <c:pt idx="237">
                  <c:v>-4178.2246099198201</c:v>
                </c:pt>
                <c:pt idx="238">
                  <c:v>-4181.8641978858604</c:v>
                </c:pt>
                <c:pt idx="239">
                  <c:v>-4183.7042399230904</c:v>
                </c:pt>
                <c:pt idx="240">
                  <c:v>-4186.7160995652202</c:v>
                </c:pt>
                <c:pt idx="241">
                  <c:v>-4195.6768055908096</c:v>
                </c:pt>
                <c:pt idx="242">
                  <c:v>-4195.6768055908096</c:v>
                </c:pt>
                <c:pt idx="243">
                  <c:v>-4198.5764877992196</c:v>
                </c:pt>
                <c:pt idx="244">
                  <c:v>-4205.1839298677196</c:v>
                </c:pt>
                <c:pt idx="245">
                  <c:v>-4211.6539591671399</c:v>
                </c:pt>
                <c:pt idx="246">
                  <c:v>-4215.3288430822904</c:v>
                </c:pt>
                <c:pt idx="247">
                  <c:v>-4215.3288430822904</c:v>
                </c:pt>
                <c:pt idx="248">
                  <c:v>-4205.1839298677196</c:v>
                </c:pt>
                <c:pt idx="249">
                  <c:v>-4199.75128742377</c:v>
                </c:pt>
                <c:pt idx="250">
                  <c:v>-4195.6768055908096</c:v>
                </c:pt>
                <c:pt idx="251">
                  <c:v>-4195.6768055908096</c:v>
                </c:pt>
                <c:pt idx="252">
                  <c:v>-4186.7160995652202</c:v>
                </c:pt>
                <c:pt idx="253">
                  <c:v>-4185.1558101541495</c:v>
                </c:pt>
                <c:pt idx="254">
                  <c:v>-4183.7042399230904</c:v>
                </c:pt>
                <c:pt idx="255">
                  <c:v>-4180.9020260152902</c:v>
                </c:pt>
                <c:pt idx="256">
                  <c:v>-4178.2246099198201</c:v>
                </c:pt>
                <c:pt idx="257">
                  <c:v>-4174.9063819948997</c:v>
                </c:pt>
                <c:pt idx="258">
                  <c:v>-4170.1364293528204</c:v>
                </c:pt>
                <c:pt idx="259">
                  <c:v>-4170.1364293528204</c:v>
                </c:pt>
                <c:pt idx="260">
                  <c:v>-4164.8993873174404</c:v>
                </c:pt>
                <c:pt idx="261">
                  <c:v>-4162.3947150396498</c:v>
                </c:pt>
                <c:pt idx="262">
                  <c:v>-4157.1720729171802</c:v>
                </c:pt>
                <c:pt idx="263">
                  <c:v>-4156.7214449082503</c:v>
                </c:pt>
                <c:pt idx="264">
                  <c:v>-4154.94993629686</c:v>
                </c:pt>
                <c:pt idx="265">
                  <c:v>-4150.2754898903004</c:v>
                </c:pt>
                <c:pt idx="266">
                  <c:v>-4147.7584802867696</c:v>
                </c:pt>
                <c:pt idx="267">
                  <c:v>-4147.7584802867696</c:v>
                </c:pt>
                <c:pt idx="268">
                  <c:v>-4140.7815283595701</c:v>
                </c:pt>
                <c:pt idx="269">
                  <c:v>-4136.53315956817</c:v>
                </c:pt>
                <c:pt idx="270">
                  <c:v>-4133.98413829333</c:v>
                </c:pt>
                <c:pt idx="271">
                  <c:v>-4133.9510755364799</c:v>
                </c:pt>
                <c:pt idx="272">
                  <c:v>-4133.6718116016</c:v>
                </c:pt>
                <c:pt idx="273">
                  <c:v>-4127.3344837700697</c:v>
                </c:pt>
                <c:pt idx="274">
                  <c:v>-4126.4336189649603</c:v>
                </c:pt>
                <c:pt idx="275">
                  <c:v>-4120.8032139330298</c:v>
                </c:pt>
                <c:pt idx="276">
                  <c:v>-4120.8032139330298</c:v>
                </c:pt>
                <c:pt idx="277">
                  <c:v>-4115.4362891169703</c:v>
                </c:pt>
                <c:pt idx="278">
                  <c:v>-4114.3629041537597</c:v>
                </c:pt>
                <c:pt idx="279">
                  <c:v>-4111.8360645962503</c:v>
                </c:pt>
                <c:pt idx="280">
                  <c:v>-4107.98757510413</c:v>
                </c:pt>
                <c:pt idx="281">
                  <c:v>-4105.4534496609003</c:v>
                </c:pt>
                <c:pt idx="282">
                  <c:v>-4101.6522614960604</c:v>
                </c:pt>
                <c:pt idx="283">
                  <c:v>-4101.6522614960604</c:v>
                </c:pt>
                <c:pt idx="284">
                  <c:v>-4099.9794138510597</c:v>
                </c:pt>
                <c:pt idx="285">
                  <c:v>-4095.3326148371698</c:v>
                </c:pt>
                <c:pt idx="286">
                  <c:v>-4090.62547892976</c:v>
                </c:pt>
                <c:pt idx="287">
                  <c:v>-4089.0045265352001</c:v>
                </c:pt>
                <c:pt idx="288">
                  <c:v>-4086.3542066648502</c:v>
                </c:pt>
                <c:pt idx="289">
                  <c:v>-4082.64375884637</c:v>
                </c:pt>
                <c:pt idx="290">
                  <c:v>-4082.64375884637</c:v>
                </c:pt>
                <c:pt idx="291">
                  <c:v>-4065.4204952814098</c:v>
                </c:pt>
                <c:pt idx="292">
                  <c:v>-3962.09515940339</c:v>
                </c:pt>
                <c:pt idx="293">
                  <c:v>-3962.09515940339</c:v>
                </c:pt>
                <c:pt idx="294">
                  <c:v>-3296.5721979981299</c:v>
                </c:pt>
                <c:pt idx="295">
                  <c:v>-3296.5721979981299</c:v>
                </c:pt>
                <c:pt idx="296">
                  <c:v>-3232.1637045400098</c:v>
                </c:pt>
                <c:pt idx="297">
                  <c:v>-3227.3835028284898</c:v>
                </c:pt>
                <c:pt idx="298">
                  <c:v>-3227.3835028284898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E40-4BB1-B050-0AE2E29FA322}"/>
            </c:ext>
          </c:extLst>
        </c:ser>
        <c:ser>
          <c:idx val="15"/>
          <c:order val="2"/>
          <c:tx>
            <c:strRef>
              <c:f>MN!$Q$3</c:f>
              <c:strCache>
                <c:ptCount val="1"/>
                <c:pt idx="0">
                  <c:v>D1000mm_25φ20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MN!$Q$5:$Q$312</c:f>
              <c:numCache>
                <c:formatCode>General</c:formatCode>
                <c:ptCount val="308"/>
                <c:pt idx="0">
                  <c:v>287.51292417077798</c:v>
                </c:pt>
                <c:pt idx="1">
                  <c:v>71.664951611670105</c:v>
                </c:pt>
                <c:pt idx="2">
                  <c:v>71.664951611668997</c:v>
                </c:pt>
                <c:pt idx="3">
                  <c:v>29.1740586707677</c:v>
                </c:pt>
                <c:pt idx="4">
                  <c:v>23.6751820301482</c:v>
                </c:pt>
                <c:pt idx="5">
                  <c:v>23.6751820301482</c:v>
                </c:pt>
                <c:pt idx="6">
                  <c:v>22.542592396646999</c:v>
                </c:pt>
                <c:pt idx="7">
                  <c:v>22.253929723918901</c:v>
                </c:pt>
                <c:pt idx="8">
                  <c:v>21.415585155823099</c:v>
                </c:pt>
                <c:pt idx="9">
                  <c:v>20.2898458901401</c:v>
                </c:pt>
                <c:pt idx="10">
                  <c:v>20.2898458901401</c:v>
                </c:pt>
                <c:pt idx="11">
                  <c:v>19.6043642677941</c:v>
                </c:pt>
                <c:pt idx="12">
                  <c:v>19.161079579261799</c:v>
                </c:pt>
                <c:pt idx="13">
                  <c:v>18.988482636515698</c:v>
                </c:pt>
                <c:pt idx="14">
                  <c:v>18.475276572680698</c:v>
                </c:pt>
                <c:pt idx="15">
                  <c:v>18.0249448413308</c:v>
                </c:pt>
                <c:pt idx="16">
                  <c:v>17.274985739165601</c:v>
                </c:pt>
                <c:pt idx="17">
                  <c:v>16.876986657939302</c:v>
                </c:pt>
                <c:pt idx="18">
                  <c:v>16.876986657939302</c:v>
                </c:pt>
                <c:pt idx="19">
                  <c:v>16.3762432168907</c:v>
                </c:pt>
                <c:pt idx="20">
                  <c:v>15.712565347423601</c:v>
                </c:pt>
                <c:pt idx="21">
                  <c:v>14.5824801946286</c:v>
                </c:pt>
                <c:pt idx="22">
                  <c:v>14.5267793366041</c:v>
                </c:pt>
                <c:pt idx="23">
                  <c:v>13.314378918800699</c:v>
                </c:pt>
                <c:pt idx="24">
                  <c:v>12.069667643052201</c:v>
                </c:pt>
                <c:pt idx="25">
                  <c:v>12.069667643052201</c:v>
                </c:pt>
                <c:pt idx="26">
                  <c:v>10.786387204944701</c:v>
                </c:pt>
                <c:pt idx="27">
                  <c:v>10.389795908363199</c:v>
                </c:pt>
                <c:pt idx="28">
                  <c:v>9.4575806271779808</c:v>
                </c:pt>
                <c:pt idx="29">
                  <c:v>8.0754270157992192</c:v>
                </c:pt>
                <c:pt idx="30">
                  <c:v>8.0754270157991499</c:v>
                </c:pt>
                <c:pt idx="31">
                  <c:v>6.6310390906795202</c:v>
                </c:pt>
                <c:pt idx="32">
                  <c:v>5.6522664347982499</c:v>
                </c:pt>
                <c:pt idx="33">
                  <c:v>5.1142117712596296</c:v>
                </c:pt>
                <c:pt idx="34">
                  <c:v>3.51310598347118</c:v>
                </c:pt>
                <c:pt idx="35">
                  <c:v>3.5131059834710001</c:v>
                </c:pt>
                <c:pt idx="36">
                  <c:v>1.8138459828071101</c:v>
                </c:pt>
                <c:pt idx="37">
                  <c:v>1.3096723705529701E-13</c:v>
                </c:pt>
                <c:pt idx="38" formatCode="0.00E+00">
                  <c:v>-1.81433894990447</c:v>
                </c:pt>
                <c:pt idx="39">
                  <c:v>-3.5149557214453999</c:v>
                </c:pt>
                <c:pt idx="40">
                  <c:v>-3.5149557214454599</c:v>
                </c:pt>
                <c:pt idx="41">
                  <c:v>-5.11813270363354</c:v>
                </c:pt>
                <c:pt idx="42">
                  <c:v>-5.6570561778833497</c:v>
                </c:pt>
                <c:pt idx="43">
                  <c:v>-6.5284302915435202</c:v>
                </c:pt>
                <c:pt idx="44">
                  <c:v>-6.6376322546681203</c:v>
                </c:pt>
                <c:pt idx="45">
                  <c:v>-7.0899994865137801</c:v>
                </c:pt>
                <c:pt idx="46">
                  <c:v>-8.0852073965741802</c:v>
                </c:pt>
                <c:pt idx="47">
                  <c:v>-8.0852073965742406</c:v>
                </c:pt>
                <c:pt idx="48">
                  <c:v>-9.4709982293207098</c:v>
                </c:pt>
                <c:pt idx="49">
                  <c:v>-10.283272739898401</c:v>
                </c:pt>
                <c:pt idx="50">
                  <c:v>-10.4059912298857</c:v>
                </c:pt>
                <c:pt idx="51">
                  <c:v>-10.587361528585101</c:v>
                </c:pt>
                <c:pt idx="52">
                  <c:v>-10.8038435531098</c:v>
                </c:pt>
                <c:pt idx="53">
                  <c:v>-12.0915289253651</c:v>
                </c:pt>
                <c:pt idx="54">
                  <c:v>-12.0915289253651</c:v>
                </c:pt>
                <c:pt idx="55">
                  <c:v>-13.3409866573594</c:v>
                </c:pt>
                <c:pt idx="56">
                  <c:v>-14.5584592405961</c:v>
                </c:pt>
                <c:pt idx="57">
                  <c:v>-14.614403775454299</c:v>
                </c:pt>
                <c:pt idx="58">
                  <c:v>-15.749634844012601</c:v>
                </c:pt>
                <c:pt idx="59">
                  <c:v>-16.865962557427</c:v>
                </c:pt>
                <c:pt idx="60">
                  <c:v>-16.9197614833747</c:v>
                </c:pt>
                <c:pt idx="61">
                  <c:v>-16.9197614833747</c:v>
                </c:pt>
                <c:pt idx="62">
                  <c:v>-16.966387079838402</c:v>
                </c:pt>
                <c:pt idx="63">
                  <c:v>-18.073744995850902</c:v>
                </c:pt>
                <c:pt idx="64">
                  <c:v>-18.526549083108499</c:v>
                </c:pt>
                <c:pt idx="65">
                  <c:v>-19.216234895075601</c:v>
                </c:pt>
                <c:pt idx="66">
                  <c:v>-20.351701425955</c:v>
                </c:pt>
                <c:pt idx="67">
                  <c:v>-20.351701425955099</c:v>
                </c:pt>
                <c:pt idx="68">
                  <c:v>-21.484506610043599</c:v>
                </c:pt>
                <c:pt idx="69">
                  <c:v>-22.3283622372183</c:v>
                </c:pt>
                <c:pt idx="70">
                  <c:v>-22.618971722057001</c:v>
                </c:pt>
                <c:pt idx="71">
                  <c:v>-23.7594434343236</c:v>
                </c:pt>
                <c:pt idx="72">
                  <c:v>-23.7594434343237</c:v>
                </c:pt>
                <c:pt idx="73">
                  <c:v>-29.083190375247302</c:v>
                </c:pt>
                <c:pt idx="74">
                  <c:v>-71.664951611672606</c:v>
                </c:pt>
                <c:pt idx="75">
                  <c:v>-71.664951611673104</c:v>
                </c:pt>
                <c:pt idx="76">
                  <c:v>-298.07218759951502</c:v>
                </c:pt>
                <c:pt idx="77">
                  <c:v>-298.07218759951598</c:v>
                </c:pt>
                <c:pt idx="78">
                  <c:v>-313.39967758915998</c:v>
                </c:pt>
                <c:pt idx="79">
                  <c:v>-319.81790777226797</c:v>
                </c:pt>
                <c:pt idx="80">
                  <c:v>-319.81790777226797</c:v>
                </c:pt>
                <c:pt idx="81">
                  <c:v>-452.87619389429398</c:v>
                </c:pt>
                <c:pt idx="82">
                  <c:v>-514.04058404602699</c:v>
                </c:pt>
                <c:pt idx="83">
                  <c:v>-514.04058404602699</c:v>
                </c:pt>
                <c:pt idx="84">
                  <c:v>-693.29745495139696</c:v>
                </c:pt>
                <c:pt idx="85">
                  <c:v>-844.31232929048394</c:v>
                </c:pt>
                <c:pt idx="86">
                  <c:v>-845.439305964656</c:v>
                </c:pt>
                <c:pt idx="87">
                  <c:v>-845.439305964656</c:v>
                </c:pt>
                <c:pt idx="88">
                  <c:v>-908.07050879653195</c:v>
                </c:pt>
                <c:pt idx="89">
                  <c:v>-980.35419777321897</c:v>
                </c:pt>
                <c:pt idx="90">
                  <c:v>-1048.7981660287801</c:v>
                </c:pt>
                <c:pt idx="91">
                  <c:v>-1096.1050264407099</c:v>
                </c:pt>
                <c:pt idx="92">
                  <c:v>-1198.3718956131499</c:v>
                </c:pt>
                <c:pt idx="93">
                  <c:v>-1198.3718956131499</c:v>
                </c:pt>
                <c:pt idx="94">
                  <c:v>-1269.33983218205</c:v>
                </c:pt>
                <c:pt idx="95">
                  <c:v>-1286.7322345765101</c:v>
                </c:pt>
                <c:pt idx="96">
                  <c:v>-1364.8810762232999</c:v>
                </c:pt>
                <c:pt idx="97">
                  <c:v>-1430.4262430379699</c:v>
                </c:pt>
                <c:pt idx="98">
                  <c:v>-1430.4262430379699</c:v>
                </c:pt>
                <c:pt idx="99">
                  <c:v>-1488.38586729189</c:v>
                </c:pt>
                <c:pt idx="100">
                  <c:v>-1494.95368894905</c:v>
                </c:pt>
                <c:pt idx="101">
                  <c:v>-1533.7306212830899</c:v>
                </c:pt>
                <c:pt idx="102">
                  <c:v>-1569.4336041863401</c:v>
                </c:pt>
                <c:pt idx="103">
                  <c:v>-1569.4336041863401</c:v>
                </c:pt>
                <c:pt idx="104">
                  <c:v>-1592.7201834820601</c:v>
                </c:pt>
                <c:pt idx="105">
                  <c:v>-1592.7201834820601</c:v>
                </c:pt>
                <c:pt idx="106">
                  <c:v>-1596.2765378215599</c:v>
                </c:pt>
                <c:pt idx="107">
                  <c:v>-1599.86291907749</c:v>
                </c:pt>
                <c:pt idx="108">
                  <c:v>-1606.2118440393599</c:v>
                </c:pt>
                <c:pt idx="109">
                  <c:v>-1611.3270027470401</c:v>
                </c:pt>
                <c:pt idx="110">
                  <c:v>-1614.4158463951701</c:v>
                </c:pt>
                <c:pt idx="111">
                  <c:v>-1614.8724650909501</c:v>
                </c:pt>
                <c:pt idx="112">
                  <c:v>-1616.53180413011</c:v>
                </c:pt>
                <c:pt idx="113">
                  <c:v>-1616.01044377622</c:v>
                </c:pt>
                <c:pt idx="114">
                  <c:v>-1616.01044377622</c:v>
                </c:pt>
                <c:pt idx="115">
                  <c:v>-1613.04774726603</c:v>
                </c:pt>
                <c:pt idx="116">
                  <c:v>-1613.04774726603</c:v>
                </c:pt>
                <c:pt idx="117">
                  <c:v>-1612.2045015025999</c:v>
                </c:pt>
                <c:pt idx="118">
                  <c:v>-1607.3304343110899</c:v>
                </c:pt>
                <c:pt idx="119">
                  <c:v>-1598.5072515193999</c:v>
                </c:pt>
                <c:pt idx="120">
                  <c:v>-1586.2328780164801</c:v>
                </c:pt>
                <c:pt idx="121">
                  <c:v>-1586.2328780164801</c:v>
                </c:pt>
                <c:pt idx="122">
                  <c:v>-1578.11635038135</c:v>
                </c:pt>
                <c:pt idx="123">
                  <c:v>-1570.15588663369</c:v>
                </c:pt>
                <c:pt idx="124">
                  <c:v>-1549.8594038664801</c:v>
                </c:pt>
                <c:pt idx="125">
                  <c:v>-1524.7539609215701</c:v>
                </c:pt>
                <c:pt idx="126">
                  <c:v>-1498.1256113137999</c:v>
                </c:pt>
                <c:pt idx="127">
                  <c:v>-1498.1256113137999</c:v>
                </c:pt>
                <c:pt idx="128">
                  <c:v>-1494.28758890878</c:v>
                </c:pt>
                <c:pt idx="129">
                  <c:v>-1458.00751304704</c:v>
                </c:pt>
                <c:pt idx="130">
                  <c:v>-1415.0143992164101</c:v>
                </c:pt>
                <c:pt idx="131">
                  <c:v>-1364.7696919710099</c:v>
                </c:pt>
                <c:pt idx="132">
                  <c:v>-1364.7696919710099</c:v>
                </c:pt>
                <c:pt idx="133">
                  <c:v>-1351.9642280121</c:v>
                </c:pt>
                <c:pt idx="134">
                  <c:v>-1306.51506836249</c:v>
                </c:pt>
                <c:pt idx="135">
                  <c:v>-1254.8686802340801</c:v>
                </c:pt>
                <c:pt idx="136">
                  <c:v>-1240.0553751119801</c:v>
                </c:pt>
                <c:pt idx="137">
                  <c:v>-1199.91961772949</c:v>
                </c:pt>
                <c:pt idx="138">
                  <c:v>-1165.2076113446401</c:v>
                </c:pt>
                <c:pt idx="139">
                  <c:v>-1118.2782542314301</c:v>
                </c:pt>
                <c:pt idx="140">
                  <c:v>-1118.2782542314301</c:v>
                </c:pt>
                <c:pt idx="141">
                  <c:v>-1091.57825346708</c:v>
                </c:pt>
                <c:pt idx="142">
                  <c:v>-1083.5649643080701</c:v>
                </c:pt>
                <c:pt idx="143">
                  <c:v>-1011.3739854933</c:v>
                </c:pt>
                <c:pt idx="144">
                  <c:v>-1002.05902048494</c:v>
                </c:pt>
                <c:pt idx="145">
                  <c:v>-923.382079679718</c:v>
                </c:pt>
                <c:pt idx="146">
                  <c:v>-852.51440964967696</c:v>
                </c:pt>
                <c:pt idx="147">
                  <c:v>-852.51440964967605</c:v>
                </c:pt>
                <c:pt idx="148">
                  <c:v>-850.87182369287598</c:v>
                </c:pt>
                <c:pt idx="149">
                  <c:v>-847.28438284993399</c:v>
                </c:pt>
                <c:pt idx="150">
                  <c:v>-785.738207599107</c:v>
                </c:pt>
                <c:pt idx="151">
                  <c:v>-773.55719374738101</c:v>
                </c:pt>
                <c:pt idx="152">
                  <c:v>-702.03156517038099</c:v>
                </c:pt>
                <c:pt idx="153">
                  <c:v>-632.578567351684</c:v>
                </c:pt>
                <c:pt idx="154">
                  <c:v>-632.578567351684</c:v>
                </c:pt>
                <c:pt idx="155">
                  <c:v>-613.55336909613902</c:v>
                </c:pt>
                <c:pt idx="156">
                  <c:v>-565.11112500091701</c:v>
                </c:pt>
                <c:pt idx="157">
                  <c:v>-499.58772385886698</c:v>
                </c:pt>
                <c:pt idx="158">
                  <c:v>-436.018394270486</c:v>
                </c:pt>
                <c:pt idx="159">
                  <c:v>-436.018394270486</c:v>
                </c:pt>
                <c:pt idx="160">
                  <c:v>-397.13013891745402</c:v>
                </c:pt>
                <c:pt idx="161">
                  <c:v>-384.95068188513898</c:v>
                </c:pt>
                <c:pt idx="162">
                  <c:v>-374.473576076521</c:v>
                </c:pt>
                <c:pt idx="163">
                  <c:v>-327.91674037278602</c:v>
                </c:pt>
                <c:pt idx="164">
                  <c:v>-315.09674213552501</c:v>
                </c:pt>
                <c:pt idx="165">
                  <c:v>-258.12204626182802</c:v>
                </c:pt>
                <c:pt idx="166">
                  <c:v>-258.12204626182699</c:v>
                </c:pt>
                <c:pt idx="167">
                  <c:v>-205.12518357362899</c:v>
                </c:pt>
                <c:pt idx="168">
                  <c:v>-203.898825710214</c:v>
                </c:pt>
                <c:pt idx="169">
                  <c:v>-152.92562341488301</c:v>
                </c:pt>
                <c:pt idx="170">
                  <c:v>-148.3878367799</c:v>
                </c:pt>
                <c:pt idx="171">
                  <c:v>-105.89765283415301</c:v>
                </c:pt>
                <c:pt idx="172">
                  <c:v>-63.773556292922898</c:v>
                </c:pt>
                <c:pt idx="173">
                  <c:v>-63.773556292922599</c:v>
                </c:pt>
                <c:pt idx="174">
                  <c:v>-57.227165247531403</c:v>
                </c:pt>
                <c:pt idx="175">
                  <c:v>-51.324864489514503</c:v>
                </c:pt>
                <c:pt idx="176">
                  <c:v>-27.870319101073299</c:v>
                </c:pt>
                <c:pt idx="177">
                  <c:v>-4.4891789156091404</c:v>
                </c:pt>
                <c:pt idx="178">
                  <c:v>-6.6356733441352801E-15</c:v>
                </c:pt>
                <c:pt idx="179">
                  <c:v>10.5128926492677</c:v>
                </c:pt>
                <c:pt idx="180">
                  <c:v>27.870319101073001</c:v>
                </c:pt>
                <c:pt idx="181">
                  <c:v>51.324864489515001</c:v>
                </c:pt>
                <c:pt idx="182">
                  <c:v>58.497056883062903</c:v>
                </c:pt>
                <c:pt idx="183">
                  <c:v>63.773556292923303</c:v>
                </c:pt>
                <c:pt idx="184">
                  <c:v>63.773556292923502</c:v>
                </c:pt>
                <c:pt idx="185">
                  <c:v>76.077497659917597</c:v>
                </c:pt>
                <c:pt idx="186">
                  <c:v>105.897652834154</c:v>
                </c:pt>
                <c:pt idx="187" formatCode="0.00E+00">
                  <c:v>152.92562341488201</c:v>
                </c:pt>
                <c:pt idx="188" formatCode="0.00E+00">
                  <c:v>203.89882571021499</c:v>
                </c:pt>
                <c:pt idx="189">
                  <c:v>204.673316653375</c:v>
                </c:pt>
                <c:pt idx="190">
                  <c:v>205.12518357363001</c:v>
                </c:pt>
                <c:pt idx="191">
                  <c:v>258.12204626182802</c:v>
                </c:pt>
                <c:pt idx="192">
                  <c:v>258.12204626182802</c:v>
                </c:pt>
                <c:pt idx="193">
                  <c:v>315.09674213552501</c:v>
                </c:pt>
                <c:pt idx="194">
                  <c:v>374.473576076521</c:v>
                </c:pt>
                <c:pt idx="195">
                  <c:v>394.83844006404303</c:v>
                </c:pt>
                <c:pt idx="196">
                  <c:v>397.13013891745499</c:v>
                </c:pt>
                <c:pt idx="197">
                  <c:v>436.01839427048702</c:v>
                </c:pt>
                <c:pt idx="198">
                  <c:v>436.01839427048702</c:v>
                </c:pt>
                <c:pt idx="199">
                  <c:v>499.58772385886698</c:v>
                </c:pt>
                <c:pt idx="200">
                  <c:v>565.11112500091701</c:v>
                </c:pt>
                <c:pt idx="201">
                  <c:v>613.55336909613902</c:v>
                </c:pt>
                <c:pt idx="202">
                  <c:v>632.578567351684</c:v>
                </c:pt>
                <c:pt idx="203">
                  <c:v>632.578567351684</c:v>
                </c:pt>
                <c:pt idx="204">
                  <c:v>667.37371782248101</c:v>
                </c:pt>
                <c:pt idx="205">
                  <c:v>702.03156517038099</c:v>
                </c:pt>
                <c:pt idx="206">
                  <c:v>773.55719374738101</c:v>
                </c:pt>
                <c:pt idx="207">
                  <c:v>795.59824921201903</c:v>
                </c:pt>
                <c:pt idx="208">
                  <c:v>847.28438284993399</c:v>
                </c:pt>
                <c:pt idx="209">
                  <c:v>852.51440964967605</c:v>
                </c:pt>
                <c:pt idx="210">
                  <c:v>852.51440964967605</c:v>
                </c:pt>
                <c:pt idx="211">
                  <c:v>923.382079679718</c:v>
                </c:pt>
                <c:pt idx="212">
                  <c:v>1002.05902048495</c:v>
                </c:pt>
                <c:pt idx="213">
                  <c:v>1083.5649643080701</c:v>
                </c:pt>
                <c:pt idx="214">
                  <c:v>1118.2782542314301</c:v>
                </c:pt>
                <c:pt idx="215">
                  <c:v>1118.2782542314301</c:v>
                </c:pt>
                <c:pt idx="216">
                  <c:v>1165.2076113446401</c:v>
                </c:pt>
                <c:pt idx="217">
                  <c:v>1208.9249905428901</c:v>
                </c:pt>
                <c:pt idx="218">
                  <c:v>1240.0553751119801</c:v>
                </c:pt>
                <c:pt idx="219">
                  <c:v>1272.1556705181199</c:v>
                </c:pt>
                <c:pt idx="220">
                  <c:v>1306.5415444227599</c:v>
                </c:pt>
                <c:pt idx="221">
                  <c:v>1351.9101082724601</c:v>
                </c:pt>
                <c:pt idx="222">
                  <c:v>1364.7479042165701</c:v>
                </c:pt>
                <c:pt idx="223">
                  <c:v>1364.7479042165701</c:v>
                </c:pt>
                <c:pt idx="224">
                  <c:v>1415.0310098254699</c:v>
                </c:pt>
                <c:pt idx="225">
                  <c:v>1457.97028840245</c:v>
                </c:pt>
                <c:pt idx="226">
                  <c:v>1494.36006356859</c:v>
                </c:pt>
                <c:pt idx="227">
                  <c:v>1498.18773461815</c:v>
                </c:pt>
                <c:pt idx="228">
                  <c:v>1498.18773461815</c:v>
                </c:pt>
                <c:pt idx="229">
                  <c:v>1524.7347869801299</c:v>
                </c:pt>
                <c:pt idx="230">
                  <c:v>1549.82154102905</c:v>
                </c:pt>
                <c:pt idx="231">
                  <c:v>1570.1944076633299</c:v>
                </c:pt>
                <c:pt idx="232">
                  <c:v>1578.1733085072401</c:v>
                </c:pt>
                <c:pt idx="233">
                  <c:v>1586.26006488599</c:v>
                </c:pt>
                <c:pt idx="234">
                  <c:v>1586.26006488599</c:v>
                </c:pt>
                <c:pt idx="235">
                  <c:v>1598.47511948533</c:v>
                </c:pt>
                <c:pt idx="236">
                  <c:v>1607.3027915984701</c:v>
                </c:pt>
                <c:pt idx="237">
                  <c:v>1612.2096713599201</c:v>
                </c:pt>
                <c:pt idx="238">
                  <c:v>1613.06078710925</c:v>
                </c:pt>
                <c:pt idx="239">
                  <c:v>1613.06078710925</c:v>
                </c:pt>
                <c:pt idx="240">
                  <c:v>1616.03696280279</c:v>
                </c:pt>
                <c:pt idx="241">
                  <c:v>1616.03696280279</c:v>
                </c:pt>
                <c:pt idx="242">
                  <c:v>1616.5377547934299</c:v>
                </c:pt>
                <c:pt idx="243">
                  <c:v>1614.85941777222</c:v>
                </c:pt>
                <c:pt idx="244">
                  <c:v>1614.4026194502601</c:v>
                </c:pt>
                <c:pt idx="245">
                  <c:v>1611.31279186048</c:v>
                </c:pt>
                <c:pt idx="246">
                  <c:v>1606.1963066365499</c:v>
                </c:pt>
                <c:pt idx="247">
                  <c:v>1599.86806033888</c:v>
                </c:pt>
                <c:pt idx="248">
                  <c:v>1596.2960353103699</c:v>
                </c:pt>
                <c:pt idx="249">
                  <c:v>1592.5053986719399</c:v>
                </c:pt>
                <c:pt idx="250">
                  <c:v>1592.5053986719399</c:v>
                </c:pt>
                <c:pt idx="251">
                  <c:v>1570.6146719672499</c:v>
                </c:pt>
                <c:pt idx="252">
                  <c:v>1570.6146719672499</c:v>
                </c:pt>
                <c:pt idx="253">
                  <c:v>1533.9035640980101</c:v>
                </c:pt>
                <c:pt idx="254">
                  <c:v>1494.1203842140801</c:v>
                </c:pt>
                <c:pt idx="255">
                  <c:v>1486.90526562934</c:v>
                </c:pt>
                <c:pt idx="256">
                  <c:v>1431.9303924517101</c:v>
                </c:pt>
                <c:pt idx="257">
                  <c:v>1431.9303924517101</c:v>
                </c:pt>
                <c:pt idx="258">
                  <c:v>1363.9527777487599</c:v>
                </c:pt>
                <c:pt idx="259">
                  <c:v>1287.33889594057</c:v>
                </c:pt>
                <c:pt idx="260">
                  <c:v>1269.4180323348701</c:v>
                </c:pt>
                <c:pt idx="261">
                  <c:v>1253.0692275762401</c:v>
                </c:pt>
                <c:pt idx="262">
                  <c:v>1197.8602784664799</c:v>
                </c:pt>
                <c:pt idx="263">
                  <c:v>1197.8602784664799</c:v>
                </c:pt>
                <c:pt idx="264">
                  <c:v>1096.6826437581501</c:v>
                </c:pt>
                <c:pt idx="265">
                  <c:v>979.61264007901002</c:v>
                </c:pt>
                <c:pt idx="266">
                  <c:v>970.51226125232301</c:v>
                </c:pt>
                <c:pt idx="267">
                  <c:v>907.72750774367501</c:v>
                </c:pt>
                <c:pt idx="268">
                  <c:v>847.28450837140804</c:v>
                </c:pt>
                <c:pt idx="269">
                  <c:v>847.28450837140701</c:v>
                </c:pt>
                <c:pt idx="270">
                  <c:v>705.40923884241897</c:v>
                </c:pt>
                <c:pt idx="271">
                  <c:v>691.921423501341</c:v>
                </c:pt>
                <c:pt idx="272">
                  <c:v>663.163181674832</c:v>
                </c:pt>
                <c:pt idx="273">
                  <c:v>509.52394703113902</c:v>
                </c:pt>
                <c:pt idx="274">
                  <c:v>509.52394703113902</c:v>
                </c:pt>
                <c:pt idx="275">
                  <c:v>453.163801926063</c:v>
                </c:pt>
                <c:pt idx="276">
                  <c:v>315.027409117243</c:v>
                </c:pt>
                <c:pt idx="277">
                  <c:v>315.027409117243</c:v>
                </c:pt>
                <c:pt idx="278">
                  <c:v>294.07854164346901</c:v>
                </c:pt>
                <c:pt idx="279">
                  <c:v>290.962951383546</c:v>
                </c:pt>
                <c:pt idx="280">
                  <c:v>290.962951383546</c:v>
                </c:pt>
                <c:pt idx="281">
                  <c:v>287.51292417077798</c:v>
                </c:pt>
              </c:numCache>
              <c:extLst xmlns:c15="http://schemas.microsoft.com/office/drawing/2012/chart"/>
            </c:numRef>
          </c:xVal>
          <c:yVal>
            <c:numRef>
              <c:f>MN!$R$5:$R$312</c:f>
              <c:numCache>
                <c:formatCode>General</c:formatCode>
                <c:ptCount val="308"/>
                <c:pt idx="0">
                  <c:v>-2815.0191943780301</c:v>
                </c:pt>
                <c:pt idx="1">
                  <c:v>-3425.9385425627302</c:v>
                </c:pt>
                <c:pt idx="2">
                  <c:v>-3425.9385425627302</c:v>
                </c:pt>
                <c:pt idx="3">
                  <c:v>-3527.0594623137499</c:v>
                </c:pt>
                <c:pt idx="4">
                  <c:v>-3543.6509279011598</c:v>
                </c:pt>
                <c:pt idx="5">
                  <c:v>-3543.6509279011598</c:v>
                </c:pt>
                <c:pt idx="6">
                  <c:v>-3549.1757553816601</c:v>
                </c:pt>
                <c:pt idx="7">
                  <c:v>-3550.5838659803298</c:v>
                </c:pt>
                <c:pt idx="8">
                  <c:v>-3554.6733516783602</c:v>
                </c:pt>
                <c:pt idx="9">
                  <c:v>-3560.1647627304701</c:v>
                </c:pt>
                <c:pt idx="10">
                  <c:v>-3560.1647627304701</c:v>
                </c:pt>
                <c:pt idx="11">
                  <c:v>-3563.5085755224</c:v>
                </c:pt>
                <c:pt idx="12">
                  <c:v>-3565.67093985671</c:v>
                </c:pt>
                <c:pt idx="13">
                  <c:v>-3566.5128761627798</c:v>
                </c:pt>
                <c:pt idx="14">
                  <c:v>-3569.0163203766101</c:v>
                </c:pt>
                <c:pt idx="15">
                  <c:v>-3571.2130605295401</c:v>
                </c:pt>
                <c:pt idx="16">
                  <c:v>-3574.8713976132699</c:v>
                </c:pt>
                <c:pt idx="17">
                  <c:v>-3576.8128565460802</c:v>
                </c:pt>
                <c:pt idx="18">
                  <c:v>-3576.8128565460802</c:v>
                </c:pt>
                <c:pt idx="19">
                  <c:v>-3579.2555074780298</c:v>
                </c:pt>
                <c:pt idx="20">
                  <c:v>-3582.4929604998201</c:v>
                </c:pt>
                <c:pt idx="21">
                  <c:v>-3588.0055710012598</c:v>
                </c:pt>
                <c:pt idx="22">
                  <c:v>-3588.2772825038201</c:v>
                </c:pt>
                <c:pt idx="23">
                  <c:v>-3594.1914308833402</c:v>
                </c:pt>
                <c:pt idx="24">
                  <c:v>-3600.2631932040699</c:v>
                </c:pt>
                <c:pt idx="25">
                  <c:v>-3600.2631932040699</c:v>
                </c:pt>
                <c:pt idx="26">
                  <c:v>-3606.5230977801998</c:v>
                </c:pt>
                <c:pt idx="27">
                  <c:v>-3608.4576894708398</c:v>
                </c:pt>
                <c:pt idx="28">
                  <c:v>-3613.00508108638</c:v>
                </c:pt>
                <c:pt idx="29">
                  <c:v>-3619.7472938248102</c:v>
                </c:pt>
                <c:pt idx="30">
                  <c:v>-3619.7472938248202</c:v>
                </c:pt>
                <c:pt idx="31">
                  <c:v>-3626.7930885814999</c:v>
                </c:pt>
                <c:pt idx="32">
                  <c:v>-3631.5675893418902</c:v>
                </c:pt>
                <c:pt idx="33">
                  <c:v>-3634.1922462371999</c:v>
                </c:pt>
                <c:pt idx="34">
                  <c:v>-3642.0025183727598</c:v>
                </c:pt>
                <c:pt idx="35">
                  <c:v>-3642.0025183727598</c:v>
                </c:pt>
                <c:pt idx="36">
                  <c:v>-3650.2915915467302</c:v>
                </c:pt>
                <c:pt idx="37">
                  <c:v>-3659.13962073115</c:v>
                </c:pt>
                <c:pt idx="38">
                  <c:v>-3650.3589751439899</c:v>
                </c:pt>
                <c:pt idx="39">
                  <c:v>-3642.12869758132</c:v>
                </c:pt>
                <c:pt idx="40">
                  <c:v>-3642.12869758132</c:v>
                </c:pt>
                <c:pt idx="41">
                  <c:v>-3634.3699880552799</c:v>
                </c:pt>
                <c:pt idx="42">
                  <c:v>-3631.7618226812001</c:v>
                </c:pt>
                <c:pt idx="43">
                  <c:v>-3627.5447345421398</c:v>
                </c:pt>
                <c:pt idx="44">
                  <c:v>-3627.0162424785899</c:v>
                </c:pt>
                <c:pt idx="45">
                  <c:v>-3624.8269733024599</c:v>
                </c:pt>
                <c:pt idx="46">
                  <c:v>-3620.0105811149701</c:v>
                </c:pt>
                <c:pt idx="47">
                  <c:v>-3620.0105811149701</c:v>
                </c:pt>
                <c:pt idx="48">
                  <c:v>-3613.3039300997698</c:v>
                </c:pt>
                <c:pt idx="49">
                  <c:v>-3609.3728594488098</c:v>
                </c:pt>
                <c:pt idx="50">
                  <c:v>-3608.77895301935</c:v>
                </c:pt>
                <c:pt idx="51">
                  <c:v>-3607.9011962402201</c:v>
                </c:pt>
                <c:pt idx="52">
                  <c:v>-3606.8535133177802</c:v>
                </c:pt>
                <c:pt idx="53">
                  <c:v>-3600.6216519105501</c:v>
                </c:pt>
                <c:pt idx="54">
                  <c:v>-3600.6216519105501</c:v>
                </c:pt>
                <c:pt idx="55">
                  <c:v>-3594.574796376</c:v>
                </c:pt>
                <c:pt idx="56">
                  <c:v>-3588.6827356527001</c:v>
                </c:pt>
                <c:pt idx="57">
                  <c:v>-3588.41198738201</c:v>
                </c:pt>
                <c:pt idx="58">
                  <c:v>-3582.9179413697898</c:v>
                </c:pt>
                <c:pt idx="59">
                  <c:v>-3577.5153797309399</c:v>
                </c:pt>
                <c:pt idx="60">
                  <c:v>-3577.2550153146099</c:v>
                </c:pt>
                <c:pt idx="61">
                  <c:v>-3577.2550153146099</c:v>
                </c:pt>
                <c:pt idx="62">
                  <c:v>-3577.0293668282302</c:v>
                </c:pt>
                <c:pt idx="63">
                  <c:v>-3571.6702152765502</c:v>
                </c:pt>
                <c:pt idx="64">
                  <c:v>-3569.4788319019999</c:v>
                </c:pt>
                <c:pt idx="65">
                  <c:v>-3566.1410395442399</c:v>
                </c:pt>
                <c:pt idx="66">
                  <c:v>-3560.6458539923601</c:v>
                </c:pt>
                <c:pt idx="67">
                  <c:v>-3560.6458539923601</c:v>
                </c:pt>
                <c:pt idx="68">
                  <c:v>-3555.1635482515799</c:v>
                </c:pt>
                <c:pt idx="69">
                  <c:v>-3551.07963813691</c:v>
                </c:pt>
                <c:pt idx="70">
                  <c:v>-3549.67320915033</c:v>
                </c:pt>
                <c:pt idx="71">
                  <c:v>-3544.1538006031401</c:v>
                </c:pt>
                <c:pt idx="72">
                  <c:v>-3544.1538006031401</c:v>
                </c:pt>
                <c:pt idx="73">
                  <c:v>-3526.6519544031798</c:v>
                </c:pt>
                <c:pt idx="74">
                  <c:v>-3425.9385425627202</c:v>
                </c:pt>
                <c:pt idx="75">
                  <c:v>-3425.9385425627202</c:v>
                </c:pt>
                <c:pt idx="76">
                  <c:v>-2783.9099234887099</c:v>
                </c:pt>
                <c:pt idx="77">
                  <c:v>-2783.9099234886999</c:v>
                </c:pt>
                <c:pt idx="78">
                  <c:v>-2742.6281349309902</c:v>
                </c:pt>
                <c:pt idx="79">
                  <c:v>-2725.3418068033702</c:v>
                </c:pt>
                <c:pt idx="80">
                  <c:v>-2725.3418068033702</c:v>
                </c:pt>
                <c:pt idx="81">
                  <c:v>-2345.7793401523199</c:v>
                </c:pt>
                <c:pt idx="82">
                  <c:v>-2190.02108799386</c:v>
                </c:pt>
                <c:pt idx="83">
                  <c:v>-2190.02108799386</c:v>
                </c:pt>
                <c:pt idx="84">
                  <c:v>-1669.73425972583</c:v>
                </c:pt>
                <c:pt idx="85">
                  <c:v>-1207.2157283547699</c:v>
                </c:pt>
                <c:pt idx="86">
                  <c:v>-1203.76409752364</c:v>
                </c:pt>
                <c:pt idx="87">
                  <c:v>-1203.76409752364</c:v>
                </c:pt>
                <c:pt idx="88">
                  <c:v>-990.23751712152898</c:v>
                </c:pt>
                <c:pt idx="89">
                  <c:v>-743.31535983252297</c:v>
                </c:pt>
                <c:pt idx="90">
                  <c:v>-491.86423977964699</c:v>
                </c:pt>
                <c:pt idx="91">
                  <c:v>-318.06714209604098</c:v>
                </c:pt>
                <c:pt idx="92">
                  <c:v>91.520513504628894</c:v>
                </c:pt>
                <c:pt idx="93">
                  <c:v>91.520513504630003</c:v>
                </c:pt>
                <c:pt idx="94">
                  <c:v>408.38997259559102</c:v>
                </c:pt>
                <c:pt idx="95">
                  <c:v>492.56822081239397</c:v>
                </c:pt>
                <c:pt idx="96">
                  <c:v>875.17169132038305</c:v>
                </c:pt>
                <c:pt idx="97">
                  <c:v>1261.41467718187</c:v>
                </c:pt>
                <c:pt idx="98">
                  <c:v>1261.41467718187</c:v>
                </c:pt>
                <c:pt idx="99">
                  <c:v>1632.2373741819999</c:v>
                </c:pt>
                <c:pt idx="100">
                  <c:v>1686.50619990573</c:v>
                </c:pt>
                <c:pt idx="101">
                  <c:v>2010.6206157216</c:v>
                </c:pt>
                <c:pt idx="102">
                  <c:v>2387.1966007397</c:v>
                </c:pt>
                <c:pt idx="103">
                  <c:v>2387.19660073971</c:v>
                </c:pt>
                <c:pt idx="104">
                  <c:v>2772.8795766522699</c:v>
                </c:pt>
                <c:pt idx="105">
                  <c:v>2772.8795766522699</c:v>
                </c:pt>
                <c:pt idx="106">
                  <c:v>2972.9031284462098</c:v>
                </c:pt>
                <c:pt idx="107">
                  <c:v>3177.7449050804198</c:v>
                </c:pt>
                <c:pt idx="108">
                  <c:v>3566.0125646153401</c:v>
                </c:pt>
                <c:pt idx="109">
                  <c:v>3940.6306450034999</c:v>
                </c:pt>
                <c:pt idx="110">
                  <c:v>4246.5643671743801</c:v>
                </c:pt>
                <c:pt idx="111">
                  <c:v>4305.3710518697899</c:v>
                </c:pt>
                <c:pt idx="112">
                  <c:v>4662.6049430989297</c:v>
                </c:pt>
                <c:pt idx="113">
                  <c:v>5014.4222788565003</c:v>
                </c:pt>
                <c:pt idx="114">
                  <c:v>5014.4222788565003</c:v>
                </c:pt>
                <c:pt idx="115">
                  <c:v>5362.33032472372</c:v>
                </c:pt>
                <c:pt idx="116">
                  <c:v>5362.33032472372</c:v>
                </c:pt>
                <c:pt idx="117">
                  <c:v>5426.7517493838895</c:v>
                </c:pt>
                <c:pt idx="118">
                  <c:v>5708.2155824659803</c:v>
                </c:pt>
                <c:pt idx="119">
                  <c:v>6054.0707046207799</c:v>
                </c:pt>
                <c:pt idx="120">
                  <c:v>6401.3499480077699</c:v>
                </c:pt>
                <c:pt idx="121">
                  <c:v>6401.3499480077799</c:v>
                </c:pt>
                <c:pt idx="122">
                  <c:v>6588.1959054439603</c:v>
                </c:pt>
                <c:pt idx="123">
                  <c:v>6751.2717335787402</c:v>
                </c:pt>
                <c:pt idx="124">
                  <c:v>7105.0971972956404</c:v>
                </c:pt>
                <c:pt idx="125">
                  <c:v>7464.7139067444896</c:v>
                </c:pt>
                <c:pt idx="126">
                  <c:v>7788.3605400617898</c:v>
                </c:pt>
                <c:pt idx="127">
                  <c:v>7788.3605400617998</c:v>
                </c:pt>
                <c:pt idx="128">
                  <c:v>7831.4059696247696</c:v>
                </c:pt>
                <c:pt idx="129">
                  <c:v>8205.7874299493706</c:v>
                </c:pt>
                <c:pt idx="130">
                  <c:v>8589.8613329064501</c:v>
                </c:pt>
                <c:pt idx="131">
                  <c:v>8984.0851031192196</c:v>
                </c:pt>
                <c:pt idx="132">
                  <c:v>8984.0851031192196</c:v>
                </c:pt>
                <c:pt idx="133">
                  <c:v>9077.3185717439392</c:v>
                </c:pt>
                <c:pt idx="134">
                  <c:v>9389.3486569791603</c:v>
                </c:pt>
                <c:pt idx="135">
                  <c:v>9712.2695525981308</c:v>
                </c:pt>
                <c:pt idx="136">
                  <c:v>9804.8902745973701</c:v>
                </c:pt>
                <c:pt idx="137">
                  <c:v>10032.808473355801</c:v>
                </c:pt>
                <c:pt idx="138">
                  <c:v>10229.926915525401</c:v>
                </c:pt>
                <c:pt idx="139">
                  <c:v>10479.9906930528</c:v>
                </c:pt>
                <c:pt idx="140">
                  <c:v>10479.9906930528</c:v>
                </c:pt>
                <c:pt idx="141">
                  <c:v>10618.4047573137</c:v>
                </c:pt>
                <c:pt idx="142">
                  <c:v>10659.9460265589</c:v>
                </c:pt>
                <c:pt idx="143">
                  <c:v>11032.403852499199</c:v>
                </c:pt>
                <c:pt idx="144">
                  <c:v>11080.4629268141</c:v>
                </c:pt>
                <c:pt idx="145">
                  <c:v>11486.810095975299</c:v>
                </c:pt>
                <c:pt idx="146">
                  <c:v>11853.227153060399</c:v>
                </c:pt>
                <c:pt idx="147">
                  <c:v>11853.227153060399</c:v>
                </c:pt>
                <c:pt idx="148">
                  <c:v>11861.725207145901</c:v>
                </c:pt>
                <c:pt idx="149">
                  <c:v>11880.2851285831</c:v>
                </c:pt>
                <c:pt idx="150">
                  <c:v>12198.918079699701</c:v>
                </c:pt>
                <c:pt idx="151">
                  <c:v>12261.9808512749</c:v>
                </c:pt>
                <c:pt idx="152">
                  <c:v>12632.7922334983</c:v>
                </c:pt>
                <c:pt idx="153">
                  <c:v>12993.416021549199</c:v>
                </c:pt>
                <c:pt idx="154">
                  <c:v>12993.416021549199</c:v>
                </c:pt>
                <c:pt idx="155">
                  <c:v>13092.308732122599</c:v>
                </c:pt>
                <c:pt idx="156">
                  <c:v>13344.3423888576</c:v>
                </c:pt>
                <c:pt idx="157">
                  <c:v>13685.837326987201</c:v>
                </c:pt>
                <c:pt idx="158">
                  <c:v>14017.913773500301</c:v>
                </c:pt>
                <c:pt idx="159">
                  <c:v>14017.913773500301</c:v>
                </c:pt>
                <c:pt idx="160">
                  <c:v>14221.5004644816</c:v>
                </c:pt>
                <c:pt idx="161">
                  <c:v>14285.357181634899</c:v>
                </c:pt>
                <c:pt idx="162">
                  <c:v>14340.2884959316</c:v>
                </c:pt>
                <c:pt idx="163">
                  <c:v>14584.949871995201</c:v>
                </c:pt>
                <c:pt idx="164">
                  <c:v>14652.3203958387</c:v>
                </c:pt>
                <c:pt idx="165">
                  <c:v>14952.9239679482</c:v>
                </c:pt>
                <c:pt idx="166">
                  <c:v>14952.9239679482</c:v>
                </c:pt>
                <c:pt idx="167">
                  <c:v>15233.926955975299</c:v>
                </c:pt>
                <c:pt idx="168">
                  <c:v>15240.448846006901</c:v>
                </c:pt>
                <c:pt idx="169">
                  <c:v>15512.5122166249</c:v>
                </c:pt>
                <c:pt idx="170">
                  <c:v>15536.948852867699</c:v>
                </c:pt>
                <c:pt idx="171">
                  <c:v>15765.7646285961</c:v>
                </c:pt>
                <c:pt idx="172">
                  <c:v>15995.5601325517</c:v>
                </c:pt>
                <c:pt idx="173">
                  <c:v>15995.5601325518</c:v>
                </c:pt>
                <c:pt idx="174">
                  <c:v>16031.7104460707</c:v>
                </c:pt>
                <c:pt idx="175">
                  <c:v>16064.3039806466</c:v>
                </c:pt>
                <c:pt idx="176">
                  <c:v>16195.4866950626</c:v>
                </c:pt>
                <c:pt idx="177">
                  <c:v>16330.7234715739</c:v>
                </c:pt>
                <c:pt idx="178">
                  <c:v>16356.688932664099</c:v>
                </c:pt>
                <c:pt idx="179">
                  <c:v>16295.8822439219</c:v>
                </c:pt>
                <c:pt idx="180">
                  <c:v>16195.4866950626</c:v>
                </c:pt>
                <c:pt idx="181">
                  <c:v>16064.3039806466</c:v>
                </c:pt>
                <c:pt idx="182">
                  <c:v>16024.697882897901</c:v>
                </c:pt>
                <c:pt idx="183">
                  <c:v>15995.5601325517</c:v>
                </c:pt>
                <c:pt idx="184">
                  <c:v>15995.5601325517</c:v>
                </c:pt>
                <c:pt idx="185">
                  <c:v>15928.439632903701</c:v>
                </c:pt>
                <c:pt idx="186">
                  <c:v>15765.764628596</c:v>
                </c:pt>
                <c:pt idx="187">
                  <c:v>15512.5122166249</c:v>
                </c:pt>
                <c:pt idx="188">
                  <c:v>15240.448846006901</c:v>
                </c:pt>
                <c:pt idx="189">
                  <c:v>15236.3300280726</c:v>
                </c:pt>
                <c:pt idx="190">
                  <c:v>15233.926955975299</c:v>
                </c:pt>
                <c:pt idx="191">
                  <c:v>14952.9239679482</c:v>
                </c:pt>
                <c:pt idx="192">
                  <c:v>14952.9239679482</c:v>
                </c:pt>
                <c:pt idx="193">
                  <c:v>14652.3203958387</c:v>
                </c:pt>
                <c:pt idx="194">
                  <c:v>14340.2884959316</c:v>
                </c:pt>
                <c:pt idx="195">
                  <c:v>14233.5158084411</c:v>
                </c:pt>
                <c:pt idx="196">
                  <c:v>14221.5004644816</c:v>
                </c:pt>
                <c:pt idx="197">
                  <c:v>14017.913773500301</c:v>
                </c:pt>
                <c:pt idx="198">
                  <c:v>14017.913773500301</c:v>
                </c:pt>
                <c:pt idx="199">
                  <c:v>13685.837326987201</c:v>
                </c:pt>
                <c:pt idx="200">
                  <c:v>13344.3423888576</c:v>
                </c:pt>
                <c:pt idx="201">
                  <c:v>13092.308732122599</c:v>
                </c:pt>
                <c:pt idx="202">
                  <c:v>12993.416021549199</c:v>
                </c:pt>
                <c:pt idx="203">
                  <c:v>12993.416021549199</c:v>
                </c:pt>
                <c:pt idx="204">
                  <c:v>12812.7476650683</c:v>
                </c:pt>
                <c:pt idx="205">
                  <c:v>12632.7922334983</c:v>
                </c:pt>
                <c:pt idx="206">
                  <c:v>12261.9808512749</c:v>
                </c:pt>
                <c:pt idx="207">
                  <c:v>12147.871298247401</c:v>
                </c:pt>
                <c:pt idx="208">
                  <c:v>11880.2851285831</c:v>
                </c:pt>
                <c:pt idx="209">
                  <c:v>11853.227153060399</c:v>
                </c:pt>
                <c:pt idx="210">
                  <c:v>11853.227153060399</c:v>
                </c:pt>
                <c:pt idx="211">
                  <c:v>11486.810095975299</c:v>
                </c:pt>
                <c:pt idx="212">
                  <c:v>11080.4629268141</c:v>
                </c:pt>
                <c:pt idx="213">
                  <c:v>10659.9460265589</c:v>
                </c:pt>
                <c:pt idx="214">
                  <c:v>10479.990693052699</c:v>
                </c:pt>
                <c:pt idx="215">
                  <c:v>10479.990693052699</c:v>
                </c:pt>
                <c:pt idx="216">
                  <c:v>10229.926915525401</c:v>
                </c:pt>
                <c:pt idx="217">
                  <c:v>9981.6698258097804</c:v>
                </c:pt>
                <c:pt idx="218">
                  <c:v>9804.8902745973592</c:v>
                </c:pt>
                <c:pt idx="219">
                  <c:v>9604.2283093768292</c:v>
                </c:pt>
                <c:pt idx="220">
                  <c:v>9389.2789780317398</c:v>
                </c:pt>
                <c:pt idx="221">
                  <c:v>9077.4678719655894</c:v>
                </c:pt>
                <c:pt idx="222">
                  <c:v>8984.1410686660493</c:v>
                </c:pt>
                <c:pt idx="223">
                  <c:v>8984.1410686660493</c:v>
                </c:pt>
                <c:pt idx="224">
                  <c:v>8589.8199452314093</c:v>
                </c:pt>
                <c:pt idx="225">
                  <c:v>8205.9029412229193</c:v>
                </c:pt>
                <c:pt idx="226">
                  <c:v>7831.13055276665</c:v>
                </c:pt>
                <c:pt idx="227">
                  <c:v>7788.12820194501</c:v>
                </c:pt>
                <c:pt idx="228">
                  <c:v>7788.12820194501</c:v>
                </c:pt>
                <c:pt idx="229">
                  <c:v>7464.8198995058601</c:v>
                </c:pt>
                <c:pt idx="230">
                  <c:v>7105.2499784977699</c:v>
                </c:pt>
                <c:pt idx="231">
                  <c:v>6751.0356717535997</c:v>
                </c:pt>
                <c:pt idx="232">
                  <c:v>6587.8781798282798</c:v>
                </c:pt>
                <c:pt idx="233">
                  <c:v>6401.2314212198398</c:v>
                </c:pt>
                <c:pt idx="234">
                  <c:v>6401.2314212198398</c:v>
                </c:pt>
                <c:pt idx="235">
                  <c:v>6054.3490793914398</c:v>
                </c:pt>
                <c:pt idx="236">
                  <c:v>5708.3807260049098</c:v>
                </c:pt>
                <c:pt idx="237">
                  <c:v>5426.5890369292401</c:v>
                </c:pt>
                <c:pt idx="238">
                  <c:v>5362.0889770828999</c:v>
                </c:pt>
                <c:pt idx="239">
                  <c:v>5362.0889770828999</c:v>
                </c:pt>
                <c:pt idx="240">
                  <c:v>5014.1413902743698</c:v>
                </c:pt>
                <c:pt idx="241">
                  <c:v>5014.1413902743698</c:v>
                </c:pt>
                <c:pt idx="242">
                  <c:v>4662.7429265957398</c:v>
                </c:pt>
                <c:pt idx="243">
                  <c:v>4305.8211194034702</c:v>
                </c:pt>
                <c:pt idx="244">
                  <c:v>4246.9471393230297</c:v>
                </c:pt>
                <c:pt idx="245">
                  <c:v>3940.6447960832502</c:v>
                </c:pt>
                <c:pt idx="246">
                  <c:v>3565.5297635177399</c:v>
                </c:pt>
                <c:pt idx="247">
                  <c:v>3177.55240525517</c:v>
                </c:pt>
                <c:pt idx="248">
                  <c:v>2972.9744638075899</c:v>
                </c:pt>
                <c:pt idx="249">
                  <c:v>2773.8311018535301</c:v>
                </c:pt>
                <c:pt idx="250">
                  <c:v>2773.8311018535301</c:v>
                </c:pt>
                <c:pt idx="251">
                  <c:v>2384.34948586972</c:v>
                </c:pt>
                <c:pt idx="252">
                  <c:v>2384.34948586972</c:v>
                </c:pt>
                <c:pt idx="253">
                  <c:v>2009.4442971697699</c:v>
                </c:pt>
                <c:pt idx="254">
                  <c:v>1689.04946442706</c:v>
                </c:pt>
                <c:pt idx="255">
                  <c:v>1637.2177600714999</c:v>
                </c:pt>
                <c:pt idx="256">
                  <c:v>1255.1868299001901</c:v>
                </c:pt>
                <c:pt idx="257">
                  <c:v>1255.1868299001901</c:v>
                </c:pt>
                <c:pt idx="258">
                  <c:v>880.92464478482805</c:v>
                </c:pt>
                <c:pt idx="259">
                  <c:v>488.07704793516899</c:v>
                </c:pt>
                <c:pt idx="260">
                  <c:v>408.48551686233901</c:v>
                </c:pt>
                <c:pt idx="261">
                  <c:v>336.62115836094301</c:v>
                </c:pt>
                <c:pt idx="262">
                  <c:v>93.939459613855107</c:v>
                </c:pt>
                <c:pt idx="263">
                  <c:v>93.939459613853998</c:v>
                </c:pt>
                <c:pt idx="264">
                  <c:v>-317.48077674680798</c:v>
                </c:pt>
                <c:pt idx="265">
                  <c:v>-748.09650894269805</c:v>
                </c:pt>
                <c:pt idx="266">
                  <c:v>-779.53247327978397</c:v>
                </c:pt>
                <c:pt idx="267">
                  <c:v>-996.41347458740802</c:v>
                </c:pt>
                <c:pt idx="268">
                  <c:v>-1190.35505631091</c:v>
                </c:pt>
                <c:pt idx="269">
                  <c:v>-1190.35505631091</c:v>
                </c:pt>
                <c:pt idx="270">
                  <c:v>-1636.1848668738101</c:v>
                </c:pt>
                <c:pt idx="271">
                  <c:v>-1678.56906940878</c:v>
                </c:pt>
                <c:pt idx="272">
                  <c:v>-1761.90194340159</c:v>
                </c:pt>
                <c:pt idx="273">
                  <c:v>-2207.1029768358399</c:v>
                </c:pt>
                <c:pt idx="274">
                  <c:v>-2207.1029768358399</c:v>
                </c:pt>
                <c:pt idx="275">
                  <c:v>-2341.1226792500702</c:v>
                </c:pt>
                <c:pt idx="276">
                  <c:v>-2739.2090352096102</c:v>
                </c:pt>
                <c:pt idx="277">
                  <c:v>-2739.2090352096102</c:v>
                </c:pt>
                <c:pt idx="278">
                  <c:v>-2796.70369442842</c:v>
                </c:pt>
                <c:pt idx="279">
                  <c:v>-2805.2545051337702</c:v>
                </c:pt>
                <c:pt idx="280">
                  <c:v>-2805.2545051337702</c:v>
                </c:pt>
                <c:pt idx="281">
                  <c:v>-2815.0191943780301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E40-4BB1-B050-0AE2E29FA322}"/>
            </c:ext>
          </c:extLst>
        </c:ser>
        <c:ser>
          <c:idx val="16"/>
          <c:order val="3"/>
          <c:tx>
            <c:strRef>
              <c:f>MN!$T$3</c:f>
              <c:strCache>
                <c:ptCount val="1"/>
                <c:pt idx="0">
                  <c:v>D1000mm_10φ20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MN!$T$5:$T$312</c:f>
              <c:numCache>
                <c:formatCode>General</c:formatCode>
                <c:ptCount val="308"/>
                <c:pt idx="0">
                  <c:v>171.52255210614501</c:v>
                </c:pt>
                <c:pt idx="1">
                  <c:v>57.951686453792298</c:v>
                </c:pt>
                <c:pt idx="2">
                  <c:v>57.951686453791801</c:v>
                </c:pt>
                <c:pt idx="3">
                  <c:v>57.951686453790401</c:v>
                </c:pt>
                <c:pt idx="4">
                  <c:v>15.844841292461</c:v>
                </c:pt>
                <c:pt idx="5">
                  <c:v>9.4700728120592803</c:v>
                </c:pt>
                <c:pt idx="6">
                  <c:v>9.4700728120592306</c:v>
                </c:pt>
                <c:pt idx="7">
                  <c:v>9.0170369586587498</c:v>
                </c:pt>
                <c:pt idx="8">
                  <c:v>8.9015718895674905</c:v>
                </c:pt>
                <c:pt idx="9">
                  <c:v>8.5662340623292295</c:v>
                </c:pt>
                <c:pt idx="10">
                  <c:v>8.1159383560560201</c:v>
                </c:pt>
                <c:pt idx="11">
                  <c:v>8.1159383560559704</c:v>
                </c:pt>
                <c:pt idx="12">
                  <c:v>7.66443183170467</c:v>
                </c:pt>
                <c:pt idx="13">
                  <c:v>7.4700540821714903</c:v>
                </c:pt>
                <c:pt idx="14">
                  <c:v>7.3901106290722396</c:v>
                </c:pt>
                <c:pt idx="15">
                  <c:v>7.3675684796333201</c:v>
                </c:pt>
                <c:pt idx="16">
                  <c:v>7.2099779365323302</c:v>
                </c:pt>
                <c:pt idx="17">
                  <c:v>6.8979321892426997</c:v>
                </c:pt>
                <c:pt idx="18">
                  <c:v>6.7507946631757099</c:v>
                </c:pt>
                <c:pt idx="19">
                  <c:v>6.7507946631756903</c:v>
                </c:pt>
                <c:pt idx="20">
                  <c:v>6.5264377842722903</c:v>
                </c:pt>
                <c:pt idx="21">
                  <c:v>6.2850261389694104</c:v>
                </c:pt>
                <c:pt idx="22">
                  <c:v>5.8329920778514301</c:v>
                </c:pt>
                <c:pt idx="23">
                  <c:v>5.8107117346415897</c:v>
                </c:pt>
                <c:pt idx="24">
                  <c:v>5.32575156752024</c:v>
                </c:pt>
                <c:pt idx="25">
                  <c:v>4.8278670572208897</c:v>
                </c:pt>
                <c:pt idx="26">
                  <c:v>4.8278670572208799</c:v>
                </c:pt>
                <c:pt idx="27">
                  <c:v>4.3145548819778003</c:v>
                </c:pt>
                <c:pt idx="28">
                  <c:v>4.1559183633452701</c:v>
                </c:pt>
                <c:pt idx="29">
                  <c:v>3.78303225087115</c:v>
                </c:pt>
                <c:pt idx="30">
                  <c:v>3.2301708063196601</c:v>
                </c:pt>
                <c:pt idx="31">
                  <c:v>3.2301708063196499</c:v>
                </c:pt>
                <c:pt idx="32">
                  <c:v>2.6524156362717801</c:v>
                </c:pt>
                <c:pt idx="33">
                  <c:v>2.3442919568912601</c:v>
                </c:pt>
                <c:pt idx="34">
                  <c:v>2.2609065739192502</c:v>
                </c:pt>
                <c:pt idx="35">
                  <c:v>2.2149463171313699</c:v>
                </c:pt>
                <c:pt idx="36">
                  <c:v>2.0456847085037602</c:v>
                </c:pt>
                <c:pt idx="37">
                  <c:v>1.4052423933884099</c:v>
                </c:pt>
                <c:pt idx="38">
                  <c:v>1.40524239338836</c:v>
                </c:pt>
                <c:pt idx="39">
                  <c:v>0.83722602893432196</c:v>
                </c:pt>
                <c:pt idx="40">
                  <c:v>0.72553839312281698</c:v>
                </c:pt>
                <c:pt idx="41">
                  <c:v>0.545820161904496</c:v>
                </c:pt>
                <c:pt idx="42">
                  <c:v>0.48566923366992498</c:v>
                </c:pt>
                <c:pt idx="43">
                  <c:v>-2.97015940098051E-31</c:v>
                </c:pt>
                <c:pt idx="44">
                  <c:v>-1.8189894035458498E-15</c:v>
                </c:pt>
                <c:pt idx="45">
                  <c:v>-7.2759576141834197E-15</c:v>
                </c:pt>
                <c:pt idx="46">
                  <c:v>-0.48369226208188698</c:v>
                </c:pt>
                <c:pt idx="47">
                  <c:v>-0.72553839312281698</c:v>
                </c:pt>
                <c:pt idx="48">
                  <c:v>-0.89546439318922699</c:v>
                </c:pt>
                <c:pt idx="49">
                  <c:v>-1.4052423933884199</c:v>
                </c:pt>
                <c:pt idx="50">
                  <c:v>-1.4052423933884499</c:v>
                </c:pt>
                <c:pt idx="51">
                  <c:v>-1.78950778245765</c:v>
                </c:pt>
                <c:pt idx="52">
                  <c:v>-2.0456847085037899</c:v>
                </c:pt>
                <c:pt idx="53">
                  <c:v>-2.2609065739192702</c:v>
                </c:pt>
                <c:pt idx="54">
                  <c:v>-2.5512327302562499</c:v>
                </c:pt>
                <c:pt idx="55">
                  <c:v>-2.6524156362718201</c:v>
                </c:pt>
                <c:pt idx="56">
                  <c:v>-2.7487081646131299</c:v>
                </c:pt>
                <c:pt idx="57">
                  <c:v>-3.2301708063196601</c:v>
                </c:pt>
                <c:pt idx="58">
                  <c:v>-3.2301708063197001</c:v>
                </c:pt>
                <c:pt idx="59">
                  <c:v>-3.62507183814217</c:v>
                </c:pt>
                <c:pt idx="60">
                  <c:v>-3.78303225087117</c:v>
                </c:pt>
                <c:pt idx="61">
                  <c:v>-4.1559183633452799</c:v>
                </c:pt>
                <c:pt idx="62">
                  <c:v>-4.3145548819778901</c:v>
                </c:pt>
                <c:pt idx="63">
                  <c:v>-4.5198797520751004</c:v>
                </c:pt>
                <c:pt idx="64">
                  <c:v>-4.8278670572209004</c:v>
                </c:pt>
                <c:pt idx="65">
                  <c:v>-4.8278670572209199</c:v>
                </c:pt>
                <c:pt idx="66">
                  <c:v>-5.2012804399454398</c:v>
                </c:pt>
                <c:pt idx="67">
                  <c:v>-5.32575156752028</c:v>
                </c:pt>
                <c:pt idx="68">
                  <c:v>-5.5682316510809597</c:v>
                </c:pt>
                <c:pt idx="69">
                  <c:v>-5.8107117346416404</c:v>
                </c:pt>
                <c:pt idx="70">
                  <c:v>-5.8329920778514301</c:v>
                </c:pt>
                <c:pt idx="71">
                  <c:v>-6.2850261389694202</c:v>
                </c:pt>
                <c:pt idx="72">
                  <c:v>-6.4402823137048504</c:v>
                </c:pt>
                <c:pt idx="73">
                  <c:v>-6.7507946631757099</c:v>
                </c:pt>
                <c:pt idx="74">
                  <c:v>-6.7507946631757196</c:v>
                </c:pt>
                <c:pt idx="75">
                  <c:v>-7.0569168454134701</c:v>
                </c:pt>
                <c:pt idx="76">
                  <c:v>-7.2099779365323498</c:v>
                </c:pt>
                <c:pt idx="77">
                  <c:v>-7.2537768993719203</c:v>
                </c:pt>
                <c:pt idx="78">
                  <c:v>-7.39011062907226</c:v>
                </c:pt>
                <c:pt idx="79">
                  <c:v>-7.5298004147961901</c:v>
                </c:pt>
                <c:pt idx="80">
                  <c:v>-7.6644318317046798</c:v>
                </c:pt>
                <c:pt idx="81">
                  <c:v>-7.9353357463154897</c:v>
                </c:pt>
                <c:pt idx="82">
                  <c:v>-8.1159383560560308</c:v>
                </c:pt>
                <c:pt idx="83">
                  <c:v>-8.1159383560560396</c:v>
                </c:pt>
                <c:pt idx="84">
                  <c:v>-8.3410862091926496</c:v>
                </c:pt>
                <c:pt idx="85">
                  <c:v>-8.5662340623292703</c:v>
                </c:pt>
                <c:pt idx="86">
                  <c:v>-8.8837497739627391</c:v>
                </c:pt>
                <c:pt idx="87">
                  <c:v>-8.9015718895675597</c:v>
                </c:pt>
                <c:pt idx="88">
                  <c:v>-9.0170369586587995</c:v>
                </c:pt>
                <c:pt idx="89">
                  <c:v>-9.4700728120592608</c:v>
                </c:pt>
                <c:pt idx="90">
                  <c:v>-9.4700728120592892</c:v>
                </c:pt>
                <c:pt idx="91">
                  <c:v>-15.8448412924623</c:v>
                </c:pt>
                <c:pt idx="92">
                  <c:v>-57.9516864537948</c:v>
                </c:pt>
                <c:pt idx="93">
                  <c:v>-57.951686453795297</c:v>
                </c:pt>
                <c:pt idx="94">
                  <c:v>-57.951686453795404</c:v>
                </c:pt>
                <c:pt idx="95">
                  <c:v>-182.94723503282</c:v>
                </c:pt>
                <c:pt idx="96">
                  <c:v>-182.947235032821</c:v>
                </c:pt>
                <c:pt idx="97">
                  <c:v>-196.822472072435</c:v>
                </c:pt>
                <c:pt idx="98">
                  <c:v>-198.93898658918999</c:v>
                </c:pt>
                <c:pt idx="99">
                  <c:v>-198.93898658918999</c:v>
                </c:pt>
                <c:pt idx="100">
                  <c:v>-293.85692730278902</c:v>
                </c:pt>
                <c:pt idx="101">
                  <c:v>-339.605449538546</c:v>
                </c:pt>
                <c:pt idx="102">
                  <c:v>-339.605449538546</c:v>
                </c:pt>
                <c:pt idx="103">
                  <c:v>-463.51078596542902</c:v>
                </c:pt>
                <c:pt idx="104">
                  <c:v>-537.35398305184799</c:v>
                </c:pt>
                <c:pt idx="105">
                  <c:v>-571.64726441062498</c:v>
                </c:pt>
                <c:pt idx="106">
                  <c:v>-571.64726441062498</c:v>
                </c:pt>
                <c:pt idx="107">
                  <c:v>-619.58831698091797</c:v>
                </c:pt>
                <c:pt idx="108">
                  <c:v>-676.62112541669296</c:v>
                </c:pt>
                <c:pt idx="109">
                  <c:v>-732.11642968895399</c:v>
                </c:pt>
                <c:pt idx="110">
                  <c:v>-770.55473567839897</c:v>
                </c:pt>
                <c:pt idx="111">
                  <c:v>-855.48542938419303</c:v>
                </c:pt>
                <c:pt idx="112">
                  <c:v>-855.48542938419303</c:v>
                </c:pt>
                <c:pt idx="113">
                  <c:v>-917.10368306994303</c:v>
                </c:pt>
                <c:pt idx="114">
                  <c:v>-932.66756267693904</c:v>
                </c:pt>
                <c:pt idx="115">
                  <c:v>-999.29119502533194</c:v>
                </c:pt>
                <c:pt idx="116">
                  <c:v>-1059.1366349468301</c:v>
                </c:pt>
                <c:pt idx="117">
                  <c:v>-1059.1366349468301</c:v>
                </c:pt>
                <c:pt idx="118">
                  <c:v>-1114.0846510497799</c:v>
                </c:pt>
                <c:pt idx="119">
                  <c:v>-1121.3788786321199</c:v>
                </c:pt>
                <c:pt idx="120">
                  <c:v>-1164.3158340791499</c:v>
                </c:pt>
                <c:pt idx="121">
                  <c:v>-1204.26395177268</c:v>
                </c:pt>
                <c:pt idx="122">
                  <c:v>-1204.26395177268</c:v>
                </c:pt>
                <c:pt idx="123">
                  <c:v>-1237.3875088990301</c:v>
                </c:pt>
                <c:pt idx="124">
                  <c:v>-1237.3875088990301</c:v>
                </c:pt>
                <c:pt idx="125">
                  <c:v>-1250.1066092686799</c:v>
                </c:pt>
                <c:pt idx="126">
                  <c:v>-1262.53461667959</c:v>
                </c:pt>
                <c:pt idx="127">
                  <c:v>-1284.8796832733899</c:v>
                </c:pt>
                <c:pt idx="128">
                  <c:v>-1304.5491691372799</c:v>
                </c:pt>
                <c:pt idx="129">
                  <c:v>-1318.87348022785</c:v>
                </c:pt>
                <c:pt idx="130">
                  <c:v>-1321.42538286081</c:v>
                </c:pt>
                <c:pt idx="131">
                  <c:v>-1335.3848860733301</c:v>
                </c:pt>
                <c:pt idx="132">
                  <c:v>-1346.29002612459</c:v>
                </c:pt>
                <c:pt idx="133">
                  <c:v>-1346.29002612459</c:v>
                </c:pt>
                <c:pt idx="134">
                  <c:v>-1353.97733460424</c:v>
                </c:pt>
                <c:pt idx="135">
                  <c:v>-1353.97733460424</c:v>
                </c:pt>
                <c:pt idx="136">
                  <c:v>-1355.0371254766101</c:v>
                </c:pt>
                <c:pt idx="137">
                  <c:v>-1358.24753920701</c:v>
                </c:pt>
                <c:pt idx="138">
                  <c:v>-1358.9029534573399</c:v>
                </c:pt>
                <c:pt idx="139">
                  <c:v>-1355.7025374156699</c:v>
                </c:pt>
                <c:pt idx="140">
                  <c:v>-1355.7025374156699</c:v>
                </c:pt>
                <c:pt idx="141">
                  <c:v>-1352.26848471066</c:v>
                </c:pt>
                <c:pt idx="142">
                  <c:v>-1348.2489258943001</c:v>
                </c:pt>
                <c:pt idx="143">
                  <c:v>-1336.1426619163999</c:v>
                </c:pt>
                <c:pt idx="144">
                  <c:v>-1318.93743507718</c:v>
                </c:pt>
                <c:pt idx="145">
                  <c:v>-1299.0844067282001</c:v>
                </c:pt>
                <c:pt idx="146">
                  <c:v>-1299.0844067282001</c:v>
                </c:pt>
                <c:pt idx="147">
                  <c:v>-1296.1250301535599</c:v>
                </c:pt>
                <c:pt idx="148">
                  <c:v>-1267.09624518428</c:v>
                </c:pt>
                <c:pt idx="149">
                  <c:v>-1231.1929329767199</c:v>
                </c:pt>
                <c:pt idx="150">
                  <c:v>-1187.90957853394</c:v>
                </c:pt>
                <c:pt idx="151">
                  <c:v>-1187.90957853394</c:v>
                </c:pt>
                <c:pt idx="152">
                  <c:v>-1176.70778807479</c:v>
                </c:pt>
                <c:pt idx="153">
                  <c:v>-1136.4833801529801</c:v>
                </c:pt>
                <c:pt idx="154">
                  <c:v>-1100.7184119946</c:v>
                </c:pt>
                <c:pt idx="155">
                  <c:v>-1076.42522607571</c:v>
                </c:pt>
                <c:pt idx="156">
                  <c:v>-1035.9638431624701</c:v>
                </c:pt>
                <c:pt idx="157">
                  <c:v>-1007.86566058383</c:v>
                </c:pt>
                <c:pt idx="158">
                  <c:v>-964.591467869913</c:v>
                </c:pt>
                <c:pt idx="159">
                  <c:v>-964.591467869913</c:v>
                </c:pt>
                <c:pt idx="160">
                  <c:v>-932.51286957506704</c:v>
                </c:pt>
                <c:pt idx="161">
                  <c:v>-907.449352800204</c:v>
                </c:pt>
                <c:pt idx="162">
                  <c:v>-857.32231925047802</c:v>
                </c:pt>
                <c:pt idx="163">
                  <c:v>-829.77498989848402</c:v>
                </c:pt>
                <c:pt idx="164">
                  <c:v>-785.01057970149395</c:v>
                </c:pt>
                <c:pt idx="165">
                  <c:v>-720.13068178994104</c:v>
                </c:pt>
                <c:pt idx="166">
                  <c:v>-720.13068178994104</c:v>
                </c:pt>
                <c:pt idx="167">
                  <c:v>-719.87457246245594</c:v>
                </c:pt>
                <c:pt idx="168">
                  <c:v>-715.35292837675797</c:v>
                </c:pt>
                <c:pt idx="169">
                  <c:v>-648.16683256813803</c:v>
                </c:pt>
                <c:pt idx="170">
                  <c:v>-634.65523320239197</c:v>
                </c:pt>
                <c:pt idx="171">
                  <c:v>-583.31115561255604</c:v>
                </c:pt>
                <c:pt idx="172">
                  <c:v>-520.68688050701905</c:v>
                </c:pt>
                <c:pt idx="173">
                  <c:v>-520.68688050701803</c:v>
                </c:pt>
                <c:pt idx="174">
                  <c:v>-503.600051523812</c:v>
                </c:pt>
                <c:pt idx="175">
                  <c:v>-460.23951695485903</c:v>
                </c:pt>
                <c:pt idx="176">
                  <c:v>-401.96347688579499</c:v>
                </c:pt>
                <c:pt idx="177">
                  <c:v>-345.90885664928902</c:v>
                </c:pt>
                <c:pt idx="178">
                  <c:v>-345.90885664928902</c:v>
                </c:pt>
                <c:pt idx="179">
                  <c:v>-311.895755277273</c:v>
                </c:pt>
                <c:pt idx="180">
                  <c:v>-303.42774293780798</c:v>
                </c:pt>
                <c:pt idx="181">
                  <c:v>-292.191269877482</c:v>
                </c:pt>
                <c:pt idx="182">
                  <c:v>-241.00566051860699</c:v>
                </c:pt>
                <c:pt idx="183">
                  <c:v>-235.847236086583</c:v>
                </c:pt>
                <c:pt idx="184">
                  <c:v>-192.645431468379</c:v>
                </c:pt>
                <c:pt idx="185">
                  <c:v>-192.64543146837801</c:v>
                </c:pt>
                <c:pt idx="186">
                  <c:v>-151.88427902088301</c:v>
                </c:pt>
                <c:pt idx="187">
                  <c:v>-148.53722083033199</c:v>
                </c:pt>
                <c:pt idx="188">
                  <c:v>-147.52881318879</c:v>
                </c:pt>
                <c:pt idx="189">
                  <c:v>-131.01139467751801</c:v>
                </c:pt>
                <c:pt idx="190">
                  <c:v>-106.23526691060999</c:v>
                </c:pt>
                <c:pt idx="191">
                  <c:v>-99.498263381227005</c:v>
                </c:pt>
                <c:pt idx="192">
                  <c:v>-69.556025472857797</c:v>
                </c:pt>
                <c:pt idx="193">
                  <c:v>-69.556025472857598</c:v>
                </c:pt>
                <c:pt idx="194">
                  <c:v>-69.556025472857499</c:v>
                </c:pt>
                <c:pt idx="195">
                  <c:v>-38.564877509604898</c:v>
                </c:pt>
                <c:pt idx="196">
                  <c:v>-32.5124165890916</c:v>
                </c:pt>
                <c:pt idx="197">
                  <c:v>-29.932636954897198</c:v>
                </c:pt>
                <c:pt idx="198">
                  <c:v>-14.718423504080301</c:v>
                </c:pt>
                <c:pt idx="199">
                  <c:v>-4.4824289762426597</c:v>
                </c:pt>
                <c:pt idx="200">
                  <c:v>-2.2453150450019101E-14</c:v>
                </c:pt>
                <c:pt idx="201">
                  <c:v>9.08917607876751</c:v>
                </c:pt>
                <c:pt idx="202">
                  <c:v>14.718423504080301</c:v>
                </c:pt>
                <c:pt idx="203">
                  <c:v>29.9326369548976</c:v>
                </c:pt>
                <c:pt idx="204">
                  <c:v>31.021076612827301</c:v>
                </c:pt>
                <c:pt idx="205">
                  <c:v>38.564877509605402</c:v>
                </c:pt>
                <c:pt idx="206">
                  <c:v>56.826703875819199</c:v>
                </c:pt>
                <c:pt idx="207">
                  <c:v>69.556025472857897</c:v>
                </c:pt>
                <c:pt idx="208">
                  <c:v>69.556025472857996</c:v>
                </c:pt>
                <c:pt idx="209">
                  <c:v>69.556025472858195</c:v>
                </c:pt>
                <c:pt idx="210">
                  <c:v>106.235266910609</c:v>
                </c:pt>
                <c:pt idx="211">
                  <c:v>147.52881318879</c:v>
                </c:pt>
                <c:pt idx="212">
                  <c:v>148.049459201437</c:v>
                </c:pt>
                <c:pt idx="213">
                  <c:v>148.53722083033301</c:v>
                </c:pt>
                <c:pt idx="214">
                  <c:v>192.645431468379</c:v>
                </c:pt>
                <c:pt idx="215">
                  <c:v>192.645431468379</c:v>
                </c:pt>
                <c:pt idx="216">
                  <c:v>241.00566051860699</c:v>
                </c:pt>
                <c:pt idx="217">
                  <c:v>292.191269877482</c:v>
                </c:pt>
                <c:pt idx="218">
                  <c:v>308.90385187335897</c:v>
                </c:pt>
                <c:pt idx="219">
                  <c:v>311.895755277273</c:v>
                </c:pt>
                <c:pt idx="220">
                  <c:v>345.90885664928999</c:v>
                </c:pt>
                <c:pt idx="221">
                  <c:v>345.90885664928999</c:v>
                </c:pt>
                <c:pt idx="222">
                  <c:v>401.96347688579499</c:v>
                </c:pt>
                <c:pt idx="223">
                  <c:v>460.23951695485903</c:v>
                </c:pt>
                <c:pt idx="224">
                  <c:v>503.600051523812</c:v>
                </c:pt>
                <c:pt idx="225">
                  <c:v>520.68688050701803</c:v>
                </c:pt>
                <c:pt idx="226">
                  <c:v>520.68688050701905</c:v>
                </c:pt>
                <c:pt idx="227">
                  <c:v>541.48666251860095</c:v>
                </c:pt>
                <c:pt idx="228">
                  <c:v>583.31115561255604</c:v>
                </c:pt>
                <c:pt idx="229">
                  <c:v>648.16683256813894</c:v>
                </c:pt>
                <c:pt idx="230">
                  <c:v>682.60717782888901</c:v>
                </c:pt>
                <c:pt idx="231">
                  <c:v>715.35292837675797</c:v>
                </c:pt>
                <c:pt idx="232">
                  <c:v>720.13068178994104</c:v>
                </c:pt>
                <c:pt idx="233">
                  <c:v>720.13068178994104</c:v>
                </c:pt>
                <c:pt idx="234">
                  <c:v>781.33852860966999</c:v>
                </c:pt>
                <c:pt idx="235">
                  <c:v>785.01057970149395</c:v>
                </c:pt>
                <c:pt idx="236">
                  <c:v>786.69253319388804</c:v>
                </c:pt>
                <c:pt idx="237">
                  <c:v>857.32231925047995</c:v>
                </c:pt>
                <c:pt idx="238">
                  <c:v>932.51286957506795</c:v>
                </c:pt>
                <c:pt idx="239">
                  <c:v>964.591467869913</c:v>
                </c:pt>
                <c:pt idx="240">
                  <c:v>964.591467869913</c:v>
                </c:pt>
                <c:pt idx="241">
                  <c:v>1007.8656605838401</c:v>
                </c:pt>
                <c:pt idx="242">
                  <c:v>1038.2885849434799</c:v>
                </c:pt>
                <c:pt idx="243">
                  <c:v>1076.42522607571</c:v>
                </c:pt>
                <c:pt idx="244">
                  <c:v>1121.3014682698899</c:v>
                </c:pt>
                <c:pt idx="245">
                  <c:v>1136.4833801529801</c:v>
                </c:pt>
                <c:pt idx="246">
                  <c:v>1176.70778807479</c:v>
                </c:pt>
                <c:pt idx="247">
                  <c:v>1187.5736771669699</c:v>
                </c:pt>
                <c:pt idx="248">
                  <c:v>1187.90957853394</c:v>
                </c:pt>
                <c:pt idx="249">
                  <c:v>1187.90957853394</c:v>
                </c:pt>
                <c:pt idx="250">
                  <c:v>1189.20311846501</c:v>
                </c:pt>
                <c:pt idx="251">
                  <c:v>1231.1929329767199</c:v>
                </c:pt>
                <c:pt idx="252">
                  <c:v>1267.09624518428</c:v>
                </c:pt>
                <c:pt idx="253">
                  <c:v>1296.1250301535599</c:v>
                </c:pt>
                <c:pt idx="254">
                  <c:v>1299.0844067282001</c:v>
                </c:pt>
                <c:pt idx="255">
                  <c:v>1299.0844067282001</c:v>
                </c:pt>
                <c:pt idx="256">
                  <c:v>1318.93743507718</c:v>
                </c:pt>
                <c:pt idx="257">
                  <c:v>1336.1426619163999</c:v>
                </c:pt>
                <c:pt idx="258">
                  <c:v>1348.2489258943001</c:v>
                </c:pt>
                <c:pt idx="259">
                  <c:v>1352.26848471066</c:v>
                </c:pt>
                <c:pt idx="260">
                  <c:v>1355.7025374156699</c:v>
                </c:pt>
                <c:pt idx="261">
                  <c:v>1355.7025374156699</c:v>
                </c:pt>
                <c:pt idx="262">
                  <c:v>1358.0948043799699</c:v>
                </c:pt>
                <c:pt idx="263">
                  <c:v>1358.9029534573399</c:v>
                </c:pt>
                <c:pt idx="264">
                  <c:v>1358.78087473458</c:v>
                </c:pt>
                <c:pt idx="265">
                  <c:v>1358.24753920701</c:v>
                </c:pt>
                <c:pt idx="266">
                  <c:v>1355.0371254766101</c:v>
                </c:pt>
                <c:pt idx="267">
                  <c:v>1353.97733460424</c:v>
                </c:pt>
                <c:pt idx="268">
                  <c:v>1353.97733460424</c:v>
                </c:pt>
                <c:pt idx="269">
                  <c:v>1346.29002612459</c:v>
                </c:pt>
                <c:pt idx="270">
                  <c:v>1346.29002612459</c:v>
                </c:pt>
                <c:pt idx="271">
                  <c:v>1335.3848860733301</c:v>
                </c:pt>
                <c:pt idx="272">
                  <c:v>1321.42538286081</c:v>
                </c:pt>
                <c:pt idx="273">
                  <c:v>1318.87348022785</c:v>
                </c:pt>
                <c:pt idx="274">
                  <c:v>1314.7780125209599</c:v>
                </c:pt>
                <c:pt idx="275">
                  <c:v>1304.5491691372799</c:v>
                </c:pt>
                <c:pt idx="276">
                  <c:v>1286.89810093808</c:v>
                </c:pt>
                <c:pt idx="277">
                  <c:v>1284.8796832733899</c:v>
                </c:pt>
                <c:pt idx="278">
                  <c:v>1262.53461667959</c:v>
                </c:pt>
                <c:pt idx="279">
                  <c:v>1250.1066092686799</c:v>
                </c:pt>
                <c:pt idx="280">
                  <c:v>1237.3875088990301</c:v>
                </c:pt>
                <c:pt idx="281">
                  <c:v>1237.3875088990301</c:v>
                </c:pt>
                <c:pt idx="282">
                  <c:v>1204.26395177268</c:v>
                </c:pt>
                <c:pt idx="283">
                  <c:v>1204.26395177268</c:v>
                </c:pt>
                <c:pt idx="284">
                  <c:v>1164.3158340791499</c:v>
                </c:pt>
                <c:pt idx="285">
                  <c:v>1121.3788786321199</c:v>
                </c:pt>
                <c:pt idx="286">
                  <c:v>1114.0846510497799</c:v>
                </c:pt>
                <c:pt idx="287">
                  <c:v>1059.1366349468301</c:v>
                </c:pt>
                <c:pt idx="288">
                  <c:v>1059.1366349468301</c:v>
                </c:pt>
                <c:pt idx="289">
                  <c:v>999.29119502533194</c:v>
                </c:pt>
                <c:pt idx="290">
                  <c:v>932.66756267693904</c:v>
                </c:pt>
                <c:pt idx="291">
                  <c:v>917.10368306994405</c:v>
                </c:pt>
                <c:pt idx="292">
                  <c:v>859.58303623511904</c:v>
                </c:pt>
                <c:pt idx="293">
                  <c:v>855.48542938419496</c:v>
                </c:pt>
                <c:pt idx="294">
                  <c:v>855.48542938419496</c:v>
                </c:pt>
                <c:pt idx="295">
                  <c:v>770.55473567839795</c:v>
                </c:pt>
                <c:pt idx="296">
                  <c:v>676.62112541669296</c:v>
                </c:pt>
                <c:pt idx="297">
                  <c:v>671.060269801446</c:v>
                </c:pt>
                <c:pt idx="298">
                  <c:v>619.58831698091706</c:v>
                </c:pt>
                <c:pt idx="299">
                  <c:v>571.64726441062601</c:v>
                </c:pt>
                <c:pt idx="300">
                  <c:v>571.64726441062601</c:v>
                </c:pt>
                <c:pt idx="301">
                  <c:v>463.51078596542999</c:v>
                </c:pt>
                <c:pt idx="302">
                  <c:v>339.605449538546</c:v>
                </c:pt>
                <c:pt idx="303">
                  <c:v>339.605449538546</c:v>
                </c:pt>
                <c:pt idx="304">
                  <c:v>293.85692730278799</c:v>
                </c:pt>
                <c:pt idx="305">
                  <c:v>198.93898658918999</c:v>
                </c:pt>
                <c:pt idx="306">
                  <c:v>198.93898658918999</c:v>
                </c:pt>
                <c:pt idx="307">
                  <c:v>185.89514026925099</c:v>
                </c:pt>
              </c:numCache>
              <c:extLst xmlns:c15="http://schemas.microsoft.com/office/drawing/2012/chart"/>
            </c:numRef>
          </c:xVal>
          <c:yVal>
            <c:numRef>
              <c:f>MN!$U$5:$U$312</c:f>
              <c:numCache>
                <c:formatCode>General</c:formatCode>
                <c:ptCount val="308"/>
                <c:pt idx="0">
                  <c:v>-1015.9940575569</c:v>
                </c:pt>
                <c:pt idx="1">
                  <c:v>-1309.53084450748</c:v>
                </c:pt>
                <c:pt idx="2">
                  <c:v>-1309.53084450748</c:v>
                </c:pt>
                <c:pt idx="3">
                  <c:v>-1309.53084450748</c:v>
                </c:pt>
                <c:pt idx="4">
                  <c:v>-1402.47820760237</c:v>
                </c:pt>
                <c:pt idx="5">
                  <c:v>-1417.46037116046</c:v>
                </c:pt>
                <c:pt idx="6">
                  <c:v>-1417.46037116046</c:v>
                </c:pt>
                <c:pt idx="7">
                  <c:v>-1419.67030215266</c:v>
                </c:pt>
                <c:pt idx="8">
                  <c:v>-1420.2335463921299</c:v>
                </c:pt>
                <c:pt idx="9">
                  <c:v>-1421.8693406713401</c:v>
                </c:pt>
                <c:pt idx="10">
                  <c:v>-1424.0659050921799</c:v>
                </c:pt>
                <c:pt idx="11">
                  <c:v>-1424.06590509219</c:v>
                </c:pt>
                <c:pt idx="12">
                  <c:v>-1426.26837594268</c:v>
                </c:pt>
                <c:pt idx="13">
                  <c:v>-1427.2165600867399</c:v>
                </c:pt>
                <c:pt idx="14">
                  <c:v>-1427.6065281506401</c:v>
                </c:pt>
                <c:pt idx="15">
                  <c:v>-1427.7164898552201</c:v>
                </c:pt>
                <c:pt idx="16">
                  <c:v>-1428.48522421181</c:v>
                </c:pt>
                <c:pt idx="17">
                  <c:v>-1430.00739858884</c:v>
                </c:pt>
                <c:pt idx="18">
                  <c:v>-1430.72514261843</c:v>
                </c:pt>
                <c:pt idx="19">
                  <c:v>-1430.72514261843</c:v>
                </c:pt>
                <c:pt idx="20">
                  <c:v>-1431.81956641796</c:v>
                </c:pt>
                <c:pt idx="21">
                  <c:v>-1432.99718419992</c:v>
                </c:pt>
                <c:pt idx="22">
                  <c:v>-1435.2022284005</c:v>
                </c:pt>
                <c:pt idx="23">
                  <c:v>-1435.31091300152</c:v>
                </c:pt>
                <c:pt idx="24">
                  <c:v>-1437.6765723533399</c:v>
                </c:pt>
                <c:pt idx="25">
                  <c:v>-1440.1052772816199</c:v>
                </c:pt>
                <c:pt idx="26">
                  <c:v>-1440.1052772816199</c:v>
                </c:pt>
                <c:pt idx="27">
                  <c:v>-1442.6092391120801</c:v>
                </c:pt>
                <c:pt idx="28">
                  <c:v>-1443.38307578834</c:v>
                </c:pt>
                <c:pt idx="29">
                  <c:v>-1445.2020324345499</c:v>
                </c:pt>
                <c:pt idx="30">
                  <c:v>-1447.89891752992</c:v>
                </c:pt>
                <c:pt idx="31">
                  <c:v>-1447.89891752992</c:v>
                </c:pt>
                <c:pt idx="32">
                  <c:v>-1450.7172354326001</c:v>
                </c:pt>
                <c:pt idx="33">
                  <c:v>-1452.2202777710399</c:v>
                </c:pt>
                <c:pt idx="34">
                  <c:v>-1452.62703573676</c:v>
                </c:pt>
                <c:pt idx="35">
                  <c:v>-1452.8512321113301</c:v>
                </c:pt>
                <c:pt idx="36">
                  <c:v>-1453.6768984948801</c:v>
                </c:pt>
                <c:pt idx="37">
                  <c:v>-1456.8010073491</c:v>
                </c:pt>
                <c:pt idx="38">
                  <c:v>-1456.8010073491</c:v>
                </c:pt>
                <c:pt idx="39">
                  <c:v>-1459.5718188830199</c:v>
                </c:pt>
                <c:pt idx="40">
                  <c:v>-1460.1166366186901</c:v>
                </c:pt>
                <c:pt idx="41">
                  <c:v>-1460.9933109173101</c:v>
                </c:pt>
                <c:pt idx="42">
                  <c:v>-1461.2867300794301</c:v>
                </c:pt>
                <c:pt idx="43">
                  <c:v>-1463.65584829246</c:v>
                </c:pt>
                <c:pt idx="44">
                  <c:v>-1463.65584829246</c:v>
                </c:pt>
                <c:pt idx="45">
                  <c:v>-1463.65584829246</c:v>
                </c:pt>
                <c:pt idx="46">
                  <c:v>-1461.29637384328</c:v>
                </c:pt>
                <c:pt idx="47">
                  <c:v>-1460.1166366186901</c:v>
                </c:pt>
                <c:pt idx="48">
                  <c:v>-1459.28772930129</c:v>
                </c:pt>
                <c:pt idx="49">
                  <c:v>-1456.8010073491</c:v>
                </c:pt>
                <c:pt idx="50">
                  <c:v>-1456.8010073491</c:v>
                </c:pt>
                <c:pt idx="51">
                  <c:v>-1454.92654203657</c:v>
                </c:pt>
                <c:pt idx="52">
                  <c:v>-1453.6768984948801</c:v>
                </c:pt>
                <c:pt idx="53">
                  <c:v>-1452.62703573675</c:v>
                </c:pt>
                <c:pt idx="54">
                  <c:v>-1451.21081058389</c:v>
                </c:pt>
                <c:pt idx="55">
                  <c:v>-1450.7172354326001</c:v>
                </c:pt>
                <c:pt idx="56">
                  <c:v>-1450.24751578215</c:v>
                </c:pt>
                <c:pt idx="57">
                  <c:v>-1447.89891752992</c:v>
                </c:pt>
                <c:pt idx="58">
                  <c:v>-1447.89891752992</c:v>
                </c:pt>
                <c:pt idx="59">
                  <c:v>-1445.97257103323</c:v>
                </c:pt>
                <c:pt idx="60">
                  <c:v>-1445.2020324345499</c:v>
                </c:pt>
                <c:pt idx="61">
                  <c:v>-1443.38307578834</c:v>
                </c:pt>
                <c:pt idx="62">
                  <c:v>-1442.6092391120801</c:v>
                </c:pt>
                <c:pt idx="63">
                  <c:v>-1441.6076543798999</c:v>
                </c:pt>
                <c:pt idx="64">
                  <c:v>-1440.1052772816199</c:v>
                </c:pt>
                <c:pt idx="65">
                  <c:v>-1440.1052772816199</c:v>
                </c:pt>
                <c:pt idx="66">
                  <c:v>-1438.28374858541</c:v>
                </c:pt>
                <c:pt idx="67">
                  <c:v>-1437.6765723533399</c:v>
                </c:pt>
                <c:pt idx="68">
                  <c:v>-1436.49374267743</c:v>
                </c:pt>
                <c:pt idx="69">
                  <c:v>-1435.31091300152</c:v>
                </c:pt>
                <c:pt idx="70">
                  <c:v>-1435.2022284005</c:v>
                </c:pt>
                <c:pt idx="71">
                  <c:v>-1432.99718419992</c:v>
                </c:pt>
                <c:pt idx="72">
                  <c:v>-1432.2398370060901</c:v>
                </c:pt>
                <c:pt idx="73">
                  <c:v>-1430.72514261843</c:v>
                </c:pt>
                <c:pt idx="74">
                  <c:v>-1430.72514261843</c:v>
                </c:pt>
                <c:pt idx="75">
                  <c:v>-1429.2318636806899</c:v>
                </c:pt>
                <c:pt idx="76">
                  <c:v>-1428.48522421181</c:v>
                </c:pt>
                <c:pt idx="77">
                  <c:v>-1428.2715707345501</c:v>
                </c:pt>
                <c:pt idx="78">
                  <c:v>-1427.6065281506401</c:v>
                </c:pt>
                <c:pt idx="79">
                  <c:v>-1426.92511456175</c:v>
                </c:pt>
                <c:pt idx="80">
                  <c:v>-1426.26837594268</c:v>
                </c:pt>
                <c:pt idx="81">
                  <c:v>-1424.94689343238</c:v>
                </c:pt>
                <c:pt idx="82">
                  <c:v>-1424.0659050921799</c:v>
                </c:pt>
                <c:pt idx="83">
                  <c:v>-1424.0659050921799</c:v>
                </c:pt>
                <c:pt idx="84">
                  <c:v>-1422.96762288176</c:v>
                </c:pt>
                <c:pt idx="85">
                  <c:v>-1421.8693406713401</c:v>
                </c:pt>
                <c:pt idx="86">
                  <c:v>-1420.3204835414199</c:v>
                </c:pt>
                <c:pt idx="87">
                  <c:v>-1420.2335463921299</c:v>
                </c:pt>
                <c:pt idx="88">
                  <c:v>-1419.67030215266</c:v>
                </c:pt>
                <c:pt idx="89">
                  <c:v>-1417.46037116046</c:v>
                </c:pt>
                <c:pt idx="90">
                  <c:v>-1417.46037116046</c:v>
                </c:pt>
                <c:pt idx="91">
                  <c:v>-1402.47820760236</c:v>
                </c:pt>
                <c:pt idx="92">
                  <c:v>-1309.53084450747</c:v>
                </c:pt>
                <c:pt idx="93">
                  <c:v>-1309.53084450747</c:v>
                </c:pt>
                <c:pt idx="94">
                  <c:v>-1309.53084450747</c:v>
                </c:pt>
                <c:pt idx="95">
                  <c:v>-986.46566839686</c:v>
                </c:pt>
                <c:pt idx="96">
                  <c:v>-986.46566839685795</c:v>
                </c:pt>
                <c:pt idx="97">
                  <c:v>-949.39863060884397</c:v>
                </c:pt>
                <c:pt idx="98">
                  <c:v>-943.74446244238402</c:v>
                </c:pt>
                <c:pt idx="99">
                  <c:v>-943.74446244238402</c:v>
                </c:pt>
                <c:pt idx="100">
                  <c:v>-683.40100943159598</c:v>
                </c:pt>
                <c:pt idx="101">
                  <c:v>-569.22657289589699</c:v>
                </c:pt>
                <c:pt idx="102">
                  <c:v>-569.22657289589699</c:v>
                </c:pt>
                <c:pt idx="103">
                  <c:v>-238.568724841799</c:v>
                </c:pt>
                <c:pt idx="104">
                  <c:v>-31.808868850315001</c:v>
                </c:pt>
                <c:pt idx="105">
                  <c:v>64.211810033865305</c:v>
                </c:pt>
                <c:pt idx="106">
                  <c:v>64.211810033865802</c:v>
                </c:pt>
                <c:pt idx="107">
                  <c:v>223.515435078736</c:v>
                </c:pt>
                <c:pt idx="108">
                  <c:v>414.06792098399802</c:v>
                </c:pt>
                <c:pt idx="109">
                  <c:v>603.00593555704995</c:v>
                </c:pt>
                <c:pt idx="110">
                  <c:v>733.87209283708603</c:v>
                </c:pt>
                <c:pt idx="111">
                  <c:v>1033.83842261772</c:v>
                </c:pt>
                <c:pt idx="112">
                  <c:v>1033.83842261773</c:v>
                </c:pt>
                <c:pt idx="113">
                  <c:v>1260.75193094306</c:v>
                </c:pt>
                <c:pt idx="114">
                  <c:v>1319.5903059189</c:v>
                </c:pt>
                <c:pt idx="115">
                  <c:v>1624.58991436575</c:v>
                </c:pt>
                <c:pt idx="116">
                  <c:v>1926.9518460777099</c:v>
                </c:pt>
                <c:pt idx="117">
                  <c:v>1926.9518460777099</c:v>
                </c:pt>
                <c:pt idx="118">
                  <c:v>2217.55978207926</c:v>
                </c:pt>
                <c:pt idx="119">
                  <c:v>2257.3339083830801</c:v>
                </c:pt>
                <c:pt idx="120">
                  <c:v>2498.2592322416199</c:v>
                </c:pt>
                <c:pt idx="121">
                  <c:v>2789.6259856707602</c:v>
                </c:pt>
                <c:pt idx="122">
                  <c:v>2789.6259856707602</c:v>
                </c:pt>
                <c:pt idx="123">
                  <c:v>3084.09667017333</c:v>
                </c:pt>
                <c:pt idx="124">
                  <c:v>3084.09667017333</c:v>
                </c:pt>
                <c:pt idx="125">
                  <c:v>3231.16075853959</c:v>
                </c:pt>
                <c:pt idx="126">
                  <c:v>3384.0532807179402</c:v>
                </c:pt>
                <c:pt idx="127">
                  <c:v>3678.4797858827301</c:v>
                </c:pt>
                <c:pt idx="128">
                  <c:v>3968.5119341147401</c:v>
                </c:pt>
                <c:pt idx="129">
                  <c:v>4209.0794246594896</c:v>
                </c:pt>
                <c:pt idx="130">
                  <c:v>4255.6894452214901</c:v>
                </c:pt>
                <c:pt idx="131">
                  <c:v>4541.28196893939</c:v>
                </c:pt>
                <c:pt idx="132">
                  <c:v>4826.4821407487598</c:v>
                </c:pt>
                <c:pt idx="133">
                  <c:v>4826.4821407487598</c:v>
                </c:pt>
                <c:pt idx="134">
                  <c:v>5112.4736666134004</c:v>
                </c:pt>
                <c:pt idx="135">
                  <c:v>5112.4736666134104</c:v>
                </c:pt>
                <c:pt idx="136">
                  <c:v>5165.8643137666704</c:v>
                </c:pt>
                <c:pt idx="137">
                  <c:v>5400.44146044216</c:v>
                </c:pt>
                <c:pt idx="138">
                  <c:v>5691.2036163651901</c:v>
                </c:pt>
                <c:pt idx="139">
                  <c:v>5985.5593926655301</c:v>
                </c:pt>
                <c:pt idx="140">
                  <c:v>5985.5593926655301</c:v>
                </c:pt>
                <c:pt idx="141">
                  <c:v>6145.0776332116802</c:v>
                </c:pt>
                <c:pt idx="142">
                  <c:v>6285.1396762968798</c:v>
                </c:pt>
                <c:pt idx="143">
                  <c:v>6591.1048170862496</c:v>
                </c:pt>
                <c:pt idx="144">
                  <c:v>6904.5209087605599</c:v>
                </c:pt>
                <c:pt idx="145">
                  <c:v>7188.5180005822203</c:v>
                </c:pt>
                <c:pt idx="146">
                  <c:v>7188.5180005822203</c:v>
                </c:pt>
                <c:pt idx="147">
                  <c:v>7226.4196997732097</c:v>
                </c:pt>
                <c:pt idx="148">
                  <c:v>7557.9371638464099</c:v>
                </c:pt>
                <c:pt idx="149">
                  <c:v>7900.08353586662</c:v>
                </c:pt>
                <c:pt idx="150">
                  <c:v>8253.1251726442206</c:v>
                </c:pt>
                <c:pt idx="151">
                  <c:v>8253.1251726442206</c:v>
                </c:pt>
                <c:pt idx="152">
                  <c:v>8336.8696000101208</c:v>
                </c:pt>
                <c:pt idx="153">
                  <c:v>8617.8679161021792</c:v>
                </c:pt>
                <c:pt idx="154">
                  <c:v>8841.9865107873793</c:v>
                </c:pt>
                <c:pt idx="155">
                  <c:v>8994.2180090641305</c:v>
                </c:pt>
                <c:pt idx="156">
                  <c:v>9222.1778843560496</c:v>
                </c:pt>
                <c:pt idx="157">
                  <c:v>9380.4833533087694</c:v>
                </c:pt>
                <c:pt idx="158">
                  <c:v>9608.0361208378999</c:v>
                </c:pt>
                <c:pt idx="159">
                  <c:v>9608.0361208378999</c:v>
                </c:pt>
                <c:pt idx="160">
                  <c:v>9771.7768506259199</c:v>
                </c:pt>
                <c:pt idx="161">
                  <c:v>9899.0067263517794</c:v>
                </c:pt>
                <c:pt idx="162">
                  <c:v>10153.4664778034</c:v>
                </c:pt>
                <c:pt idx="163">
                  <c:v>10293.3786071833</c:v>
                </c:pt>
                <c:pt idx="164">
                  <c:v>10520.735817425601</c:v>
                </c:pt>
                <c:pt idx="165">
                  <c:v>10850.442601323201</c:v>
                </c:pt>
                <c:pt idx="166">
                  <c:v>10850.442601323201</c:v>
                </c:pt>
                <c:pt idx="167">
                  <c:v>10851.7445011483</c:v>
                </c:pt>
                <c:pt idx="168">
                  <c:v>10874.729714932701</c:v>
                </c:pt>
                <c:pt idx="169">
                  <c:v>11216.381972004299</c:v>
                </c:pt>
                <c:pt idx="170">
                  <c:v>11285.139816107299</c:v>
                </c:pt>
                <c:pt idx="171">
                  <c:v>11546.419623698899</c:v>
                </c:pt>
                <c:pt idx="172">
                  <c:v>11865.359633952001</c:v>
                </c:pt>
                <c:pt idx="173">
                  <c:v>11865.359633952001</c:v>
                </c:pt>
                <c:pt idx="174">
                  <c:v>11952.431235621199</c:v>
                </c:pt>
                <c:pt idx="175">
                  <c:v>12173.497188856099</c:v>
                </c:pt>
                <c:pt idx="176">
                  <c:v>12470.884172682599</c:v>
                </c:pt>
                <c:pt idx="177">
                  <c:v>12757.295646984399</c:v>
                </c:pt>
                <c:pt idx="178">
                  <c:v>12757.295646984399</c:v>
                </c:pt>
                <c:pt idx="179">
                  <c:v>12931.294983764799</c:v>
                </c:pt>
                <c:pt idx="180">
                  <c:v>12974.650853196799</c:v>
                </c:pt>
                <c:pt idx="181">
                  <c:v>13032.181125868899</c:v>
                </c:pt>
                <c:pt idx="182">
                  <c:v>13294.5960154146</c:v>
                </c:pt>
                <c:pt idx="183">
                  <c:v>13321.103806708201</c:v>
                </c:pt>
                <c:pt idx="184">
                  <c:v>13543.1065587922</c:v>
                </c:pt>
                <c:pt idx="185">
                  <c:v>13543.1065587922</c:v>
                </c:pt>
                <c:pt idx="186">
                  <c:v>13753.199751403101</c:v>
                </c:pt>
                <c:pt idx="187">
                  <c:v>13770.451327938301</c:v>
                </c:pt>
                <c:pt idx="188">
                  <c:v>13775.6586880419</c:v>
                </c:pt>
                <c:pt idx="189">
                  <c:v>13861.1539479491</c:v>
                </c:pt>
                <c:pt idx="190">
                  <c:v>13989.3968378098</c:v>
                </c:pt>
                <c:pt idx="191">
                  <c:v>14024.4812995881</c:v>
                </c:pt>
                <c:pt idx="192">
                  <c:v>14180.4122408249</c:v>
                </c:pt>
                <c:pt idx="193">
                  <c:v>14180.4122408249</c:v>
                </c:pt>
                <c:pt idx="194">
                  <c:v>14180.4122408249</c:v>
                </c:pt>
                <c:pt idx="195">
                  <c:v>14343.390219872699</c:v>
                </c:pt>
                <c:pt idx="196">
                  <c:v>14375.5519796218</c:v>
                </c:pt>
                <c:pt idx="197">
                  <c:v>14389.2604948671</c:v>
                </c:pt>
                <c:pt idx="198">
                  <c:v>14471.1103865851</c:v>
                </c:pt>
                <c:pt idx="199">
                  <c:v>14528.567757663301</c:v>
                </c:pt>
                <c:pt idx="200">
                  <c:v>14553.728828658301</c:v>
                </c:pt>
                <c:pt idx="201">
                  <c:v>14502.708855823001</c:v>
                </c:pt>
                <c:pt idx="202">
                  <c:v>14471.1103865851</c:v>
                </c:pt>
                <c:pt idx="203">
                  <c:v>14389.2604948671</c:v>
                </c:pt>
                <c:pt idx="204">
                  <c:v>14383.476709521001</c:v>
                </c:pt>
                <c:pt idx="205">
                  <c:v>14343.390219872699</c:v>
                </c:pt>
                <c:pt idx="206">
                  <c:v>14247.353907877599</c:v>
                </c:pt>
                <c:pt idx="207">
                  <c:v>14180.4122408249</c:v>
                </c:pt>
                <c:pt idx="208">
                  <c:v>14180.4122408249</c:v>
                </c:pt>
                <c:pt idx="209">
                  <c:v>14180.4122408249</c:v>
                </c:pt>
                <c:pt idx="210">
                  <c:v>13989.3968378098</c:v>
                </c:pt>
                <c:pt idx="211">
                  <c:v>13775.6586880419</c:v>
                </c:pt>
                <c:pt idx="212">
                  <c:v>13772.9701014399</c:v>
                </c:pt>
                <c:pt idx="213">
                  <c:v>13770.451327938201</c:v>
                </c:pt>
                <c:pt idx="214">
                  <c:v>13543.1065587922</c:v>
                </c:pt>
                <c:pt idx="215">
                  <c:v>13543.1065587922</c:v>
                </c:pt>
                <c:pt idx="216">
                  <c:v>13294.5960154146</c:v>
                </c:pt>
                <c:pt idx="217">
                  <c:v>13032.181125868899</c:v>
                </c:pt>
                <c:pt idx="218">
                  <c:v>12946.613404207899</c:v>
                </c:pt>
                <c:pt idx="219">
                  <c:v>12931.294983764799</c:v>
                </c:pt>
                <c:pt idx="220">
                  <c:v>12757.295646984399</c:v>
                </c:pt>
                <c:pt idx="221">
                  <c:v>12757.295646984399</c:v>
                </c:pt>
                <c:pt idx="222">
                  <c:v>12470.884172682599</c:v>
                </c:pt>
                <c:pt idx="223">
                  <c:v>12173.497188856099</c:v>
                </c:pt>
                <c:pt idx="224">
                  <c:v>11952.431235621199</c:v>
                </c:pt>
                <c:pt idx="225">
                  <c:v>11865.359633952001</c:v>
                </c:pt>
                <c:pt idx="226">
                  <c:v>11865.359633952001</c:v>
                </c:pt>
                <c:pt idx="227">
                  <c:v>11759.4281452943</c:v>
                </c:pt>
                <c:pt idx="228">
                  <c:v>11546.419623698899</c:v>
                </c:pt>
                <c:pt idx="229">
                  <c:v>11216.381972004299</c:v>
                </c:pt>
                <c:pt idx="230">
                  <c:v>11041.2471981937</c:v>
                </c:pt>
                <c:pt idx="231">
                  <c:v>10874.729714932701</c:v>
                </c:pt>
                <c:pt idx="232">
                  <c:v>10850.442601323201</c:v>
                </c:pt>
                <c:pt idx="233">
                  <c:v>10850.442601323201</c:v>
                </c:pt>
                <c:pt idx="234">
                  <c:v>10539.3964533816</c:v>
                </c:pt>
                <c:pt idx="235">
                  <c:v>10520.735817425601</c:v>
                </c:pt>
                <c:pt idx="236">
                  <c:v>10512.193221821</c:v>
                </c:pt>
                <c:pt idx="237">
                  <c:v>10153.4664778034</c:v>
                </c:pt>
                <c:pt idx="238">
                  <c:v>9771.7768506259199</c:v>
                </c:pt>
                <c:pt idx="239">
                  <c:v>9608.0361208378908</c:v>
                </c:pt>
                <c:pt idx="240">
                  <c:v>9608.0361208378908</c:v>
                </c:pt>
                <c:pt idx="241">
                  <c:v>9380.4833533087694</c:v>
                </c:pt>
                <c:pt idx="242">
                  <c:v>9209.0802636538501</c:v>
                </c:pt>
                <c:pt idx="243">
                  <c:v>8994.2180090641305</c:v>
                </c:pt>
                <c:pt idx="244">
                  <c:v>8713.0042724608793</c:v>
                </c:pt>
                <c:pt idx="245">
                  <c:v>8617.8679161021701</c:v>
                </c:pt>
                <c:pt idx="246">
                  <c:v>8336.8696000101208</c:v>
                </c:pt>
                <c:pt idx="247">
                  <c:v>8255.6363665226509</c:v>
                </c:pt>
                <c:pt idx="248">
                  <c:v>8253.1251726442206</c:v>
                </c:pt>
                <c:pt idx="249">
                  <c:v>8253.1251726442206</c:v>
                </c:pt>
                <c:pt idx="250">
                  <c:v>8242.5743856181398</c:v>
                </c:pt>
                <c:pt idx="251">
                  <c:v>7900.08353586661</c:v>
                </c:pt>
                <c:pt idx="252">
                  <c:v>7557.9371638463999</c:v>
                </c:pt>
                <c:pt idx="253">
                  <c:v>7226.4196997732097</c:v>
                </c:pt>
                <c:pt idx="254">
                  <c:v>7188.5180005822103</c:v>
                </c:pt>
                <c:pt idx="255">
                  <c:v>7188.5180005822103</c:v>
                </c:pt>
                <c:pt idx="256">
                  <c:v>6904.5209087605599</c:v>
                </c:pt>
                <c:pt idx="257">
                  <c:v>6591.1048170862496</c:v>
                </c:pt>
                <c:pt idx="258">
                  <c:v>6285.1396762968698</c:v>
                </c:pt>
                <c:pt idx="259">
                  <c:v>6145.0776332116802</c:v>
                </c:pt>
                <c:pt idx="260">
                  <c:v>5985.5593926655201</c:v>
                </c:pt>
                <c:pt idx="261">
                  <c:v>5985.5593926655201</c:v>
                </c:pt>
                <c:pt idx="262">
                  <c:v>5765.5324992163596</c:v>
                </c:pt>
                <c:pt idx="263">
                  <c:v>5691.2036163651901</c:v>
                </c:pt>
                <c:pt idx="264">
                  <c:v>5637.0456962353901</c:v>
                </c:pt>
                <c:pt idx="265">
                  <c:v>5400.44146044216</c:v>
                </c:pt>
                <c:pt idx="266">
                  <c:v>5165.8643137666704</c:v>
                </c:pt>
                <c:pt idx="267">
                  <c:v>5112.4736666134004</c:v>
                </c:pt>
                <c:pt idx="268">
                  <c:v>5112.4736666134004</c:v>
                </c:pt>
                <c:pt idx="269">
                  <c:v>4826.4821407487598</c:v>
                </c:pt>
                <c:pt idx="270">
                  <c:v>4826.4821407487598</c:v>
                </c:pt>
                <c:pt idx="271">
                  <c:v>4541.28196893939</c:v>
                </c:pt>
                <c:pt idx="272">
                  <c:v>4255.6894452214801</c:v>
                </c:pt>
                <c:pt idx="273">
                  <c:v>4209.0794246594796</c:v>
                </c:pt>
                <c:pt idx="274">
                  <c:v>4140.2987075539304</c:v>
                </c:pt>
                <c:pt idx="275">
                  <c:v>3968.5119341147401</c:v>
                </c:pt>
                <c:pt idx="276">
                  <c:v>3708.2419268643698</c:v>
                </c:pt>
                <c:pt idx="277">
                  <c:v>3678.4797858827201</c:v>
                </c:pt>
                <c:pt idx="278">
                  <c:v>3384.0532807179402</c:v>
                </c:pt>
                <c:pt idx="279">
                  <c:v>3231.16075853959</c:v>
                </c:pt>
                <c:pt idx="280">
                  <c:v>3084.09667017333</c:v>
                </c:pt>
                <c:pt idx="281">
                  <c:v>3084.09667017333</c:v>
                </c:pt>
                <c:pt idx="282">
                  <c:v>2789.6259856707602</c:v>
                </c:pt>
                <c:pt idx="283">
                  <c:v>2789.6259856707602</c:v>
                </c:pt>
                <c:pt idx="284">
                  <c:v>2498.2592322416099</c:v>
                </c:pt>
                <c:pt idx="285">
                  <c:v>2257.3339083830801</c:v>
                </c:pt>
                <c:pt idx="286">
                  <c:v>2217.55978207926</c:v>
                </c:pt>
                <c:pt idx="287">
                  <c:v>1926.9518460777001</c:v>
                </c:pt>
                <c:pt idx="288">
                  <c:v>1926.9518460777001</c:v>
                </c:pt>
                <c:pt idx="289">
                  <c:v>1624.58991436575</c:v>
                </c:pt>
                <c:pt idx="290">
                  <c:v>1319.5903059189</c:v>
                </c:pt>
                <c:pt idx="291">
                  <c:v>1260.75193094306</c:v>
                </c:pt>
                <c:pt idx="292">
                  <c:v>1048.9281450727501</c:v>
                </c:pt>
                <c:pt idx="293">
                  <c:v>1033.83842261773</c:v>
                </c:pt>
                <c:pt idx="294">
                  <c:v>1033.83842261773</c:v>
                </c:pt>
                <c:pt idx="295">
                  <c:v>733.87209283708205</c:v>
                </c:pt>
                <c:pt idx="296">
                  <c:v>414.067920983997</c:v>
                </c:pt>
                <c:pt idx="297">
                  <c:v>395.48852974748002</c:v>
                </c:pt>
                <c:pt idx="298">
                  <c:v>223.515435078732</c:v>
                </c:pt>
                <c:pt idx="299">
                  <c:v>64.211810033864097</c:v>
                </c:pt>
                <c:pt idx="300">
                  <c:v>64.211810033863401</c:v>
                </c:pt>
                <c:pt idx="301">
                  <c:v>-238.56872484179999</c:v>
                </c:pt>
                <c:pt idx="302">
                  <c:v>-569.22657289589904</c:v>
                </c:pt>
                <c:pt idx="303">
                  <c:v>-569.22657289589904</c:v>
                </c:pt>
                <c:pt idx="304">
                  <c:v>-683.40100943159905</c:v>
                </c:pt>
                <c:pt idx="305">
                  <c:v>-943.74446244238595</c:v>
                </c:pt>
                <c:pt idx="306">
                  <c:v>-943.74446244238595</c:v>
                </c:pt>
                <c:pt idx="307">
                  <c:v>-978.59047934731097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E40-4BB1-B050-0AE2E29FA322}"/>
            </c:ext>
          </c:extLst>
        </c:ser>
        <c:ser>
          <c:idx val="17"/>
          <c:order val="4"/>
          <c:tx>
            <c:strRef>
              <c:f>MN!$W$3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MN!$W$5:$W$316</c:f>
              <c:numCache>
                <c:formatCode>General</c:formatCode>
                <c:ptCount val="312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MN!$X$5:$X$316</c:f>
              <c:numCache>
                <c:formatCode>General</c:formatCode>
                <c:ptCount val="312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E40-4BB1-B050-0AE2E29FA322}"/>
            </c:ext>
          </c:extLst>
        </c:ser>
        <c:ser>
          <c:idx val="18"/>
          <c:order val="5"/>
          <c:tx>
            <c:strRef>
              <c:f>MN!$Z$3</c:f>
              <c:strCache>
                <c:ptCount val="1"/>
                <c:pt idx="0">
                  <c:v>D1000mm_25φ16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MN!$Z$5:$Z$312</c:f>
              <c:numCache>
                <c:formatCode>General</c:formatCode>
                <c:ptCount val="308"/>
                <c:pt idx="0">
                  <c:v>182.54169061652101</c:v>
                </c:pt>
                <c:pt idx="1">
                  <c:v>63.580047732772499</c:v>
                </c:pt>
                <c:pt idx="2">
                  <c:v>63.580047732771199</c:v>
                </c:pt>
                <c:pt idx="3">
                  <c:v>21.178628297976399</c:v>
                </c:pt>
                <c:pt idx="4">
                  <c:v>15.266808448152</c:v>
                </c:pt>
                <c:pt idx="5">
                  <c:v>15.266808448152</c:v>
                </c:pt>
                <c:pt idx="6">
                  <c:v>14.7806307457623</c:v>
                </c:pt>
                <c:pt idx="7">
                  <c:v>14.537986852476401</c:v>
                </c:pt>
                <c:pt idx="8">
                  <c:v>14.4708656041766</c:v>
                </c:pt>
                <c:pt idx="9">
                  <c:v>14.352207965914699</c:v>
                </c:pt>
                <c:pt idx="10">
                  <c:v>13.812605971565899</c:v>
                </c:pt>
                <c:pt idx="11">
                  <c:v>13.087890229819299</c:v>
                </c:pt>
                <c:pt idx="12">
                  <c:v>13.0878902298192</c:v>
                </c:pt>
                <c:pt idx="13">
                  <c:v>12.361074225928901</c:v>
                </c:pt>
                <c:pt idx="14">
                  <c:v>11.9833737150004</c:v>
                </c:pt>
                <c:pt idx="15">
                  <c:v>11.919409491450001</c:v>
                </c:pt>
                <c:pt idx="16">
                  <c:v>11.629360384063601</c:v>
                </c:pt>
                <c:pt idx="17">
                  <c:v>11.231658824948701</c:v>
                </c:pt>
                <c:pt idx="18">
                  <c:v>10.889875552417999</c:v>
                </c:pt>
                <c:pt idx="19">
                  <c:v>10.889875552417999</c:v>
                </c:pt>
                <c:pt idx="20">
                  <c:v>10.1396251048061</c:v>
                </c:pt>
                <c:pt idx="21">
                  <c:v>9.4113432406022497</c:v>
                </c:pt>
                <c:pt idx="22">
                  <c:v>9.3906895818106904</c:v>
                </c:pt>
                <c:pt idx="23">
                  <c:v>9.3754429580771195</c:v>
                </c:pt>
                <c:pt idx="24">
                  <c:v>9.0795368185118193</c:v>
                </c:pt>
                <c:pt idx="25">
                  <c:v>8.5939356791897605</c:v>
                </c:pt>
                <c:pt idx="26">
                  <c:v>7.7914184991176301</c:v>
                </c:pt>
                <c:pt idx="27">
                  <c:v>7.7914184991175404</c:v>
                </c:pt>
                <c:pt idx="28">
                  <c:v>6.9638405427760599</c:v>
                </c:pt>
                <c:pt idx="29">
                  <c:v>6.7080420063699702</c:v>
                </c:pt>
                <c:pt idx="30">
                  <c:v>6.1066958747983602</c:v>
                </c:pt>
                <c:pt idx="31">
                  <c:v>5.2149159764971103</c:v>
                </c:pt>
                <c:pt idx="32">
                  <c:v>5.2149159764969903</c:v>
                </c:pt>
                <c:pt idx="33">
                  <c:v>4.2827379010688702</c:v>
                </c:pt>
                <c:pt idx="34">
                  <c:v>3.6509165163811899</c:v>
                </c:pt>
                <c:pt idx="35">
                  <c:v>3.3035404408071098</c:v>
                </c:pt>
                <c:pt idx="36">
                  <c:v>2.4379793218585002</c:v>
                </c:pt>
                <c:pt idx="37">
                  <c:v>2.2696379399095199</c:v>
                </c:pt>
                <c:pt idx="38">
                  <c:v>2.2696379399095101</c:v>
                </c:pt>
                <c:pt idx="39">
                  <c:v>2.0634319816157198</c:v>
                </c:pt>
                <c:pt idx="40">
                  <c:v>1.1720175315627399</c:v>
                </c:pt>
                <c:pt idx="41">
                  <c:v>1.3096723705529901E-13</c:v>
                </c:pt>
                <c:pt idx="42">
                  <c:v>7.2759576141833099E-14</c:v>
                </c:pt>
                <c:pt idx="43">
                  <c:v>-1.17233756293769</c:v>
                </c:pt>
                <c:pt idx="44">
                  <c:v>-2.2708384023636699</c:v>
                </c:pt>
                <c:pt idx="45">
                  <c:v>-2.2708384023637498</c:v>
                </c:pt>
                <c:pt idx="46">
                  <c:v>-3.3060843366442199</c:v>
                </c:pt>
                <c:pt idx="47">
                  <c:v>-3.4846733740781901</c:v>
                </c:pt>
                <c:pt idx="48">
                  <c:v>-3.6540237867343901</c:v>
                </c:pt>
                <c:pt idx="49">
                  <c:v>-3.7211032639466701</c:v>
                </c:pt>
                <c:pt idx="50">
                  <c:v>-4.2870143392853102</c:v>
                </c:pt>
                <c:pt idx="51">
                  <c:v>-5.2212580057154598</c:v>
                </c:pt>
                <c:pt idx="52">
                  <c:v>-5.2212580057154998</c:v>
                </c:pt>
                <c:pt idx="53">
                  <c:v>-5.9237936007653103</c:v>
                </c:pt>
                <c:pt idx="54">
                  <c:v>-6.1153942175970801</c:v>
                </c:pt>
                <c:pt idx="55">
                  <c:v>-6.7185392772186097</c:v>
                </c:pt>
                <c:pt idx="56">
                  <c:v>-6.7668483339992296</c:v>
                </c:pt>
                <c:pt idx="57">
                  <c:v>-6.9751543404743002</c:v>
                </c:pt>
                <c:pt idx="58">
                  <c:v>-7.8055838616938704</c:v>
                </c:pt>
                <c:pt idx="59">
                  <c:v>-7.8055838616938802</c:v>
                </c:pt>
                <c:pt idx="60">
                  <c:v>-8.6111726189171396</c:v>
                </c:pt>
                <c:pt idx="61">
                  <c:v>-9.3959611352941508</c:v>
                </c:pt>
                <c:pt idx="62">
                  <c:v>-9.4320190276286695</c:v>
                </c:pt>
                <c:pt idx="63">
                  <c:v>-9.8323435846469192</c:v>
                </c:pt>
                <c:pt idx="64">
                  <c:v>-10.1636287090775</c:v>
                </c:pt>
                <c:pt idx="65">
                  <c:v>-10.5405981387566</c:v>
                </c:pt>
                <c:pt idx="66">
                  <c:v>-10.917567568435601</c:v>
                </c:pt>
                <c:pt idx="67">
                  <c:v>-10.917567568435601</c:v>
                </c:pt>
                <c:pt idx="68">
                  <c:v>-11.660946439895801</c:v>
                </c:pt>
                <c:pt idx="69">
                  <c:v>-11.952593025888399</c:v>
                </c:pt>
                <c:pt idx="70">
                  <c:v>-12.396766185579301</c:v>
                </c:pt>
                <c:pt idx="71">
                  <c:v>-13.1279096684711</c:v>
                </c:pt>
                <c:pt idx="72">
                  <c:v>-13.1279096684711</c:v>
                </c:pt>
                <c:pt idx="73">
                  <c:v>-13.8571876577296</c:v>
                </c:pt>
                <c:pt idx="74">
                  <c:v>-14.400347008131201</c:v>
                </c:pt>
                <c:pt idx="75">
                  <c:v>-14.587382354909799</c:v>
                </c:pt>
                <c:pt idx="76">
                  <c:v>-15.1942675114068</c:v>
                </c:pt>
                <c:pt idx="77">
                  <c:v>-15.3212899860224</c:v>
                </c:pt>
                <c:pt idx="78">
                  <c:v>-15.3212899860224</c:v>
                </c:pt>
                <c:pt idx="79">
                  <c:v>-21.113289384067901</c:v>
                </c:pt>
                <c:pt idx="80">
                  <c:v>-63.5800477327751</c:v>
                </c:pt>
                <c:pt idx="81">
                  <c:v>-63.580047732775398</c:v>
                </c:pt>
                <c:pt idx="82">
                  <c:v>-241.49208598641201</c:v>
                </c:pt>
                <c:pt idx="83">
                  <c:v>-241.49208598641201</c:v>
                </c:pt>
                <c:pt idx="84">
                  <c:v>-253.954687515079</c:v>
                </c:pt>
                <c:pt idx="85">
                  <c:v>-258.19947356110799</c:v>
                </c:pt>
                <c:pt idx="86">
                  <c:v>-258.19947356110799</c:v>
                </c:pt>
                <c:pt idx="87">
                  <c:v>-362.82192592890499</c:v>
                </c:pt>
                <c:pt idx="88">
                  <c:v>-411.346698841707</c:v>
                </c:pt>
                <c:pt idx="89">
                  <c:v>-411.34669884170802</c:v>
                </c:pt>
                <c:pt idx="90">
                  <c:v>-557.98132022982304</c:v>
                </c:pt>
                <c:pt idx="91">
                  <c:v>-652.48864409569205</c:v>
                </c:pt>
                <c:pt idx="92">
                  <c:v>-686.39127138725803</c:v>
                </c:pt>
                <c:pt idx="93">
                  <c:v>-686.39127138725803</c:v>
                </c:pt>
                <c:pt idx="94">
                  <c:v>-739.72589238253397</c:v>
                </c:pt>
                <c:pt idx="95">
                  <c:v>-802.24364487616197</c:v>
                </c:pt>
                <c:pt idx="96">
                  <c:v>-871.68072829445805</c:v>
                </c:pt>
                <c:pt idx="97">
                  <c:v>-904.172042799623</c:v>
                </c:pt>
                <c:pt idx="98">
                  <c:v>-995.66273133537004</c:v>
                </c:pt>
                <c:pt idx="99">
                  <c:v>-995.66273133537004</c:v>
                </c:pt>
                <c:pt idx="100">
                  <c:v>-1060.3742229669299</c:v>
                </c:pt>
                <c:pt idx="101">
                  <c:v>-1076.42108392009</c:v>
                </c:pt>
                <c:pt idx="102">
                  <c:v>-1148.8639268583399</c:v>
                </c:pt>
                <c:pt idx="103">
                  <c:v>-1211.59022331561</c:v>
                </c:pt>
                <c:pt idx="104">
                  <c:v>-1211.59022331561</c:v>
                </c:pt>
                <c:pt idx="105">
                  <c:v>-1267.8906630699501</c:v>
                </c:pt>
                <c:pt idx="106">
                  <c:v>-1274.6230252432999</c:v>
                </c:pt>
                <c:pt idx="107">
                  <c:v>-1314.3750956722699</c:v>
                </c:pt>
                <c:pt idx="108">
                  <c:v>-1353.3977882783099</c:v>
                </c:pt>
                <c:pt idx="109">
                  <c:v>-1353.3977882783099</c:v>
                </c:pt>
                <c:pt idx="110">
                  <c:v>-1383.23167287255</c:v>
                </c:pt>
                <c:pt idx="111">
                  <c:v>-1383.23167287255</c:v>
                </c:pt>
                <c:pt idx="112">
                  <c:v>-1392.1829269514601</c:v>
                </c:pt>
                <c:pt idx="113">
                  <c:v>-1400.9911753303099</c:v>
                </c:pt>
                <c:pt idx="114">
                  <c:v>-1416.7857359725399</c:v>
                </c:pt>
                <c:pt idx="115">
                  <c:v>-1430.49013236633</c:v>
                </c:pt>
                <c:pt idx="116">
                  <c:v>-1440.2093325338401</c:v>
                </c:pt>
                <c:pt idx="117">
                  <c:v>-1441.90241089084</c:v>
                </c:pt>
                <c:pt idx="118">
                  <c:v>-1450.82011168901</c:v>
                </c:pt>
                <c:pt idx="119">
                  <c:v>-1457.04132172858</c:v>
                </c:pt>
                <c:pt idx="120">
                  <c:v>-1457.04132172858</c:v>
                </c:pt>
                <c:pt idx="121">
                  <c:v>-1460.3695902868601</c:v>
                </c:pt>
                <c:pt idx="122">
                  <c:v>-1460.3695902868601</c:v>
                </c:pt>
                <c:pt idx="123">
                  <c:v>-1460.65183299314</c:v>
                </c:pt>
                <c:pt idx="124">
                  <c:v>-1460.558788847</c:v>
                </c:pt>
                <c:pt idx="125">
                  <c:v>-1457.3212512765799</c:v>
                </c:pt>
                <c:pt idx="126">
                  <c:v>-1450.35678263206</c:v>
                </c:pt>
                <c:pt idx="127">
                  <c:v>-1450.35678263206</c:v>
                </c:pt>
                <c:pt idx="128">
                  <c:v>-1444.98091234412</c:v>
                </c:pt>
                <c:pt idx="129">
                  <c:v>-1439.33431232149</c:v>
                </c:pt>
                <c:pt idx="130">
                  <c:v>-1423.8623133127301</c:v>
                </c:pt>
                <c:pt idx="131">
                  <c:v>-1403.4106713553899</c:v>
                </c:pt>
                <c:pt idx="132">
                  <c:v>-1380.7735910193801</c:v>
                </c:pt>
                <c:pt idx="133">
                  <c:v>-1380.7735910193801</c:v>
                </c:pt>
                <c:pt idx="134">
                  <c:v>-1377.4531771168899</c:v>
                </c:pt>
                <c:pt idx="135">
                  <c:v>-1345.4847524435099</c:v>
                </c:pt>
                <c:pt idx="136">
                  <c:v>-1306.71195101127</c:v>
                </c:pt>
                <c:pt idx="137">
                  <c:v>-1260.54394374516</c:v>
                </c:pt>
                <c:pt idx="138">
                  <c:v>-1260.54394374516</c:v>
                </c:pt>
                <c:pt idx="139">
                  <c:v>-1248.6713644137401</c:v>
                </c:pt>
                <c:pt idx="140">
                  <c:v>-1206.2590009891901</c:v>
                </c:pt>
                <c:pt idx="141">
                  <c:v>-1166.6656072978799</c:v>
                </c:pt>
                <c:pt idx="142">
                  <c:v>-1143.5842567155</c:v>
                </c:pt>
                <c:pt idx="143">
                  <c:v>-1099.75365228957</c:v>
                </c:pt>
                <c:pt idx="144">
                  <c:v>-1072.4438141472499</c:v>
                </c:pt>
                <c:pt idx="145">
                  <c:v>-1027.66942541609</c:v>
                </c:pt>
                <c:pt idx="146">
                  <c:v>-1027.66942541609</c:v>
                </c:pt>
                <c:pt idx="147">
                  <c:v>-994.50946566769596</c:v>
                </c:pt>
                <c:pt idx="148">
                  <c:v>-936.84306333892198</c:v>
                </c:pt>
                <c:pt idx="149">
                  <c:v>-916.72687648004705</c:v>
                </c:pt>
                <c:pt idx="150">
                  <c:v>-906.02341632233799</c:v>
                </c:pt>
                <c:pt idx="151">
                  <c:v>-841.80265537607795</c:v>
                </c:pt>
                <c:pt idx="152">
                  <c:v>-774.465184862299</c:v>
                </c:pt>
                <c:pt idx="153">
                  <c:v>-774.465184862299</c:v>
                </c:pt>
                <c:pt idx="154">
                  <c:v>-773.09209475135799</c:v>
                </c:pt>
                <c:pt idx="155">
                  <c:v>-769.50180403018203</c:v>
                </c:pt>
                <c:pt idx="156">
                  <c:v>-703.99795803237396</c:v>
                </c:pt>
                <c:pt idx="157">
                  <c:v>-699.63103496585404</c:v>
                </c:pt>
                <c:pt idx="158">
                  <c:v>-632.03779718821704</c:v>
                </c:pt>
                <c:pt idx="159">
                  <c:v>-566.61079654203502</c:v>
                </c:pt>
                <c:pt idx="160">
                  <c:v>-566.610796542034</c:v>
                </c:pt>
                <c:pt idx="161">
                  <c:v>-548.72839900303904</c:v>
                </c:pt>
                <c:pt idx="162">
                  <c:v>-503.282168810222</c:v>
                </c:pt>
                <c:pt idx="163">
                  <c:v>-442.03158066902699</c:v>
                </c:pt>
                <c:pt idx="164">
                  <c:v>-382.892684102126</c:v>
                </c:pt>
                <c:pt idx="165">
                  <c:v>-382.892684102126</c:v>
                </c:pt>
                <c:pt idx="166">
                  <c:v>-346.87866408820202</c:v>
                </c:pt>
                <c:pt idx="167">
                  <c:v>-335.45675473043798</c:v>
                </c:pt>
                <c:pt idx="168">
                  <c:v>-325.96255197726799</c:v>
                </c:pt>
                <c:pt idx="169">
                  <c:v>-271.41500286628701</c:v>
                </c:pt>
                <c:pt idx="170">
                  <c:v>-260.92685895461602</c:v>
                </c:pt>
                <c:pt idx="171">
                  <c:v>-219.51912195269301</c:v>
                </c:pt>
                <c:pt idx="172">
                  <c:v>-219.51912195269301</c:v>
                </c:pt>
                <c:pt idx="173">
                  <c:v>-171.76272509164099</c:v>
                </c:pt>
                <c:pt idx="174">
                  <c:v>-170.66486372952801</c:v>
                </c:pt>
                <c:pt idx="175">
                  <c:v>-125.398477978505</c:v>
                </c:pt>
                <c:pt idx="176">
                  <c:v>-110.577289882739</c:v>
                </c:pt>
                <c:pt idx="177">
                  <c:v>-84.471788123151001</c:v>
                </c:pt>
                <c:pt idx="178">
                  <c:v>-48.9113230807218</c:v>
                </c:pt>
                <c:pt idx="179">
                  <c:v>-48.911323080721502</c:v>
                </c:pt>
                <c:pt idx="180">
                  <c:v>-43.570261126538703</c:v>
                </c:pt>
                <c:pt idx="181">
                  <c:v>-38.7126892430136</c:v>
                </c:pt>
                <c:pt idx="182">
                  <c:v>-20.116380815565702</c:v>
                </c:pt>
                <c:pt idx="183">
                  <c:v>-4.4273231282121301</c:v>
                </c:pt>
                <c:pt idx="184">
                  <c:v>-3.1173139502969299E-14</c:v>
                </c:pt>
                <c:pt idx="185">
                  <c:v>10.2647638567038</c:v>
                </c:pt>
                <c:pt idx="186">
                  <c:v>20.116380815565599</c:v>
                </c:pt>
                <c:pt idx="187">
                  <c:v>38.712689243013997</c:v>
                </c:pt>
                <c:pt idx="188">
                  <c:v>46.128338701378198</c:v>
                </c:pt>
                <c:pt idx="189">
                  <c:v>48.911323080722198</c:v>
                </c:pt>
                <c:pt idx="190">
                  <c:v>48.911323080722298</c:v>
                </c:pt>
                <c:pt idx="191">
                  <c:v>53.811647824586501</c:v>
                </c:pt>
                <c:pt idx="192">
                  <c:v>84.471788123151399</c:v>
                </c:pt>
                <c:pt idx="193">
                  <c:v>125.398477978505</c:v>
                </c:pt>
                <c:pt idx="194">
                  <c:v>170.66486372952801</c:v>
                </c:pt>
                <c:pt idx="195">
                  <c:v>171.45057905269201</c:v>
                </c:pt>
                <c:pt idx="196">
                  <c:v>171.76272509164099</c:v>
                </c:pt>
                <c:pt idx="197">
                  <c:v>219.51912195269401</c:v>
                </c:pt>
                <c:pt idx="198">
                  <c:v>219.51912195269401</c:v>
                </c:pt>
                <c:pt idx="199">
                  <c:v>271.41500286628701</c:v>
                </c:pt>
                <c:pt idx="200">
                  <c:v>325.96255197726799</c:v>
                </c:pt>
                <c:pt idx="201">
                  <c:v>342.59747112936202</c:v>
                </c:pt>
                <c:pt idx="202">
                  <c:v>346.87866408820298</c:v>
                </c:pt>
                <c:pt idx="203">
                  <c:v>382.892684102126</c:v>
                </c:pt>
                <c:pt idx="204">
                  <c:v>382.89268410212702</c:v>
                </c:pt>
                <c:pt idx="205">
                  <c:v>442.03158066902802</c:v>
                </c:pt>
                <c:pt idx="206">
                  <c:v>503.282168810222</c:v>
                </c:pt>
                <c:pt idx="207">
                  <c:v>548.72839900303904</c:v>
                </c:pt>
                <c:pt idx="208">
                  <c:v>566.610796542034</c:v>
                </c:pt>
                <c:pt idx="209">
                  <c:v>566.610796542034</c:v>
                </c:pt>
                <c:pt idx="210">
                  <c:v>593.54776208129704</c:v>
                </c:pt>
                <c:pt idx="211">
                  <c:v>632.03779718821795</c:v>
                </c:pt>
                <c:pt idx="212">
                  <c:v>699.63103496585495</c:v>
                </c:pt>
                <c:pt idx="213">
                  <c:v>723.74420976046702</c:v>
                </c:pt>
                <c:pt idx="214">
                  <c:v>769.50180403018203</c:v>
                </c:pt>
                <c:pt idx="215">
                  <c:v>774.46518486229797</c:v>
                </c:pt>
                <c:pt idx="216">
                  <c:v>774.465184862299</c:v>
                </c:pt>
                <c:pt idx="217">
                  <c:v>838.54002502942205</c:v>
                </c:pt>
                <c:pt idx="218">
                  <c:v>841.80265537607897</c:v>
                </c:pt>
                <c:pt idx="219">
                  <c:v>843.65072351793503</c:v>
                </c:pt>
                <c:pt idx="220">
                  <c:v>916.72687648004899</c:v>
                </c:pt>
                <c:pt idx="221">
                  <c:v>994.50946566769699</c:v>
                </c:pt>
                <c:pt idx="222">
                  <c:v>1027.66942541609</c:v>
                </c:pt>
                <c:pt idx="223">
                  <c:v>1027.66942541609</c:v>
                </c:pt>
                <c:pt idx="224">
                  <c:v>1072.4438141472499</c:v>
                </c:pt>
                <c:pt idx="225">
                  <c:v>1105.17436958546</c:v>
                </c:pt>
                <c:pt idx="226">
                  <c:v>1143.5842567155</c:v>
                </c:pt>
                <c:pt idx="227">
                  <c:v>1188.70564139625</c:v>
                </c:pt>
                <c:pt idx="228">
                  <c:v>1206.2818321008101</c:v>
                </c:pt>
                <c:pt idx="229">
                  <c:v>1248.64116536304</c:v>
                </c:pt>
                <c:pt idx="230">
                  <c:v>1260.53462096566</c:v>
                </c:pt>
                <c:pt idx="231">
                  <c:v>1260.53462096566</c:v>
                </c:pt>
                <c:pt idx="232">
                  <c:v>1306.71857988902</c:v>
                </c:pt>
                <c:pt idx="233">
                  <c:v>1345.46410034276</c:v>
                </c:pt>
                <c:pt idx="234">
                  <c:v>1377.4973229541999</c:v>
                </c:pt>
                <c:pt idx="235">
                  <c:v>1380.8110587046699</c:v>
                </c:pt>
                <c:pt idx="236">
                  <c:v>1380.8110587046699</c:v>
                </c:pt>
                <c:pt idx="237">
                  <c:v>1403.3956903171099</c:v>
                </c:pt>
                <c:pt idx="238">
                  <c:v>1423.8397492914701</c:v>
                </c:pt>
                <c:pt idx="239">
                  <c:v>1439.36100640417</c:v>
                </c:pt>
                <c:pt idx="240">
                  <c:v>1445.01647928838</c:v>
                </c:pt>
                <c:pt idx="241">
                  <c:v>1450.3731608074399</c:v>
                </c:pt>
                <c:pt idx="242">
                  <c:v>1450.3731608074399</c:v>
                </c:pt>
                <c:pt idx="243">
                  <c:v>1457.2993960381</c:v>
                </c:pt>
                <c:pt idx="244">
                  <c:v>1460.54152790847</c:v>
                </c:pt>
                <c:pt idx="245">
                  <c:v>1460.65570728633</c:v>
                </c:pt>
                <c:pt idx="246">
                  <c:v>1460.3785337952399</c:v>
                </c:pt>
                <c:pt idx="247">
                  <c:v>1460.3785337952399</c:v>
                </c:pt>
                <c:pt idx="248">
                  <c:v>1457.05826924444</c:v>
                </c:pt>
                <c:pt idx="249">
                  <c:v>1457.05826924444</c:v>
                </c:pt>
                <c:pt idx="250">
                  <c:v>1450.82382233926</c:v>
                </c:pt>
                <c:pt idx="251">
                  <c:v>1441.8939789419701</c:v>
                </c:pt>
                <c:pt idx="252">
                  <c:v>1440.20078449991</c:v>
                </c:pt>
                <c:pt idx="253">
                  <c:v>1437.51617209094</c:v>
                </c:pt>
                <c:pt idx="254">
                  <c:v>1430.48094845112</c:v>
                </c:pt>
                <c:pt idx="255">
                  <c:v>1417.93622325506</c:v>
                </c:pt>
                <c:pt idx="256">
                  <c:v>1416.7756947840901</c:v>
                </c:pt>
                <c:pt idx="257">
                  <c:v>1400.9943274848199</c:v>
                </c:pt>
                <c:pt idx="258">
                  <c:v>1392.19530399882</c:v>
                </c:pt>
                <c:pt idx="259">
                  <c:v>1383.07220791697</c:v>
                </c:pt>
                <c:pt idx="260">
                  <c:v>1383.07220791697</c:v>
                </c:pt>
                <c:pt idx="261">
                  <c:v>1354.2892670864501</c:v>
                </c:pt>
                <c:pt idx="262">
                  <c:v>1354.2892670864501</c:v>
                </c:pt>
                <c:pt idx="263">
                  <c:v>1314.58764332858</c:v>
                </c:pt>
                <c:pt idx="264">
                  <c:v>1274.0017711794201</c:v>
                </c:pt>
                <c:pt idx="265">
                  <c:v>1266.8523412178199</c:v>
                </c:pt>
                <c:pt idx="266">
                  <c:v>1212.51114515933</c:v>
                </c:pt>
                <c:pt idx="267">
                  <c:v>1212.51114515933</c:v>
                </c:pt>
                <c:pt idx="268">
                  <c:v>1148.2982600401899</c:v>
                </c:pt>
                <c:pt idx="269">
                  <c:v>1076.80276317633</c:v>
                </c:pt>
                <c:pt idx="270">
                  <c:v>1060.41596676688</c:v>
                </c:pt>
                <c:pt idx="271">
                  <c:v>1021.88682528058</c:v>
                </c:pt>
                <c:pt idx="272">
                  <c:v>995.32950506030102</c:v>
                </c:pt>
                <c:pt idx="273">
                  <c:v>995.32950506030102</c:v>
                </c:pt>
                <c:pt idx="274">
                  <c:v>904.53579401944205</c:v>
                </c:pt>
                <c:pt idx="275">
                  <c:v>801.78345562973095</c:v>
                </c:pt>
                <c:pt idx="276">
                  <c:v>793.20225429801599</c:v>
                </c:pt>
                <c:pt idx="277">
                  <c:v>739.46932054624597</c:v>
                </c:pt>
                <c:pt idx="278">
                  <c:v>687.53803739920397</c:v>
                </c:pt>
                <c:pt idx="279">
                  <c:v>687.53803739920397</c:v>
                </c:pt>
                <c:pt idx="280">
                  <c:v>561.83272520036405</c:v>
                </c:pt>
                <c:pt idx="281">
                  <c:v>557.02305917855699</c:v>
                </c:pt>
                <c:pt idx="282">
                  <c:v>536.44999349553495</c:v>
                </c:pt>
                <c:pt idx="283">
                  <c:v>408.67787603627801</c:v>
                </c:pt>
                <c:pt idx="284">
                  <c:v>408.67787603627801</c:v>
                </c:pt>
                <c:pt idx="285">
                  <c:v>363.18465454467901</c:v>
                </c:pt>
                <c:pt idx="286">
                  <c:v>255.584466167112</c:v>
                </c:pt>
                <c:pt idx="287">
                  <c:v>255.584466167112</c:v>
                </c:pt>
                <c:pt idx="288">
                  <c:v>243.752761856429</c:v>
                </c:pt>
                <c:pt idx="289">
                  <c:v>236.48723481591699</c:v>
                </c:pt>
                <c:pt idx="290">
                  <c:v>236.48723481591699</c:v>
                </c:pt>
                <c:pt idx="291">
                  <c:v>182.54169061652101</c:v>
                </c:pt>
              </c:numCache>
              <c:extLst xmlns:c15="http://schemas.microsoft.com/office/drawing/2012/chart"/>
            </c:numRef>
          </c:xVal>
          <c:yVal>
            <c:numRef>
              <c:f>MN!$AA$5:$AA$312</c:f>
              <c:numCache>
                <c:formatCode>General</c:formatCode>
                <c:ptCount val="308"/>
                <c:pt idx="0">
                  <c:v>-1833.22496620171</c:v>
                </c:pt>
                <c:pt idx="1">
                  <c:v>-2156.0939237295802</c:v>
                </c:pt>
                <c:pt idx="2">
                  <c:v>-2156.0939237295802</c:v>
                </c:pt>
                <c:pt idx="3">
                  <c:v>-2251.8675211699001</c:v>
                </c:pt>
                <c:pt idx="4">
                  <c:v>-2267.73863664584</c:v>
                </c:pt>
                <c:pt idx="5">
                  <c:v>-2267.73863664584</c:v>
                </c:pt>
                <c:pt idx="6">
                  <c:v>-2270.0987225797699</c:v>
                </c:pt>
                <c:pt idx="7">
                  <c:v>-2271.27660555689</c:v>
                </c:pt>
                <c:pt idx="8">
                  <c:v>-2271.6024368593098</c:v>
                </c:pt>
                <c:pt idx="9">
                  <c:v>-2272.1784448120402</c:v>
                </c:pt>
                <c:pt idx="10">
                  <c:v>-2274.79787196907</c:v>
                </c:pt>
                <c:pt idx="11">
                  <c:v>-2278.3159095503702</c:v>
                </c:pt>
                <c:pt idx="12">
                  <c:v>-2278.3159095503702</c:v>
                </c:pt>
                <c:pt idx="13">
                  <c:v>-2281.8441425789601</c:v>
                </c:pt>
                <c:pt idx="14">
                  <c:v>-2283.6776402048299</c:v>
                </c:pt>
                <c:pt idx="15">
                  <c:v>-2283.9881461443902</c:v>
                </c:pt>
                <c:pt idx="16">
                  <c:v>-2285.3961515200499</c:v>
                </c:pt>
                <c:pt idx="17">
                  <c:v>-2287.3267416128401</c:v>
                </c:pt>
                <c:pt idx="18">
                  <c:v>-2288.9858837125098</c:v>
                </c:pt>
                <c:pt idx="19">
                  <c:v>-2288.9858837125098</c:v>
                </c:pt>
                <c:pt idx="20">
                  <c:v>-2292.6278761766398</c:v>
                </c:pt>
                <c:pt idx="21">
                  <c:v>-2296.1632250319999</c:v>
                </c:pt>
                <c:pt idx="22">
                  <c:v>-2296.2634855115698</c:v>
                </c:pt>
                <c:pt idx="23">
                  <c:v>-2296.33749824814</c:v>
                </c:pt>
                <c:pt idx="24">
                  <c:v>-2297.7739358188501</c:v>
                </c:pt>
                <c:pt idx="25">
                  <c:v>-2300.13122290294</c:v>
                </c:pt>
                <c:pt idx="26">
                  <c:v>-2304.02693736931</c:v>
                </c:pt>
                <c:pt idx="27">
                  <c:v>-2304.02693736931</c:v>
                </c:pt>
                <c:pt idx="28">
                  <c:v>-2308.0443060894099</c:v>
                </c:pt>
                <c:pt idx="29">
                  <c:v>-2309.2860465573999</c:v>
                </c:pt>
                <c:pt idx="30">
                  <c:v>-2312.2052025359098</c:v>
                </c:pt>
                <c:pt idx="31">
                  <c:v>-2316.5342311684399</c:v>
                </c:pt>
                <c:pt idx="32">
                  <c:v>-2316.5342311684399</c:v>
                </c:pt>
                <c:pt idx="33">
                  <c:v>-2321.05936745692</c:v>
                </c:pt>
                <c:pt idx="34">
                  <c:v>-2324.12646155735</c:v>
                </c:pt>
                <c:pt idx="35">
                  <c:v>-2325.8127531863502</c:v>
                </c:pt>
                <c:pt idx="36">
                  <c:v>-2330.0145061909502</c:v>
                </c:pt>
                <c:pt idx="37">
                  <c:v>-2330.8316973654601</c:v>
                </c:pt>
                <c:pt idx="38">
                  <c:v>-2330.8316973654601</c:v>
                </c:pt>
                <c:pt idx="39">
                  <c:v>-2331.8326971629999</c:v>
                </c:pt>
                <c:pt idx="40">
                  <c:v>-2336.15995177491</c:v>
                </c:pt>
                <c:pt idx="41">
                  <c:v>-2341.8493572679399</c:v>
                </c:pt>
                <c:pt idx="42">
                  <c:v>-2341.8493572679399</c:v>
                </c:pt>
                <c:pt idx="43">
                  <c:v>-2336.2032731364102</c:v>
                </c:pt>
                <c:pt idx="44">
                  <c:v>-2330.9127933684499</c:v>
                </c:pt>
                <c:pt idx="45">
                  <c:v>-2330.9127933684499</c:v>
                </c:pt>
                <c:pt idx="46">
                  <c:v>-2325.9269549661399</c:v>
                </c:pt>
                <c:pt idx="47">
                  <c:v>-2325.0668539489898</c:v>
                </c:pt>
                <c:pt idx="48">
                  <c:v>-2324.25124698749</c:v>
                </c:pt>
                <c:pt idx="49">
                  <c:v>-2323.9281861355498</c:v>
                </c:pt>
                <c:pt idx="50">
                  <c:v>-2321.2027070215699</c:v>
                </c:pt>
                <c:pt idx="51">
                  <c:v>-2316.7033047105301</c:v>
                </c:pt>
                <c:pt idx="52">
                  <c:v>-2316.7033047105301</c:v>
                </c:pt>
                <c:pt idx="53">
                  <c:v>-2313.3198295064199</c:v>
                </c:pt>
                <c:pt idx="54">
                  <c:v>-2312.3970635416699</c:v>
                </c:pt>
                <c:pt idx="55">
                  <c:v>-2309.4922621791602</c:v>
                </c:pt>
                <c:pt idx="56">
                  <c:v>-2309.2596013760599</c:v>
                </c:pt>
                <c:pt idx="57">
                  <c:v>-2308.2563807382198</c:v>
                </c:pt>
                <c:pt idx="58">
                  <c:v>-2304.2569567750702</c:v>
                </c:pt>
                <c:pt idx="59">
                  <c:v>-2304.2569567750702</c:v>
                </c:pt>
                <c:pt idx="60">
                  <c:v>-2300.37716818646</c:v>
                </c:pt>
                <c:pt idx="61">
                  <c:v>-2296.5975554460701</c:v>
                </c:pt>
                <c:pt idx="62">
                  <c:v>-2296.42389736314</c:v>
                </c:pt>
                <c:pt idx="63">
                  <c:v>-2294.4958979538401</c:v>
                </c:pt>
                <c:pt idx="64">
                  <c:v>-2292.9003987195001</c:v>
                </c:pt>
                <c:pt idx="65">
                  <c:v>-2291.08487972372</c:v>
                </c:pt>
                <c:pt idx="66">
                  <c:v>-2289.2693607279398</c:v>
                </c:pt>
                <c:pt idx="67">
                  <c:v>-2289.2693607279398</c:v>
                </c:pt>
                <c:pt idx="68">
                  <c:v>-2285.6891805967598</c:v>
                </c:pt>
                <c:pt idx="69">
                  <c:v>-2284.2845841620501</c:v>
                </c:pt>
                <c:pt idx="70">
                  <c:v>-2282.14540590157</c:v>
                </c:pt>
                <c:pt idx="71">
                  <c:v>-2278.6241525125001</c:v>
                </c:pt>
                <c:pt idx="72">
                  <c:v>-2278.6241525125001</c:v>
                </c:pt>
                <c:pt idx="73">
                  <c:v>-2275.1118835101302</c:v>
                </c:pt>
                <c:pt idx="74">
                  <c:v>-2272.4959787689199</c:v>
                </c:pt>
                <c:pt idx="75">
                  <c:v>-2271.59519955919</c:v>
                </c:pt>
                <c:pt idx="76">
                  <c:v>-2268.6723855506002</c:v>
                </c:pt>
                <c:pt idx="77">
                  <c:v>-2268.0606337813601</c:v>
                </c:pt>
                <c:pt idx="78">
                  <c:v>-2268.0606337813601</c:v>
                </c:pt>
                <c:pt idx="79">
                  <c:v>-2251.6213048865602</c:v>
                </c:pt>
                <c:pt idx="80">
                  <c:v>-2156.0939237295702</c:v>
                </c:pt>
                <c:pt idx="81">
                  <c:v>-2156.0939237295702</c:v>
                </c:pt>
                <c:pt idx="82">
                  <c:v>-1671.9286601696101</c:v>
                </c:pt>
                <c:pt idx="83">
                  <c:v>-1671.9286601696001</c:v>
                </c:pt>
                <c:pt idx="84">
                  <c:v>-1639.31432935458</c:v>
                </c:pt>
                <c:pt idx="85">
                  <c:v>-1628.2058255622001</c:v>
                </c:pt>
                <c:pt idx="86">
                  <c:v>-1628.2058255622001</c:v>
                </c:pt>
                <c:pt idx="87">
                  <c:v>-1337.3653427727199</c:v>
                </c:pt>
                <c:pt idx="88">
                  <c:v>-1217.9098662603101</c:v>
                </c:pt>
                <c:pt idx="89">
                  <c:v>-1217.9098662603101</c:v>
                </c:pt>
                <c:pt idx="90">
                  <c:v>-805.04835929744399</c:v>
                </c:pt>
                <c:pt idx="91">
                  <c:v>-524.45834397261297</c:v>
                </c:pt>
                <c:pt idx="92">
                  <c:v>-423.80224323703999</c:v>
                </c:pt>
                <c:pt idx="93">
                  <c:v>-423.80224323703902</c:v>
                </c:pt>
                <c:pt idx="94">
                  <c:v>-250.11997296921299</c:v>
                </c:pt>
                <c:pt idx="95">
                  <c:v>-45.089980482588203</c:v>
                </c:pt>
                <c:pt idx="96">
                  <c:v>198.233914942756</c:v>
                </c:pt>
                <c:pt idx="97">
                  <c:v>312.09113393423797</c:v>
                </c:pt>
                <c:pt idx="98">
                  <c:v>659.30273093083201</c:v>
                </c:pt>
                <c:pt idx="99">
                  <c:v>659.30273093083304</c:v>
                </c:pt>
                <c:pt idx="100">
                  <c:v>928.94572564624195</c:v>
                </c:pt>
                <c:pt idx="101">
                  <c:v>1000.55322046564</c:v>
                </c:pt>
                <c:pt idx="102">
                  <c:v>1329.9343435225601</c:v>
                </c:pt>
                <c:pt idx="103">
                  <c:v>1660.86210758517</c:v>
                </c:pt>
                <c:pt idx="104">
                  <c:v>1660.86210758517</c:v>
                </c:pt>
                <c:pt idx="105">
                  <c:v>1981.3711379814299</c:v>
                </c:pt>
                <c:pt idx="106">
                  <c:v>2027.76258508307</c:v>
                </c:pt>
                <c:pt idx="107">
                  <c:v>2306.9468193485</c:v>
                </c:pt>
                <c:pt idx="108">
                  <c:v>2630.5678181345302</c:v>
                </c:pt>
                <c:pt idx="109">
                  <c:v>2630.5678181345302</c:v>
                </c:pt>
                <c:pt idx="110">
                  <c:v>2959.5293612932901</c:v>
                </c:pt>
                <c:pt idx="111">
                  <c:v>2959.5293612932901</c:v>
                </c:pt>
                <c:pt idx="112">
                  <c:v>3127.9169223210702</c:v>
                </c:pt>
                <c:pt idx="113">
                  <c:v>3301.6799820732199</c:v>
                </c:pt>
                <c:pt idx="114">
                  <c:v>3633.7571109829601</c:v>
                </c:pt>
                <c:pt idx="115">
                  <c:v>3957.5463806571502</c:v>
                </c:pt>
                <c:pt idx="116">
                  <c:v>4224.2030620142796</c:v>
                </c:pt>
                <c:pt idx="117">
                  <c:v>4275.6812872641503</c:v>
                </c:pt>
                <c:pt idx="118">
                  <c:v>4589.8703763883896</c:v>
                </c:pt>
                <c:pt idx="119">
                  <c:v>4901.6638815932201</c:v>
                </c:pt>
                <c:pt idx="120">
                  <c:v>4901.6638815932201</c:v>
                </c:pt>
                <c:pt idx="121">
                  <c:v>5212.2825025537804</c:v>
                </c:pt>
                <c:pt idx="122">
                  <c:v>5212.2825025537804</c:v>
                </c:pt>
                <c:pt idx="123">
                  <c:v>5270.0422058665499</c:v>
                </c:pt>
                <c:pt idx="124">
                  <c:v>5523.19368332865</c:v>
                </c:pt>
                <c:pt idx="125">
                  <c:v>5835.9435783479503</c:v>
                </c:pt>
                <c:pt idx="126">
                  <c:v>6151.7238276677899</c:v>
                </c:pt>
                <c:pt idx="127">
                  <c:v>6151.7238276677899</c:v>
                </c:pt>
                <c:pt idx="128">
                  <c:v>6322.3011787743399</c:v>
                </c:pt>
                <c:pt idx="129">
                  <c:v>6471.6329892065096</c:v>
                </c:pt>
                <c:pt idx="130">
                  <c:v>6796.7841153930003</c:v>
                </c:pt>
                <c:pt idx="131">
                  <c:v>7128.7193908128602</c:v>
                </c:pt>
                <c:pt idx="132">
                  <c:v>7428.6085677260498</c:v>
                </c:pt>
                <c:pt idx="133">
                  <c:v>7428.6085677260498</c:v>
                </c:pt>
                <c:pt idx="134">
                  <c:v>7468.5718677425402</c:v>
                </c:pt>
                <c:pt idx="135">
                  <c:v>7817.1106058452197</c:v>
                </c:pt>
                <c:pt idx="136">
                  <c:v>8175.8880179216003</c:v>
                </c:pt>
                <c:pt idx="137">
                  <c:v>8545.4695802879105</c:v>
                </c:pt>
                <c:pt idx="138">
                  <c:v>8545.4695802879105</c:v>
                </c:pt>
                <c:pt idx="139">
                  <c:v>8633.0442789306398</c:v>
                </c:pt>
                <c:pt idx="140">
                  <c:v>8926.5739927291797</c:v>
                </c:pt>
                <c:pt idx="141">
                  <c:v>9174.2084136041994</c:v>
                </c:pt>
                <c:pt idx="142">
                  <c:v>9318.5692867600501</c:v>
                </c:pt>
                <c:pt idx="143">
                  <c:v>9566.1036774981803</c:v>
                </c:pt>
                <c:pt idx="144">
                  <c:v>9720.3366440350201</c:v>
                </c:pt>
                <c:pt idx="145">
                  <c:v>9956.8901686180907</c:v>
                </c:pt>
                <c:pt idx="146">
                  <c:v>9956.8901686180907</c:v>
                </c:pt>
                <c:pt idx="147">
                  <c:v>10127.114172007099</c:v>
                </c:pt>
                <c:pt idx="148">
                  <c:v>10421.600848669101</c:v>
                </c:pt>
                <c:pt idx="149">
                  <c:v>10524.328759132501</c:v>
                </c:pt>
                <c:pt idx="150">
                  <c:v>10579.0280114899</c:v>
                </c:pt>
                <c:pt idx="151">
                  <c:v>10907.223525633701</c:v>
                </c:pt>
                <c:pt idx="152">
                  <c:v>11251.6093159181</c:v>
                </c:pt>
                <c:pt idx="153">
                  <c:v>11251.6093159181</c:v>
                </c:pt>
                <c:pt idx="154">
                  <c:v>11258.6347163147</c:v>
                </c:pt>
                <c:pt idx="155">
                  <c:v>11277.0043991603</c:v>
                </c:pt>
                <c:pt idx="156">
                  <c:v>11612.314753901001</c:v>
                </c:pt>
                <c:pt idx="157">
                  <c:v>11634.6687775504</c:v>
                </c:pt>
                <c:pt idx="158">
                  <c:v>11981.0108593574</c:v>
                </c:pt>
                <c:pt idx="159">
                  <c:v>12316.619514853601</c:v>
                </c:pt>
                <c:pt idx="160">
                  <c:v>12316.619514853601</c:v>
                </c:pt>
                <c:pt idx="161">
                  <c:v>12408.418236717</c:v>
                </c:pt>
                <c:pt idx="162">
                  <c:v>12641.8679223462</c:v>
                </c:pt>
                <c:pt idx="163">
                  <c:v>12956.8936105957</c:v>
                </c:pt>
                <c:pt idx="164">
                  <c:v>13261.5667980382</c:v>
                </c:pt>
                <c:pt idx="165">
                  <c:v>13261.5667980382</c:v>
                </c:pt>
                <c:pt idx="166">
                  <c:v>13447.3984999575</c:v>
                </c:pt>
                <c:pt idx="167">
                  <c:v>13506.400139511499</c:v>
                </c:pt>
                <c:pt idx="168">
                  <c:v>13555.443912417601</c:v>
                </c:pt>
                <c:pt idx="169">
                  <c:v>13837.7017772831</c:v>
                </c:pt>
                <c:pt idx="170">
                  <c:v>13892.1361668072</c:v>
                </c:pt>
                <c:pt idx="171">
                  <c:v>14107.045964408801</c:v>
                </c:pt>
                <c:pt idx="172">
                  <c:v>14107.045964408801</c:v>
                </c:pt>
                <c:pt idx="173">
                  <c:v>14355.850825661701</c:v>
                </c:pt>
                <c:pt idx="174">
                  <c:v>14361.583925519</c:v>
                </c:pt>
                <c:pt idx="175">
                  <c:v>14598.649249256399</c:v>
                </c:pt>
                <c:pt idx="176">
                  <c:v>14676.838052249101</c:v>
                </c:pt>
                <c:pt idx="177">
                  <c:v>14814.556966611201</c:v>
                </c:pt>
                <c:pt idx="178">
                  <c:v>15004.259988134299</c:v>
                </c:pt>
                <c:pt idx="179">
                  <c:v>15004.259988134299</c:v>
                </c:pt>
                <c:pt idx="180">
                  <c:v>15033.0737433674</c:v>
                </c:pt>
                <c:pt idx="181">
                  <c:v>15059.2791849966</c:v>
                </c:pt>
                <c:pt idx="182">
                  <c:v>15160.861397565999</c:v>
                </c:pt>
                <c:pt idx="183">
                  <c:v>15249.811798278701</c:v>
                </c:pt>
                <c:pt idx="184">
                  <c:v>15274.912870260599</c:v>
                </c:pt>
                <c:pt idx="185">
                  <c:v>15216.7159487839</c:v>
                </c:pt>
                <c:pt idx="186">
                  <c:v>15160.861397565999</c:v>
                </c:pt>
                <c:pt idx="187">
                  <c:v>15059.2791849966</c:v>
                </c:pt>
                <c:pt idx="188">
                  <c:v>15019.2735250323</c:v>
                </c:pt>
                <c:pt idx="189">
                  <c:v>15004.259988134299</c:v>
                </c:pt>
                <c:pt idx="190">
                  <c:v>15004.259988134299</c:v>
                </c:pt>
                <c:pt idx="191">
                  <c:v>14978.118417453299</c:v>
                </c:pt>
                <c:pt idx="192">
                  <c:v>14814.556966611201</c:v>
                </c:pt>
                <c:pt idx="193">
                  <c:v>14598.649249256399</c:v>
                </c:pt>
                <c:pt idx="194">
                  <c:v>14361.5839255191</c:v>
                </c:pt>
                <c:pt idx="195">
                  <c:v>14357.4808715611</c:v>
                </c:pt>
                <c:pt idx="196">
                  <c:v>14355.850825661701</c:v>
                </c:pt>
                <c:pt idx="197">
                  <c:v>14107.045964408801</c:v>
                </c:pt>
                <c:pt idx="198">
                  <c:v>14107.045964408801</c:v>
                </c:pt>
                <c:pt idx="199">
                  <c:v>13837.7017772831</c:v>
                </c:pt>
                <c:pt idx="200">
                  <c:v>13555.443912417501</c:v>
                </c:pt>
                <c:pt idx="201">
                  <c:v>13469.513664410901</c:v>
                </c:pt>
                <c:pt idx="202">
                  <c:v>13447.3984999575</c:v>
                </c:pt>
                <c:pt idx="203">
                  <c:v>13261.5667980382</c:v>
                </c:pt>
                <c:pt idx="204">
                  <c:v>13261.5667980382</c:v>
                </c:pt>
                <c:pt idx="205">
                  <c:v>12956.8936105957</c:v>
                </c:pt>
                <c:pt idx="206">
                  <c:v>12641.8679223462</c:v>
                </c:pt>
                <c:pt idx="207">
                  <c:v>12408.418236717</c:v>
                </c:pt>
                <c:pt idx="208">
                  <c:v>12316.619514853601</c:v>
                </c:pt>
                <c:pt idx="209">
                  <c:v>12316.619514853601</c:v>
                </c:pt>
                <c:pt idx="210">
                  <c:v>12178.445997827101</c:v>
                </c:pt>
                <c:pt idx="211">
                  <c:v>11981.0108593574</c:v>
                </c:pt>
                <c:pt idx="212">
                  <c:v>11634.6687775504</c:v>
                </c:pt>
                <c:pt idx="213">
                  <c:v>11511.2348467461</c:v>
                </c:pt>
                <c:pt idx="214">
                  <c:v>11277.0043991603</c:v>
                </c:pt>
                <c:pt idx="215">
                  <c:v>11251.6093159181</c:v>
                </c:pt>
                <c:pt idx="216">
                  <c:v>11251.6093159181</c:v>
                </c:pt>
                <c:pt idx="217">
                  <c:v>10923.9096815253</c:v>
                </c:pt>
                <c:pt idx="218">
                  <c:v>10907.223525633701</c:v>
                </c:pt>
                <c:pt idx="219">
                  <c:v>10897.779108204601</c:v>
                </c:pt>
                <c:pt idx="220">
                  <c:v>10524.328759132601</c:v>
                </c:pt>
                <c:pt idx="221">
                  <c:v>10127.114172007099</c:v>
                </c:pt>
                <c:pt idx="222">
                  <c:v>9956.8901686180907</c:v>
                </c:pt>
                <c:pt idx="223">
                  <c:v>9956.8901686180907</c:v>
                </c:pt>
                <c:pt idx="224">
                  <c:v>9720.3366440350201</c:v>
                </c:pt>
                <c:pt idx="225">
                  <c:v>9535.4900464343009</c:v>
                </c:pt>
                <c:pt idx="226">
                  <c:v>9318.5692867600501</c:v>
                </c:pt>
                <c:pt idx="227">
                  <c:v>9036.4204171905694</c:v>
                </c:pt>
                <c:pt idx="228">
                  <c:v>8926.5146070360406</c:v>
                </c:pt>
                <c:pt idx="229">
                  <c:v>8633.1265851200096</c:v>
                </c:pt>
                <c:pt idx="230">
                  <c:v>8545.4919140190395</c:v>
                </c:pt>
                <c:pt idx="231">
                  <c:v>8545.4919140190395</c:v>
                </c:pt>
                <c:pt idx="232">
                  <c:v>8175.87432250444</c:v>
                </c:pt>
                <c:pt idx="233">
                  <c:v>7817.1728265247602</c:v>
                </c:pt>
                <c:pt idx="234">
                  <c:v>7468.4058590764998</c:v>
                </c:pt>
                <c:pt idx="235">
                  <c:v>7428.4702167415799</c:v>
                </c:pt>
                <c:pt idx="236">
                  <c:v>7428.4702167415799</c:v>
                </c:pt>
                <c:pt idx="237">
                  <c:v>7128.79825713028</c:v>
                </c:pt>
                <c:pt idx="238">
                  <c:v>6796.8727580735804</c:v>
                </c:pt>
                <c:pt idx="239">
                  <c:v>6471.4720871422796</c:v>
                </c:pt>
                <c:pt idx="240">
                  <c:v>6322.1050634650401</c:v>
                </c:pt>
                <c:pt idx="241">
                  <c:v>6151.6554864444797</c:v>
                </c:pt>
                <c:pt idx="242">
                  <c:v>6151.6554864444797</c:v>
                </c:pt>
                <c:pt idx="243">
                  <c:v>5836.1298256483797</c:v>
                </c:pt>
                <c:pt idx="244">
                  <c:v>5523.2939566402201</c:v>
                </c:pt>
                <c:pt idx="245">
                  <c:v>5269.9323079177002</c:v>
                </c:pt>
                <c:pt idx="246">
                  <c:v>5212.1221957157604</c:v>
                </c:pt>
                <c:pt idx="247">
                  <c:v>5212.1221957157604</c:v>
                </c:pt>
                <c:pt idx="248">
                  <c:v>4901.4869897985</c:v>
                </c:pt>
                <c:pt idx="249">
                  <c:v>4901.4869897985</c:v>
                </c:pt>
                <c:pt idx="250">
                  <c:v>4589.9618010077102</c:v>
                </c:pt>
                <c:pt idx="251">
                  <c:v>4275.9694118033603</c:v>
                </c:pt>
                <c:pt idx="252">
                  <c:v>4224.4481186271696</c:v>
                </c:pt>
                <c:pt idx="253">
                  <c:v>4150.73255772217</c:v>
                </c:pt>
                <c:pt idx="254">
                  <c:v>3957.5555259216599</c:v>
                </c:pt>
                <c:pt idx="255">
                  <c:v>3660.8928557701101</c:v>
                </c:pt>
                <c:pt idx="256">
                  <c:v>3633.44821512609</c:v>
                </c:pt>
                <c:pt idx="257">
                  <c:v>3301.55299336096</c:v>
                </c:pt>
                <c:pt idx="258">
                  <c:v>3127.95859385526</c:v>
                </c:pt>
                <c:pt idx="259">
                  <c:v>2960.18300382794</c:v>
                </c:pt>
                <c:pt idx="260">
                  <c:v>2960.18300382794</c:v>
                </c:pt>
                <c:pt idx="261">
                  <c:v>2628.4024249953</c:v>
                </c:pt>
                <c:pt idx="262">
                  <c:v>2628.4024249953</c:v>
                </c:pt>
                <c:pt idx="263">
                  <c:v>2305.88641687682</c:v>
                </c:pt>
                <c:pt idx="264">
                  <c:v>2029.6737059729101</c:v>
                </c:pt>
                <c:pt idx="265">
                  <c:v>1984.84442246362</c:v>
                </c:pt>
                <c:pt idx="266">
                  <c:v>1657.0861919655899</c:v>
                </c:pt>
                <c:pt idx="267">
                  <c:v>1657.0861919655899</c:v>
                </c:pt>
                <c:pt idx="268">
                  <c:v>1333.45094120364</c:v>
                </c:pt>
                <c:pt idx="269">
                  <c:v>997.837994111645</c:v>
                </c:pt>
                <c:pt idx="270">
                  <c:v>929.16941415490101</c:v>
                </c:pt>
                <c:pt idx="271">
                  <c:v>770.27142702669096</c:v>
                </c:pt>
                <c:pt idx="272">
                  <c:v>660.74641391360797</c:v>
                </c:pt>
                <c:pt idx="273">
                  <c:v>660.74641391360797</c:v>
                </c:pt>
                <c:pt idx="274">
                  <c:v>312.43005782972699</c:v>
                </c:pt>
                <c:pt idx="275">
                  <c:v>-48.009023226217401</c:v>
                </c:pt>
                <c:pt idx="276">
                  <c:v>-76.420918634465707</c:v>
                </c:pt>
                <c:pt idx="277">
                  <c:v>-254.32776812082699</c:v>
                </c:pt>
                <c:pt idx="278">
                  <c:v>-415.49851223048</c:v>
                </c:pt>
                <c:pt idx="279">
                  <c:v>-415.49851223048103</c:v>
                </c:pt>
                <c:pt idx="280">
                  <c:v>-796.55776550758299</c:v>
                </c:pt>
                <c:pt idx="281">
                  <c:v>-811.13764054009403</c:v>
                </c:pt>
                <c:pt idx="282">
                  <c:v>-868.93984662841797</c:v>
                </c:pt>
                <c:pt idx="283">
                  <c:v>-1227.9291377488</c:v>
                </c:pt>
                <c:pt idx="284">
                  <c:v>-1227.9291377488</c:v>
                </c:pt>
                <c:pt idx="285">
                  <c:v>-1333.84971803076</c:v>
                </c:pt>
                <c:pt idx="286">
                  <c:v>-1635.6122687734401</c:v>
                </c:pt>
                <c:pt idx="287">
                  <c:v>-1635.6122687734401</c:v>
                </c:pt>
                <c:pt idx="288">
                  <c:v>-1667.33406692628</c:v>
                </c:pt>
                <c:pt idx="289">
                  <c:v>-1686.8135583166199</c:v>
                </c:pt>
                <c:pt idx="290">
                  <c:v>-1686.81355831663</c:v>
                </c:pt>
                <c:pt idx="291">
                  <c:v>-1833.22496620171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E40-4BB1-B050-0AE2E29FA322}"/>
            </c:ext>
          </c:extLst>
        </c:ser>
        <c:ser>
          <c:idx val="1"/>
          <c:order val="6"/>
          <c:tx>
            <c:strRef>
              <c:f>'Json Input'!$CW$41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Input'!$CW$44:$CW$78</c:f>
              <c:numCache>
                <c:formatCode>0</c:formatCode>
                <c:ptCount val="35"/>
              </c:numCache>
            </c:numRef>
          </c:xVal>
          <c:yVal>
            <c:numRef>
              <c:f>'Json Input'!$CX$44:$CX$78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BB1-B050-0AE2E29FA322}"/>
            </c:ext>
          </c:extLst>
        </c:ser>
        <c:ser>
          <c:idx val="2"/>
          <c:order val="7"/>
          <c:tx>
            <c:strRef>
              <c:f>'Json Input'!$CY$41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Input'!$CY$44:$CY$78</c:f>
              <c:numCache>
                <c:formatCode>0</c:formatCode>
                <c:ptCount val="35"/>
              </c:numCache>
            </c:numRef>
          </c:xVal>
          <c:yVal>
            <c:numRef>
              <c:f>'Json Input'!$CZ$44:$CZ$78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BB1-B050-0AE2E29FA322}"/>
            </c:ext>
          </c:extLst>
        </c:ser>
        <c:ser>
          <c:idx val="3"/>
          <c:order val="8"/>
          <c:tx>
            <c:strRef>
              <c:f>'Json Input'!$DA$41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Input'!$DA$44:$DA$78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Input'!$DB$44:$DB$78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E40-4BB1-B050-0AE2E29FA322}"/>
            </c:ext>
          </c:extLst>
        </c:ser>
        <c:ser>
          <c:idx val="4"/>
          <c:order val="9"/>
          <c:tx>
            <c:strRef>
              <c:f>'Json Input'!$DC$41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Input'!$DC$44:$DC$78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Input'!$DD$44:$DD$78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E40-4BB1-B050-0AE2E29FA322}"/>
            </c:ext>
          </c:extLst>
        </c:ser>
        <c:ser>
          <c:idx val="5"/>
          <c:order val="10"/>
          <c:tx>
            <c:strRef>
              <c:f>'Json Input'!$DE$41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Input'!$DE$44:$DE$78</c:f>
              <c:numCache>
                <c:formatCode>0</c:formatCode>
                <c:ptCount val="35"/>
              </c:numCache>
            </c:numRef>
          </c:xVal>
          <c:yVal>
            <c:numRef>
              <c:f>'Json Input'!$DF$44:$DF$78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40-4BB1-B050-0AE2E29FA322}"/>
            </c:ext>
          </c:extLst>
        </c:ser>
        <c:ser>
          <c:idx val="6"/>
          <c:order val="11"/>
          <c:tx>
            <c:strRef>
              <c:f>'Json Input'!$DG$41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Input'!$DG$44:$DG$78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Input'!$DH$44:$DH$78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E40-4BB1-B050-0AE2E29FA322}"/>
            </c:ext>
          </c:extLst>
        </c:ser>
        <c:ser>
          <c:idx val="7"/>
          <c:order val="12"/>
          <c:tx>
            <c:strRef>
              <c:f>'Json Input'!$DI$41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Input'!$DI$44:$DI$78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Input'!$DJ$44:$DJ$78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E40-4BB1-B050-0AE2E29FA322}"/>
            </c:ext>
          </c:extLst>
        </c:ser>
        <c:ser>
          <c:idx val="8"/>
          <c:order val="13"/>
          <c:tx>
            <c:strRef>
              <c:f>'Json Input'!$DK$41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Input'!$DK$44:$DK$78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Input'!$DL$44:$DL$78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E40-4BB1-B050-0AE2E29FA322}"/>
            </c:ext>
          </c:extLst>
        </c:ser>
        <c:ser>
          <c:idx val="9"/>
          <c:order val="14"/>
          <c:tx>
            <c:strRef>
              <c:f>'Json Input'!$DM$41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Input'!$DM$44:$DM$78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Input'!$DN$44:$DN$78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8E40-4BB1-B050-0AE2E29FA322}"/>
            </c:ext>
          </c:extLst>
        </c:ser>
        <c:ser>
          <c:idx val="10"/>
          <c:order val="15"/>
          <c:tx>
            <c:strRef>
              <c:f>'Json Input'!$DO$41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Input'!$DO$44:$DO$78</c:f>
              <c:numCache>
                <c:formatCode>0</c:formatCode>
                <c:ptCount val="35"/>
              </c:numCache>
            </c:numRef>
          </c:xVal>
          <c:yVal>
            <c:numRef>
              <c:f>'Json Input'!$DP$44:$DP$78</c:f>
              <c:numCache>
                <c:formatCode>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0-4BB1-B050-0AE2E29FA322}"/>
            </c:ext>
          </c:extLst>
        </c:ser>
        <c:ser>
          <c:idx val="11"/>
          <c:order val="16"/>
          <c:tx>
            <c:strRef>
              <c:f>'Json Input'!$DQ$41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'Json Input'!$DQ$44:$DQ$78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Input'!$DR$44:$DR$78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8E40-4BB1-B050-0AE2E29FA322}"/>
            </c:ext>
          </c:extLst>
        </c:ser>
        <c:ser>
          <c:idx val="0"/>
          <c:order val="17"/>
          <c:tx>
            <c:strRef>
              <c:f>'Json Input'!$DS$41</c:f>
              <c:strCache>
                <c:ptCount val="1"/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'Json Input'!$DS$44:$DS$78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xVal>
          <c:yVal>
            <c:numRef>
              <c:f>'Json Input'!$DT$44:$DT$78</c:f>
              <c:numCache>
                <c:formatCode>0</c:formatCode>
                <c:ptCount val="35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8E40-4BB1-B050-0AE2E29F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99039"/>
        <c:axId val="1515302367"/>
        <c:extLst/>
      </c:scatterChart>
      <c:valAx>
        <c:axId val="1515299039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Moment (kNm)</a:t>
                </a:r>
              </a:p>
            </c:rich>
          </c:tx>
          <c:layout>
            <c:manualLayout>
              <c:xMode val="edge"/>
              <c:yMode val="edge"/>
              <c:x val="0.29530740740740741"/>
              <c:y val="0.91874032079837731"/>
            </c:manualLayout>
          </c:layout>
          <c:overlay val="0"/>
        </c:title>
        <c:numFmt formatCode="0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302367"/>
        <c:crosses val="autoZero"/>
        <c:crossBetween val="midCat"/>
        <c:minorUnit val="500"/>
      </c:valAx>
      <c:valAx>
        <c:axId val="1515302367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Axial action (kN)</a:t>
                </a:r>
              </a:p>
            </c:rich>
          </c:tx>
          <c:layout>
            <c:manualLayout>
              <c:xMode val="edge"/>
              <c:yMode val="edge"/>
              <c:x val="9.1983054338966967E-3"/>
              <c:y val="0.29996187720006123"/>
            </c:manualLayout>
          </c:layout>
          <c:overlay val="0"/>
        </c:title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5299039"/>
        <c:crosses val="autoZero"/>
        <c:crossBetween val="midCat"/>
        <c:majorUnit val="50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120908385199789"/>
          <c:y val="1.3873450871973927E-3"/>
          <c:w val="0.26423863203097964"/>
          <c:h val="0.99861265491280249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Andamento</a:t>
            </a:r>
            <a:r>
              <a:rPr lang="en-GB" sz="1400" b="1" baseline="0"/>
              <a:t> del taglio con la profondità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8558447803219"/>
          <c:y val="0.11769138888888889"/>
          <c:w val="0.8247812142152513"/>
          <c:h val="0.850518333333333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'Json Input'!$IZ$25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'Json Input'!$JA$25:$JP$25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8-44AD-B84A-C8970976E23B}"/>
            </c:ext>
          </c:extLst>
        </c:ser>
        <c:ser>
          <c:idx val="0"/>
          <c:order val="1"/>
          <c:tx>
            <c:strRef>
              <c:f>'Json Input'!$IZ$26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'Json Input'!$JA$26:$JP$26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8-44AD-B84A-C8970976E23B}"/>
            </c:ext>
          </c:extLst>
        </c:ser>
        <c:ser>
          <c:idx val="1"/>
          <c:order val="2"/>
          <c:tx>
            <c:strRef>
              <c:f>'Json Input'!$IZ$24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'Json Input'!$JA$24:$JP$24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8-44AD-B84A-C8970976E23B}"/>
            </c:ext>
          </c:extLst>
        </c:ser>
        <c:ser>
          <c:idx val="3"/>
          <c:order val="3"/>
          <c:tx>
            <c:strRef>
              <c:f>'Json Input'!$R$17</c:f>
              <c:strCache>
                <c:ptCount val="1"/>
                <c:pt idx="0">
                  <c:v>Armatura1</c:v>
                </c:pt>
              </c:strCache>
            </c:strRef>
          </c:tx>
          <c:marker>
            <c:symbol val="none"/>
          </c:marker>
          <c:xVal>
            <c:numRef>
              <c:f>'Json Input'!$S$17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'Json Input'!$T$17:$U$17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6A5-41C4-A5C2-B77A6A688B89}"/>
            </c:ext>
          </c:extLst>
        </c:ser>
        <c:ser>
          <c:idx val="4"/>
          <c:order val="4"/>
          <c:tx>
            <c:strRef>
              <c:f>'Json Input'!$AL$4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'Json Input'!$AL$5:$AL$8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A5-41C4-A5C2-B77A6A688B89}"/>
            </c:ext>
          </c:extLst>
        </c:ser>
        <c:ser>
          <c:idx val="5"/>
          <c:order val="5"/>
          <c:tx>
            <c:strRef>
              <c:f>'Json Input'!$AM$4</c:f>
              <c:strCache>
                <c:ptCount val="1"/>
                <c:pt idx="0">
                  <c:v>Armatura3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'Json Input'!$AM$5:$AM$8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6A5-41C4-A5C2-B77A6A688B89}"/>
            </c:ext>
          </c:extLst>
        </c:ser>
        <c:ser>
          <c:idx val="6"/>
          <c:order val="6"/>
          <c:tx>
            <c:strRef>
              <c:f>'Json Input'!$AN$4</c:f>
              <c:strCache>
                <c:ptCount val="1"/>
                <c:pt idx="0">
                  <c:v>Armatura4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'Json Input'!$AN$5:$AN$8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6A5-41C4-A5C2-B77A6A68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/>
      </c:scatterChart>
      <c:valAx>
        <c:axId val="1619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Taglio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Profondità (m)</a:t>
                </a:r>
              </a:p>
            </c:rich>
          </c:tx>
          <c:layout>
            <c:manualLayout>
              <c:xMode val="edge"/>
              <c:yMode val="edge"/>
              <c:x val="2.6441081263291477E-2"/>
              <c:y val="0.459902222222222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105421148942257"/>
          <c:y val="0.85640547509109788"/>
          <c:w val="0.21893569691678627"/>
          <c:h val="9.684785420804994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/>
              <a:t>Andamento</a:t>
            </a:r>
            <a:r>
              <a:rPr lang="en-GB" sz="1400" b="1" baseline="0"/>
              <a:t> del momento con la profondità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8558447803219"/>
          <c:y val="0.11769138888888889"/>
          <c:w val="0.8247812142152513"/>
          <c:h val="0.850518333333333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'Json Input'!$IG$25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'Json Input'!$IH$25:$IW$25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A-43EB-BAEE-D08526821B47}"/>
            </c:ext>
          </c:extLst>
        </c:ser>
        <c:ser>
          <c:idx val="0"/>
          <c:order val="1"/>
          <c:tx>
            <c:strRef>
              <c:f>'Json Input'!$IG$26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'Json Input'!$IH$26:$IW$26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A-43EB-BAEE-D08526821B47}"/>
            </c:ext>
          </c:extLst>
        </c:ser>
        <c:ser>
          <c:idx val="1"/>
          <c:order val="2"/>
          <c:tx>
            <c:strRef>
              <c:f>'Json Input'!$IG$24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'Json Input'!$IH$24:$IW$24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'Json Input'!$IH$23:$IW$23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A-43EB-BAEE-D0852682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</c:scatterChart>
      <c:valAx>
        <c:axId val="161906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Momento (kNm)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Profondità (m)</a:t>
                </a:r>
              </a:p>
            </c:rich>
          </c:tx>
          <c:layout>
            <c:manualLayout>
              <c:xMode val="edge"/>
              <c:yMode val="edge"/>
              <c:x val="2.6441081263291477E-2"/>
              <c:y val="0.459902222222222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90653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1277449737252152"/>
          <c:y val="0.8510445838045303"/>
          <c:w val="0.21767755431846009"/>
          <c:h val="0.10394037215996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 shear envelope with depth</a:t>
            </a:r>
            <a:endParaRPr lang="en-GB" sz="1400"/>
          </a:p>
        </c:rich>
      </c:tx>
      <c:layout>
        <c:manualLayout>
          <c:xMode val="edge"/>
          <c:yMode val="edge"/>
          <c:x val="0.2658009346207621"/>
          <c:y val="1.263759280970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1686097377362"/>
          <c:y val="0.10760602462052181"/>
          <c:w val="0.60478673233574887"/>
          <c:h val="0.86595134727849377"/>
        </c:manualLayout>
      </c:layout>
      <c:scatterChart>
        <c:scatterStyle val="lineMarker"/>
        <c:varyColors val="0"/>
        <c:ser>
          <c:idx val="3"/>
          <c:order val="0"/>
          <c:tx>
            <c:strRef>
              <c:f>'Json Input'!$AK$4</c:f>
              <c:strCache>
                <c:ptCount val="1"/>
                <c:pt idx="0">
                  <c:v>Armatura1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'Json Input'!$AK$5:$AK$8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43-4027-ACD2-A6FD341BFE78}"/>
            </c:ext>
          </c:extLst>
        </c:ser>
        <c:ser>
          <c:idx val="0"/>
          <c:order val="4"/>
          <c:tx>
            <c:v>Pile n°3</c:v>
          </c:tx>
          <c:marker>
            <c:symbol val="none"/>
          </c:marker>
          <c:xVal>
            <c:numRef>
              <c:f>'Json Input'!$JA$68:$JP$68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43-4027-ACD2-A6FD341BFE78}"/>
            </c:ext>
          </c:extLst>
        </c:ser>
        <c:ser>
          <c:idx val="1"/>
          <c:order val="5"/>
          <c:tx>
            <c:v>Pile n°7</c:v>
          </c:tx>
          <c:marker>
            <c:symbol val="none"/>
          </c:marker>
          <c:xVal>
            <c:numRef>
              <c:f>'Json Input'!$JA$108:$JP$108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43-4027-ACD2-A6FD341BFE78}"/>
            </c:ext>
          </c:extLst>
        </c:ser>
        <c:ser>
          <c:idx val="2"/>
          <c:order val="6"/>
          <c:tx>
            <c:v>Pile n°8</c:v>
          </c:tx>
          <c:marker>
            <c:symbol val="none"/>
          </c:marker>
          <c:xVal>
            <c:numRef>
              <c:f>'Json Input'!$JA$118:$JP$118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43-4027-ACD2-A6FD341BFE78}"/>
            </c:ext>
          </c:extLst>
        </c:ser>
        <c:ser>
          <c:idx val="7"/>
          <c:order val="7"/>
          <c:tx>
            <c:v>Pile n°10</c:v>
          </c:tx>
          <c:marker>
            <c:symbol val="none"/>
          </c:marker>
          <c:xVal>
            <c:numRef>
              <c:f>'Json Input'!$JA$138:$JP$138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43-4027-ACD2-A6FD341B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'Json Input'!$AL$4</c15:sqref>
                        </c15:formulaRef>
                      </c:ext>
                    </c:extLst>
                    <c:strCache>
                      <c:ptCount val="1"/>
                      <c:pt idx="0">
                        <c:v>Armatura2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'Json Input'!$AL$5:$AL$8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443-4027-ACD2-A6FD341BFE78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Input'!$AM$4</c15:sqref>
                        </c15:formulaRef>
                      </c:ext>
                    </c:extLst>
                    <c:strCache>
                      <c:ptCount val="1"/>
                      <c:pt idx="0">
                        <c:v>Armatura3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Input'!$AM$5:$AM$8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43-4027-ACD2-A6FD341BFE78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Input'!$AN$4</c15:sqref>
                        </c15:formulaRef>
                      </c:ext>
                    </c:extLst>
                    <c:strCache>
                      <c:ptCount val="1"/>
                      <c:pt idx="0">
                        <c:v>Armatura4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43-4027-ACD2-A6FD341BFE78}"/>
                  </c:ext>
                </c:extLst>
              </c15:ser>
            </c15:filteredScatterSeries>
          </c:ext>
        </c:extLst>
      </c:scatterChart>
      <c:valAx>
        <c:axId val="1619065392"/>
        <c:scaling>
          <c:orientation val="minMax"/>
          <c:max val="1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64410669596533E-2"/>
              <c:y val="0.4723798896795654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3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65382097440956"/>
          <c:y val="0.10896499377257891"/>
          <c:w val="0.25870690466480534"/>
          <c:h val="0.26270860527460804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 shear envelope with depth</a:t>
            </a:r>
            <a:endParaRPr lang="en-GB" sz="1400"/>
          </a:p>
        </c:rich>
      </c:tx>
      <c:layout>
        <c:manualLayout>
          <c:xMode val="edge"/>
          <c:yMode val="edge"/>
          <c:x val="0.2658009346207621"/>
          <c:y val="1.2637592809709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71686097377362"/>
          <c:y val="0.10760602462052181"/>
          <c:w val="0.60478673233574887"/>
          <c:h val="0.86595134727849377"/>
        </c:manualLayout>
      </c:layout>
      <c:scatterChart>
        <c:scatterStyle val="lineMarker"/>
        <c:varyColors val="0"/>
        <c:ser>
          <c:idx val="4"/>
          <c:order val="1"/>
          <c:tx>
            <c:strRef>
              <c:f>'Json Input'!$AL$4</c:f>
              <c:strCache>
                <c:ptCount val="1"/>
                <c:pt idx="0">
                  <c:v>Armatura2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'Json Input'!$AL$5:$AL$8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'Json Input'!$S$25:$S$28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191-4868-B07C-3EB690DD2E90}"/>
            </c:ext>
          </c:extLst>
        </c:ser>
        <c:ser>
          <c:idx val="0"/>
          <c:order val="4"/>
          <c:tx>
            <c:v>Pile n°1</c:v>
          </c:tx>
          <c:marker>
            <c:symbol val="none"/>
          </c:marker>
          <c:xVal>
            <c:numRef>
              <c:f>'Json Input'!$JA$48:$JP$48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1-4868-B07C-3EB690DD2E90}"/>
            </c:ext>
          </c:extLst>
        </c:ser>
        <c:ser>
          <c:idx val="1"/>
          <c:order val="5"/>
          <c:tx>
            <c:v>Pile n°2</c:v>
          </c:tx>
          <c:marker>
            <c:symbol val="none"/>
          </c:marker>
          <c:xVal>
            <c:numRef>
              <c:f>'Json Input'!$JA$58:$JP$58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1-4868-B07C-3EB690DD2E90}"/>
            </c:ext>
          </c:extLst>
        </c:ser>
        <c:ser>
          <c:idx val="2"/>
          <c:order val="6"/>
          <c:tx>
            <c:v>Pile n°4</c:v>
          </c:tx>
          <c:marker>
            <c:symbol val="none"/>
          </c:marker>
          <c:xVal>
            <c:numRef>
              <c:f>'Json Input'!$JA$78:$JP$78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1-4868-B07C-3EB690DD2E90}"/>
            </c:ext>
          </c:extLst>
        </c:ser>
        <c:ser>
          <c:idx val="7"/>
          <c:order val="7"/>
          <c:tx>
            <c:v>Pile n°5</c:v>
          </c:tx>
          <c:marker>
            <c:symbol val="none"/>
          </c:marker>
          <c:xVal>
            <c:numRef>
              <c:f>'Json Input'!$JA$88:$JP$88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91-4868-B07C-3EB690DD2E90}"/>
            </c:ext>
          </c:extLst>
        </c:ser>
        <c:ser>
          <c:idx val="8"/>
          <c:order val="8"/>
          <c:tx>
            <c:v>Pile n°6</c:v>
          </c:tx>
          <c:marker>
            <c:symbol val="none"/>
          </c:marker>
          <c:xVal>
            <c:numRef>
              <c:f>'Json Input'!$JA$98:$JP$98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91-4868-B07C-3EB690DD2E90}"/>
            </c:ext>
          </c:extLst>
        </c:ser>
        <c:ser>
          <c:idx val="9"/>
          <c:order val="9"/>
          <c:tx>
            <c:v>Pile n°9</c:v>
          </c:tx>
          <c:marker>
            <c:symbol val="none"/>
          </c:marker>
          <c:xVal>
            <c:numRef>
              <c:f>'Json Input'!$JA$128:$JP$128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91-4868-B07C-3EB690DD2E90}"/>
            </c:ext>
          </c:extLst>
        </c:ser>
        <c:ser>
          <c:idx val="10"/>
          <c:order val="10"/>
          <c:tx>
            <c:v>Pile n°11</c:v>
          </c:tx>
          <c:marker>
            <c:symbol val="none"/>
          </c:marker>
          <c:xVal>
            <c:numRef>
              <c:f>'Json Input'!$JA$148:$JP$148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91-4868-B07C-3EB690DD2E90}"/>
            </c:ext>
          </c:extLst>
        </c:ser>
        <c:ser>
          <c:idx val="11"/>
          <c:order val="11"/>
          <c:tx>
            <c:v>Pile n°12</c:v>
          </c:tx>
          <c:marker>
            <c:symbol val="none"/>
          </c:marker>
          <c:xVal>
            <c:numRef>
              <c:f>'Json Input'!$JA$158:$JP$158</c:f>
              <c:numCache>
                <c:formatCode>0.0</c:formatCode>
                <c:ptCount val="16"/>
              </c:numCache>
            </c:numRef>
          </c:xVal>
          <c:yVal>
            <c:numRef>
              <c:f>'Json Input'!$JA$23:$JP$23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91-4868-B07C-3EB690DD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5392"/>
        <c:axId val="1619065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'Json Input'!$AK$4</c15:sqref>
                        </c15:formulaRef>
                      </c:ext>
                    </c:extLst>
                    <c:strCache>
                      <c:ptCount val="1"/>
                      <c:pt idx="0">
                        <c:v>Armatura1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'Json Input'!$AK$5:$AK$8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191-4868-B07C-3EB690DD2E90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Input'!$AM$4</c15:sqref>
                        </c15:formulaRef>
                      </c:ext>
                    </c:extLst>
                    <c:strCache>
                      <c:ptCount val="1"/>
                      <c:pt idx="0">
                        <c:v>Armatura3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Input'!$AM$5:$AM$8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91-4868-B07C-3EB690DD2E90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Input'!$AN$4</c15:sqref>
                        </c15:formulaRef>
                      </c:ext>
                    </c:extLst>
                    <c:strCache>
                      <c:ptCount val="1"/>
                      <c:pt idx="0">
                        <c:v>Armatura4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Input'!$AN$5:$AN$8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'Json Input'!$S$25:$S$28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91-4868-B07C-3EB690DD2E90}"/>
                  </c:ext>
                </c:extLst>
              </c15:ser>
            </c15:filteredScatterSeries>
          </c:ext>
        </c:extLst>
      </c:scatterChart>
      <c:valAx>
        <c:axId val="1619065392"/>
        <c:scaling>
          <c:orientation val="minMax"/>
          <c:max val="1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(kN)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808"/>
        <c:crosses val="autoZero"/>
        <c:crossBetween val="midCat"/>
      </c:valAx>
      <c:valAx>
        <c:axId val="1619065808"/>
        <c:scaling>
          <c:orientation val="maxMin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64410669596533E-2"/>
              <c:y val="0.4723798896795654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190653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965382097440956"/>
          <c:y val="0.10896499377257891"/>
          <c:w val="0.25358702318991705"/>
          <c:h val="0.25307531681853962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1 -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Input'!$C$43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Input'!$C$44:$C$75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6E4D-4FB3-94AE-ECC0339CE8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PALI ID</a:t>
            </a:r>
          </a:p>
        </c:rich>
      </c:tx>
      <c:layout>
        <c:manualLayout>
          <c:xMode val="edge"/>
          <c:yMode val="edge"/>
          <c:x val="0.45146048137336925"/>
          <c:y val="1.6436015753157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930857049378623E-2"/>
          <c:y val="0.17020569857775097"/>
          <c:w val="0.92640410059139333"/>
          <c:h val="0.76990632256168778"/>
        </c:manualLayout>
      </c:layout>
      <c:scatterChart>
        <c:scatterStyle val="lineMarker"/>
        <c:varyColors val="0"/>
        <c:ser>
          <c:idx val="1"/>
          <c:order val="0"/>
          <c:tx>
            <c:strRef>
              <c:f>'Json Input'!$B$43</c:f>
              <c:strCache>
                <c:ptCount val="1"/>
                <c:pt idx="0">
                  <c:v>Pile No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B6D65-13C9-4784-B0B9-AC033F6A5E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118-43F9-8B8A-927C94B92A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18-43F9-8B8A-927C94B92A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18-43F9-8B8A-927C94B92A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18-43F9-8B8A-927C94B92A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18-43F9-8B8A-927C94B92A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18-43F9-8B8A-927C94B92A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18-43F9-8B8A-927C94B92A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18-43F9-8B8A-927C94B92A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18-43F9-8B8A-927C94B92A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18-43F9-8B8A-927C94B92A7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18-43F9-8B8A-927C94B92A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18-43F9-8B8A-927C94B92A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18-43F9-8B8A-927C94B92A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18-43F9-8B8A-927C94B92A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118-43F9-8B8A-927C94B92A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118-43F9-8B8A-927C94B92A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118-43F9-8B8A-927C94B92A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118-43F9-8B8A-927C94B92A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118-43F9-8B8A-927C94B92A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118-43F9-8B8A-927C94B92A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118-43F9-8B8A-927C94B92A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118-43F9-8B8A-927C94B92A7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118-43F9-8B8A-927C94B92A7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118-43F9-8B8A-927C94B92A7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118-43F9-8B8A-927C94B92A7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118-43F9-8B8A-927C94B92A7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118-43F9-8B8A-927C94B92A7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118-43F9-8B8A-927C94B92A7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118-43F9-8B8A-927C94B92A7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118-43F9-8B8A-927C94B92A7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'Json Input'!$K$5:$K$35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118-43F9-8B8A-927C94B92A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985487"/>
        <c:axId val="780985903"/>
      </c:scatter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2 -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Input'!$D$43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Input'!$D$44:$D$75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A2D-4128-9DE8-F8D9EF6E34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3 -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Input'!$E$43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Input'!$E$44:$E$75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76-4A8D-9163-5642444E97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4 -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Input'!$F$43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Input'!$F$44:$F$75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908-46F8-9F85-1E508FBC99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5 -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Input'!$G$43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Input'!$G$44:$G$75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F68-47C8-AFD9-8756BBA3F4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Combinazione 6 -</a:t>
            </a:r>
            <a:r>
              <a:rPr lang="en-GB" sz="1200" baseline="0"/>
              <a:t> Azione assiale testa pali (kN)</a:t>
            </a:r>
            <a:endParaRPr lang="en-GB" sz="1200"/>
          </a:p>
        </c:rich>
      </c:tx>
      <c:layout>
        <c:manualLayout>
          <c:xMode val="edge"/>
          <c:yMode val="edge"/>
          <c:x val="0.16171468195174027"/>
          <c:y val="1.35056766379443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92261904761899E-2"/>
          <c:y val="0.1540788561365399"/>
          <c:w val="0.88532837301587297"/>
          <c:h val="0.75859821841747799"/>
        </c:manualLayout>
      </c:layout>
      <c:bubbleChart>
        <c:varyColors val="0"/>
        <c:ser>
          <c:idx val="1"/>
          <c:order val="0"/>
          <c:tx>
            <c:strRef>
              <c:f>'Json Input'!$H$43</c:f>
              <c:strCache>
                <c:ptCount val="1"/>
              </c:strCache>
            </c:strRef>
          </c:tx>
          <c:spPr>
            <a:solidFill>
              <a:srgbClr val="FFC000">
                <a:alpha val="80000"/>
              </a:srgbClr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'Json Input'!$O$5:$O$34</c:f>
              <c:numCache>
                <c:formatCode>General</c:formatCode>
                <c:ptCount val="30"/>
              </c:numCache>
            </c:numRef>
          </c:xVal>
          <c:yVal>
            <c:numRef>
              <c:f>'Json Input'!$N$5:$N$34</c:f>
              <c:numCache>
                <c:formatCode>General</c:formatCode>
                <c:ptCount val="30"/>
              </c:numCache>
            </c:numRef>
          </c:yVal>
          <c:bubbleSize>
            <c:numRef>
              <c:f>'Json Input'!$H$44:$H$75</c:f>
              <c:numCache>
                <c:formatCode>0</c:formatCode>
                <c:ptCount val="3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F2C-4DFC-87E3-2ABC48A411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1"/>
        <c:axId val="780985487"/>
        <c:axId val="780985903"/>
      </c:bubbleChart>
      <c:valAx>
        <c:axId val="780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y (m)</a:t>
                </a:r>
              </a:p>
            </c:rich>
          </c:tx>
          <c:layout>
            <c:manualLayout>
              <c:xMode val="edge"/>
              <c:yMode val="edge"/>
              <c:x val="0.48824007635077699"/>
              <c:y val="0.93083813475417787"/>
            </c:manualLayout>
          </c:layout>
          <c:overlay val="0"/>
        </c:title>
        <c:numFmt formatCode="General" sourceLinked="1"/>
        <c:majorTickMark val="cross"/>
        <c:minorTickMark val="cross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903"/>
        <c:crosses val="autoZero"/>
        <c:crossBetween val="midCat"/>
        <c:majorUnit val="2"/>
        <c:minorUnit val="1"/>
      </c:valAx>
      <c:valAx>
        <c:axId val="7809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80985487"/>
        <c:crosses val="autoZero"/>
        <c:crossBetween val="midCat"/>
        <c:minorUnit val="1"/>
      </c:val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132968</xdr:rowOff>
    </xdr:from>
    <xdr:to>
      <xdr:col>9</xdr:col>
      <xdr:colOff>556357</xdr:colOff>
      <xdr:row>23</xdr:row>
      <xdr:rowOff>68529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2DC44-9025-97E1-61C2-3DCA23FC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67733</xdr:colOff>
      <xdr:row>24</xdr:row>
      <xdr:rowOff>169334</xdr:rowOff>
    </xdr:from>
    <xdr:to>
      <xdr:col>9</xdr:col>
      <xdr:colOff>605040</xdr:colOff>
      <xdr:row>44</xdr:row>
      <xdr:rowOff>104895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111FD-2393-4EBC-949E-04DBF475D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</xdr:rowOff>
    </xdr:from>
    <xdr:to>
      <xdr:col>8</xdr:col>
      <xdr:colOff>449036</xdr:colOff>
      <xdr:row>17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EDE32-C31D-46DF-87F7-5B1AE7EC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571500</xdr:colOff>
      <xdr:row>1</xdr:row>
      <xdr:rowOff>30842</xdr:rowOff>
    </xdr:from>
    <xdr:to>
      <xdr:col>32</xdr:col>
      <xdr:colOff>54429</xdr:colOff>
      <xdr:row>17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EC9840-EA8D-49C1-9A83-097F1E43C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530678</xdr:colOff>
      <xdr:row>1</xdr:row>
      <xdr:rowOff>13608</xdr:rowOff>
    </xdr:from>
    <xdr:to>
      <xdr:col>16</xdr:col>
      <xdr:colOff>326571</xdr:colOff>
      <xdr:row>17</xdr:row>
      <xdr:rowOff>126548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B7D5-F3EA-438C-894A-EBE63FE4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421820</xdr:colOff>
      <xdr:row>1</xdr:row>
      <xdr:rowOff>13607</xdr:rowOff>
    </xdr:from>
    <xdr:to>
      <xdr:col>24</xdr:col>
      <xdr:colOff>217713</xdr:colOff>
      <xdr:row>17</xdr:row>
      <xdr:rowOff>126547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4332C-7947-41D6-9B89-8E1E3D514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642257</xdr:colOff>
      <xdr:row>18</xdr:row>
      <xdr:rowOff>25853</xdr:rowOff>
    </xdr:from>
    <xdr:to>
      <xdr:col>8</xdr:col>
      <xdr:colOff>438150</xdr:colOff>
      <xdr:row>34</xdr:row>
      <xdr:rowOff>138793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B4E75-5F0D-4043-BA68-E09F2A6FF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519792</xdr:colOff>
      <xdr:row>18</xdr:row>
      <xdr:rowOff>29937</xdr:rowOff>
    </xdr:from>
    <xdr:to>
      <xdr:col>16</xdr:col>
      <xdr:colOff>315685</xdr:colOff>
      <xdr:row>34</xdr:row>
      <xdr:rowOff>142877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34C966-BE83-4666-88A7-44296401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410934</xdr:colOff>
      <xdr:row>18</xdr:row>
      <xdr:rowOff>29936</xdr:rowOff>
    </xdr:from>
    <xdr:to>
      <xdr:col>24</xdr:col>
      <xdr:colOff>206827</xdr:colOff>
      <xdr:row>34</xdr:row>
      <xdr:rowOff>142876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E33D8A-5D4B-411D-947A-96D0FF5D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644978</xdr:colOff>
      <xdr:row>35</xdr:row>
      <xdr:rowOff>69395</xdr:rowOff>
    </xdr:from>
    <xdr:to>
      <xdr:col>8</xdr:col>
      <xdr:colOff>440871</xdr:colOff>
      <xdr:row>52</xdr:row>
      <xdr:rowOff>5442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B3140A1-0F32-40FB-A304-083CDBF82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522513</xdr:colOff>
      <xdr:row>35</xdr:row>
      <xdr:rowOff>73479</xdr:rowOff>
    </xdr:from>
    <xdr:to>
      <xdr:col>16</xdr:col>
      <xdr:colOff>318406</xdr:colOff>
      <xdr:row>52</xdr:row>
      <xdr:rowOff>9526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AC682EC-4D95-45B6-A53B-27003EBDF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413655</xdr:colOff>
      <xdr:row>35</xdr:row>
      <xdr:rowOff>73478</xdr:rowOff>
    </xdr:from>
    <xdr:to>
      <xdr:col>24</xdr:col>
      <xdr:colOff>209548</xdr:colOff>
      <xdr:row>52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6AD12B-31A5-45A1-9A87-938F87FA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639536</xdr:colOff>
      <xdr:row>52</xdr:row>
      <xdr:rowOff>81643</xdr:rowOff>
    </xdr:from>
    <xdr:to>
      <xdr:col>8</xdr:col>
      <xdr:colOff>435429</xdr:colOff>
      <xdr:row>69</xdr:row>
      <xdr:rowOff>17691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A5D08C-AE67-4488-AB81-049EFAC1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533399</xdr:colOff>
      <xdr:row>52</xdr:row>
      <xdr:rowOff>103908</xdr:rowOff>
    </xdr:from>
    <xdr:to>
      <xdr:col>16</xdr:col>
      <xdr:colOff>329292</xdr:colOff>
      <xdr:row>69</xdr:row>
      <xdr:rowOff>39956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BA380-65AE-4B78-9B0D-771781D0B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422564</xdr:colOff>
      <xdr:row>52</xdr:row>
      <xdr:rowOff>124690</xdr:rowOff>
    </xdr:from>
    <xdr:to>
      <xdr:col>24</xdr:col>
      <xdr:colOff>218456</xdr:colOff>
      <xdr:row>69</xdr:row>
      <xdr:rowOff>60738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F3241B-E61B-44CC-8BF5-6CA492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628022</xdr:colOff>
      <xdr:row>1</xdr:row>
      <xdr:rowOff>52334</xdr:rowOff>
    </xdr:from>
    <xdr:to>
      <xdr:col>14</xdr:col>
      <xdr:colOff>240741</xdr:colOff>
      <xdr:row>32</xdr:row>
      <xdr:rowOff>94204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C75A7-F03E-40A7-B100-C47D98047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303543</xdr:colOff>
      <xdr:row>4</xdr:row>
      <xdr:rowOff>62802</xdr:rowOff>
    </xdr:from>
    <xdr:to>
      <xdr:col>22</xdr:col>
      <xdr:colOff>496331</xdr:colOff>
      <xdr:row>21</xdr:row>
      <xdr:rowOff>109324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FD6EA-6333-428B-8F11-2BDE3AD4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10</xdr:col>
      <xdr:colOff>619091</xdr:colOff>
      <xdr:row>24</xdr:row>
      <xdr:rowOff>11525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96AE4-218C-478D-9427-49001FADD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540482</xdr:colOff>
      <xdr:row>23</xdr:row>
      <xdr:rowOff>94982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EA56-9AEB-4F82-B9CF-1F191CFE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2</xdr:row>
      <xdr:rowOff>76200</xdr:rowOff>
    </xdr:from>
    <xdr:to>
      <xdr:col>4</xdr:col>
      <xdr:colOff>180975</xdr:colOff>
      <xdr:row>3</xdr:row>
      <xdr:rowOff>131445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78D30E-E0FC-80AE-07CC-5D0BEAE724AE}"/>
            </a:ext>
          </a:extLst>
        </xdr:cNvPr>
        <xdr:cNvSpPr txBox="1"/>
      </xdr:nvSpPr>
      <xdr:spPr>
        <a:xfrm>
          <a:off x="857250" y="419100"/>
          <a:ext cx="2066925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FF0000"/>
              </a:solidFill>
            </a:rPr>
            <a:t>Azione assiale dominante</a:t>
          </a:r>
        </a:p>
      </xdr:txBody>
    </xdr:sp>
    <xdr:clientData/>
  </xdr:twoCellAnchor>
  <xdr:twoCellAnchor>
    <xdr:from>
      <xdr:col>5</xdr:col>
      <xdr:colOff>93345</xdr:colOff>
      <xdr:row>16</xdr:row>
      <xdr:rowOff>38100</xdr:rowOff>
    </xdr:from>
    <xdr:to>
      <xdr:col>8</xdr:col>
      <xdr:colOff>102870</xdr:colOff>
      <xdr:row>17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160577-96CD-486E-B458-E89C893BB9B1}"/>
            </a:ext>
          </a:extLst>
        </xdr:cNvPr>
        <xdr:cNvSpPr txBox="1"/>
      </xdr:nvSpPr>
      <xdr:spPr>
        <a:xfrm>
          <a:off x="3522345" y="2800350"/>
          <a:ext cx="20669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Azione di taglio dominante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0.20588</cdr:x>
      <cdr:y>0.10042</cdr:y>
    </cdr:from>
    <cdr:to>
      <cdr:x>0.45576</cdr:x>
      <cdr:y>0.164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DB7DCD-F956-0972-2EDF-CAD281AEBA28}"/>
            </a:ext>
          </a:extLst>
        </cdr:cNvPr>
        <cdr:cNvSpPr txBox="1"/>
      </cdr:nvSpPr>
      <cdr:spPr>
        <a:xfrm xmlns:a="http://schemas.openxmlformats.org/drawingml/2006/main">
          <a:off x="1334776" y="433817"/>
          <a:ext cx="1620015" cy="27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5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Azione assiale</a:t>
          </a:r>
          <a:r>
            <a:rPr lang="en-GB" sz="105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dominante</a:t>
          </a:r>
          <a:endParaRPr lang="en-GB" sz="105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0.51379</cdr:x>
      <cdr:y>0.48465</cdr:y>
    </cdr:from>
    <cdr:to>
      <cdr:x>0.76367</cdr:x>
      <cdr:y>0.54823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A311269-3E2E-E9A8-E3B4-CA1EA0FF3C29}"/>
            </a:ext>
          </a:extLst>
        </cdr:cNvPr>
        <cdr:cNvSpPr txBox="1"/>
      </cdr:nvSpPr>
      <cdr:spPr>
        <a:xfrm xmlns:a="http://schemas.openxmlformats.org/drawingml/2006/main">
          <a:off x="3466528" y="2003335"/>
          <a:ext cx="1685933" cy="262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Azione di taglio</a:t>
          </a:r>
          <a:r>
            <a:rPr lang="en-GB" sz="105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dominante</a:t>
          </a:r>
          <a:endParaRPr lang="en-GB" sz="105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468000</xdr:colOff>
      <xdr:row>40</xdr:row>
      <xdr:rowOff>58632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54F0-3154-4476-BFAC-084E1503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493713</xdr:colOff>
      <xdr:row>0</xdr:row>
      <xdr:rowOff>2379</xdr:rowOff>
    </xdr:from>
    <xdr:to>
      <xdr:col>15</xdr:col>
      <xdr:colOff>308457</xdr:colOff>
      <xdr:row>40</xdr:row>
      <xdr:rowOff>58629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984AB-C77C-4B06-A590-CCFA045F0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13854</xdr:rowOff>
    </xdr:from>
    <xdr:to>
      <xdr:col>12</xdr:col>
      <xdr:colOff>93073</xdr:colOff>
      <xdr:row>91</xdr:row>
      <xdr:rowOff>52054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C40AE-E8D3-485C-8BF1-DCA63B54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199158</xdr:colOff>
      <xdr:row>41</xdr:row>
      <xdr:rowOff>166899</xdr:rowOff>
    </xdr:from>
    <xdr:to>
      <xdr:col>24</xdr:col>
      <xdr:colOff>296040</xdr:colOff>
      <xdr:row>91</xdr:row>
      <xdr:rowOff>31819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6165F-978A-42BD-8D65-EDF226A2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EBB4-BFB9-4168-B8FC-BD2E25E2C933}">
  <sheetPr codeName="Sheet1">
    <tabColor theme="0"/>
  </sheetPr>
  <dimension ref="A1"/>
  <sheetViews>
    <sheetView workbookViewId="0">
      <selection activeCell="D11" sqref="D11"/>
    </sheetView>
  </sheetViews>
  <sheetFormatPr defaultRowHeight="13.8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07EA-6037-4B19-BF14-7427A6517F71}">
  <sheetPr codeName="Sheet2">
    <tabColor theme="6" tint="0.59999389629810485"/>
  </sheetPr>
  <dimension ref="B2:JP629"/>
  <sheetViews>
    <sheetView zoomScale="70" zoomScaleNormal="70" workbookViewId="0">
      <selection activeCell="IJ12" sqref="IJ12"/>
    </sheetView>
  </sheetViews>
  <sheetFormatPr defaultColWidth="9.6171875" defaultRowHeight="13.8" x14ac:dyDescent="0.45"/>
  <cols>
    <col min="1" max="1" width="9.6171875" style="1"/>
    <col min="2" max="2" width="39.7109375" style="1" bestFit="1" customWidth="1"/>
    <col min="3" max="3" width="12.42578125" style="1" bestFit="1" customWidth="1"/>
    <col min="4" max="4" width="26.37890625" style="1" bestFit="1" customWidth="1"/>
    <col min="5" max="5" width="8.1875" style="1" customWidth="1"/>
    <col min="6" max="6" width="12" style="1" customWidth="1"/>
    <col min="7" max="7" width="19" style="1" bestFit="1" customWidth="1"/>
    <col min="8" max="8" width="8.33203125" style="1" customWidth="1"/>
    <col min="9" max="9" width="14.234375" style="1" bestFit="1" customWidth="1"/>
    <col min="10" max="10" width="10.09375" style="1" customWidth="1"/>
    <col min="11" max="11" width="9.5234375" style="1" customWidth="1"/>
    <col min="12" max="12" width="15.5234375" style="1" bestFit="1" customWidth="1"/>
    <col min="13" max="13" width="15.1875" style="1" bestFit="1" customWidth="1"/>
    <col min="14" max="15" width="8.28515625" style="1" customWidth="1"/>
    <col min="16" max="16" width="24.7109375" style="1" bestFit="1" customWidth="1"/>
    <col min="17" max="17" width="12.42578125" style="1" bestFit="1" customWidth="1"/>
    <col min="18" max="18" width="45.6640625" style="1" bestFit="1" customWidth="1"/>
    <col min="19" max="19" width="15.046875" style="1" bestFit="1" customWidth="1"/>
    <col min="20" max="20" width="19.5703125" style="1" bestFit="1" customWidth="1"/>
    <col min="21" max="21" width="19" style="1" bestFit="1" customWidth="1"/>
    <col min="22" max="22" width="42.42578125" style="1" bestFit="1" customWidth="1"/>
    <col min="23" max="23" width="36.47265625" style="1" bestFit="1" customWidth="1"/>
    <col min="24" max="24" width="36.234375" style="1" bestFit="1" customWidth="1"/>
    <col min="25" max="25" width="35.28515625" style="1" bestFit="1" customWidth="1"/>
    <col min="26" max="26" width="35.046875" style="1" bestFit="1" customWidth="1"/>
    <col min="27" max="27" width="35.28515625" style="1" bestFit="1" customWidth="1"/>
    <col min="28" max="28" width="35.046875" style="1" bestFit="1" customWidth="1"/>
    <col min="29" max="29" width="9.6171875" style="1"/>
    <col min="30" max="30" width="26.7109375" style="1" bestFit="1" customWidth="1"/>
    <col min="31" max="31" width="12.42578125" style="1" bestFit="1" customWidth="1"/>
    <col min="32" max="34" width="11.6171875" style="1" bestFit="1" customWidth="1"/>
    <col min="35" max="35" width="9.6171875" style="1"/>
    <col min="36" max="36" width="25.42578125" style="1" customWidth="1"/>
    <col min="37" max="37" width="14.6171875" style="1" customWidth="1"/>
    <col min="38" max="38" width="14.7109375" style="1" customWidth="1"/>
    <col min="39" max="39" width="14.09375" style="1" customWidth="1"/>
    <col min="40" max="40" width="12.80859375" style="1" customWidth="1"/>
    <col min="41" max="43" width="9.6171875" style="1"/>
    <col min="44" max="44" width="16.7109375" style="1" bestFit="1" customWidth="1"/>
    <col min="45" max="45" width="12.42578125" style="1" bestFit="1" customWidth="1"/>
    <col min="46" max="57" width="9.6171875" style="1"/>
    <col min="58" max="58" width="13.5703125" style="1" bestFit="1" customWidth="1"/>
    <col min="59" max="59" width="12.42578125" style="1" bestFit="1" customWidth="1"/>
    <col min="60" max="71" width="9.6171875" style="1"/>
    <col min="72" max="72" width="13.5703125" style="1" bestFit="1" customWidth="1"/>
    <col min="73" max="73" width="12.42578125" style="1" bestFit="1" customWidth="1"/>
    <col min="74" max="85" width="9.6171875" style="1"/>
    <col min="86" max="86" width="30.6640625" style="1" bestFit="1" customWidth="1"/>
    <col min="87" max="87" width="12.42578125" style="1" bestFit="1" customWidth="1"/>
    <col min="88" max="99" width="9.6171875" style="1"/>
    <col min="100" max="100" width="9.09375" style="1" bestFit="1" customWidth="1"/>
    <col min="101" max="101" width="12.42578125" style="1" bestFit="1" customWidth="1"/>
    <col min="102" max="124" width="7.47265625" style="1" customWidth="1"/>
    <col min="125" max="125" width="9.6171875" style="1"/>
    <col min="126" max="126" width="8.046875" style="1" bestFit="1" customWidth="1"/>
    <col min="127" max="150" width="7.94921875" style="1" customWidth="1"/>
    <col min="151" max="151" width="9.6171875" style="1"/>
    <col min="152" max="152" width="33.5234375" style="1" bestFit="1" customWidth="1"/>
    <col min="153" max="153" width="7.234375" style="1" customWidth="1"/>
    <col min="154" max="155" width="9.6171875" style="1"/>
    <col min="156" max="156" width="29.94921875" style="1" bestFit="1" customWidth="1"/>
    <col min="157" max="157" width="12.42578125" style="1" bestFit="1" customWidth="1"/>
    <col min="158" max="173" width="6.94921875" style="1" customWidth="1"/>
    <col min="174" max="174" width="9.6171875" style="1"/>
    <col min="175" max="175" width="28.28515625" style="1" bestFit="1" customWidth="1"/>
    <col min="176" max="176" width="12.42578125" style="1" bestFit="1" customWidth="1"/>
    <col min="177" max="192" width="7.33203125" style="1" customWidth="1"/>
    <col min="193" max="193" width="6.37890625" style="1" bestFit="1" customWidth="1"/>
    <col min="194" max="194" width="29.94921875" style="1" bestFit="1" customWidth="1"/>
    <col min="195" max="195" width="12.42578125" style="1" bestFit="1" customWidth="1"/>
    <col min="196" max="196" width="8.046875" style="1" bestFit="1" customWidth="1"/>
    <col min="197" max="211" width="4.7109375" style="1" bestFit="1" customWidth="1"/>
    <col min="212" max="212" width="6.37890625" style="1" bestFit="1" customWidth="1"/>
    <col min="213" max="213" width="28.28515625" style="1" bestFit="1" customWidth="1"/>
    <col min="214" max="214" width="12.42578125" style="1" bestFit="1" customWidth="1"/>
    <col min="215" max="215" width="8.046875" style="1" bestFit="1" customWidth="1"/>
    <col min="216" max="230" width="4.7109375" style="1" bestFit="1" customWidth="1"/>
    <col min="231" max="231" width="9.6171875" style="1"/>
    <col min="232" max="232" width="12.42578125" style="29" bestFit="1" customWidth="1"/>
    <col min="233" max="233" width="19.09375" style="1" bestFit="1" customWidth="1"/>
    <col min="234" max="234" width="23.046875" style="1" bestFit="1" customWidth="1"/>
    <col min="235" max="235" width="15.046875" style="1" bestFit="1" customWidth="1"/>
    <col min="236" max="236" width="23.046875" style="1" bestFit="1" customWidth="1"/>
    <col min="237" max="238" width="15.046875" style="1" bestFit="1" customWidth="1"/>
    <col min="239" max="239" width="8.80859375" style="1" customWidth="1"/>
    <col min="240" max="240" width="24.7109375" style="1" bestFit="1" customWidth="1"/>
    <col min="241" max="241" width="12.42578125" style="1" bestFit="1" customWidth="1"/>
    <col min="242" max="242" width="8.046875" style="1" bestFit="1" customWidth="1"/>
    <col min="243" max="257" width="6.7109375" style="1" bestFit="1" customWidth="1"/>
    <col min="258" max="258" width="9.6171875" style="1"/>
    <col min="259" max="259" width="22.6640625" style="1" bestFit="1" customWidth="1"/>
    <col min="260" max="260" width="12.42578125" style="1" bestFit="1" customWidth="1"/>
    <col min="261" max="261" width="8.046875" style="1" bestFit="1" customWidth="1"/>
    <col min="262" max="276" width="6.7109375" style="1" bestFit="1" customWidth="1"/>
    <col min="277" max="16384" width="9.6171875" style="1"/>
  </cols>
  <sheetData>
    <row r="2" spans="2:40" ht="14.1" x14ac:dyDescent="0.45">
      <c r="R2" s="6" t="s">
        <v>5</v>
      </c>
      <c r="V2" s="6" t="s">
        <v>6</v>
      </c>
      <c r="AD2" s="6" t="s">
        <v>7</v>
      </c>
      <c r="AJ2" s="37" t="s">
        <v>7</v>
      </c>
      <c r="AK2" s="35"/>
      <c r="AL2" s="35"/>
      <c r="AM2" s="35"/>
      <c r="AN2" s="35"/>
    </row>
    <row r="3" spans="2:40" ht="14.1" x14ac:dyDescent="0.45">
      <c r="B3" s="6" t="s">
        <v>8</v>
      </c>
      <c r="K3" s="3"/>
      <c r="L3" s="3"/>
      <c r="M3" s="3"/>
      <c r="N3" s="3"/>
      <c r="O3" s="3"/>
      <c r="P3" s="3"/>
      <c r="R3" s="23" t="s">
        <v>71</v>
      </c>
      <c r="V3" s="6" t="s">
        <v>71</v>
      </c>
      <c r="AD3" s="6" t="s">
        <v>71</v>
      </c>
      <c r="AJ3" s="35"/>
      <c r="AK3" s="35"/>
      <c r="AL3" s="35"/>
      <c r="AM3" s="35"/>
      <c r="AN3" s="35"/>
    </row>
    <row r="4" spans="2:40" ht="14.1" x14ac:dyDescent="0.45">
      <c r="B4" s="4" t="s">
        <v>9</v>
      </c>
      <c r="C4" s="4" t="s">
        <v>10</v>
      </c>
      <c r="D4" s="13" t="s">
        <v>11</v>
      </c>
      <c r="F4" s="4" t="s">
        <v>12</v>
      </c>
      <c r="G4" s="4" t="s">
        <v>13</v>
      </c>
      <c r="H4" s="4" t="s">
        <v>12</v>
      </c>
      <c r="I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R4" s="4" t="s">
        <v>21</v>
      </c>
      <c r="S4" s="4" t="s">
        <v>22</v>
      </c>
      <c r="T4" s="4" t="s">
        <v>23</v>
      </c>
      <c r="V4" s="4" t="s">
        <v>24</v>
      </c>
      <c r="W4" s="4" t="str">
        <f>_xlfn.CONCAT("qult_L=",$R$5,"m_",$R$3,"_C")</f>
        <v>qult_L=0m_INSERIRE TITOLO QUI_C</v>
      </c>
      <c r="X4" s="4" t="str">
        <f>_xlfn.CONCAT("qult_L=",$R$5,"m_",$R$3,"_T")</f>
        <v>qult_L=0m_INSERIRE TITOLO QUI_T</v>
      </c>
      <c r="Y4" s="4" t="str">
        <f>_xlfn.CONCAT("qult_L=",$R$6,"m_",$R$3,"_C")</f>
        <v>qult_L=0m_INSERIRE TITOLO QUI_C</v>
      </c>
      <c r="Z4" s="4" t="str">
        <f>_xlfn.CONCAT("qult_L=",$R$6,"m_",$R$3,"_T")</f>
        <v>qult_L=0m_INSERIRE TITOLO QUI_T</v>
      </c>
      <c r="AA4" s="4" t="str">
        <f>_xlfn.CONCAT("qult_L=",$R$7,"m_",$R$3,"_C")</f>
        <v>qult_L=0m_INSERIRE TITOLO QUI_C</v>
      </c>
      <c r="AB4" s="4" t="str">
        <f>_xlfn.CONCAT("qult_L=",$R$7,"m_",$R$3,"_T")</f>
        <v>qult_L=0m_INSERIRE TITOLO QUI_T</v>
      </c>
      <c r="AD4" s="4" t="s">
        <v>24</v>
      </c>
      <c r="AE4" s="4" t="str">
        <f>R17</f>
        <v>Armatura1</v>
      </c>
      <c r="AF4" s="4" t="str">
        <f>R18</f>
        <v>Armatura2</v>
      </c>
      <c r="AG4" s="4" t="str">
        <f>R19</f>
        <v>Armatura3</v>
      </c>
      <c r="AH4" s="4" t="str">
        <f>R20</f>
        <v>Armatura4</v>
      </c>
      <c r="AI4" s="3"/>
      <c r="AJ4" s="38" t="s">
        <v>25</v>
      </c>
      <c r="AK4" s="38" t="str">
        <f>R17</f>
        <v>Armatura1</v>
      </c>
      <c r="AL4" s="38" t="str">
        <f>R18</f>
        <v>Armatura2</v>
      </c>
      <c r="AM4" s="38" t="str">
        <f>R19</f>
        <v>Armatura3</v>
      </c>
      <c r="AN4" s="38" t="str">
        <f>R20</f>
        <v>Armatura4</v>
      </c>
    </row>
    <row r="5" spans="2:40" ht="14.1" x14ac:dyDescent="0.45">
      <c r="B5" s="1">
        <v>1</v>
      </c>
      <c r="C5" s="3" t="s">
        <v>0</v>
      </c>
      <c r="D5" s="22" t="s">
        <v>26</v>
      </c>
      <c r="G5" s="14"/>
      <c r="H5" s="35"/>
      <c r="I5" s="36"/>
      <c r="K5" s="1">
        <v>1</v>
      </c>
      <c r="L5" s="14"/>
      <c r="M5" s="14"/>
      <c r="N5" s="14"/>
      <c r="O5" s="14"/>
      <c r="P5" s="14"/>
      <c r="R5" s="14">
        <v>0</v>
      </c>
      <c r="S5" s="14">
        <v>0</v>
      </c>
      <c r="T5" s="14">
        <v>0</v>
      </c>
      <c r="V5" s="1">
        <v>1</v>
      </c>
      <c r="W5" s="1">
        <f>S$5</f>
        <v>0</v>
      </c>
      <c r="X5" s="1">
        <f>-T$5</f>
        <v>0</v>
      </c>
      <c r="Y5" s="1">
        <f t="shared" ref="Y5:Y34" si="0">S$6</f>
        <v>0</v>
      </c>
      <c r="Z5" s="1">
        <f t="shared" ref="Z5:Z34" si="1">-T$6</f>
        <v>0</v>
      </c>
      <c r="AA5" s="1">
        <f t="shared" ref="AA5:AA34" si="2">S$7</f>
        <v>0</v>
      </c>
      <c r="AB5" s="1">
        <f t="shared" ref="AB5:AB34" si="3">-T$7</f>
        <v>0</v>
      </c>
      <c r="AD5" s="1">
        <v>1</v>
      </c>
      <c r="AE5" s="1">
        <f t="shared" ref="AE5:AE34" si="4">$S$17</f>
        <v>0</v>
      </c>
      <c r="AF5" s="1">
        <f t="shared" ref="AF5:AF34" si="5">$S$18</f>
        <v>0</v>
      </c>
      <c r="AG5" s="1">
        <f t="shared" ref="AG5:AG34" si="6">$S$19</f>
        <v>0</v>
      </c>
      <c r="AH5" s="1">
        <f t="shared" ref="AH5:AH34" si="7">$S$20</f>
        <v>0</v>
      </c>
      <c r="AJ5" s="35"/>
      <c r="AK5" s="35">
        <f>$S$17</f>
        <v>0</v>
      </c>
      <c r="AL5" s="35">
        <f>$S$18</f>
        <v>0</v>
      </c>
      <c r="AM5" s="35">
        <f>S19</f>
        <v>0</v>
      </c>
      <c r="AN5" s="35">
        <f>S20</f>
        <v>0</v>
      </c>
    </row>
    <row r="6" spans="2:40" ht="14.1" x14ac:dyDescent="0.45">
      <c r="B6" s="1">
        <v>2</v>
      </c>
      <c r="C6" s="3" t="s">
        <v>1</v>
      </c>
      <c r="D6" s="22" t="s">
        <v>27</v>
      </c>
      <c r="G6" s="14"/>
      <c r="H6" s="35"/>
      <c r="I6" s="36"/>
      <c r="K6" s="1">
        <v>2</v>
      </c>
      <c r="L6" s="14"/>
      <c r="M6" s="14"/>
      <c r="N6" s="14"/>
      <c r="O6" s="14"/>
      <c r="P6" s="14"/>
      <c r="R6" s="14">
        <v>0</v>
      </c>
      <c r="S6" s="14">
        <v>0</v>
      </c>
      <c r="T6" s="14">
        <v>0</v>
      </c>
      <c r="V6" s="1">
        <v>2</v>
      </c>
      <c r="W6" s="1">
        <f t="shared" ref="W6:W24" si="8">S$5</f>
        <v>0</v>
      </c>
      <c r="X6" s="1">
        <f t="shared" ref="X6:X24" si="9">-T$5</f>
        <v>0</v>
      </c>
      <c r="Y6" s="1">
        <f t="shared" si="0"/>
        <v>0</v>
      </c>
      <c r="Z6" s="1">
        <f t="shared" si="1"/>
        <v>0</v>
      </c>
      <c r="AA6" s="1">
        <f t="shared" si="2"/>
        <v>0</v>
      </c>
      <c r="AB6" s="1">
        <f t="shared" si="3"/>
        <v>0</v>
      </c>
      <c r="AD6" s="1">
        <v>2</v>
      </c>
      <c r="AE6" s="1">
        <f t="shared" si="4"/>
        <v>0</v>
      </c>
      <c r="AF6" s="1">
        <f t="shared" si="5"/>
        <v>0</v>
      </c>
      <c r="AG6" s="1">
        <f t="shared" si="6"/>
        <v>0</v>
      </c>
      <c r="AH6" s="1">
        <f t="shared" si="7"/>
        <v>0</v>
      </c>
      <c r="AJ6" s="35"/>
      <c r="AK6" s="35">
        <f>$S$17</f>
        <v>0</v>
      </c>
      <c r="AL6" s="35">
        <f>$S$18</f>
        <v>0</v>
      </c>
      <c r="AM6" s="35">
        <f t="shared" ref="AM6:AN6" si="10">AM5</f>
        <v>0</v>
      </c>
      <c r="AN6" s="35">
        <f t="shared" si="10"/>
        <v>0</v>
      </c>
    </row>
    <row r="7" spans="2:40" ht="14.1" x14ac:dyDescent="0.45">
      <c r="B7" s="1">
        <v>3</v>
      </c>
      <c r="C7" s="3" t="s">
        <v>3</v>
      </c>
      <c r="D7" s="22" t="s">
        <v>28</v>
      </c>
      <c r="G7" s="14"/>
      <c r="H7" s="35"/>
      <c r="I7" s="36"/>
      <c r="K7" s="1">
        <v>3</v>
      </c>
      <c r="L7" s="14"/>
      <c r="M7" s="14"/>
      <c r="N7" s="14"/>
      <c r="O7" s="14"/>
      <c r="P7" s="14"/>
      <c r="R7" s="14">
        <v>0</v>
      </c>
      <c r="S7" s="14">
        <v>0</v>
      </c>
      <c r="T7" s="14">
        <v>0</v>
      </c>
      <c r="V7" s="1">
        <v>3</v>
      </c>
      <c r="W7" s="1">
        <f>S$5</f>
        <v>0</v>
      </c>
      <c r="X7" s="1">
        <f t="shared" si="9"/>
        <v>0</v>
      </c>
      <c r="Y7" s="1">
        <f t="shared" si="0"/>
        <v>0</v>
      </c>
      <c r="Z7" s="1">
        <f t="shared" si="1"/>
        <v>0</v>
      </c>
      <c r="AA7" s="1">
        <f t="shared" si="2"/>
        <v>0</v>
      </c>
      <c r="AB7" s="1">
        <f t="shared" si="3"/>
        <v>0</v>
      </c>
      <c r="AD7" s="1">
        <v>3</v>
      </c>
      <c r="AE7" s="1">
        <f t="shared" si="4"/>
        <v>0</v>
      </c>
      <c r="AF7" s="1">
        <f t="shared" si="5"/>
        <v>0</v>
      </c>
      <c r="AG7" s="1">
        <f t="shared" si="6"/>
        <v>0</v>
      </c>
      <c r="AH7" s="1">
        <f t="shared" si="7"/>
        <v>0</v>
      </c>
      <c r="AJ7" s="35"/>
      <c r="AK7" s="35"/>
      <c r="AL7" s="35"/>
      <c r="AM7" s="35"/>
      <c r="AN7" s="35"/>
    </row>
    <row r="8" spans="2:40" ht="14.1" x14ac:dyDescent="0.45">
      <c r="B8" s="1">
        <v>4</v>
      </c>
      <c r="C8" s="3" t="s">
        <v>29</v>
      </c>
      <c r="D8" s="22" t="s">
        <v>30</v>
      </c>
      <c r="G8" s="14"/>
      <c r="H8" s="35"/>
      <c r="I8" s="36"/>
      <c r="K8" s="1">
        <v>4</v>
      </c>
      <c r="L8" s="14"/>
      <c r="M8" s="14"/>
      <c r="N8" s="14"/>
      <c r="O8" s="14"/>
      <c r="P8" s="14"/>
      <c r="V8" s="1">
        <v>4</v>
      </c>
      <c r="W8" s="1">
        <f t="shared" si="8"/>
        <v>0</v>
      </c>
      <c r="X8" s="1">
        <f>-T$5</f>
        <v>0</v>
      </c>
      <c r="Y8" s="1">
        <f t="shared" si="0"/>
        <v>0</v>
      </c>
      <c r="Z8" s="1">
        <f t="shared" si="1"/>
        <v>0</v>
      </c>
      <c r="AA8" s="1">
        <f t="shared" si="2"/>
        <v>0</v>
      </c>
      <c r="AB8" s="1">
        <f t="shared" si="3"/>
        <v>0</v>
      </c>
      <c r="AD8" s="1">
        <v>4</v>
      </c>
      <c r="AE8" s="1">
        <f t="shared" si="4"/>
        <v>0</v>
      </c>
      <c r="AF8" s="1">
        <f t="shared" si="5"/>
        <v>0</v>
      </c>
      <c r="AG8" s="1">
        <f t="shared" si="6"/>
        <v>0</v>
      </c>
      <c r="AH8" s="1">
        <f t="shared" si="7"/>
        <v>0</v>
      </c>
      <c r="AJ8" s="35"/>
      <c r="AK8" s="35"/>
      <c r="AL8" s="35"/>
      <c r="AM8" s="35"/>
      <c r="AN8" s="35"/>
    </row>
    <row r="9" spans="2:40" ht="14.1" x14ac:dyDescent="0.45">
      <c r="B9" s="1">
        <v>5</v>
      </c>
      <c r="C9" s="3" t="s">
        <v>2</v>
      </c>
      <c r="D9" s="22" t="s">
        <v>31</v>
      </c>
      <c r="G9" s="14"/>
      <c r="H9" s="35"/>
      <c r="I9" s="36"/>
      <c r="K9" s="1">
        <v>5</v>
      </c>
      <c r="L9" s="14"/>
      <c r="M9" s="14"/>
      <c r="N9" s="14"/>
      <c r="O9" s="14"/>
      <c r="P9" s="14"/>
      <c r="V9" s="1">
        <v>5</v>
      </c>
      <c r="W9" s="1">
        <f t="shared" si="8"/>
        <v>0</v>
      </c>
      <c r="X9" s="1">
        <f t="shared" si="9"/>
        <v>0</v>
      </c>
      <c r="Y9" s="1">
        <f t="shared" si="0"/>
        <v>0</v>
      </c>
      <c r="Z9" s="1">
        <f t="shared" si="1"/>
        <v>0</v>
      </c>
      <c r="AA9" s="1">
        <f t="shared" si="2"/>
        <v>0</v>
      </c>
      <c r="AB9" s="1">
        <f t="shared" si="3"/>
        <v>0</v>
      </c>
      <c r="AD9" s="1">
        <v>5</v>
      </c>
      <c r="AE9" s="1">
        <f t="shared" si="4"/>
        <v>0</v>
      </c>
      <c r="AF9" s="1">
        <f t="shared" si="5"/>
        <v>0</v>
      </c>
      <c r="AG9" s="1">
        <f t="shared" si="6"/>
        <v>0</v>
      </c>
      <c r="AH9" s="1">
        <f t="shared" si="7"/>
        <v>0</v>
      </c>
      <c r="AJ9" s="36"/>
      <c r="AK9" s="35"/>
      <c r="AL9" s="35"/>
      <c r="AM9" s="35"/>
      <c r="AN9" s="35"/>
    </row>
    <row r="10" spans="2:40" ht="14.1" x14ac:dyDescent="0.45">
      <c r="B10" s="1">
        <v>6</v>
      </c>
      <c r="C10" s="3" t="s">
        <v>4</v>
      </c>
      <c r="D10" s="22" t="s">
        <v>33</v>
      </c>
      <c r="G10" s="14"/>
      <c r="H10" s="35"/>
      <c r="I10" s="36"/>
      <c r="K10" s="1">
        <v>6</v>
      </c>
      <c r="L10" s="14"/>
      <c r="M10" s="14"/>
      <c r="N10" s="14"/>
      <c r="O10" s="14"/>
      <c r="P10" s="14"/>
      <c r="V10" s="1">
        <v>6</v>
      </c>
      <c r="W10" s="1">
        <f t="shared" si="8"/>
        <v>0</v>
      </c>
      <c r="X10" s="1">
        <f t="shared" si="9"/>
        <v>0</v>
      </c>
      <c r="Y10" s="1">
        <f t="shared" si="0"/>
        <v>0</v>
      </c>
      <c r="Z10" s="1">
        <f t="shared" si="1"/>
        <v>0</v>
      </c>
      <c r="AA10" s="1">
        <f t="shared" si="2"/>
        <v>0</v>
      </c>
      <c r="AB10" s="1">
        <f t="shared" si="3"/>
        <v>0</v>
      </c>
      <c r="AD10" s="1">
        <v>6</v>
      </c>
      <c r="AE10" s="1">
        <f t="shared" si="4"/>
        <v>0</v>
      </c>
      <c r="AF10" s="1">
        <f t="shared" si="5"/>
        <v>0</v>
      </c>
      <c r="AG10" s="1">
        <f t="shared" si="6"/>
        <v>0</v>
      </c>
      <c r="AH10" s="1">
        <f t="shared" si="7"/>
        <v>0</v>
      </c>
      <c r="AJ10" s="36"/>
      <c r="AK10" s="35"/>
      <c r="AL10" s="35"/>
      <c r="AM10" s="35"/>
      <c r="AN10" s="35"/>
    </row>
    <row r="11" spans="2:40" ht="14.1" x14ac:dyDescent="0.45">
      <c r="B11" s="1">
        <v>7</v>
      </c>
      <c r="C11" s="3" t="s">
        <v>34</v>
      </c>
      <c r="D11" s="22" t="s">
        <v>35</v>
      </c>
      <c r="G11" s="14"/>
      <c r="H11" s="35"/>
      <c r="I11" s="36"/>
      <c r="K11" s="1">
        <v>7</v>
      </c>
      <c r="L11" s="14"/>
      <c r="M11" s="14"/>
      <c r="N11" s="14"/>
      <c r="O11" s="14"/>
      <c r="P11" s="14"/>
      <c r="V11" s="1">
        <v>7</v>
      </c>
      <c r="W11" s="1">
        <f t="shared" si="8"/>
        <v>0</v>
      </c>
      <c r="X11" s="1">
        <f t="shared" si="9"/>
        <v>0</v>
      </c>
      <c r="Y11" s="1">
        <f t="shared" si="0"/>
        <v>0</v>
      </c>
      <c r="Z11" s="1">
        <f t="shared" si="1"/>
        <v>0</v>
      </c>
      <c r="AA11" s="1">
        <f t="shared" si="2"/>
        <v>0</v>
      </c>
      <c r="AB11" s="1">
        <f t="shared" si="3"/>
        <v>0</v>
      </c>
      <c r="AD11" s="1">
        <v>7</v>
      </c>
      <c r="AE11" s="1">
        <f t="shared" si="4"/>
        <v>0</v>
      </c>
      <c r="AF11" s="1">
        <f t="shared" si="5"/>
        <v>0</v>
      </c>
      <c r="AG11" s="1">
        <f t="shared" si="6"/>
        <v>0</v>
      </c>
      <c r="AH11" s="1">
        <f t="shared" si="7"/>
        <v>0</v>
      </c>
      <c r="AJ11" s="18"/>
    </row>
    <row r="12" spans="2:40" ht="14.1" x14ac:dyDescent="0.45">
      <c r="B12" s="1">
        <v>8</v>
      </c>
      <c r="C12" s="3" t="s">
        <v>36</v>
      </c>
      <c r="D12" s="22" t="s">
        <v>37</v>
      </c>
      <c r="G12" s="14"/>
      <c r="H12" s="35"/>
      <c r="I12" s="36"/>
      <c r="K12" s="1">
        <v>8</v>
      </c>
      <c r="L12" s="14"/>
      <c r="M12" s="14"/>
      <c r="N12" s="14"/>
      <c r="O12" s="14"/>
      <c r="P12" s="14"/>
      <c r="R12" s="31" t="s">
        <v>32</v>
      </c>
      <c r="S12" s="17"/>
      <c r="V12" s="1">
        <v>8</v>
      </c>
      <c r="W12" s="1">
        <f t="shared" si="8"/>
        <v>0</v>
      </c>
      <c r="X12" s="1">
        <f t="shared" si="9"/>
        <v>0</v>
      </c>
      <c r="Y12" s="1">
        <f t="shared" si="0"/>
        <v>0</v>
      </c>
      <c r="Z12" s="1">
        <f t="shared" si="1"/>
        <v>0</v>
      </c>
      <c r="AA12" s="1">
        <f t="shared" si="2"/>
        <v>0</v>
      </c>
      <c r="AB12" s="1">
        <f t="shared" si="3"/>
        <v>0</v>
      </c>
      <c r="AD12" s="1">
        <v>8</v>
      </c>
      <c r="AE12" s="1">
        <f t="shared" si="4"/>
        <v>0</v>
      </c>
      <c r="AF12" s="1">
        <f t="shared" si="5"/>
        <v>0</v>
      </c>
      <c r="AG12" s="1">
        <f t="shared" si="6"/>
        <v>0</v>
      </c>
      <c r="AH12" s="1">
        <f t="shared" si="7"/>
        <v>0</v>
      </c>
      <c r="AJ12" s="18"/>
    </row>
    <row r="13" spans="2:40" ht="14.1" x14ac:dyDescent="0.45">
      <c r="B13" s="1">
        <v>9</v>
      </c>
      <c r="C13" s="3" t="s">
        <v>2</v>
      </c>
      <c r="D13" s="22" t="s">
        <v>39</v>
      </c>
      <c r="G13" s="14"/>
      <c r="H13" s="35"/>
      <c r="I13" s="36"/>
      <c r="K13" s="1">
        <v>9</v>
      </c>
      <c r="L13" s="14"/>
      <c r="M13" s="14"/>
      <c r="N13" s="14"/>
      <c r="O13" s="14"/>
      <c r="P13" s="14"/>
      <c r="V13" s="1">
        <v>9</v>
      </c>
      <c r="W13" s="1">
        <f t="shared" si="8"/>
        <v>0</v>
      </c>
      <c r="X13" s="1">
        <f t="shared" si="9"/>
        <v>0</v>
      </c>
      <c r="Y13" s="1">
        <f t="shared" si="0"/>
        <v>0</v>
      </c>
      <c r="Z13" s="1">
        <f t="shared" si="1"/>
        <v>0</v>
      </c>
      <c r="AA13" s="1">
        <f t="shared" si="2"/>
        <v>0</v>
      </c>
      <c r="AB13" s="1">
        <f t="shared" si="3"/>
        <v>0</v>
      </c>
      <c r="AD13" s="1">
        <v>9</v>
      </c>
      <c r="AE13" s="1">
        <f t="shared" si="4"/>
        <v>0</v>
      </c>
      <c r="AF13" s="1">
        <f t="shared" si="5"/>
        <v>0</v>
      </c>
      <c r="AG13" s="1">
        <f t="shared" si="6"/>
        <v>0</v>
      </c>
      <c r="AH13" s="1">
        <f t="shared" si="7"/>
        <v>0</v>
      </c>
      <c r="AJ13" s="18"/>
    </row>
    <row r="14" spans="2:40" ht="14.1" x14ac:dyDescent="0.45">
      <c r="B14" s="1">
        <v>10</v>
      </c>
      <c r="C14" s="3" t="s">
        <v>1</v>
      </c>
      <c r="D14" s="22" t="s">
        <v>42</v>
      </c>
      <c r="G14" s="14"/>
      <c r="H14" s="35"/>
      <c r="I14" s="36"/>
      <c r="K14" s="1">
        <v>10</v>
      </c>
      <c r="L14" s="14"/>
      <c r="M14" s="14"/>
      <c r="N14" s="14"/>
      <c r="O14" s="14"/>
      <c r="P14" s="14"/>
      <c r="V14" s="1">
        <v>10</v>
      </c>
      <c r="W14" s="1">
        <f t="shared" si="8"/>
        <v>0</v>
      </c>
      <c r="X14" s="1">
        <f t="shared" si="9"/>
        <v>0</v>
      </c>
      <c r="Y14" s="1">
        <f t="shared" si="0"/>
        <v>0</v>
      </c>
      <c r="Z14" s="1">
        <f t="shared" si="1"/>
        <v>0</v>
      </c>
      <c r="AA14" s="1">
        <f t="shared" si="2"/>
        <v>0</v>
      </c>
      <c r="AB14" s="1">
        <f t="shared" si="3"/>
        <v>0</v>
      </c>
      <c r="AD14" s="1">
        <v>10</v>
      </c>
      <c r="AE14" s="1">
        <f t="shared" si="4"/>
        <v>0</v>
      </c>
      <c r="AF14" s="1">
        <f t="shared" si="5"/>
        <v>0</v>
      </c>
      <c r="AG14" s="1">
        <f t="shared" si="6"/>
        <v>0</v>
      </c>
      <c r="AH14" s="1">
        <f t="shared" si="7"/>
        <v>0</v>
      </c>
      <c r="AJ14" s="18"/>
    </row>
    <row r="15" spans="2:40" ht="14.1" x14ac:dyDescent="0.45">
      <c r="B15" s="1">
        <v>11</v>
      </c>
      <c r="C15" s="3" t="s">
        <v>43</v>
      </c>
      <c r="D15" s="22" t="s">
        <v>44</v>
      </c>
      <c r="G15" s="14"/>
      <c r="H15" s="35"/>
      <c r="I15" s="36"/>
      <c r="K15" s="1">
        <v>11</v>
      </c>
      <c r="L15" s="14"/>
      <c r="M15" s="14"/>
      <c r="N15" s="14"/>
      <c r="O15" s="14"/>
      <c r="P15" s="14"/>
      <c r="R15" s="6" t="s">
        <v>38</v>
      </c>
      <c r="V15" s="1">
        <v>11</v>
      </c>
      <c r="W15" s="1">
        <f t="shared" si="8"/>
        <v>0</v>
      </c>
      <c r="X15" s="1">
        <f t="shared" si="9"/>
        <v>0</v>
      </c>
      <c r="Y15" s="1">
        <f t="shared" si="0"/>
        <v>0</v>
      </c>
      <c r="Z15" s="1">
        <f t="shared" si="1"/>
        <v>0</v>
      </c>
      <c r="AA15" s="1">
        <f t="shared" si="2"/>
        <v>0</v>
      </c>
      <c r="AB15" s="1">
        <f t="shared" si="3"/>
        <v>0</v>
      </c>
      <c r="AD15" s="1">
        <v>11</v>
      </c>
      <c r="AE15" s="1">
        <f t="shared" si="4"/>
        <v>0</v>
      </c>
      <c r="AF15" s="1">
        <f t="shared" si="5"/>
        <v>0</v>
      </c>
      <c r="AG15" s="1">
        <f t="shared" si="6"/>
        <v>0</v>
      </c>
      <c r="AH15" s="1">
        <f t="shared" si="7"/>
        <v>0</v>
      </c>
      <c r="AJ15" s="18"/>
    </row>
    <row r="16" spans="2:40" ht="14.1" x14ac:dyDescent="0.45">
      <c r="B16" s="1">
        <v>12</v>
      </c>
      <c r="C16" s="3" t="s">
        <v>4</v>
      </c>
      <c r="D16" s="22" t="s">
        <v>45</v>
      </c>
      <c r="G16" s="14"/>
      <c r="H16" s="35"/>
      <c r="I16" s="36"/>
      <c r="K16" s="1">
        <v>12</v>
      </c>
      <c r="L16" s="14"/>
      <c r="M16" s="14"/>
      <c r="N16" s="14"/>
      <c r="O16" s="14"/>
      <c r="P16" s="14"/>
      <c r="R16" s="4" t="s">
        <v>40</v>
      </c>
      <c r="S16" s="4" t="s">
        <v>41</v>
      </c>
      <c r="T16" s="4" t="s">
        <v>69</v>
      </c>
      <c r="U16" s="4" t="s">
        <v>70</v>
      </c>
      <c r="V16" s="1">
        <v>12</v>
      </c>
      <c r="W16" s="1">
        <f>S$5</f>
        <v>0</v>
      </c>
      <c r="X16" s="1">
        <f t="shared" si="9"/>
        <v>0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0</v>
      </c>
      <c r="AD16" s="1">
        <v>12</v>
      </c>
      <c r="AE16" s="1">
        <f t="shared" si="4"/>
        <v>0</v>
      </c>
      <c r="AF16" s="1">
        <f t="shared" si="5"/>
        <v>0</v>
      </c>
      <c r="AG16" s="1">
        <f t="shared" si="6"/>
        <v>0</v>
      </c>
      <c r="AH16" s="1">
        <f t="shared" si="7"/>
        <v>0</v>
      </c>
      <c r="AJ16" s="18"/>
    </row>
    <row r="17" spans="2:276" ht="14.1" x14ac:dyDescent="0.45">
      <c r="B17" s="1">
        <v>13</v>
      </c>
      <c r="C17" s="3" t="s">
        <v>3</v>
      </c>
      <c r="D17" s="22" t="s">
        <v>46</v>
      </c>
      <c r="H17" s="35"/>
      <c r="I17" s="36"/>
      <c r="K17" s="1">
        <v>13</v>
      </c>
      <c r="L17" s="14"/>
      <c r="M17" s="14"/>
      <c r="N17" s="14"/>
      <c r="O17" s="14"/>
      <c r="P17" s="14"/>
      <c r="R17" s="35" t="s">
        <v>79</v>
      </c>
      <c r="S17" s="35">
        <v>0</v>
      </c>
      <c r="T17" s="36">
        <v>0</v>
      </c>
      <c r="U17" s="36">
        <v>0</v>
      </c>
      <c r="V17" s="1">
        <v>13</v>
      </c>
      <c r="W17" s="1">
        <f t="shared" si="8"/>
        <v>0</v>
      </c>
      <c r="X17" s="1">
        <f t="shared" si="9"/>
        <v>0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0</v>
      </c>
      <c r="AD17" s="1">
        <v>13</v>
      </c>
      <c r="AE17" s="1">
        <f t="shared" si="4"/>
        <v>0</v>
      </c>
      <c r="AF17" s="1">
        <f t="shared" si="5"/>
        <v>0</v>
      </c>
      <c r="AG17" s="1">
        <f t="shared" si="6"/>
        <v>0</v>
      </c>
      <c r="AH17" s="1">
        <f t="shared" si="7"/>
        <v>0</v>
      </c>
      <c r="AJ17" s="18"/>
    </row>
    <row r="18" spans="2:276" ht="14.1" x14ac:dyDescent="0.45">
      <c r="B18" s="1">
        <v>14</v>
      </c>
      <c r="C18" s="3" t="s">
        <v>43</v>
      </c>
      <c r="D18" s="22" t="s">
        <v>47</v>
      </c>
      <c r="H18" s="35"/>
      <c r="I18" s="36"/>
      <c r="K18" s="1">
        <v>14</v>
      </c>
      <c r="L18" s="14"/>
      <c r="M18" s="14"/>
      <c r="N18" s="14"/>
      <c r="O18" s="14"/>
      <c r="P18" s="14"/>
      <c r="R18" s="35" t="s">
        <v>80</v>
      </c>
      <c r="S18" s="35">
        <v>0</v>
      </c>
      <c r="T18" s="36">
        <v>0</v>
      </c>
      <c r="U18" s="36">
        <v>0</v>
      </c>
      <c r="V18" s="1">
        <v>14</v>
      </c>
      <c r="W18" s="1">
        <f t="shared" si="8"/>
        <v>0</v>
      </c>
      <c r="X18" s="1">
        <f t="shared" si="9"/>
        <v>0</v>
      </c>
      <c r="Y18" s="1">
        <f t="shared" si="0"/>
        <v>0</v>
      </c>
      <c r="Z18" s="1">
        <f t="shared" si="1"/>
        <v>0</v>
      </c>
      <c r="AA18" s="1">
        <f t="shared" si="2"/>
        <v>0</v>
      </c>
      <c r="AB18" s="1">
        <f t="shared" si="3"/>
        <v>0</v>
      </c>
      <c r="AD18" s="1">
        <v>14</v>
      </c>
      <c r="AE18" s="1">
        <f t="shared" si="4"/>
        <v>0</v>
      </c>
      <c r="AF18" s="1">
        <f t="shared" si="5"/>
        <v>0</v>
      </c>
      <c r="AG18" s="1">
        <f t="shared" si="6"/>
        <v>0</v>
      </c>
      <c r="AH18" s="1">
        <f t="shared" si="7"/>
        <v>0</v>
      </c>
      <c r="AJ18" s="18"/>
    </row>
    <row r="19" spans="2:276" ht="14.1" x14ac:dyDescent="0.45">
      <c r="C19" s="3"/>
      <c r="D19" s="5"/>
      <c r="H19" s="35"/>
      <c r="I19" s="36"/>
      <c r="K19" s="1">
        <v>15</v>
      </c>
      <c r="L19" s="14"/>
      <c r="M19" s="14"/>
      <c r="N19" s="14"/>
      <c r="O19" s="14"/>
      <c r="P19" s="14"/>
      <c r="R19" s="35" t="s">
        <v>81</v>
      </c>
      <c r="S19" s="35">
        <v>0</v>
      </c>
      <c r="T19" s="35">
        <v>0</v>
      </c>
      <c r="U19" s="35">
        <v>0</v>
      </c>
      <c r="V19" s="1">
        <v>15</v>
      </c>
      <c r="W19" s="1">
        <f t="shared" si="8"/>
        <v>0</v>
      </c>
      <c r="X19" s="1">
        <f t="shared" si="9"/>
        <v>0</v>
      </c>
      <c r="Y19" s="1">
        <f t="shared" si="0"/>
        <v>0</v>
      </c>
      <c r="Z19" s="1">
        <f t="shared" si="1"/>
        <v>0</v>
      </c>
      <c r="AA19" s="1">
        <f t="shared" si="2"/>
        <v>0</v>
      </c>
      <c r="AB19" s="1">
        <f t="shared" si="3"/>
        <v>0</v>
      </c>
      <c r="AD19" s="1">
        <v>15</v>
      </c>
      <c r="AE19" s="1">
        <f t="shared" si="4"/>
        <v>0</v>
      </c>
      <c r="AF19" s="1">
        <f t="shared" si="5"/>
        <v>0</v>
      </c>
      <c r="AG19" s="1">
        <f t="shared" si="6"/>
        <v>0</v>
      </c>
      <c r="AH19" s="1">
        <f t="shared" si="7"/>
        <v>0</v>
      </c>
      <c r="AJ19" s="18"/>
    </row>
    <row r="20" spans="2:276" ht="14.1" x14ac:dyDescent="0.45">
      <c r="C20" s="3"/>
      <c r="D20" s="5"/>
      <c r="H20" s="35"/>
      <c r="I20" s="36"/>
      <c r="K20" s="1">
        <v>16</v>
      </c>
      <c r="L20" s="14"/>
      <c r="M20" s="14"/>
      <c r="N20" s="14"/>
      <c r="O20" s="14"/>
      <c r="P20" s="14"/>
      <c r="R20" s="35" t="s">
        <v>82</v>
      </c>
      <c r="S20" s="35">
        <v>0</v>
      </c>
      <c r="T20" s="35">
        <v>0</v>
      </c>
      <c r="U20" s="35">
        <v>0</v>
      </c>
      <c r="V20" s="1">
        <v>16</v>
      </c>
      <c r="W20" s="1">
        <f t="shared" si="8"/>
        <v>0</v>
      </c>
      <c r="X20" s="1">
        <f t="shared" si="9"/>
        <v>0</v>
      </c>
      <c r="Y20" s="1">
        <f t="shared" si="0"/>
        <v>0</v>
      </c>
      <c r="Z20" s="1">
        <f t="shared" si="1"/>
        <v>0</v>
      </c>
      <c r="AA20" s="1">
        <f t="shared" si="2"/>
        <v>0</v>
      </c>
      <c r="AB20" s="1">
        <f t="shared" si="3"/>
        <v>0</v>
      </c>
      <c r="AD20" s="1">
        <v>16</v>
      </c>
      <c r="AE20" s="1">
        <f t="shared" si="4"/>
        <v>0</v>
      </c>
      <c r="AF20" s="1">
        <f t="shared" si="5"/>
        <v>0</v>
      </c>
      <c r="AG20" s="1">
        <f t="shared" si="6"/>
        <v>0</v>
      </c>
      <c r="AH20" s="1">
        <f t="shared" si="7"/>
        <v>0</v>
      </c>
      <c r="AJ20" s="18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</row>
    <row r="21" spans="2:276" ht="14.1" x14ac:dyDescent="0.45">
      <c r="C21" s="3"/>
      <c r="D21" s="5"/>
      <c r="I21" s="18"/>
      <c r="K21" s="1">
        <v>17</v>
      </c>
      <c r="L21" s="14"/>
      <c r="M21" s="14"/>
      <c r="N21" s="14"/>
      <c r="O21" s="14"/>
      <c r="P21" s="14"/>
      <c r="V21" s="1">
        <v>17</v>
      </c>
      <c r="W21" s="1">
        <f t="shared" si="8"/>
        <v>0</v>
      </c>
      <c r="X21" s="1">
        <f t="shared" si="9"/>
        <v>0</v>
      </c>
      <c r="Y21" s="1">
        <f t="shared" si="0"/>
        <v>0</v>
      </c>
      <c r="Z21" s="1">
        <f t="shared" si="1"/>
        <v>0</v>
      </c>
      <c r="AA21" s="1">
        <f t="shared" si="2"/>
        <v>0</v>
      </c>
      <c r="AB21" s="1">
        <f t="shared" si="3"/>
        <v>0</v>
      </c>
      <c r="AD21" s="1">
        <v>17</v>
      </c>
      <c r="AE21" s="1">
        <f t="shared" si="4"/>
        <v>0</v>
      </c>
      <c r="AF21" s="1">
        <f t="shared" si="5"/>
        <v>0</v>
      </c>
      <c r="AG21" s="1">
        <f t="shared" si="6"/>
        <v>0</v>
      </c>
      <c r="AH21" s="1">
        <f t="shared" si="7"/>
        <v>0</v>
      </c>
      <c r="AJ21" s="18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</row>
    <row r="22" spans="2:276" ht="14.1" x14ac:dyDescent="0.45">
      <c r="C22" s="3"/>
      <c r="D22" s="5"/>
      <c r="K22" s="1">
        <v>18</v>
      </c>
      <c r="L22" s="14"/>
      <c r="M22" s="14"/>
      <c r="N22" s="14"/>
      <c r="O22" s="14"/>
      <c r="P22" s="14"/>
      <c r="V22" s="1">
        <v>18</v>
      </c>
      <c r="W22" s="1">
        <f t="shared" si="8"/>
        <v>0</v>
      </c>
      <c r="X22" s="1">
        <f t="shared" si="9"/>
        <v>0</v>
      </c>
      <c r="Y22" s="1">
        <f t="shared" si="0"/>
        <v>0</v>
      </c>
      <c r="Z22" s="1">
        <f t="shared" si="1"/>
        <v>0</v>
      </c>
      <c r="AA22" s="1">
        <f t="shared" si="2"/>
        <v>0</v>
      </c>
      <c r="AB22" s="1">
        <f t="shared" si="3"/>
        <v>0</v>
      </c>
      <c r="AD22" s="1">
        <v>18</v>
      </c>
      <c r="AE22" s="1">
        <f t="shared" si="4"/>
        <v>0</v>
      </c>
      <c r="AF22" s="1">
        <f t="shared" si="5"/>
        <v>0</v>
      </c>
      <c r="AG22" s="1">
        <f t="shared" si="6"/>
        <v>0</v>
      </c>
      <c r="AH22" s="1">
        <f t="shared" si="7"/>
        <v>0</v>
      </c>
      <c r="AJ22" s="18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</row>
    <row r="23" spans="2:276" ht="14.1" x14ac:dyDescent="0.45">
      <c r="C23" s="3"/>
      <c r="D23" s="5"/>
      <c r="K23" s="1">
        <v>19</v>
      </c>
      <c r="L23" s="14"/>
      <c r="M23" s="14"/>
      <c r="N23" s="14"/>
      <c r="O23" s="14"/>
      <c r="P23" s="14"/>
      <c r="V23" s="1">
        <v>19</v>
      </c>
      <c r="W23" s="1">
        <f t="shared" si="8"/>
        <v>0</v>
      </c>
      <c r="X23" s="1">
        <f t="shared" si="9"/>
        <v>0</v>
      </c>
      <c r="Y23" s="1">
        <f t="shared" si="0"/>
        <v>0</v>
      </c>
      <c r="Z23" s="1">
        <f t="shared" si="1"/>
        <v>0</v>
      </c>
      <c r="AA23" s="1">
        <f t="shared" si="2"/>
        <v>0</v>
      </c>
      <c r="AB23" s="1">
        <f t="shared" si="3"/>
        <v>0</v>
      </c>
      <c r="AD23" s="1">
        <v>19</v>
      </c>
      <c r="AE23" s="1">
        <f t="shared" si="4"/>
        <v>0</v>
      </c>
      <c r="AF23" s="1">
        <f t="shared" si="5"/>
        <v>0</v>
      </c>
      <c r="AG23" s="1">
        <f t="shared" si="6"/>
        <v>0</v>
      </c>
      <c r="AH23" s="1">
        <f t="shared" si="7"/>
        <v>0</v>
      </c>
      <c r="AJ23" s="18"/>
      <c r="IG23" s="4" t="s">
        <v>48</v>
      </c>
      <c r="IH23" s="18">
        <f>IH42</f>
        <v>0</v>
      </c>
      <c r="II23" s="18">
        <f t="shared" ref="II23:IW23" si="11">II42</f>
        <v>0</v>
      </c>
      <c r="IJ23" s="18">
        <f t="shared" si="11"/>
        <v>0</v>
      </c>
      <c r="IK23" s="18">
        <f t="shared" si="11"/>
        <v>0</v>
      </c>
      <c r="IL23" s="18">
        <f t="shared" si="11"/>
        <v>0</v>
      </c>
      <c r="IM23" s="18">
        <f t="shared" si="11"/>
        <v>0</v>
      </c>
      <c r="IN23" s="18">
        <f t="shared" si="11"/>
        <v>0</v>
      </c>
      <c r="IO23" s="18">
        <f t="shared" si="11"/>
        <v>0</v>
      </c>
      <c r="IP23" s="18">
        <f t="shared" si="11"/>
        <v>0</v>
      </c>
      <c r="IQ23" s="18">
        <f t="shared" si="11"/>
        <v>0</v>
      </c>
      <c r="IR23" s="18">
        <f t="shared" si="11"/>
        <v>0</v>
      </c>
      <c r="IS23" s="18">
        <f t="shared" si="11"/>
        <v>0</v>
      </c>
      <c r="IT23" s="18">
        <f t="shared" si="11"/>
        <v>0</v>
      </c>
      <c r="IU23" s="18">
        <f t="shared" si="11"/>
        <v>0</v>
      </c>
      <c r="IV23" s="18">
        <f t="shared" si="11"/>
        <v>0</v>
      </c>
      <c r="IW23" s="18">
        <f t="shared" si="11"/>
        <v>0</v>
      </c>
      <c r="IZ23" s="4" t="s">
        <v>48</v>
      </c>
      <c r="JA23" s="18">
        <f>JA42</f>
        <v>0</v>
      </c>
      <c r="JB23" s="18">
        <f t="shared" ref="JB23:JP23" si="12">JB42</f>
        <v>0</v>
      </c>
      <c r="JC23" s="18">
        <f t="shared" si="12"/>
        <v>0</v>
      </c>
      <c r="JD23" s="18">
        <f t="shared" si="12"/>
        <v>0</v>
      </c>
      <c r="JE23" s="18">
        <f t="shared" si="12"/>
        <v>0</v>
      </c>
      <c r="JF23" s="18">
        <f t="shared" si="12"/>
        <v>0</v>
      </c>
      <c r="JG23" s="18">
        <f t="shared" si="12"/>
        <v>0</v>
      </c>
      <c r="JH23" s="18">
        <f t="shared" si="12"/>
        <v>0</v>
      </c>
      <c r="JI23" s="18">
        <f t="shared" si="12"/>
        <v>0</v>
      </c>
      <c r="JJ23" s="18">
        <f t="shared" si="12"/>
        <v>0</v>
      </c>
      <c r="JK23" s="18">
        <f t="shared" si="12"/>
        <v>0</v>
      </c>
      <c r="JL23" s="18">
        <f t="shared" si="12"/>
        <v>0</v>
      </c>
      <c r="JM23" s="18">
        <f t="shared" si="12"/>
        <v>0</v>
      </c>
      <c r="JN23" s="18">
        <f t="shared" si="12"/>
        <v>0</v>
      </c>
      <c r="JO23" s="18">
        <f t="shared" si="12"/>
        <v>0</v>
      </c>
      <c r="JP23" s="18">
        <f t="shared" si="12"/>
        <v>0</v>
      </c>
    </row>
    <row r="24" spans="2:276" ht="14.1" x14ac:dyDescent="0.45">
      <c r="C24" s="3"/>
      <c r="D24" s="5"/>
      <c r="K24" s="1">
        <v>20</v>
      </c>
      <c r="L24" s="14"/>
      <c r="M24" s="14"/>
      <c r="N24" s="14"/>
      <c r="O24" s="14"/>
      <c r="P24" s="14"/>
      <c r="V24" s="1">
        <v>20</v>
      </c>
      <c r="W24" s="1">
        <f t="shared" si="8"/>
        <v>0</v>
      </c>
      <c r="X24" s="1">
        <f t="shared" si="9"/>
        <v>0</v>
      </c>
      <c r="Y24" s="1">
        <f t="shared" si="0"/>
        <v>0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D24" s="1">
        <v>20</v>
      </c>
      <c r="AE24" s="1">
        <f t="shared" si="4"/>
        <v>0</v>
      </c>
      <c r="AF24" s="1">
        <f t="shared" si="5"/>
        <v>0</v>
      </c>
      <c r="AG24" s="1">
        <f t="shared" si="6"/>
        <v>0</v>
      </c>
      <c r="AH24" s="1">
        <f t="shared" si="7"/>
        <v>0</v>
      </c>
      <c r="IG24" s="7" t="s">
        <v>49</v>
      </c>
      <c r="IH24" s="17">
        <f>MAX(IH44:IH215)</f>
        <v>0</v>
      </c>
      <c r="II24" s="17">
        <f t="shared" ref="II24:IW24" si="13">MAX(II44:II215)</f>
        <v>0</v>
      </c>
      <c r="IJ24" s="17">
        <f t="shared" si="13"/>
        <v>0</v>
      </c>
      <c r="IK24" s="17">
        <f t="shared" si="13"/>
        <v>0</v>
      </c>
      <c r="IL24" s="17">
        <f t="shared" si="13"/>
        <v>0</v>
      </c>
      <c r="IM24" s="17">
        <f t="shared" si="13"/>
        <v>0</v>
      </c>
      <c r="IN24" s="17">
        <f t="shared" si="13"/>
        <v>0</v>
      </c>
      <c r="IO24" s="17">
        <f t="shared" si="13"/>
        <v>0</v>
      </c>
      <c r="IP24" s="17">
        <f t="shared" si="13"/>
        <v>0</v>
      </c>
      <c r="IQ24" s="17">
        <f t="shared" si="13"/>
        <v>0</v>
      </c>
      <c r="IR24" s="17">
        <f t="shared" si="13"/>
        <v>0</v>
      </c>
      <c r="IS24" s="17">
        <f t="shared" si="13"/>
        <v>0</v>
      </c>
      <c r="IT24" s="17">
        <f t="shared" si="13"/>
        <v>0</v>
      </c>
      <c r="IU24" s="17">
        <f t="shared" si="13"/>
        <v>0</v>
      </c>
      <c r="IV24" s="17">
        <f t="shared" si="13"/>
        <v>0</v>
      </c>
      <c r="IW24" s="17">
        <f t="shared" si="13"/>
        <v>0</v>
      </c>
      <c r="IZ24" s="7" t="s">
        <v>49</v>
      </c>
      <c r="JA24" s="17">
        <f t="shared" ref="JA24:JP24" si="14">MAX(JA44:JA215)</f>
        <v>0</v>
      </c>
      <c r="JB24" s="17">
        <f t="shared" si="14"/>
        <v>0</v>
      </c>
      <c r="JC24" s="17">
        <f t="shared" si="14"/>
        <v>0</v>
      </c>
      <c r="JD24" s="17">
        <f t="shared" si="14"/>
        <v>0</v>
      </c>
      <c r="JE24" s="17">
        <f t="shared" si="14"/>
        <v>0</v>
      </c>
      <c r="JF24" s="17">
        <f t="shared" si="14"/>
        <v>0</v>
      </c>
      <c r="JG24" s="17">
        <f t="shared" si="14"/>
        <v>0</v>
      </c>
      <c r="JH24" s="17">
        <f t="shared" si="14"/>
        <v>0</v>
      </c>
      <c r="JI24" s="17">
        <f t="shared" si="14"/>
        <v>0</v>
      </c>
      <c r="JJ24" s="17">
        <f t="shared" si="14"/>
        <v>0</v>
      </c>
      <c r="JK24" s="17">
        <f t="shared" si="14"/>
        <v>0</v>
      </c>
      <c r="JL24" s="17">
        <f t="shared" si="14"/>
        <v>0</v>
      </c>
      <c r="JM24" s="17">
        <f t="shared" si="14"/>
        <v>0</v>
      </c>
      <c r="JN24" s="17">
        <f t="shared" si="14"/>
        <v>0</v>
      </c>
      <c r="JO24" s="17">
        <f t="shared" si="14"/>
        <v>0</v>
      </c>
      <c r="JP24" s="17">
        <f t="shared" si="14"/>
        <v>0</v>
      </c>
    </row>
    <row r="25" spans="2:276" ht="14.1" x14ac:dyDescent="0.45">
      <c r="C25" s="3"/>
      <c r="D25" s="5"/>
      <c r="K25" s="1">
        <v>21</v>
      </c>
      <c r="L25" s="14"/>
      <c r="M25" s="14"/>
      <c r="N25" s="14"/>
      <c r="O25" s="14"/>
      <c r="P25" s="14"/>
      <c r="V25" s="1">
        <v>21</v>
      </c>
      <c r="W25" s="1">
        <f t="shared" ref="W25:W27" si="15">S$5</f>
        <v>0</v>
      </c>
      <c r="X25" s="1">
        <f t="shared" ref="X25:X27" si="16">-T$5</f>
        <v>0</v>
      </c>
      <c r="Y25" s="1">
        <f t="shared" si="0"/>
        <v>0</v>
      </c>
      <c r="Z25" s="1">
        <f t="shared" si="1"/>
        <v>0</v>
      </c>
      <c r="AA25" s="1">
        <f t="shared" si="2"/>
        <v>0</v>
      </c>
      <c r="AB25" s="1">
        <f t="shared" si="3"/>
        <v>0</v>
      </c>
      <c r="AD25" s="1">
        <v>21</v>
      </c>
      <c r="AE25" s="1">
        <f t="shared" si="4"/>
        <v>0</v>
      </c>
      <c r="AF25" s="1">
        <f t="shared" si="5"/>
        <v>0</v>
      </c>
      <c r="AG25" s="1">
        <f t="shared" si="6"/>
        <v>0</v>
      </c>
      <c r="AH25" s="1">
        <f t="shared" si="7"/>
        <v>0</v>
      </c>
      <c r="IG25" s="7" t="s">
        <v>50</v>
      </c>
      <c r="IH25" s="17">
        <f>MIN(IH44:IH161)</f>
        <v>0</v>
      </c>
      <c r="II25" s="17">
        <f t="shared" ref="II25:IW25" si="17">MIN(II45:II216)</f>
        <v>0</v>
      </c>
      <c r="IJ25" s="17">
        <f t="shared" si="17"/>
        <v>0</v>
      </c>
      <c r="IK25" s="17">
        <f t="shared" si="17"/>
        <v>0</v>
      </c>
      <c r="IL25" s="17">
        <f t="shared" si="17"/>
        <v>0</v>
      </c>
      <c r="IM25" s="17">
        <f t="shared" si="17"/>
        <v>0</v>
      </c>
      <c r="IN25" s="17">
        <f t="shared" si="17"/>
        <v>0</v>
      </c>
      <c r="IO25" s="17">
        <f t="shared" si="17"/>
        <v>0</v>
      </c>
      <c r="IP25" s="17">
        <f t="shared" si="17"/>
        <v>0</v>
      </c>
      <c r="IQ25" s="17">
        <f t="shared" si="17"/>
        <v>0</v>
      </c>
      <c r="IR25" s="17">
        <f t="shared" si="17"/>
        <v>0</v>
      </c>
      <c r="IS25" s="17">
        <f t="shared" si="17"/>
        <v>0</v>
      </c>
      <c r="IT25" s="17">
        <f t="shared" si="17"/>
        <v>0</v>
      </c>
      <c r="IU25" s="17">
        <f t="shared" si="17"/>
        <v>0</v>
      </c>
      <c r="IV25" s="17">
        <f t="shared" si="17"/>
        <v>0</v>
      </c>
      <c r="IW25" s="17">
        <f t="shared" si="17"/>
        <v>0</v>
      </c>
      <c r="IZ25" s="7" t="s">
        <v>50</v>
      </c>
      <c r="JA25" s="17">
        <f t="shared" ref="JA25:JP25" si="18">MIN(JA45:JA216)</f>
        <v>0</v>
      </c>
      <c r="JB25" s="17">
        <f t="shared" si="18"/>
        <v>0</v>
      </c>
      <c r="JC25" s="17">
        <f t="shared" si="18"/>
        <v>0</v>
      </c>
      <c r="JD25" s="17">
        <f t="shared" si="18"/>
        <v>0</v>
      </c>
      <c r="JE25" s="17">
        <f t="shared" si="18"/>
        <v>0</v>
      </c>
      <c r="JF25" s="17">
        <f t="shared" si="18"/>
        <v>0</v>
      </c>
      <c r="JG25" s="17">
        <f t="shared" si="18"/>
        <v>0</v>
      </c>
      <c r="JH25" s="17">
        <f t="shared" si="18"/>
        <v>0</v>
      </c>
      <c r="JI25" s="17">
        <f t="shared" si="18"/>
        <v>0</v>
      </c>
      <c r="JJ25" s="17">
        <f t="shared" si="18"/>
        <v>0</v>
      </c>
      <c r="JK25" s="17">
        <f t="shared" si="18"/>
        <v>0</v>
      </c>
      <c r="JL25" s="17">
        <f t="shared" si="18"/>
        <v>0</v>
      </c>
      <c r="JM25" s="17">
        <f t="shared" si="18"/>
        <v>0</v>
      </c>
      <c r="JN25" s="17">
        <f t="shared" si="18"/>
        <v>0</v>
      </c>
      <c r="JO25" s="17">
        <f t="shared" si="18"/>
        <v>0</v>
      </c>
      <c r="JP25" s="17">
        <f t="shared" si="18"/>
        <v>0</v>
      </c>
    </row>
    <row r="26" spans="2:276" ht="14.1" x14ac:dyDescent="0.45">
      <c r="C26" s="3"/>
      <c r="D26" s="5"/>
      <c r="K26" s="1">
        <v>22</v>
      </c>
      <c r="L26" s="14"/>
      <c r="M26" s="14"/>
      <c r="N26" s="14"/>
      <c r="O26" s="14"/>
      <c r="P26" s="14"/>
      <c r="V26" s="1">
        <v>22</v>
      </c>
      <c r="W26" s="1">
        <f t="shared" si="15"/>
        <v>0</v>
      </c>
      <c r="X26" s="1">
        <f t="shared" si="16"/>
        <v>0</v>
      </c>
      <c r="Y26" s="1">
        <f t="shared" si="0"/>
        <v>0</v>
      </c>
      <c r="Z26" s="1">
        <f t="shared" si="1"/>
        <v>0</v>
      </c>
      <c r="AA26" s="1">
        <f t="shared" si="2"/>
        <v>0</v>
      </c>
      <c r="AB26" s="1">
        <f t="shared" si="3"/>
        <v>0</v>
      </c>
      <c r="AD26" s="1">
        <v>22</v>
      </c>
      <c r="AE26" s="1">
        <f t="shared" si="4"/>
        <v>0</v>
      </c>
      <c r="AF26" s="1">
        <f t="shared" si="5"/>
        <v>0</v>
      </c>
      <c r="AG26" s="1">
        <f t="shared" si="6"/>
        <v>0</v>
      </c>
      <c r="AH26" s="1">
        <f t="shared" si="7"/>
        <v>0</v>
      </c>
      <c r="IG26" s="7" t="s">
        <v>51</v>
      </c>
      <c r="IH26" s="17" t="e">
        <f t="shared" ref="IH26:IW26" si="19">AVERAGE(IH44:IH216)</f>
        <v>#DIV/0!</v>
      </c>
      <c r="II26" s="17" t="e">
        <f t="shared" si="19"/>
        <v>#DIV/0!</v>
      </c>
      <c r="IJ26" s="17" t="e">
        <f t="shared" si="19"/>
        <v>#DIV/0!</v>
      </c>
      <c r="IK26" s="17" t="e">
        <f t="shared" si="19"/>
        <v>#DIV/0!</v>
      </c>
      <c r="IL26" s="17" t="e">
        <f t="shared" si="19"/>
        <v>#DIV/0!</v>
      </c>
      <c r="IM26" s="17" t="e">
        <f t="shared" si="19"/>
        <v>#DIV/0!</v>
      </c>
      <c r="IN26" s="17" t="e">
        <f t="shared" si="19"/>
        <v>#DIV/0!</v>
      </c>
      <c r="IO26" s="17" t="e">
        <f t="shared" si="19"/>
        <v>#DIV/0!</v>
      </c>
      <c r="IP26" s="17" t="e">
        <f t="shared" si="19"/>
        <v>#DIV/0!</v>
      </c>
      <c r="IQ26" s="17" t="e">
        <f t="shared" si="19"/>
        <v>#DIV/0!</v>
      </c>
      <c r="IR26" s="17" t="e">
        <f t="shared" si="19"/>
        <v>#DIV/0!</v>
      </c>
      <c r="IS26" s="17" t="e">
        <f t="shared" si="19"/>
        <v>#DIV/0!</v>
      </c>
      <c r="IT26" s="17" t="e">
        <f t="shared" si="19"/>
        <v>#DIV/0!</v>
      </c>
      <c r="IU26" s="17" t="e">
        <f t="shared" si="19"/>
        <v>#DIV/0!</v>
      </c>
      <c r="IV26" s="17" t="e">
        <f t="shared" si="19"/>
        <v>#DIV/0!</v>
      </c>
      <c r="IW26" s="17" t="e">
        <f t="shared" si="19"/>
        <v>#DIV/0!</v>
      </c>
      <c r="IZ26" s="7" t="s">
        <v>51</v>
      </c>
      <c r="JA26" s="17" t="e">
        <f t="shared" ref="JA26:JP26" si="20">AVERAGE(JA44:JA216)</f>
        <v>#DIV/0!</v>
      </c>
      <c r="JB26" s="17" t="e">
        <f t="shared" si="20"/>
        <v>#DIV/0!</v>
      </c>
      <c r="JC26" s="17" t="e">
        <f t="shared" si="20"/>
        <v>#DIV/0!</v>
      </c>
      <c r="JD26" s="17" t="e">
        <f t="shared" si="20"/>
        <v>#DIV/0!</v>
      </c>
      <c r="JE26" s="17" t="e">
        <f t="shared" si="20"/>
        <v>#DIV/0!</v>
      </c>
      <c r="JF26" s="17" t="e">
        <f t="shared" si="20"/>
        <v>#DIV/0!</v>
      </c>
      <c r="JG26" s="17" t="e">
        <f t="shared" si="20"/>
        <v>#DIV/0!</v>
      </c>
      <c r="JH26" s="17" t="e">
        <f t="shared" si="20"/>
        <v>#DIV/0!</v>
      </c>
      <c r="JI26" s="17" t="e">
        <f t="shared" si="20"/>
        <v>#DIV/0!</v>
      </c>
      <c r="JJ26" s="17" t="e">
        <f t="shared" si="20"/>
        <v>#DIV/0!</v>
      </c>
      <c r="JK26" s="17" t="e">
        <f t="shared" si="20"/>
        <v>#DIV/0!</v>
      </c>
      <c r="JL26" s="17" t="e">
        <f t="shared" si="20"/>
        <v>#DIV/0!</v>
      </c>
      <c r="JM26" s="17" t="e">
        <f t="shared" si="20"/>
        <v>#DIV/0!</v>
      </c>
      <c r="JN26" s="17" t="e">
        <f t="shared" si="20"/>
        <v>#DIV/0!</v>
      </c>
      <c r="JO26" s="17" t="e">
        <f t="shared" si="20"/>
        <v>#DIV/0!</v>
      </c>
      <c r="JP26" s="17" t="e">
        <f t="shared" si="20"/>
        <v>#DIV/0!</v>
      </c>
    </row>
    <row r="27" spans="2:276" ht="14.1" x14ac:dyDescent="0.45">
      <c r="C27" s="3"/>
      <c r="D27" s="5"/>
      <c r="K27" s="1">
        <v>23</v>
      </c>
      <c r="L27" s="14"/>
      <c r="M27" s="14"/>
      <c r="N27" s="14"/>
      <c r="O27" s="14"/>
      <c r="P27" s="14"/>
      <c r="V27" s="1">
        <v>23</v>
      </c>
      <c r="W27" s="1">
        <f t="shared" si="15"/>
        <v>0</v>
      </c>
      <c r="X27" s="1">
        <f t="shared" si="16"/>
        <v>0</v>
      </c>
      <c r="Y27" s="1">
        <f t="shared" si="0"/>
        <v>0</v>
      </c>
      <c r="Z27" s="1">
        <f t="shared" si="1"/>
        <v>0</v>
      </c>
      <c r="AA27" s="1">
        <f t="shared" si="2"/>
        <v>0</v>
      </c>
      <c r="AB27" s="1">
        <f t="shared" si="3"/>
        <v>0</v>
      </c>
      <c r="AD27" s="1">
        <v>23</v>
      </c>
      <c r="AE27" s="1">
        <f t="shared" si="4"/>
        <v>0</v>
      </c>
      <c r="AF27" s="1">
        <f t="shared" si="5"/>
        <v>0</v>
      </c>
      <c r="AG27" s="1">
        <f t="shared" si="6"/>
        <v>0</v>
      </c>
      <c r="AH27" s="1">
        <f t="shared" si="7"/>
        <v>0</v>
      </c>
      <c r="IG27" s="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Z27" s="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</row>
    <row r="28" spans="2:276" ht="14.1" x14ac:dyDescent="0.45">
      <c r="C28" s="3"/>
      <c r="D28" s="5"/>
      <c r="K28" s="1">
        <v>24</v>
      </c>
      <c r="L28" s="14"/>
      <c r="M28" s="14"/>
      <c r="N28" s="14"/>
      <c r="O28" s="14"/>
      <c r="P28" s="14"/>
      <c r="V28" s="1">
        <v>24</v>
      </c>
      <c r="W28" s="1">
        <f t="shared" ref="W28:W33" si="21">S$5</f>
        <v>0</v>
      </c>
      <c r="X28" s="1">
        <f t="shared" ref="X28:X33" si="22">-T$5</f>
        <v>0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0</v>
      </c>
      <c r="AD28" s="1">
        <v>24</v>
      </c>
      <c r="AE28" s="1">
        <f t="shared" si="4"/>
        <v>0</v>
      </c>
      <c r="AF28" s="1">
        <f t="shared" si="5"/>
        <v>0</v>
      </c>
      <c r="AG28" s="1">
        <f t="shared" si="6"/>
        <v>0</v>
      </c>
      <c r="AH28" s="1">
        <f t="shared" si="7"/>
        <v>0</v>
      </c>
      <c r="IG28" s="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Z28" s="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</row>
    <row r="29" spans="2:276" ht="14.1" x14ac:dyDescent="0.45">
      <c r="C29" s="3"/>
      <c r="D29" s="5"/>
      <c r="K29" s="1">
        <v>25</v>
      </c>
      <c r="L29" s="14"/>
      <c r="M29" s="14"/>
      <c r="N29" s="14"/>
      <c r="O29" s="14"/>
      <c r="P29" s="14"/>
      <c r="V29" s="1">
        <v>25</v>
      </c>
      <c r="W29" s="1">
        <f t="shared" si="21"/>
        <v>0</v>
      </c>
      <c r="X29" s="1">
        <f t="shared" si="22"/>
        <v>0</v>
      </c>
      <c r="Y29" s="1">
        <f t="shared" si="0"/>
        <v>0</v>
      </c>
      <c r="Z29" s="1">
        <f t="shared" si="1"/>
        <v>0</v>
      </c>
      <c r="AA29" s="1">
        <f t="shared" si="2"/>
        <v>0</v>
      </c>
      <c r="AB29" s="1">
        <f t="shared" si="3"/>
        <v>0</v>
      </c>
      <c r="AD29" s="1">
        <v>25</v>
      </c>
      <c r="AE29" s="1">
        <f t="shared" si="4"/>
        <v>0</v>
      </c>
      <c r="AF29" s="1">
        <f t="shared" si="5"/>
        <v>0</v>
      </c>
      <c r="AG29" s="1">
        <f t="shared" si="6"/>
        <v>0</v>
      </c>
      <c r="AH29" s="1">
        <f t="shared" si="7"/>
        <v>0</v>
      </c>
      <c r="IG29" s="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Z29" s="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</row>
    <row r="30" spans="2:276" ht="14.1" x14ac:dyDescent="0.45">
      <c r="C30" s="3"/>
      <c r="D30" s="5"/>
      <c r="K30" s="1">
        <v>26</v>
      </c>
      <c r="L30" s="14"/>
      <c r="M30" s="14"/>
      <c r="N30" s="14"/>
      <c r="O30" s="14"/>
      <c r="P30" s="14"/>
      <c r="V30" s="1">
        <v>26</v>
      </c>
      <c r="W30" s="1">
        <f t="shared" si="21"/>
        <v>0</v>
      </c>
      <c r="X30" s="1">
        <f t="shared" si="22"/>
        <v>0</v>
      </c>
      <c r="Y30" s="1">
        <f t="shared" si="0"/>
        <v>0</v>
      </c>
      <c r="Z30" s="1">
        <f t="shared" si="1"/>
        <v>0</v>
      </c>
      <c r="AA30" s="1">
        <f t="shared" si="2"/>
        <v>0</v>
      </c>
      <c r="AB30" s="1">
        <f t="shared" si="3"/>
        <v>0</v>
      </c>
      <c r="AD30" s="1">
        <v>26</v>
      </c>
      <c r="AE30" s="1">
        <f t="shared" si="4"/>
        <v>0</v>
      </c>
      <c r="AF30" s="1">
        <f t="shared" si="5"/>
        <v>0</v>
      </c>
      <c r="AG30" s="1">
        <f t="shared" si="6"/>
        <v>0</v>
      </c>
      <c r="AH30" s="1">
        <f t="shared" si="7"/>
        <v>0</v>
      </c>
      <c r="IG30" s="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Z30" s="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</row>
    <row r="31" spans="2:276" ht="14.1" x14ac:dyDescent="0.45">
      <c r="C31" s="3"/>
      <c r="D31" s="5"/>
      <c r="K31" s="1">
        <v>27</v>
      </c>
      <c r="L31" s="14"/>
      <c r="M31" s="14"/>
      <c r="N31" s="14"/>
      <c r="O31" s="14"/>
      <c r="P31" s="14"/>
      <c r="V31" s="1">
        <v>27</v>
      </c>
      <c r="W31" s="1">
        <f t="shared" si="21"/>
        <v>0</v>
      </c>
      <c r="X31" s="1">
        <f t="shared" si="22"/>
        <v>0</v>
      </c>
      <c r="Y31" s="1">
        <f t="shared" si="0"/>
        <v>0</v>
      </c>
      <c r="Z31" s="1">
        <f t="shared" si="1"/>
        <v>0</v>
      </c>
      <c r="AA31" s="1">
        <f t="shared" si="2"/>
        <v>0</v>
      </c>
      <c r="AB31" s="1">
        <f t="shared" si="3"/>
        <v>0</v>
      </c>
      <c r="AD31" s="1">
        <v>27</v>
      </c>
      <c r="AE31" s="1">
        <f t="shared" si="4"/>
        <v>0</v>
      </c>
      <c r="AF31" s="1">
        <f t="shared" si="5"/>
        <v>0</v>
      </c>
      <c r="AG31" s="1">
        <f t="shared" si="6"/>
        <v>0</v>
      </c>
      <c r="AH31" s="1">
        <f t="shared" si="7"/>
        <v>0</v>
      </c>
      <c r="IG31" s="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Z31" s="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</row>
    <row r="32" spans="2:276" ht="14.1" x14ac:dyDescent="0.45">
      <c r="C32" s="3"/>
      <c r="D32" s="5"/>
      <c r="K32" s="1">
        <v>28</v>
      </c>
      <c r="L32" s="14"/>
      <c r="M32" s="14"/>
      <c r="N32" s="14"/>
      <c r="O32" s="14"/>
      <c r="P32" s="14"/>
      <c r="V32" s="1">
        <v>28</v>
      </c>
      <c r="W32" s="1">
        <f t="shared" si="21"/>
        <v>0</v>
      </c>
      <c r="X32" s="1">
        <f t="shared" si="22"/>
        <v>0</v>
      </c>
      <c r="Y32" s="1">
        <f t="shared" si="0"/>
        <v>0</v>
      </c>
      <c r="Z32" s="1">
        <f t="shared" si="1"/>
        <v>0</v>
      </c>
      <c r="AA32" s="1">
        <f t="shared" si="2"/>
        <v>0</v>
      </c>
      <c r="AB32" s="1">
        <f t="shared" si="3"/>
        <v>0</v>
      </c>
      <c r="AD32" s="1">
        <v>28</v>
      </c>
      <c r="AE32" s="1">
        <f t="shared" si="4"/>
        <v>0</v>
      </c>
      <c r="AF32" s="1">
        <f t="shared" si="5"/>
        <v>0</v>
      </c>
      <c r="AG32" s="1">
        <f t="shared" si="6"/>
        <v>0</v>
      </c>
      <c r="AH32" s="1">
        <f t="shared" si="7"/>
        <v>0</v>
      </c>
      <c r="IG32" s="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Z32" s="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</row>
    <row r="33" spans="2:276" ht="14.1" x14ac:dyDescent="0.45">
      <c r="C33" s="3"/>
      <c r="D33" s="5"/>
      <c r="K33" s="1">
        <v>29</v>
      </c>
      <c r="L33" s="14"/>
      <c r="M33" s="14"/>
      <c r="N33" s="14"/>
      <c r="O33" s="14"/>
      <c r="P33" s="14"/>
      <c r="V33" s="1">
        <v>29</v>
      </c>
      <c r="W33" s="1">
        <f t="shared" si="21"/>
        <v>0</v>
      </c>
      <c r="X33" s="1">
        <f t="shared" si="22"/>
        <v>0</v>
      </c>
      <c r="Y33" s="1">
        <f t="shared" si="0"/>
        <v>0</v>
      </c>
      <c r="Z33" s="1">
        <f t="shared" si="1"/>
        <v>0</v>
      </c>
      <c r="AA33" s="1">
        <f t="shared" si="2"/>
        <v>0</v>
      </c>
      <c r="AB33" s="1">
        <f t="shared" si="3"/>
        <v>0</v>
      </c>
      <c r="AD33" s="1">
        <v>29</v>
      </c>
      <c r="AE33" s="1">
        <f t="shared" si="4"/>
        <v>0</v>
      </c>
      <c r="AF33" s="1">
        <f t="shared" si="5"/>
        <v>0</v>
      </c>
      <c r="AG33" s="1">
        <f t="shared" si="6"/>
        <v>0</v>
      </c>
      <c r="AH33" s="1">
        <f t="shared" si="7"/>
        <v>0</v>
      </c>
      <c r="IG33" s="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Z33" s="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</row>
    <row r="34" spans="2:276" ht="14.1" x14ac:dyDescent="0.45">
      <c r="C34" s="3"/>
      <c r="D34" s="5"/>
      <c r="K34" s="1">
        <v>30</v>
      </c>
      <c r="L34" s="14"/>
      <c r="M34" s="14"/>
      <c r="N34" s="14"/>
      <c r="O34" s="14"/>
      <c r="P34" s="14"/>
      <c r="V34" s="1">
        <v>30</v>
      </c>
      <c r="W34" s="1">
        <f t="shared" ref="W34" si="23">S$5</f>
        <v>0</v>
      </c>
      <c r="X34" s="1">
        <f t="shared" ref="X34" si="24">-T$5</f>
        <v>0</v>
      </c>
      <c r="Y34" s="1">
        <f t="shared" si="0"/>
        <v>0</v>
      </c>
      <c r="Z34" s="1">
        <f t="shared" si="1"/>
        <v>0</v>
      </c>
      <c r="AA34" s="1">
        <f t="shared" si="2"/>
        <v>0</v>
      </c>
      <c r="AB34" s="1">
        <f t="shared" si="3"/>
        <v>0</v>
      </c>
      <c r="AD34" s="1">
        <v>30</v>
      </c>
      <c r="AE34" s="1">
        <f t="shared" si="4"/>
        <v>0</v>
      </c>
      <c r="AF34" s="1">
        <f t="shared" si="5"/>
        <v>0</v>
      </c>
      <c r="AG34" s="1">
        <f t="shared" si="6"/>
        <v>0</v>
      </c>
      <c r="AH34" s="1">
        <f t="shared" si="7"/>
        <v>0</v>
      </c>
      <c r="IG34" s="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Z34" s="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</row>
    <row r="35" spans="2:276" ht="14.1" x14ac:dyDescent="0.45">
      <c r="C35" s="3"/>
      <c r="D35" s="5"/>
      <c r="IG35" s="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Z35" s="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</row>
    <row r="37" spans="2:276" ht="14.1" x14ac:dyDescent="0.45">
      <c r="B37" s="10" t="s">
        <v>0</v>
      </c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0" t="s">
        <v>1</v>
      </c>
      <c r="Q37" s="11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  <c r="AD37" s="10" t="s">
        <v>3</v>
      </c>
      <c r="AE37" s="11"/>
      <c r="AF37" s="1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R37" s="10" t="s">
        <v>29</v>
      </c>
      <c r="AS37" s="11"/>
      <c r="AT37" s="11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F37" s="10" t="s">
        <v>2</v>
      </c>
      <c r="BG37" s="11"/>
      <c r="BH37" s="11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T37" s="10" t="s">
        <v>4</v>
      </c>
      <c r="BU37" s="11"/>
      <c r="BV37" s="11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H37" s="10" t="s">
        <v>34</v>
      </c>
      <c r="CI37" s="11"/>
      <c r="CJ37" s="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V37" s="10" t="s">
        <v>36</v>
      </c>
      <c r="CW37" s="11"/>
      <c r="CX37" s="11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V37" s="10" t="s">
        <v>52</v>
      </c>
      <c r="DW37" s="11"/>
      <c r="DX37" s="11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Z37" s="39" t="s">
        <v>39</v>
      </c>
      <c r="FA37" s="39"/>
      <c r="FB37" s="40"/>
      <c r="FC37" s="40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S37" s="39" t="s">
        <v>42</v>
      </c>
      <c r="FT37" s="40"/>
      <c r="FU37" s="40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L37" s="39" t="s">
        <v>45</v>
      </c>
      <c r="GM37" s="40"/>
      <c r="GN37" s="40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E37" s="39" t="s">
        <v>46</v>
      </c>
      <c r="HF37" s="40"/>
      <c r="HG37" s="40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X37" s="42" t="s">
        <v>72</v>
      </c>
      <c r="HY37" s="42"/>
      <c r="HZ37" s="42"/>
      <c r="IA37" s="42"/>
      <c r="IB37" s="42"/>
      <c r="IC37" s="42"/>
      <c r="ID37" s="42"/>
      <c r="IF37" s="39" t="s">
        <v>53</v>
      </c>
      <c r="IG37" s="40"/>
      <c r="IH37" s="40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Y37" s="39" t="s">
        <v>54</v>
      </c>
      <c r="IZ37" s="40"/>
      <c r="JA37" s="40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</row>
    <row r="38" spans="2:276" ht="14.1" x14ac:dyDescent="0.45">
      <c r="B38" s="6" t="str">
        <f>INDEX($C$5:$D$10,MATCH(B37,$C$5:$C$10,0),2)</f>
        <v>Axial load</v>
      </c>
      <c r="C38" s="24">
        <f t="shared" ref="C38:L38" si="25">MAX(C44:C57)</f>
        <v>0</v>
      </c>
      <c r="D38" s="24">
        <f t="shared" si="25"/>
        <v>0</v>
      </c>
      <c r="E38" s="24">
        <f t="shared" si="25"/>
        <v>0</v>
      </c>
      <c r="F38" s="24">
        <f t="shared" si="25"/>
        <v>0</v>
      </c>
      <c r="G38" s="24">
        <f t="shared" si="25"/>
        <v>0</v>
      </c>
      <c r="H38" s="24">
        <f t="shared" si="25"/>
        <v>0</v>
      </c>
      <c r="I38" s="24">
        <f t="shared" si="25"/>
        <v>0</v>
      </c>
      <c r="J38" s="24">
        <f t="shared" si="25"/>
        <v>0</v>
      </c>
      <c r="K38" s="24">
        <f t="shared" si="25"/>
        <v>0</v>
      </c>
      <c r="L38" s="24">
        <f t="shared" si="25"/>
        <v>0</v>
      </c>
      <c r="M38" s="24"/>
      <c r="N38" s="24"/>
      <c r="P38" s="6" t="str">
        <f>INDEX($C$5:$D$10,MATCH(P37,$C$5:$C$10,0),2)</f>
        <v>Shear load in x direction</v>
      </c>
      <c r="AD38" s="6" t="str">
        <f>INDEX($C$5:$D$10,MATCH(AD37,$C$5:$C$10,0),2)</f>
        <v>Shear load in y</v>
      </c>
      <c r="AR38" s="6" t="str">
        <f>INDEX($C$5:$D$10,MATCH(AR37,$C$5:$C$10,0),2)</f>
        <v>Total shear load</v>
      </c>
      <c r="BF38" s="6" t="str">
        <f>INDEX($C$5:$D$10,MATCH(BF37,$C$5:$C$10,0),2)</f>
        <v>Mxtoz</v>
      </c>
      <c r="BT38" s="6" t="str">
        <f>INDEX($C$5:$D$10,MATCH(BT37,$C$5:$C$10,0),2)</f>
        <v>Mytoz</v>
      </c>
      <c r="CH38" s="6" t="str">
        <f>INDEX($C$5:$D$12,MATCH(CH37,$C$5:$C$12,0),2)</f>
        <v>Resultant moment for MN plots</v>
      </c>
      <c r="CV38" s="6" t="str">
        <f>INDEX($C$5:$D$12,MATCH(CV37,$C$5:$C$12,0),2)</f>
        <v>MN Plan</v>
      </c>
      <c r="DV38" s="6" t="s">
        <v>52</v>
      </c>
      <c r="EZ38" s="6"/>
      <c r="FA38" s="6"/>
      <c r="FS38" s="6"/>
      <c r="GL38" s="6"/>
      <c r="HE38" s="6"/>
      <c r="HY38" s="6"/>
      <c r="IF38" s="6"/>
      <c r="IY38" s="6"/>
    </row>
    <row r="39" spans="2:276" x14ac:dyDescent="0.45">
      <c r="B39" s="5" t="s">
        <v>55</v>
      </c>
      <c r="C39" s="8">
        <f>MAX(C44:N62)</f>
        <v>0</v>
      </c>
      <c r="P39" s="5" t="s">
        <v>55</v>
      </c>
      <c r="Q39" s="8">
        <f>MAX(Q44:AB62)</f>
        <v>0</v>
      </c>
      <c r="AD39" s="5" t="s">
        <v>55</v>
      </c>
      <c r="AE39" s="8">
        <f>MAX(AE44:AP62)</f>
        <v>0</v>
      </c>
      <c r="AR39" s="5" t="s">
        <v>55</v>
      </c>
      <c r="AS39" s="8">
        <f>MAX(AS44:BD62)</f>
        <v>0</v>
      </c>
      <c r="BF39" s="5" t="s">
        <v>56</v>
      </c>
      <c r="BG39" s="8">
        <f>MAX(BG44:BR62)</f>
        <v>0</v>
      </c>
      <c r="BT39" s="5" t="s">
        <v>56</v>
      </c>
      <c r="BU39" s="8">
        <f>MAX(BU44:CF62)</f>
        <v>0</v>
      </c>
      <c r="CH39" s="5" t="s">
        <v>56</v>
      </c>
      <c r="CI39" s="8">
        <f>MAX(CI44:CT62)</f>
        <v>0</v>
      </c>
      <c r="CV39" s="5"/>
      <c r="DV39" s="5"/>
      <c r="EZ39" s="5" t="s">
        <v>55</v>
      </c>
      <c r="FA39" s="5"/>
      <c r="FB39" s="8">
        <f>MAX(FC44:FQ315)</f>
        <v>0</v>
      </c>
      <c r="FS39" s="5" t="s">
        <v>55</v>
      </c>
      <c r="FT39" s="8">
        <f>MAX(FU44:GI315)</f>
        <v>0</v>
      </c>
      <c r="GL39" s="5" t="s">
        <v>55</v>
      </c>
      <c r="GM39" s="26">
        <f>MAX(GN44:HB315)</f>
        <v>0</v>
      </c>
      <c r="HE39" s="5" t="s">
        <v>55</v>
      </c>
      <c r="HF39" s="26">
        <f>MAX(HG44:HU315)</f>
        <v>0</v>
      </c>
      <c r="HX39" s="32" t="s">
        <v>55</v>
      </c>
      <c r="HY39" s="26">
        <f t="shared" ref="HY39:ID39" si="26">MAX(HY44:HY315)</f>
        <v>0</v>
      </c>
      <c r="HZ39" s="26">
        <f t="shared" si="26"/>
        <v>0</v>
      </c>
      <c r="IA39" s="26">
        <f t="shared" si="26"/>
        <v>0</v>
      </c>
      <c r="IB39" s="26">
        <f t="shared" si="26"/>
        <v>0</v>
      </c>
      <c r="IC39" s="26">
        <f t="shared" si="26"/>
        <v>0</v>
      </c>
      <c r="ID39" s="26">
        <f t="shared" si="26"/>
        <v>0</v>
      </c>
      <c r="IF39" s="5" t="s">
        <v>55</v>
      </c>
      <c r="IG39" s="8">
        <f>MAX(IH44:IV315)</f>
        <v>0</v>
      </c>
      <c r="IY39" s="5" t="s">
        <v>55</v>
      </c>
      <c r="IZ39" s="8">
        <f>MAX(JA44:JO315)</f>
        <v>0</v>
      </c>
    </row>
    <row r="40" spans="2:276" ht="14.1" x14ac:dyDescent="0.45">
      <c r="B40" s="5" t="s">
        <v>57</v>
      </c>
      <c r="C40" s="8">
        <f>MIN(C44:N62)</f>
        <v>0</v>
      </c>
      <c r="P40" s="5" t="s">
        <v>57</v>
      </c>
      <c r="Q40" s="8">
        <f>MIN(Q44:AB62)</f>
        <v>0</v>
      </c>
      <c r="AD40" s="5" t="s">
        <v>57</v>
      </c>
      <c r="AE40" s="8">
        <f>MIN(AE44:AP62)</f>
        <v>0</v>
      </c>
      <c r="AR40" s="5" t="s">
        <v>57</v>
      </c>
      <c r="AS40" s="8">
        <f>MIN(AS44:BD62)</f>
        <v>0</v>
      </c>
      <c r="BF40" s="5" t="s">
        <v>58</v>
      </c>
      <c r="BG40" s="8">
        <f>MIN(BG44:BR62)</f>
        <v>0</v>
      </c>
      <c r="BT40" s="5" t="s">
        <v>58</v>
      </c>
      <c r="BU40" s="8">
        <f>MIN(BU44:CF62)</f>
        <v>0</v>
      </c>
      <c r="CH40" s="5" t="s">
        <v>58</v>
      </c>
      <c r="CI40" s="8">
        <f>MIN(CI44:CT62)</f>
        <v>0</v>
      </c>
      <c r="CV40" s="5"/>
      <c r="CW40" s="4" t="s">
        <v>59</v>
      </c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V40" s="5"/>
      <c r="DW40" s="4" t="s">
        <v>59</v>
      </c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Z40" s="5" t="s">
        <v>57</v>
      </c>
      <c r="FA40" s="5"/>
      <c r="FB40" s="8">
        <f>MIN(FC44:FQ315)</f>
        <v>0</v>
      </c>
      <c r="FS40" s="5" t="s">
        <v>57</v>
      </c>
      <c r="FT40" s="8">
        <f>MIN(FU44:GI315)</f>
        <v>0</v>
      </c>
      <c r="GL40" s="5" t="s">
        <v>57</v>
      </c>
      <c r="GM40" s="26">
        <f>MIN(GN44:HB315)</f>
        <v>0</v>
      </c>
      <c r="HE40" s="5" t="s">
        <v>57</v>
      </c>
      <c r="HF40" s="26">
        <f>MIN(HG44:HU315)</f>
        <v>0</v>
      </c>
      <c r="HX40" s="32" t="s">
        <v>57</v>
      </c>
      <c r="HY40" s="26">
        <f t="shared" ref="HY40:ID40" si="27">MIN(HY44:HY315)</f>
        <v>0</v>
      </c>
      <c r="HZ40" s="26">
        <f t="shared" si="27"/>
        <v>0</v>
      </c>
      <c r="IA40" s="26">
        <f t="shared" si="27"/>
        <v>0</v>
      </c>
      <c r="IB40" s="26">
        <f t="shared" si="27"/>
        <v>0</v>
      </c>
      <c r="IC40" s="26">
        <f t="shared" si="27"/>
        <v>0</v>
      </c>
      <c r="ID40" s="26">
        <f t="shared" si="27"/>
        <v>0</v>
      </c>
      <c r="IF40" s="5" t="s">
        <v>57</v>
      </c>
      <c r="IG40" s="8">
        <f>MIN(IH44:IV315)</f>
        <v>0</v>
      </c>
      <c r="IY40" s="5" t="s">
        <v>57</v>
      </c>
      <c r="IZ40" s="8">
        <f>MIN(JA44:JO315)</f>
        <v>0</v>
      </c>
    </row>
    <row r="41" spans="2:276" ht="14.1" x14ac:dyDescent="0.45">
      <c r="C41" s="4" t="s">
        <v>59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Q41" s="4" t="s">
        <v>59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E41" s="4" t="s">
        <v>59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S41" s="4" t="s">
        <v>59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G41" s="4" t="s">
        <v>59</v>
      </c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U41" s="4" t="s">
        <v>59</v>
      </c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I41" s="4" t="s">
        <v>59</v>
      </c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FB41" s="4" t="s">
        <v>48</v>
      </c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U41" s="4" t="s">
        <v>48</v>
      </c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N41" s="4" t="s">
        <v>48</v>
      </c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G41" s="4" t="s">
        <v>48</v>
      </c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IH41" s="4" t="s">
        <v>48</v>
      </c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JA41" s="4" t="s">
        <v>48</v>
      </c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</row>
    <row r="42" spans="2:276" ht="14.1" x14ac:dyDescent="0.4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W42" s="4" t="s">
        <v>34</v>
      </c>
      <c r="CX42" s="4" t="s">
        <v>0</v>
      </c>
      <c r="CY42" s="4" t="s">
        <v>34</v>
      </c>
      <c r="CZ42" s="4" t="s">
        <v>0</v>
      </c>
      <c r="DA42" s="4" t="s">
        <v>34</v>
      </c>
      <c r="DB42" s="4" t="s">
        <v>0</v>
      </c>
      <c r="DC42" s="4" t="s">
        <v>34</v>
      </c>
      <c r="DD42" s="4" t="s">
        <v>0</v>
      </c>
      <c r="DE42" s="4" t="s">
        <v>34</v>
      </c>
      <c r="DF42" s="4" t="s">
        <v>0</v>
      </c>
      <c r="DG42" s="4" t="s">
        <v>34</v>
      </c>
      <c r="DH42" s="4" t="s">
        <v>0</v>
      </c>
      <c r="DI42" s="4" t="s">
        <v>34</v>
      </c>
      <c r="DJ42" s="4" t="s">
        <v>0</v>
      </c>
      <c r="DK42" s="4" t="s">
        <v>34</v>
      </c>
      <c r="DL42" s="4" t="s">
        <v>0</v>
      </c>
      <c r="DM42" s="4" t="s">
        <v>34</v>
      </c>
      <c r="DN42" s="4" t="s">
        <v>0</v>
      </c>
      <c r="DO42" s="4" t="s">
        <v>34</v>
      </c>
      <c r="DP42" s="4" t="s">
        <v>0</v>
      </c>
      <c r="DQ42" s="4" t="s">
        <v>34</v>
      </c>
      <c r="DR42" s="4" t="s">
        <v>0</v>
      </c>
      <c r="DS42" s="4" t="s">
        <v>34</v>
      </c>
      <c r="DT42" s="4" t="s">
        <v>0</v>
      </c>
      <c r="DU42" s="3"/>
      <c r="DW42" s="4" t="s">
        <v>29</v>
      </c>
      <c r="DX42" s="4" t="s">
        <v>0</v>
      </c>
      <c r="DY42" s="4" t="s">
        <v>29</v>
      </c>
      <c r="DZ42" s="4" t="s">
        <v>0</v>
      </c>
      <c r="EA42" s="4" t="s">
        <v>29</v>
      </c>
      <c r="EB42" s="4" t="s">
        <v>0</v>
      </c>
      <c r="EC42" s="4" t="s">
        <v>29</v>
      </c>
      <c r="ED42" s="4" t="s">
        <v>0</v>
      </c>
      <c r="EE42" s="4" t="s">
        <v>29</v>
      </c>
      <c r="EF42" s="4" t="s">
        <v>0</v>
      </c>
      <c r="EG42" s="4" t="s">
        <v>29</v>
      </c>
      <c r="EH42" s="4" t="s">
        <v>0</v>
      </c>
      <c r="EI42" s="4" t="s">
        <v>29</v>
      </c>
      <c r="EJ42" s="4" t="s">
        <v>0</v>
      </c>
      <c r="EK42" s="4" t="s">
        <v>29</v>
      </c>
      <c r="EL42" s="4" t="s">
        <v>0</v>
      </c>
      <c r="EM42" s="4" t="s">
        <v>29</v>
      </c>
      <c r="EN42" s="4" t="s">
        <v>0</v>
      </c>
      <c r="EO42" s="4" t="s">
        <v>29</v>
      </c>
      <c r="EP42" s="4" t="s">
        <v>0</v>
      </c>
      <c r="EQ42" s="4" t="s">
        <v>29</v>
      </c>
      <c r="ER42" s="4" t="s">
        <v>0</v>
      </c>
      <c r="ES42" s="4" t="s">
        <v>29</v>
      </c>
      <c r="ET42" s="4" t="s">
        <v>0</v>
      </c>
      <c r="EU42" s="4"/>
      <c r="EV42" s="4" t="s">
        <v>60</v>
      </c>
      <c r="EW42" s="4"/>
      <c r="EX42" s="4"/>
      <c r="FB42" s="19" t="e">
        <f>INDEX($H$5:$I$27,MATCH(FB$43,$H$5:$H$27,0),2)</f>
        <v>#N/A</v>
      </c>
      <c r="FC42" s="19" t="e">
        <f t="shared" ref="FC42:FQ42" si="28">INDEX($H$5:$I$27,MATCH(FC$43,$H$5:$H$27,0),2)</f>
        <v>#N/A</v>
      </c>
      <c r="FD42" s="19" t="e">
        <f t="shared" si="28"/>
        <v>#N/A</v>
      </c>
      <c r="FE42" s="19" t="e">
        <f t="shared" si="28"/>
        <v>#N/A</v>
      </c>
      <c r="FF42" s="19" t="e">
        <f t="shared" si="28"/>
        <v>#N/A</v>
      </c>
      <c r="FG42" s="19" t="e">
        <f t="shared" si="28"/>
        <v>#N/A</v>
      </c>
      <c r="FH42" s="19" t="e">
        <f t="shared" si="28"/>
        <v>#N/A</v>
      </c>
      <c r="FI42" s="19" t="e">
        <f t="shared" si="28"/>
        <v>#N/A</v>
      </c>
      <c r="FJ42" s="19" t="e">
        <f t="shared" si="28"/>
        <v>#N/A</v>
      </c>
      <c r="FK42" s="19" t="e">
        <f t="shared" si="28"/>
        <v>#N/A</v>
      </c>
      <c r="FL42" s="19" t="e">
        <f t="shared" si="28"/>
        <v>#N/A</v>
      </c>
      <c r="FM42" s="19" t="e">
        <f t="shared" si="28"/>
        <v>#N/A</v>
      </c>
      <c r="FN42" s="19" t="e">
        <f t="shared" si="28"/>
        <v>#N/A</v>
      </c>
      <c r="FO42" s="19" t="e">
        <f t="shared" si="28"/>
        <v>#N/A</v>
      </c>
      <c r="FP42" s="19" t="e">
        <f t="shared" si="28"/>
        <v>#N/A</v>
      </c>
      <c r="FQ42" s="19" t="e">
        <f t="shared" si="28"/>
        <v>#N/A</v>
      </c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X42" s="33" t="s">
        <v>59</v>
      </c>
      <c r="HY42" s="4" t="s">
        <v>73</v>
      </c>
      <c r="HZ42" s="4" t="s">
        <v>78</v>
      </c>
      <c r="IA42" s="4" t="s">
        <v>74</v>
      </c>
      <c r="IB42" s="4" t="s">
        <v>75</v>
      </c>
      <c r="IC42" s="4" t="s">
        <v>76</v>
      </c>
      <c r="ID42" s="4" t="s">
        <v>77</v>
      </c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16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</row>
    <row r="43" spans="2:276" ht="14.1" x14ac:dyDescent="0.45">
      <c r="B43" s="3" t="s">
        <v>61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P43" s="3" t="s">
        <v>61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D43" s="3" t="s">
        <v>61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R43" s="3" t="s">
        <v>61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3" t="s">
        <v>61</v>
      </c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T43" s="3" t="s">
        <v>61</v>
      </c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H43" s="3" t="s">
        <v>61</v>
      </c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V43" s="3" t="s">
        <v>61</v>
      </c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3"/>
      <c r="DV43" s="3" t="s">
        <v>61</v>
      </c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 t="s">
        <v>29</v>
      </c>
      <c r="EW43" s="4" t="s">
        <v>0</v>
      </c>
      <c r="EX43" s="4"/>
      <c r="EZ43" s="3" t="s">
        <v>61</v>
      </c>
      <c r="FA43" s="4" t="s">
        <v>59</v>
      </c>
      <c r="FB43" s="19">
        <v>1</v>
      </c>
      <c r="FC43" s="19">
        <v>2</v>
      </c>
      <c r="FD43" s="19">
        <v>3</v>
      </c>
      <c r="FE43" s="19">
        <v>4</v>
      </c>
      <c r="FF43" s="19">
        <v>5</v>
      </c>
      <c r="FG43" s="19">
        <v>6</v>
      </c>
      <c r="FH43" s="19">
        <v>7</v>
      </c>
      <c r="FI43" s="19">
        <v>8</v>
      </c>
      <c r="FJ43" s="19">
        <v>9</v>
      </c>
      <c r="FK43" s="19">
        <v>10</v>
      </c>
      <c r="FL43" s="19">
        <v>11</v>
      </c>
      <c r="FM43" s="19">
        <v>12</v>
      </c>
      <c r="FN43" s="19">
        <v>13</v>
      </c>
      <c r="FO43" s="19">
        <v>14</v>
      </c>
      <c r="FP43" s="19">
        <v>15</v>
      </c>
      <c r="FQ43" s="19">
        <v>16</v>
      </c>
      <c r="FS43" s="3" t="s">
        <v>61</v>
      </c>
      <c r="FT43" s="4" t="s">
        <v>59</v>
      </c>
      <c r="FU43" s="19">
        <f t="shared" ref="FU43:GJ43" si="29">FB43</f>
        <v>1</v>
      </c>
      <c r="FV43" s="19">
        <f t="shared" si="29"/>
        <v>2</v>
      </c>
      <c r="FW43" s="19">
        <f t="shared" si="29"/>
        <v>3</v>
      </c>
      <c r="FX43" s="19">
        <f t="shared" si="29"/>
        <v>4</v>
      </c>
      <c r="FY43" s="19">
        <f t="shared" si="29"/>
        <v>5</v>
      </c>
      <c r="FZ43" s="19">
        <f t="shared" si="29"/>
        <v>6</v>
      </c>
      <c r="GA43" s="19">
        <f t="shared" si="29"/>
        <v>7</v>
      </c>
      <c r="GB43" s="19">
        <f t="shared" si="29"/>
        <v>8</v>
      </c>
      <c r="GC43" s="19">
        <f t="shared" si="29"/>
        <v>9</v>
      </c>
      <c r="GD43" s="19">
        <f t="shared" si="29"/>
        <v>10</v>
      </c>
      <c r="GE43" s="19">
        <f t="shared" si="29"/>
        <v>11</v>
      </c>
      <c r="GF43" s="19">
        <f t="shared" si="29"/>
        <v>12</v>
      </c>
      <c r="GG43" s="19">
        <f t="shared" si="29"/>
        <v>13</v>
      </c>
      <c r="GH43" s="19">
        <f t="shared" si="29"/>
        <v>14</v>
      </c>
      <c r="GI43" s="19">
        <f t="shared" si="29"/>
        <v>15</v>
      </c>
      <c r="GJ43" s="19">
        <f t="shared" si="29"/>
        <v>16</v>
      </c>
      <c r="GK43" s="16"/>
      <c r="GL43" s="3" t="s">
        <v>61</v>
      </c>
      <c r="GM43" s="4" t="s">
        <v>59</v>
      </c>
      <c r="GN43" s="19" t="e">
        <f>#REF!</f>
        <v>#REF!</v>
      </c>
      <c r="GO43" s="19" t="e">
        <f>#REF!</f>
        <v>#REF!</v>
      </c>
      <c r="GP43" s="19" t="e">
        <f>#REF!</f>
        <v>#REF!</v>
      </c>
      <c r="GQ43" s="19" t="e">
        <f>#REF!</f>
        <v>#REF!</v>
      </c>
      <c r="GR43" s="19" t="e">
        <f>#REF!</f>
        <v>#REF!</v>
      </c>
      <c r="GS43" s="19" t="e">
        <f>#REF!</f>
        <v>#REF!</v>
      </c>
      <c r="GT43" s="19" t="e">
        <f>#REF!</f>
        <v>#REF!</v>
      </c>
      <c r="GU43" s="19" t="e">
        <f>#REF!</f>
        <v>#REF!</v>
      </c>
      <c r="GV43" s="19" t="e">
        <f>#REF!</f>
        <v>#REF!</v>
      </c>
      <c r="GW43" s="19" t="e">
        <f>#REF!</f>
        <v>#REF!</v>
      </c>
      <c r="GX43" s="19" t="e">
        <f>#REF!</f>
        <v>#REF!</v>
      </c>
      <c r="GY43" s="19" t="e">
        <f>#REF!</f>
        <v>#REF!</v>
      </c>
      <c r="GZ43" s="19" t="e">
        <f>#REF!</f>
        <v>#REF!</v>
      </c>
      <c r="HA43" s="19" t="e">
        <f>#REF!</f>
        <v>#REF!</v>
      </c>
      <c r="HB43" s="19" t="e">
        <f>#REF!</f>
        <v>#REF!</v>
      </c>
      <c r="HC43" s="19" t="e">
        <f>#REF!</f>
        <v>#REF!</v>
      </c>
      <c r="HD43" s="16"/>
      <c r="HE43" s="3" t="s">
        <v>61</v>
      </c>
      <c r="HF43" s="4" t="s">
        <v>59</v>
      </c>
      <c r="HG43" s="19" t="e">
        <f t="shared" ref="HG43:HV43" si="30">GN43</f>
        <v>#REF!</v>
      </c>
      <c r="HH43" s="19" t="e">
        <f t="shared" si="30"/>
        <v>#REF!</v>
      </c>
      <c r="HI43" s="19" t="e">
        <f t="shared" si="30"/>
        <v>#REF!</v>
      </c>
      <c r="HJ43" s="19" t="e">
        <f t="shared" si="30"/>
        <v>#REF!</v>
      </c>
      <c r="HK43" s="19" t="e">
        <f t="shared" si="30"/>
        <v>#REF!</v>
      </c>
      <c r="HL43" s="19" t="e">
        <f t="shared" si="30"/>
        <v>#REF!</v>
      </c>
      <c r="HM43" s="19" t="e">
        <f t="shared" si="30"/>
        <v>#REF!</v>
      </c>
      <c r="HN43" s="19" t="e">
        <f t="shared" si="30"/>
        <v>#REF!</v>
      </c>
      <c r="HO43" s="19" t="e">
        <f t="shared" si="30"/>
        <v>#REF!</v>
      </c>
      <c r="HP43" s="19" t="e">
        <f t="shared" si="30"/>
        <v>#REF!</v>
      </c>
      <c r="HQ43" s="19" t="e">
        <f t="shared" si="30"/>
        <v>#REF!</v>
      </c>
      <c r="HR43" s="19" t="e">
        <f t="shared" si="30"/>
        <v>#REF!</v>
      </c>
      <c r="HS43" s="19" t="e">
        <f t="shared" si="30"/>
        <v>#REF!</v>
      </c>
      <c r="HT43" s="19" t="e">
        <f t="shared" si="30"/>
        <v>#REF!</v>
      </c>
      <c r="HU43" s="19" t="e">
        <f t="shared" si="30"/>
        <v>#REF!</v>
      </c>
      <c r="HV43" s="19" t="e">
        <f t="shared" si="30"/>
        <v>#REF!</v>
      </c>
      <c r="HX43" s="33"/>
      <c r="HY43" s="4"/>
      <c r="HZ43" s="4"/>
      <c r="IA43" s="4"/>
      <c r="IB43" s="4"/>
      <c r="IC43" s="4"/>
      <c r="ID43" s="4"/>
      <c r="IE43" s="16"/>
      <c r="IF43" s="3" t="s">
        <v>61</v>
      </c>
      <c r="IG43" s="4" t="s">
        <v>59</v>
      </c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8"/>
      <c r="IY43" s="3" t="s">
        <v>61</v>
      </c>
      <c r="IZ43" s="4" t="s">
        <v>59</v>
      </c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</row>
    <row r="44" spans="2:276" ht="14.1" x14ac:dyDescent="0.45"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D44" s="3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3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F44" s="3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T44" s="3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H44" s="3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V44" s="28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3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Z44" s="3"/>
      <c r="FA44" s="3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8"/>
      <c r="FS44" s="3"/>
      <c r="FT44" s="3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6"/>
      <c r="GL44" s="3"/>
      <c r="GM44" s="3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6"/>
      <c r="HE44" s="3"/>
      <c r="HF44" s="3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X44" s="28"/>
      <c r="HY44" s="29"/>
      <c r="HZ44" s="29"/>
      <c r="IA44" s="34"/>
      <c r="IB44" s="34"/>
      <c r="IC44" s="34"/>
      <c r="ID44" s="34"/>
      <c r="IE44" s="16"/>
      <c r="IF44" s="3"/>
      <c r="IG44" s="3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3"/>
      <c r="IZ44" s="3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</row>
    <row r="45" spans="2:276" ht="14.1" x14ac:dyDescent="0.45"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D45" s="3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R45" s="3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F45" s="3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T45" s="3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H45" s="3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V45" s="28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3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Z45" s="3"/>
      <c r="FA45" s="3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S45" s="3"/>
      <c r="FT45" s="3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6"/>
      <c r="GL45" s="3"/>
      <c r="GM45" s="3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6"/>
      <c r="HE45" s="3"/>
      <c r="HF45" s="3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X45" s="28"/>
      <c r="HY45" s="29"/>
      <c r="HZ45" s="29"/>
      <c r="IA45" s="34"/>
      <c r="IB45" s="34"/>
      <c r="IC45" s="34"/>
      <c r="ID45" s="34"/>
      <c r="IE45" s="16"/>
      <c r="IF45" s="3"/>
      <c r="IG45" s="3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3"/>
      <c r="IZ45" s="3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</row>
    <row r="46" spans="2:276" ht="14.1" x14ac:dyDescent="0.45"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D46" s="3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R46" s="3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F46" s="3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T46" s="3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H46" s="3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V46" s="28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3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Z46" s="3"/>
      <c r="FA46" s="3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S46" s="3"/>
      <c r="FT46" s="3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6"/>
      <c r="GL46" s="3"/>
      <c r="GM46" s="3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6"/>
      <c r="HE46" s="3"/>
      <c r="HF46" s="3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X46" s="28"/>
      <c r="HY46" s="29"/>
      <c r="HZ46" s="29"/>
      <c r="IA46" s="34"/>
      <c r="IB46" s="34"/>
      <c r="IC46" s="34"/>
      <c r="ID46" s="34"/>
      <c r="IE46" s="16"/>
      <c r="IF46" s="3"/>
      <c r="IG46" s="3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3"/>
      <c r="IZ46" s="3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</row>
    <row r="47" spans="2:276" ht="14.1" x14ac:dyDescent="0.45"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D47" s="3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F47" s="3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T47" s="3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H47" s="3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V47" s="28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3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Z47" s="3"/>
      <c r="FA47" s="3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S47" s="3"/>
      <c r="FT47" s="3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6"/>
      <c r="GL47" s="3"/>
      <c r="GM47" s="3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6"/>
      <c r="HE47" s="3"/>
      <c r="HF47" s="3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X47" s="28"/>
      <c r="HY47" s="29"/>
      <c r="HZ47" s="29"/>
      <c r="IA47" s="34"/>
      <c r="IB47" s="34"/>
      <c r="IC47" s="34"/>
      <c r="ID47" s="34"/>
      <c r="IE47" s="16"/>
      <c r="IF47" s="3"/>
      <c r="IG47" s="3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3"/>
      <c r="IZ47" s="3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</row>
    <row r="48" spans="2:276" ht="14.1" x14ac:dyDescent="0.45"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D48" s="3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R48" s="3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T48" s="3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H48" s="3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V48" s="28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3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Z48" s="3"/>
      <c r="FA48" s="3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S48" s="3"/>
      <c r="FT48" s="3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6"/>
      <c r="GL48" s="3"/>
      <c r="GM48" s="3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6"/>
      <c r="HE48" s="3"/>
      <c r="HF48" s="3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X48" s="28"/>
      <c r="HY48" s="29"/>
      <c r="HZ48" s="29"/>
      <c r="IA48" s="34"/>
      <c r="IB48" s="34"/>
      <c r="IC48" s="34"/>
      <c r="ID48" s="34"/>
      <c r="IE48" s="16"/>
      <c r="IF48" s="3"/>
      <c r="IG48" s="3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3"/>
      <c r="IZ48" s="3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</row>
    <row r="49" spans="2:276" ht="14.1" x14ac:dyDescent="0.45"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D49" s="3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3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F49" s="3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T49" s="3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H49" s="3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V49" s="28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3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Z49" s="3"/>
      <c r="FA49" s="3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S49" s="3"/>
      <c r="FT49" s="3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6"/>
      <c r="GL49" s="3"/>
      <c r="GM49" s="3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6"/>
      <c r="HE49" s="3"/>
      <c r="HF49" s="3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X49" s="28"/>
      <c r="HY49" s="29"/>
      <c r="HZ49" s="29"/>
      <c r="IA49" s="34"/>
      <c r="IB49" s="34"/>
      <c r="IC49" s="34"/>
      <c r="ID49" s="34"/>
      <c r="IE49" s="16"/>
      <c r="IF49" s="3"/>
      <c r="IG49" s="3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3"/>
      <c r="IZ49" s="3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</row>
    <row r="50" spans="2:276" ht="14.1" x14ac:dyDescent="0.45"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D50" s="3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R50" s="3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F50" s="3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T50" s="3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H50" s="3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V50" s="28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3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Z50" s="3"/>
      <c r="FA50" s="3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S50" s="3"/>
      <c r="FT50" s="3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6"/>
      <c r="GL50" s="3"/>
      <c r="GM50" s="3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6"/>
      <c r="HE50" s="3"/>
      <c r="HF50" s="3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X50" s="28"/>
      <c r="HY50" s="29"/>
      <c r="HZ50" s="29"/>
      <c r="IA50" s="34"/>
      <c r="IB50" s="34"/>
      <c r="IC50" s="34"/>
      <c r="ID50" s="34"/>
      <c r="IE50" s="16"/>
      <c r="IF50" s="3"/>
      <c r="IG50" s="3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3"/>
      <c r="IZ50" s="3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</row>
    <row r="51" spans="2:276" ht="14.1" x14ac:dyDescent="0.45"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D51" s="3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R51" s="3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F51" s="3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T51" s="3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H51" s="3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V51" s="28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3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Z51" s="3"/>
      <c r="FA51" s="3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S51" s="3"/>
      <c r="FT51" s="3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6"/>
      <c r="GL51" s="3"/>
      <c r="GM51" s="3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6"/>
      <c r="HE51" s="3"/>
      <c r="HF51" s="3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X51" s="28"/>
      <c r="HY51" s="29"/>
      <c r="HZ51" s="29"/>
      <c r="IA51" s="34"/>
      <c r="IB51" s="34"/>
      <c r="IC51" s="34"/>
      <c r="ID51" s="34"/>
      <c r="IE51" s="16"/>
      <c r="IF51" s="3"/>
      <c r="IG51" s="3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3"/>
      <c r="IZ51" s="3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</row>
    <row r="52" spans="2:276" ht="14.1" x14ac:dyDescent="0.45"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D52" s="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R52" s="3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F52" s="3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T52" s="3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H52" s="3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V52" s="28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3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Z52" s="3"/>
      <c r="FA52" s="3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S52" s="3"/>
      <c r="FT52" s="3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6"/>
      <c r="GL52" s="3"/>
      <c r="GM52" s="3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6"/>
      <c r="HE52" s="3"/>
      <c r="HF52" s="3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X52" s="28"/>
      <c r="HY52" s="29"/>
      <c r="HZ52" s="29"/>
      <c r="IA52" s="34"/>
      <c r="IB52" s="34"/>
      <c r="IC52" s="34"/>
      <c r="ID52" s="34"/>
      <c r="IE52" s="16"/>
      <c r="IF52" s="3"/>
      <c r="IG52" s="3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3"/>
      <c r="IZ52" s="3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</row>
    <row r="53" spans="2:276" ht="14.1" x14ac:dyDescent="0.45"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D53" s="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3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T53" s="3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H53" s="3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V53" s="28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3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Z53" s="3"/>
      <c r="FA53" s="3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S53" s="3"/>
      <c r="FT53" s="3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6"/>
      <c r="GL53" s="3"/>
      <c r="GM53" s="3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6"/>
      <c r="HE53" s="3"/>
      <c r="HF53" s="3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X53" s="28"/>
      <c r="HY53" s="29"/>
      <c r="HZ53" s="29"/>
      <c r="IA53" s="34"/>
      <c r="IB53" s="34"/>
      <c r="IC53" s="34"/>
      <c r="ID53" s="34"/>
      <c r="IE53" s="16"/>
      <c r="IF53" s="3"/>
      <c r="IG53" s="3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3"/>
      <c r="IZ53" s="3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</row>
    <row r="54" spans="2:276" ht="14.1" x14ac:dyDescent="0.45"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D54" s="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R54" s="3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F54" s="3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T54" s="3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H54" s="3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V54" s="28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3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Z54" s="3"/>
      <c r="FA54" s="3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S54" s="3"/>
      <c r="FT54" s="3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6"/>
      <c r="GL54" s="3"/>
      <c r="GM54" s="3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6"/>
      <c r="HE54" s="3"/>
      <c r="HF54" s="3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X54" s="28"/>
      <c r="HY54" s="29"/>
      <c r="HZ54" s="29"/>
      <c r="IA54" s="34"/>
      <c r="IB54" s="34"/>
      <c r="IC54" s="34"/>
      <c r="ID54" s="34"/>
      <c r="IE54" s="16"/>
      <c r="IF54" s="3"/>
      <c r="IG54" s="3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3"/>
      <c r="IZ54" s="3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</row>
    <row r="55" spans="2:276" ht="14.1" x14ac:dyDescent="0.45"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D55" s="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R55" s="3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T55" s="3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H55" s="3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V55" s="28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3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Z55" s="3"/>
      <c r="FA55" s="3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S55" s="3"/>
      <c r="FT55" s="3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6"/>
      <c r="GL55" s="3"/>
      <c r="GM55" s="3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6"/>
      <c r="HE55" s="3"/>
      <c r="HF55" s="3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X55" s="28"/>
      <c r="HY55" s="29"/>
      <c r="HZ55" s="29"/>
      <c r="IA55" s="34"/>
      <c r="IB55" s="34"/>
      <c r="IC55" s="34"/>
      <c r="ID55" s="34"/>
      <c r="IE55" s="16"/>
      <c r="IF55" s="3"/>
      <c r="IG55" s="3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3"/>
      <c r="IZ55" s="3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</row>
    <row r="56" spans="2:276" ht="14.1" x14ac:dyDescent="0.45"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D56" s="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R56" s="3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F56" s="3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T56" s="3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H56" s="3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V56" s="28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3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Z56" s="3"/>
      <c r="FA56" s="3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S56" s="3"/>
      <c r="FT56" s="3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6"/>
      <c r="GL56" s="3"/>
      <c r="GM56" s="3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6"/>
      <c r="HE56" s="3"/>
      <c r="HF56" s="3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X56" s="28"/>
      <c r="HY56" s="29"/>
      <c r="HZ56" s="29"/>
      <c r="IA56" s="34"/>
      <c r="IB56" s="34"/>
      <c r="IC56" s="34"/>
      <c r="ID56" s="34"/>
      <c r="IE56" s="16"/>
      <c r="IF56" s="3"/>
      <c r="IG56" s="3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3"/>
      <c r="IZ56" s="3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</row>
    <row r="57" spans="2:276" ht="14.1" x14ac:dyDescent="0.45">
      <c r="CV57" s="29"/>
      <c r="ER57" s="2"/>
      <c r="ES57" s="2"/>
      <c r="ET57" s="2"/>
      <c r="EU57" s="2"/>
      <c r="EV57" s="2"/>
      <c r="EW57" s="2"/>
      <c r="EX57" s="2"/>
      <c r="EZ57" s="3"/>
      <c r="FA57" s="3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S57" s="3"/>
      <c r="FT57" s="3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6"/>
      <c r="GL57" s="3"/>
      <c r="GM57" s="3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6"/>
      <c r="HE57" s="3"/>
      <c r="HF57" s="3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X57" s="28"/>
      <c r="HY57" s="29"/>
      <c r="HZ57" s="29"/>
      <c r="IA57" s="34"/>
      <c r="IB57" s="34"/>
      <c r="IC57" s="34"/>
      <c r="ID57" s="34"/>
      <c r="IE57" s="16"/>
      <c r="IF57" s="3"/>
      <c r="IG57" s="3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3"/>
      <c r="IZ57" s="3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</row>
    <row r="58" spans="2:276" ht="14.1" x14ac:dyDescent="0.45"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D58" s="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R58" s="3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30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Z58" s="3"/>
      <c r="FA58" s="3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S58" s="3"/>
      <c r="FT58" s="3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6"/>
      <c r="GL58" s="3"/>
      <c r="GM58" s="3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6"/>
      <c r="HE58" s="3"/>
      <c r="HF58" s="3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X58" s="28"/>
      <c r="HY58" s="29"/>
      <c r="HZ58" s="29"/>
      <c r="IA58" s="34"/>
      <c r="IB58" s="34"/>
      <c r="IC58" s="34"/>
      <c r="ID58" s="34"/>
      <c r="IE58" s="16"/>
      <c r="IF58" s="3"/>
      <c r="IG58" s="3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3"/>
      <c r="IZ58" s="3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</row>
    <row r="59" spans="2:276" ht="14.1" x14ac:dyDescent="0.45"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D59" s="3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R59" s="3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30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Z59" s="3"/>
      <c r="FA59" s="3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S59" s="3"/>
      <c r="FT59" s="3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6"/>
      <c r="GL59" s="3"/>
      <c r="GM59" s="3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6"/>
      <c r="HE59" s="3"/>
      <c r="HF59" s="3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X59" s="28"/>
      <c r="HY59" s="29"/>
      <c r="HZ59" s="29"/>
      <c r="IA59" s="34"/>
      <c r="IB59" s="34"/>
      <c r="IC59" s="34"/>
      <c r="ID59" s="34"/>
      <c r="IE59" s="16"/>
      <c r="IF59" s="3"/>
      <c r="IG59" s="3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3"/>
      <c r="IZ59" s="3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</row>
    <row r="60" spans="2:276" ht="14.1" x14ac:dyDescent="0.45"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D60" s="3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R60" s="3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30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Z60" s="3"/>
      <c r="FA60" s="3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S60" s="3"/>
      <c r="FT60" s="3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6"/>
      <c r="GL60" s="3"/>
      <c r="GM60" s="3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6"/>
      <c r="HE60" s="3"/>
      <c r="HF60" s="3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X60" s="28"/>
      <c r="HY60" s="29"/>
      <c r="HZ60" s="29"/>
      <c r="IA60" s="34"/>
      <c r="IB60" s="34"/>
      <c r="IC60" s="34"/>
      <c r="ID60" s="34"/>
      <c r="IE60" s="16"/>
      <c r="IF60" s="3"/>
      <c r="IG60" s="3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3"/>
      <c r="IZ60" s="3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</row>
    <row r="61" spans="2:276" ht="14.1" x14ac:dyDescent="0.45"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D61" s="3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R61" s="3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30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Z61" s="3"/>
      <c r="FA61" s="3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S61" s="3"/>
      <c r="FT61" s="3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6"/>
      <c r="GL61" s="3"/>
      <c r="GM61" s="3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6"/>
      <c r="HE61" s="3"/>
      <c r="HF61" s="3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X61" s="28"/>
      <c r="HY61" s="29"/>
      <c r="HZ61" s="29"/>
      <c r="IA61" s="34"/>
      <c r="IB61" s="34"/>
      <c r="IC61" s="34"/>
      <c r="ID61" s="34"/>
      <c r="IE61" s="16"/>
      <c r="IF61" s="3"/>
      <c r="IG61" s="3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3"/>
      <c r="IZ61" s="3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</row>
    <row r="62" spans="2:276" ht="14.1" x14ac:dyDescent="0.45"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D62" s="3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R62" s="3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30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Z62" s="3"/>
      <c r="FA62" s="3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S62" s="3"/>
      <c r="FT62" s="3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6"/>
      <c r="GL62" s="3"/>
      <c r="GM62" s="3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6"/>
      <c r="HE62" s="3"/>
      <c r="HF62" s="3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X62" s="28"/>
      <c r="HY62" s="29"/>
      <c r="HZ62" s="29"/>
      <c r="IA62" s="34"/>
      <c r="IB62" s="34"/>
      <c r="IC62" s="34"/>
      <c r="ID62" s="34"/>
      <c r="IE62" s="16"/>
      <c r="IF62" s="3"/>
      <c r="IG62" s="3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3"/>
      <c r="IZ62" s="3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</row>
    <row r="63" spans="2:276" ht="14.1" x14ac:dyDescent="0.45"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D63" s="3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R63" s="3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30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Z63" s="3"/>
      <c r="FA63" s="3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S63" s="3"/>
      <c r="FT63" s="3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6"/>
      <c r="GL63" s="3"/>
      <c r="GM63" s="3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6"/>
      <c r="HE63" s="3"/>
      <c r="HF63" s="3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X63" s="28"/>
      <c r="HY63" s="29"/>
      <c r="HZ63" s="29"/>
      <c r="IA63" s="34"/>
      <c r="IB63" s="34"/>
      <c r="IC63" s="34"/>
      <c r="ID63" s="34"/>
      <c r="IE63" s="16"/>
      <c r="IF63" s="3"/>
      <c r="IG63" s="3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3"/>
      <c r="IZ63" s="3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</row>
    <row r="64" spans="2:276" ht="14.1" x14ac:dyDescent="0.45"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D64" s="3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R64" s="3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30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Z64" s="3"/>
      <c r="FA64" s="3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S64" s="3"/>
      <c r="FT64" s="3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6"/>
      <c r="GL64" s="3"/>
      <c r="GM64" s="3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6"/>
      <c r="HE64" s="3"/>
      <c r="HF64" s="3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X64" s="28"/>
      <c r="HY64" s="29"/>
      <c r="HZ64" s="29"/>
      <c r="IA64" s="34"/>
      <c r="IB64" s="34"/>
      <c r="IC64" s="34"/>
      <c r="ID64" s="34"/>
      <c r="IE64" s="16"/>
      <c r="IF64" s="3"/>
      <c r="IG64" s="3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3"/>
      <c r="IZ64" s="3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</row>
    <row r="65" spans="2:276" ht="14.1" x14ac:dyDescent="0.45"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D65" s="3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R65" s="3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30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Z65" s="3"/>
      <c r="FA65" s="3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S65" s="3"/>
      <c r="FT65" s="3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6"/>
      <c r="GL65" s="3"/>
      <c r="GM65" s="3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6"/>
      <c r="HE65" s="3"/>
      <c r="HF65" s="3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X65" s="28"/>
      <c r="HY65" s="29"/>
      <c r="HZ65" s="29"/>
      <c r="IA65" s="34"/>
      <c r="IB65" s="34"/>
      <c r="IC65" s="34"/>
      <c r="ID65" s="34"/>
      <c r="IE65" s="16"/>
      <c r="IF65" s="3"/>
      <c r="IG65" s="3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3"/>
      <c r="IZ65" s="3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</row>
    <row r="66" spans="2:276" ht="14.1" x14ac:dyDescent="0.45"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D66" s="3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R66" s="3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9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Z66" s="3"/>
      <c r="FA66" s="3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S66" s="3"/>
      <c r="FT66" s="3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6"/>
      <c r="GL66" s="3"/>
      <c r="GM66" s="3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6"/>
      <c r="HE66" s="3"/>
      <c r="HF66" s="3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X66" s="28"/>
      <c r="HY66" s="29"/>
      <c r="HZ66" s="29"/>
      <c r="IA66" s="34"/>
      <c r="IB66" s="34"/>
      <c r="IC66" s="34"/>
      <c r="ID66" s="34"/>
      <c r="IE66" s="16"/>
      <c r="IF66" s="3"/>
      <c r="IG66" s="3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3"/>
      <c r="IZ66" s="3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</row>
    <row r="67" spans="2:276" ht="14.1" x14ac:dyDescent="0.45"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D67" s="3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R67" s="3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9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Z67" s="3"/>
      <c r="FA67" s="3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S67" s="3"/>
      <c r="FT67" s="3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6"/>
      <c r="GL67" s="3"/>
      <c r="GM67" s="3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6"/>
      <c r="HE67" s="3"/>
      <c r="HF67" s="3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X67" s="28"/>
      <c r="HY67" s="29"/>
      <c r="HZ67" s="29"/>
      <c r="IA67" s="34"/>
      <c r="IB67" s="34"/>
      <c r="IC67" s="34"/>
      <c r="ID67" s="34"/>
      <c r="IE67" s="16"/>
      <c r="IF67" s="3"/>
      <c r="IG67" s="3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3"/>
      <c r="IZ67" s="3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</row>
    <row r="68" spans="2:276" ht="14.1" x14ac:dyDescent="0.45"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D68" s="3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R68" s="3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F68" s="3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3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H68" s="3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V68" s="29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Z68" s="3"/>
      <c r="FA68" s="3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S68" s="3"/>
      <c r="FT68" s="3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6"/>
      <c r="GL68" s="3"/>
      <c r="GM68" s="3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6"/>
      <c r="HE68" s="3"/>
      <c r="HF68" s="3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X68" s="28"/>
      <c r="HY68" s="29"/>
      <c r="HZ68" s="29"/>
      <c r="IA68" s="34"/>
      <c r="IB68" s="34"/>
      <c r="IC68" s="34"/>
      <c r="ID68" s="34"/>
      <c r="IE68" s="16"/>
      <c r="IF68" s="3"/>
      <c r="IG68" s="3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3"/>
      <c r="IZ68" s="3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</row>
    <row r="69" spans="2:276" ht="14.1" x14ac:dyDescent="0.45"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D69" s="3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R69" s="3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F69" s="3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3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H69" s="3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V69" s="29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Z69" s="3"/>
      <c r="FA69" s="3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S69" s="3"/>
      <c r="FT69" s="3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6"/>
      <c r="GL69" s="3"/>
      <c r="GM69" s="3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6"/>
      <c r="HE69" s="3"/>
      <c r="HF69" s="3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X69" s="28"/>
      <c r="HY69" s="29"/>
      <c r="HZ69" s="29"/>
      <c r="IA69" s="34"/>
      <c r="IB69" s="34"/>
      <c r="IC69" s="34"/>
      <c r="ID69" s="34"/>
      <c r="IE69" s="16"/>
      <c r="IF69" s="3"/>
      <c r="IG69" s="3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3"/>
      <c r="IZ69" s="3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</row>
    <row r="70" spans="2:276" ht="14.1" x14ac:dyDescent="0.45"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D70" s="3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R70" s="3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F70" s="3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3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H70" s="3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V70" s="29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Z70" s="3"/>
      <c r="FA70" s="3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S70" s="3"/>
      <c r="FT70" s="3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6"/>
      <c r="GL70" s="3"/>
      <c r="GM70" s="3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6"/>
      <c r="HE70" s="3"/>
      <c r="HF70" s="3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X70" s="28"/>
      <c r="HY70" s="29"/>
      <c r="HZ70" s="29"/>
      <c r="IA70" s="34"/>
      <c r="IB70" s="34"/>
      <c r="IC70" s="34"/>
      <c r="ID70" s="34"/>
      <c r="IE70" s="16"/>
      <c r="IF70" s="3"/>
      <c r="IG70" s="3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3"/>
      <c r="IZ70" s="3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</row>
    <row r="71" spans="2:276" ht="14.1" x14ac:dyDescent="0.45"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D71" s="3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R71" s="3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F71" s="3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3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H71" s="3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V71" s="29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Z71" s="3"/>
      <c r="FA71" s="3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S71" s="3"/>
      <c r="FT71" s="3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6"/>
      <c r="GL71" s="3"/>
      <c r="GM71" s="3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6"/>
      <c r="HE71" s="3"/>
      <c r="HF71" s="3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X71" s="28"/>
      <c r="HY71" s="29"/>
      <c r="HZ71" s="29"/>
      <c r="IA71" s="34"/>
      <c r="IB71" s="34"/>
      <c r="IC71" s="34"/>
      <c r="ID71" s="34"/>
      <c r="IE71" s="16"/>
      <c r="IF71" s="3"/>
      <c r="IG71" s="3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3"/>
      <c r="IZ71" s="3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</row>
    <row r="72" spans="2:276" ht="14.1" x14ac:dyDescent="0.45"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D72" s="3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R72" s="3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F72" s="3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T72" s="3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H72" s="3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V72" s="29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Z72" s="3"/>
      <c r="FA72" s="3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S72" s="3"/>
      <c r="FT72" s="3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6"/>
      <c r="GL72" s="3"/>
      <c r="GM72" s="3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6"/>
      <c r="HE72" s="3"/>
      <c r="HF72" s="3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X72" s="28"/>
      <c r="HY72" s="29"/>
      <c r="HZ72" s="29"/>
      <c r="IA72" s="34"/>
      <c r="IB72" s="34"/>
      <c r="IC72" s="34"/>
      <c r="ID72" s="34"/>
      <c r="IE72" s="16"/>
      <c r="IF72" s="3"/>
      <c r="IG72" s="3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3"/>
      <c r="IZ72" s="3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</row>
    <row r="73" spans="2:276" ht="14.1" x14ac:dyDescent="0.45">
      <c r="B7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D73" s="3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R73" s="3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F73" s="3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3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H73" s="3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V73" s="29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Z73" s="3"/>
      <c r="FA73" s="3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S73" s="3"/>
      <c r="FT73" s="3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6"/>
      <c r="GL73" s="3"/>
      <c r="GM73" s="3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6"/>
      <c r="HE73" s="3"/>
      <c r="HF73" s="3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X73" s="28"/>
      <c r="HY73" s="29"/>
      <c r="HZ73" s="29"/>
      <c r="IA73" s="34"/>
      <c r="IB73" s="34"/>
      <c r="IC73" s="34"/>
      <c r="ID73" s="34"/>
      <c r="IE73" s="16"/>
      <c r="IF73" s="3"/>
      <c r="IG73" s="3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3"/>
      <c r="IZ73" s="3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</row>
    <row r="74" spans="2:276" ht="14.1" x14ac:dyDescent="0.45">
      <c r="B74"/>
      <c r="P74"/>
      <c r="AR74"/>
      <c r="BF74"/>
      <c r="CV74" s="29"/>
      <c r="EV74" s="2"/>
      <c r="EW74" s="2"/>
      <c r="EZ74" s="3"/>
      <c r="FA74" s="3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S74" s="3"/>
      <c r="FT74" s="3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6"/>
      <c r="GL74" s="3"/>
      <c r="GM74" s="3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6"/>
      <c r="HE74" s="3"/>
      <c r="HF74" s="3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X74" s="28"/>
      <c r="HY74" s="29"/>
      <c r="HZ74" s="29"/>
      <c r="IA74" s="34"/>
      <c r="IB74" s="34"/>
      <c r="IC74" s="34"/>
      <c r="ID74" s="34"/>
      <c r="IE74" s="16"/>
      <c r="IF74" s="3"/>
      <c r="IG74" s="3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3"/>
      <c r="IZ74" s="3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</row>
    <row r="75" spans="2:276" ht="14.1" x14ac:dyDescent="0.45">
      <c r="B75"/>
      <c r="P75"/>
      <c r="AR75"/>
      <c r="BF75"/>
      <c r="CV75" s="29"/>
      <c r="EV75" s="2"/>
      <c r="EW75" s="2"/>
      <c r="EZ75" s="3"/>
      <c r="FA75" s="3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S75" s="3"/>
      <c r="FT75" s="3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6"/>
      <c r="GL75" s="3"/>
      <c r="GM75" s="3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6"/>
      <c r="HE75" s="3"/>
      <c r="HF75" s="3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X75" s="28"/>
      <c r="HY75" s="29"/>
      <c r="HZ75" s="29"/>
      <c r="IA75" s="34"/>
      <c r="IB75" s="34"/>
      <c r="IC75" s="34"/>
      <c r="ID75" s="34"/>
      <c r="IE75" s="16"/>
      <c r="IF75" s="3"/>
      <c r="IG75" s="3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3"/>
      <c r="IZ75" s="3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</row>
    <row r="76" spans="2:276" ht="14.1" x14ac:dyDescent="0.45">
      <c r="B76"/>
      <c r="P76"/>
      <c r="AR76"/>
      <c r="BF76"/>
      <c r="CV76" s="29"/>
      <c r="EV76" s="2"/>
      <c r="EW76" s="2"/>
      <c r="EZ76" s="3"/>
      <c r="FA76" s="3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S76" s="3"/>
      <c r="FT76" s="3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6"/>
      <c r="GL76" s="3"/>
      <c r="GM76" s="3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6"/>
      <c r="HE76" s="3"/>
      <c r="HF76" s="3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X76" s="28"/>
      <c r="HY76" s="29"/>
      <c r="HZ76" s="29"/>
      <c r="IA76" s="34"/>
      <c r="IB76" s="34"/>
      <c r="IC76" s="34"/>
      <c r="ID76" s="34"/>
      <c r="IE76" s="16"/>
      <c r="IF76" s="3"/>
      <c r="IG76" s="3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3"/>
      <c r="IZ76" s="3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</row>
    <row r="77" spans="2:276" ht="14.1" x14ac:dyDescent="0.45">
      <c r="B77"/>
      <c r="P77"/>
      <c r="AR77"/>
      <c r="BF77"/>
      <c r="CV77" s="29"/>
      <c r="EV77" s="2"/>
      <c r="EW77" s="2"/>
      <c r="EZ77" s="3"/>
      <c r="FA77" s="3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S77" s="3"/>
      <c r="FT77" s="3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6"/>
      <c r="GL77" s="3"/>
      <c r="GM77" s="3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6"/>
      <c r="HE77" s="3"/>
      <c r="HF77" s="3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X77" s="28"/>
      <c r="HY77" s="29"/>
      <c r="HZ77" s="29"/>
      <c r="IA77" s="34"/>
      <c r="IB77" s="34"/>
      <c r="IC77" s="34"/>
      <c r="ID77" s="34"/>
      <c r="IE77" s="16"/>
      <c r="IF77" s="3"/>
      <c r="IG77" s="3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3"/>
      <c r="IZ77" s="3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</row>
    <row r="78" spans="2:276" ht="14.1" x14ac:dyDescent="0.45">
      <c r="B78"/>
      <c r="P78"/>
      <c r="AR78"/>
      <c r="BF78"/>
      <c r="EV78" s="2"/>
      <c r="EW78" s="2"/>
      <c r="EZ78" s="3"/>
      <c r="FA78" s="3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S78" s="3"/>
      <c r="FT78" s="3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6"/>
      <c r="GL78" s="3"/>
      <c r="GM78" s="3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6"/>
      <c r="HE78" s="3"/>
      <c r="HF78" s="3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X78" s="28"/>
      <c r="HY78" s="29"/>
      <c r="HZ78" s="29"/>
      <c r="IA78" s="34"/>
      <c r="IB78" s="34"/>
      <c r="IC78" s="34"/>
      <c r="ID78" s="34"/>
      <c r="IE78" s="16"/>
      <c r="IF78" s="3"/>
      <c r="IG78" s="3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3"/>
      <c r="IZ78" s="3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</row>
    <row r="79" spans="2:276" ht="14.1" x14ac:dyDescent="0.45">
      <c r="B79"/>
      <c r="P79"/>
      <c r="AR79"/>
      <c r="BF79"/>
      <c r="EV79" s="2"/>
      <c r="EW79" s="2"/>
      <c r="EZ79" s="3"/>
      <c r="FA79" s="3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S79" s="3"/>
      <c r="FT79" s="3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6"/>
      <c r="GL79" s="3"/>
      <c r="GM79" s="3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6"/>
      <c r="HE79" s="3"/>
      <c r="HF79" s="3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X79" s="28"/>
      <c r="HY79" s="29"/>
      <c r="HZ79" s="29"/>
      <c r="IA79" s="34"/>
      <c r="IB79" s="34"/>
      <c r="IC79" s="34"/>
      <c r="ID79" s="34"/>
      <c r="IE79" s="16"/>
      <c r="IF79" s="3"/>
      <c r="IG79" s="3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3"/>
      <c r="IZ79" s="3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</row>
    <row r="80" spans="2:276" ht="14.1" x14ac:dyDescent="0.45">
      <c r="B80"/>
      <c r="P80"/>
      <c r="AR80"/>
      <c r="BF80"/>
      <c r="EV80" s="2"/>
      <c r="EW80" s="2"/>
      <c r="EZ80" s="3"/>
      <c r="FA80" s="3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S80" s="3"/>
      <c r="FT80" s="3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6"/>
      <c r="GL80" s="3"/>
      <c r="GM80" s="3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6"/>
      <c r="HE80" s="3"/>
      <c r="HF80" s="3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X80" s="28"/>
      <c r="HY80" s="29"/>
      <c r="HZ80" s="29"/>
      <c r="IA80" s="34"/>
      <c r="IB80" s="34"/>
      <c r="IC80" s="34"/>
      <c r="ID80" s="34"/>
      <c r="IE80" s="16"/>
      <c r="IF80" s="3"/>
      <c r="IG80" s="3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3"/>
      <c r="IZ80" s="3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</row>
    <row r="81" spans="2:276" ht="14.1" x14ac:dyDescent="0.45">
      <c r="B81"/>
      <c r="P81"/>
      <c r="AR81"/>
      <c r="BF81"/>
      <c r="EV81" s="2"/>
      <c r="EW81" s="2"/>
      <c r="EZ81" s="3"/>
      <c r="FA81" s="3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S81" s="3"/>
      <c r="FT81" s="3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6"/>
      <c r="GL81" s="3"/>
      <c r="GM81" s="3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6"/>
      <c r="HE81" s="3"/>
      <c r="HF81" s="3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X81" s="28"/>
      <c r="HY81" s="3"/>
      <c r="HZ81" s="3"/>
      <c r="IA81" s="21"/>
      <c r="IB81" s="21"/>
      <c r="IC81" s="21"/>
      <c r="ID81" s="21"/>
      <c r="IE81" s="16"/>
      <c r="IF81" s="3"/>
      <c r="IG81" s="3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3"/>
      <c r="IZ81" s="3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</row>
    <row r="82" spans="2:276" ht="14.1" x14ac:dyDescent="0.45">
      <c r="B82"/>
      <c r="P82"/>
      <c r="AR82"/>
      <c r="BF82"/>
      <c r="EV82" s="2"/>
      <c r="EW82" s="2"/>
      <c r="EZ82" s="3"/>
      <c r="FA82" s="3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S82" s="3"/>
      <c r="FT82" s="3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6"/>
      <c r="GL82" s="3"/>
      <c r="GM82" s="3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6"/>
      <c r="HE82" s="3"/>
      <c r="HF82" s="3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X82" s="28"/>
      <c r="HY82" s="3"/>
      <c r="HZ82" s="3"/>
      <c r="IA82" s="21"/>
      <c r="IB82" s="21"/>
      <c r="IC82" s="21"/>
      <c r="ID82" s="21"/>
      <c r="IE82" s="16"/>
      <c r="IF82" s="3"/>
      <c r="IG82" s="3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3"/>
      <c r="IZ82" s="3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</row>
    <row r="83" spans="2:276" ht="14.1" x14ac:dyDescent="0.45">
      <c r="B83"/>
      <c r="P83"/>
      <c r="AR83"/>
      <c r="BF83"/>
      <c r="EV83" s="2"/>
      <c r="EW83" s="2"/>
      <c r="EZ83" s="3"/>
      <c r="FA83" s="3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S83" s="3"/>
      <c r="FT83" s="3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6"/>
      <c r="GL83" s="3"/>
      <c r="GM83" s="3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6"/>
      <c r="HE83" s="3"/>
      <c r="HF83" s="3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X83" s="28"/>
      <c r="HY83" s="3"/>
      <c r="HZ83" s="3"/>
      <c r="IA83" s="21"/>
      <c r="IB83" s="21"/>
      <c r="IC83" s="21"/>
      <c r="ID83" s="21"/>
      <c r="IE83" s="16"/>
      <c r="IF83" s="3"/>
      <c r="IG83" s="3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3"/>
      <c r="IZ83" s="3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</row>
    <row r="84" spans="2:276" ht="14.1" x14ac:dyDescent="0.45">
      <c r="B84"/>
      <c r="P84"/>
      <c r="AR84"/>
      <c r="BF84"/>
      <c r="EV84" s="2"/>
      <c r="EW84" s="2"/>
      <c r="EZ84" s="3"/>
      <c r="FA84" s="3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S84" s="3"/>
      <c r="FT84" s="3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6"/>
      <c r="GL84" s="3"/>
      <c r="GM84" s="3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6"/>
      <c r="HE84" s="3"/>
      <c r="HF84" s="3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X84" s="28"/>
      <c r="HY84" s="3"/>
      <c r="HZ84" s="3"/>
      <c r="IA84" s="21"/>
      <c r="IB84" s="21"/>
      <c r="IC84" s="21"/>
      <c r="ID84" s="21"/>
      <c r="IE84" s="16"/>
      <c r="IF84" s="3"/>
      <c r="IG84" s="3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3"/>
      <c r="IZ84" s="3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</row>
    <row r="85" spans="2:276" ht="14.1" x14ac:dyDescent="0.45">
      <c r="B85"/>
      <c r="P85"/>
      <c r="AR85"/>
      <c r="BF85"/>
      <c r="EV85" s="2"/>
      <c r="EW85" s="2"/>
      <c r="EZ85" s="3"/>
      <c r="FA85" s="3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S85" s="3"/>
      <c r="FT85" s="3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6"/>
      <c r="GL85" s="3"/>
      <c r="GM85" s="3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6"/>
      <c r="HE85" s="3"/>
      <c r="HF85" s="3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X85" s="28"/>
      <c r="HY85" s="3"/>
      <c r="HZ85" s="3"/>
      <c r="IA85" s="21"/>
      <c r="IB85" s="21"/>
      <c r="IC85" s="21"/>
      <c r="ID85" s="21"/>
      <c r="IE85" s="16"/>
      <c r="IF85" s="3"/>
      <c r="IG85" s="3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3"/>
      <c r="IZ85" s="3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</row>
    <row r="86" spans="2:276" ht="14.1" x14ac:dyDescent="0.45">
      <c r="B86"/>
      <c r="P86"/>
      <c r="AR86"/>
      <c r="BF86"/>
      <c r="EV86" s="2"/>
      <c r="EW86" s="2"/>
      <c r="EZ86" s="3"/>
      <c r="FA86" s="3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S86" s="3"/>
      <c r="FT86" s="3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6"/>
      <c r="GL86" s="3"/>
      <c r="GM86" s="3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6"/>
      <c r="HE86" s="3"/>
      <c r="HF86" s="3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X86" s="28"/>
      <c r="HY86" s="3"/>
      <c r="HZ86" s="3"/>
      <c r="IA86" s="21"/>
      <c r="IB86" s="21"/>
      <c r="IC86" s="21"/>
      <c r="ID86" s="21"/>
      <c r="IE86" s="16"/>
      <c r="IF86" s="3"/>
      <c r="IG86" s="3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3"/>
      <c r="IZ86" s="3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</row>
    <row r="87" spans="2:276" ht="14.1" x14ac:dyDescent="0.45">
      <c r="B87"/>
      <c r="P87"/>
      <c r="AR87"/>
      <c r="BF87"/>
      <c r="EV87" s="2"/>
      <c r="EW87" s="2"/>
      <c r="EZ87" s="3"/>
      <c r="FA87" s="3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S87" s="3"/>
      <c r="FT87" s="3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6"/>
      <c r="GL87" s="3"/>
      <c r="GM87" s="3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6"/>
      <c r="HE87" s="3"/>
      <c r="HF87" s="3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X87" s="28"/>
      <c r="HY87" s="3"/>
      <c r="HZ87" s="3"/>
      <c r="IA87" s="21"/>
      <c r="IB87" s="21"/>
      <c r="IC87" s="21"/>
      <c r="ID87" s="21"/>
      <c r="IE87" s="16"/>
      <c r="IF87" s="3"/>
      <c r="IG87" s="3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3"/>
      <c r="IZ87" s="3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</row>
    <row r="88" spans="2:276" ht="14.1" x14ac:dyDescent="0.45">
      <c r="B88"/>
      <c r="P88"/>
      <c r="AR88"/>
      <c r="BF88"/>
      <c r="EV88" s="2"/>
      <c r="EW88" s="2"/>
      <c r="EZ88" s="3"/>
      <c r="FA88" s="3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S88" s="3"/>
      <c r="FT88" s="3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6"/>
      <c r="GL88" s="3"/>
      <c r="GM88" s="3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6"/>
      <c r="HE88" s="3"/>
      <c r="HF88" s="3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X88" s="28"/>
      <c r="HY88" s="3"/>
      <c r="HZ88" s="3"/>
      <c r="IA88" s="21"/>
      <c r="IB88" s="21"/>
      <c r="IC88" s="21"/>
      <c r="ID88" s="21"/>
      <c r="IE88" s="16"/>
      <c r="IF88" s="3"/>
      <c r="IG88" s="3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3"/>
      <c r="IZ88" s="3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</row>
    <row r="89" spans="2:276" ht="14.1" x14ac:dyDescent="0.45">
      <c r="B89"/>
      <c r="P89"/>
      <c r="AR89"/>
      <c r="BF89"/>
      <c r="EV89" s="2"/>
      <c r="EW89" s="2"/>
      <c r="EZ89" s="3"/>
      <c r="FA89" s="3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S89" s="3"/>
      <c r="FT89" s="3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6"/>
      <c r="GL89" s="3"/>
      <c r="GM89" s="3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6"/>
      <c r="HE89" s="3"/>
      <c r="HF89" s="3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X89" s="28"/>
      <c r="HY89" s="3"/>
      <c r="HZ89" s="3"/>
      <c r="IA89" s="21"/>
      <c r="IB89" s="21"/>
      <c r="IC89" s="21"/>
      <c r="ID89" s="21"/>
      <c r="IE89" s="16"/>
      <c r="IF89" s="3"/>
      <c r="IG89" s="3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3"/>
      <c r="IZ89" s="3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</row>
    <row r="90" spans="2:276" ht="14.1" x14ac:dyDescent="0.45">
      <c r="B90"/>
      <c r="P90"/>
      <c r="AR90"/>
      <c r="BF90"/>
      <c r="EV90" s="2"/>
      <c r="EW90" s="2"/>
      <c r="EZ90" s="3"/>
      <c r="FA90" s="3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S90" s="3"/>
      <c r="FT90" s="3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6"/>
      <c r="GL90" s="3"/>
      <c r="GM90" s="3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6"/>
      <c r="HE90" s="3"/>
      <c r="HF90" s="3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X90" s="28"/>
      <c r="HY90" s="3"/>
      <c r="HZ90" s="3"/>
      <c r="IA90" s="21"/>
      <c r="IB90" s="21"/>
      <c r="IC90" s="21"/>
      <c r="ID90" s="21"/>
      <c r="IE90" s="16"/>
      <c r="IF90" s="3"/>
      <c r="IG90" s="3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3"/>
      <c r="IZ90" s="3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</row>
    <row r="91" spans="2:276" ht="14.1" x14ac:dyDescent="0.45">
      <c r="B91"/>
      <c r="P91"/>
      <c r="AR91"/>
      <c r="BF91"/>
      <c r="EV91" s="2"/>
      <c r="EW91" s="2"/>
      <c r="EZ91" s="3"/>
      <c r="FA91" s="3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S91" s="3"/>
      <c r="FT91" s="3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6"/>
      <c r="GL91" s="3"/>
      <c r="GM91" s="3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6"/>
      <c r="HE91" s="3"/>
      <c r="HF91" s="3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X91" s="28"/>
      <c r="HY91" s="3"/>
      <c r="HZ91" s="3"/>
      <c r="IA91" s="21"/>
      <c r="IB91" s="21"/>
      <c r="IC91" s="21"/>
      <c r="ID91" s="21"/>
      <c r="IE91" s="16"/>
      <c r="IF91" s="3"/>
      <c r="IG91" s="3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3"/>
      <c r="IZ91" s="3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</row>
    <row r="92" spans="2:276" ht="14.1" x14ac:dyDescent="0.45">
      <c r="B92"/>
      <c r="P92"/>
      <c r="AR92"/>
      <c r="BF92"/>
      <c r="EV92" s="2"/>
      <c r="EW92" s="2"/>
      <c r="EZ92" s="3"/>
      <c r="FA92" s="3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S92" s="3"/>
      <c r="FT92" s="3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6"/>
      <c r="GL92" s="3"/>
      <c r="GM92" s="3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6"/>
      <c r="HE92" s="3"/>
      <c r="HF92" s="3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X92" s="28"/>
      <c r="HY92" s="3"/>
      <c r="HZ92" s="3"/>
      <c r="IA92" s="21"/>
      <c r="IB92" s="21"/>
      <c r="IC92" s="21"/>
      <c r="ID92" s="21"/>
      <c r="IE92" s="16"/>
      <c r="IF92" s="3"/>
      <c r="IG92" s="3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3"/>
      <c r="IZ92" s="3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</row>
    <row r="93" spans="2:276" ht="14.1" x14ac:dyDescent="0.45">
      <c r="B93"/>
      <c r="P93"/>
      <c r="AR93"/>
      <c r="BF93"/>
      <c r="EV93" s="2"/>
      <c r="EW93" s="2"/>
      <c r="EZ93" s="3"/>
      <c r="FA93" s="3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S93" s="3"/>
      <c r="FT93" s="3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6"/>
      <c r="GL93" s="3"/>
      <c r="GM93" s="3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6"/>
      <c r="HE93" s="3"/>
      <c r="HF93" s="3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X93" s="28"/>
      <c r="HY93" s="3"/>
      <c r="HZ93" s="3"/>
      <c r="IA93" s="21"/>
      <c r="IB93" s="21"/>
      <c r="IC93" s="21"/>
      <c r="ID93" s="21"/>
      <c r="IE93" s="16"/>
      <c r="IF93" s="3"/>
      <c r="IG93" s="3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3"/>
      <c r="IZ93" s="3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</row>
    <row r="94" spans="2:276" ht="14.1" x14ac:dyDescent="0.45">
      <c r="B94"/>
      <c r="P94"/>
      <c r="AR94"/>
      <c r="BF94"/>
      <c r="EV94" s="2"/>
      <c r="EW94" s="2"/>
      <c r="EZ94" s="3"/>
      <c r="FA94" s="3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S94" s="3"/>
      <c r="FT94" s="3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6"/>
      <c r="GL94" s="3"/>
      <c r="GM94" s="3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6"/>
      <c r="HE94" s="3"/>
      <c r="HF94" s="3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X94" s="28"/>
      <c r="HY94" s="3"/>
      <c r="HZ94" s="3"/>
      <c r="IA94" s="21"/>
      <c r="IB94" s="21"/>
      <c r="IC94" s="21"/>
      <c r="ID94" s="21"/>
      <c r="IE94" s="16"/>
      <c r="IF94" s="3"/>
      <c r="IG94" s="3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3"/>
      <c r="IZ94" s="3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</row>
    <row r="95" spans="2:276" ht="14.1" x14ac:dyDescent="0.45">
      <c r="B95"/>
      <c r="P95"/>
      <c r="AR95"/>
      <c r="BF95"/>
      <c r="EV95" s="2"/>
      <c r="EW95" s="2"/>
      <c r="EZ95" s="3"/>
      <c r="FA95" s="3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S95" s="3"/>
      <c r="FT95" s="3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6"/>
      <c r="GL95" s="3"/>
      <c r="GM95" s="3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6"/>
      <c r="HE95" s="3"/>
      <c r="HF95" s="3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X95" s="28"/>
      <c r="HY95" s="3"/>
      <c r="HZ95" s="3"/>
      <c r="IA95" s="21"/>
      <c r="IB95" s="21"/>
      <c r="IC95" s="21"/>
      <c r="ID95" s="21"/>
      <c r="IE95" s="16"/>
      <c r="IF95" s="3"/>
      <c r="IG95" s="3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3"/>
      <c r="IZ95" s="3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</row>
    <row r="96" spans="2:276" ht="14.1" x14ac:dyDescent="0.45">
      <c r="B96"/>
      <c r="P96"/>
      <c r="AR96"/>
      <c r="BF96"/>
      <c r="EV96" s="2"/>
      <c r="EW96" s="2"/>
      <c r="EZ96" s="3"/>
      <c r="FA96" s="3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S96" s="3"/>
      <c r="FT96" s="3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6"/>
      <c r="GL96" s="3"/>
      <c r="GM96" s="3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6"/>
      <c r="HE96" s="3"/>
      <c r="HF96" s="3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X96" s="28"/>
      <c r="HY96" s="3"/>
      <c r="HZ96" s="3"/>
      <c r="IA96" s="21"/>
      <c r="IB96" s="21"/>
      <c r="IC96" s="21"/>
      <c r="ID96" s="21"/>
      <c r="IE96" s="16"/>
      <c r="IF96" s="3"/>
      <c r="IG96" s="3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3"/>
      <c r="IZ96" s="3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</row>
    <row r="97" spans="2:276" ht="14.1" x14ac:dyDescent="0.45">
      <c r="B97"/>
      <c r="P97"/>
      <c r="AR97"/>
      <c r="BF97"/>
      <c r="EV97" s="2"/>
      <c r="EW97" s="2"/>
      <c r="EZ97" s="3"/>
      <c r="FA97" s="3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S97" s="3"/>
      <c r="FT97" s="3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6"/>
      <c r="GL97" s="3"/>
      <c r="GM97" s="3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6"/>
      <c r="HE97" s="3"/>
      <c r="HF97" s="3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X97" s="28"/>
      <c r="HY97" s="3"/>
      <c r="HZ97" s="3"/>
      <c r="IA97" s="21"/>
      <c r="IB97" s="21"/>
      <c r="IC97" s="21"/>
      <c r="ID97" s="21"/>
      <c r="IE97" s="16"/>
      <c r="IF97" s="3"/>
      <c r="IG97" s="3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3"/>
      <c r="IZ97" s="3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</row>
    <row r="98" spans="2:276" ht="14.1" x14ac:dyDescent="0.45">
      <c r="B98"/>
      <c r="P98"/>
      <c r="AR98"/>
      <c r="BF98"/>
      <c r="EV98" s="2"/>
      <c r="EW98" s="2"/>
      <c r="EZ98" s="3"/>
      <c r="FA98" s="3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S98" s="3"/>
      <c r="FT98" s="3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6"/>
      <c r="GL98" s="3"/>
      <c r="GM98" s="3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6"/>
      <c r="HE98" s="3"/>
      <c r="HF98" s="3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X98" s="28"/>
      <c r="HY98" s="3"/>
      <c r="HZ98" s="3"/>
      <c r="IA98" s="21"/>
      <c r="IB98" s="21"/>
      <c r="IC98" s="21"/>
      <c r="ID98" s="21"/>
      <c r="IE98" s="16"/>
      <c r="IF98" s="3"/>
      <c r="IG98" s="3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3"/>
      <c r="IZ98" s="3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</row>
    <row r="99" spans="2:276" ht="14.1" x14ac:dyDescent="0.45">
      <c r="B99"/>
      <c r="P99"/>
      <c r="AR99"/>
      <c r="BF99"/>
      <c r="EV99" s="2"/>
      <c r="EW99" s="2"/>
      <c r="EZ99" s="3"/>
      <c r="FA99" s="3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S99" s="3"/>
      <c r="FT99" s="3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6"/>
      <c r="GL99" s="3"/>
      <c r="GM99" s="3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6"/>
      <c r="HE99" s="3"/>
      <c r="HF99" s="3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X99" s="28"/>
      <c r="HY99" s="3"/>
      <c r="HZ99" s="3"/>
      <c r="IA99" s="21"/>
      <c r="IB99" s="21"/>
      <c r="IC99" s="21"/>
      <c r="ID99" s="21"/>
      <c r="IE99" s="16"/>
      <c r="IF99" s="3"/>
      <c r="IG99" s="3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3"/>
      <c r="IZ99" s="3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</row>
    <row r="100" spans="2:276" ht="14.1" x14ac:dyDescent="0.45">
      <c r="B100"/>
      <c r="P100"/>
      <c r="AR100"/>
      <c r="BF100"/>
      <c r="EV100" s="2"/>
      <c r="EW100" s="2"/>
      <c r="EZ100" s="3"/>
      <c r="FA100" s="3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S100" s="3"/>
      <c r="FT100" s="3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6"/>
      <c r="GL100" s="3"/>
      <c r="GM100" s="3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6"/>
      <c r="HE100" s="3"/>
      <c r="HF100" s="3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X100" s="28"/>
      <c r="HY100" s="3"/>
      <c r="HZ100" s="3"/>
      <c r="IA100" s="21"/>
      <c r="IB100" s="21"/>
      <c r="IC100" s="21"/>
      <c r="ID100" s="21"/>
      <c r="IE100" s="16"/>
      <c r="IF100" s="3"/>
      <c r="IG100" s="3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3"/>
      <c r="IZ100" s="3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</row>
    <row r="101" spans="2:276" ht="14.1" x14ac:dyDescent="0.45">
      <c r="B101"/>
      <c r="P101"/>
      <c r="AR101"/>
      <c r="BF101"/>
      <c r="EV101" s="2"/>
      <c r="EW101" s="2"/>
      <c r="EZ101" s="3"/>
      <c r="FA101" s="3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S101" s="3"/>
      <c r="FT101" s="3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6"/>
      <c r="GL101" s="3"/>
      <c r="GM101" s="3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6"/>
      <c r="HE101" s="3"/>
      <c r="HF101" s="3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X101" s="28"/>
      <c r="HY101" s="3"/>
      <c r="HZ101" s="3"/>
      <c r="IA101" s="21"/>
      <c r="IB101" s="21"/>
      <c r="IC101" s="21"/>
      <c r="ID101" s="21"/>
      <c r="IE101" s="16"/>
      <c r="IF101" s="3"/>
      <c r="IG101" s="3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  <c r="IY101" s="3"/>
      <c r="IZ101" s="3"/>
      <c r="JA101" s="17"/>
      <c r="JB101" s="17"/>
      <c r="JC101" s="17"/>
      <c r="JD101" s="17"/>
      <c r="JE101" s="17"/>
      <c r="JF101" s="17"/>
      <c r="JG101" s="17"/>
      <c r="JH101" s="17"/>
      <c r="JI101" s="17"/>
      <c r="JJ101" s="17"/>
      <c r="JK101" s="17"/>
      <c r="JL101" s="17"/>
      <c r="JM101" s="17"/>
      <c r="JN101" s="17"/>
      <c r="JO101" s="17"/>
      <c r="JP101" s="17"/>
    </row>
    <row r="102" spans="2:276" ht="14.1" x14ac:dyDescent="0.45">
      <c r="B102"/>
      <c r="P102"/>
      <c r="AR102"/>
      <c r="BF102"/>
      <c r="EV102" s="2"/>
      <c r="EW102" s="2"/>
      <c r="EZ102" s="3"/>
      <c r="FA102" s="3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S102" s="3"/>
      <c r="FT102" s="3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6"/>
      <c r="GL102" s="3"/>
      <c r="GM102" s="3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6"/>
      <c r="HE102" s="3"/>
      <c r="HF102" s="3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X102" s="28"/>
      <c r="HY102" s="3"/>
      <c r="HZ102" s="3"/>
      <c r="IA102" s="21"/>
      <c r="IB102" s="21"/>
      <c r="IC102" s="21"/>
      <c r="ID102" s="21"/>
      <c r="IE102" s="16"/>
      <c r="IF102" s="3"/>
      <c r="IG102" s="3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  <c r="IY102" s="3"/>
      <c r="IZ102" s="3"/>
      <c r="JA102" s="17"/>
      <c r="JB102" s="17"/>
      <c r="JC102" s="17"/>
      <c r="JD102" s="17"/>
      <c r="JE102" s="17"/>
      <c r="JF102" s="17"/>
      <c r="JG102" s="17"/>
      <c r="JH102" s="17"/>
      <c r="JI102" s="17"/>
      <c r="JJ102" s="17"/>
      <c r="JK102" s="17"/>
      <c r="JL102" s="17"/>
      <c r="JM102" s="17"/>
      <c r="JN102" s="17"/>
      <c r="JO102" s="17"/>
      <c r="JP102" s="17"/>
    </row>
    <row r="103" spans="2:276" ht="14.1" x14ac:dyDescent="0.45">
      <c r="B103"/>
      <c r="P103"/>
      <c r="AR103"/>
      <c r="BF103"/>
      <c r="EV103" s="2"/>
      <c r="EW103" s="2"/>
      <c r="EZ103" s="3"/>
      <c r="FA103" s="3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S103" s="3"/>
      <c r="FT103" s="3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6"/>
      <c r="GL103" s="3"/>
      <c r="GM103" s="3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6"/>
      <c r="HE103" s="3"/>
      <c r="HF103" s="3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X103" s="28"/>
      <c r="HY103" s="3"/>
      <c r="HZ103" s="3"/>
      <c r="IA103" s="21"/>
      <c r="IB103" s="21"/>
      <c r="IC103" s="21"/>
      <c r="ID103" s="21"/>
      <c r="IE103" s="16"/>
      <c r="IF103" s="3"/>
      <c r="IG103" s="3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  <c r="IY103" s="3"/>
      <c r="IZ103" s="3"/>
      <c r="JA103" s="17"/>
      <c r="JB103" s="17"/>
      <c r="JC103" s="17"/>
      <c r="JD103" s="17"/>
      <c r="JE103" s="17"/>
      <c r="JF103" s="17"/>
      <c r="JG103" s="17"/>
      <c r="JH103" s="17"/>
      <c r="JI103" s="17"/>
      <c r="JJ103" s="17"/>
      <c r="JK103" s="17"/>
      <c r="JL103" s="17"/>
      <c r="JM103" s="17"/>
      <c r="JN103" s="17"/>
      <c r="JO103" s="17"/>
      <c r="JP103" s="17"/>
    </row>
    <row r="104" spans="2:276" ht="14.1" x14ac:dyDescent="0.45">
      <c r="B104"/>
      <c r="P104"/>
      <c r="AR104"/>
      <c r="BF104"/>
      <c r="EV104" s="2"/>
      <c r="EW104" s="2"/>
      <c r="EZ104" s="3"/>
      <c r="FA104" s="3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S104" s="3"/>
      <c r="FT104" s="3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6"/>
      <c r="GL104" s="3"/>
      <c r="GM104" s="3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6"/>
      <c r="HE104" s="3"/>
      <c r="HF104" s="3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X104" s="28"/>
      <c r="HY104" s="3"/>
      <c r="HZ104" s="3"/>
      <c r="IA104" s="21"/>
      <c r="IB104" s="21"/>
      <c r="IC104" s="21"/>
      <c r="ID104" s="21"/>
      <c r="IE104" s="16"/>
      <c r="IF104" s="3"/>
      <c r="IG104" s="3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3"/>
      <c r="IZ104" s="3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</row>
    <row r="105" spans="2:276" ht="14.1" x14ac:dyDescent="0.45">
      <c r="B105"/>
      <c r="P105"/>
      <c r="AR105"/>
      <c r="BF105"/>
      <c r="EV105" s="2"/>
      <c r="EW105" s="2"/>
      <c r="EZ105" s="3"/>
      <c r="FA105" s="3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S105" s="3"/>
      <c r="FT105" s="3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6"/>
      <c r="GL105" s="3"/>
      <c r="GM105" s="3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6"/>
      <c r="HE105" s="3"/>
      <c r="HF105" s="3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X105" s="28"/>
      <c r="HY105" s="3"/>
      <c r="HZ105" s="3"/>
      <c r="IA105" s="21"/>
      <c r="IB105" s="21"/>
      <c r="IC105" s="21"/>
      <c r="ID105" s="21"/>
      <c r="IE105" s="16"/>
      <c r="IF105" s="3"/>
      <c r="IG105" s="3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3"/>
      <c r="IZ105" s="3"/>
      <c r="JA105" s="17"/>
      <c r="JB105" s="17"/>
      <c r="JC105" s="17"/>
      <c r="JD105" s="17"/>
      <c r="JE105" s="17"/>
      <c r="JF105" s="17"/>
      <c r="JG105" s="17"/>
      <c r="JH105" s="17"/>
      <c r="JI105" s="17"/>
      <c r="JJ105" s="17"/>
      <c r="JK105" s="17"/>
      <c r="JL105" s="17"/>
      <c r="JM105" s="17"/>
      <c r="JN105" s="17"/>
      <c r="JO105" s="17"/>
      <c r="JP105" s="17"/>
    </row>
    <row r="106" spans="2:276" ht="14.1" x14ac:dyDescent="0.45">
      <c r="B106"/>
      <c r="P106"/>
      <c r="AR106"/>
      <c r="BF106"/>
      <c r="EV106" s="2"/>
      <c r="EW106" s="2"/>
      <c r="EZ106" s="3"/>
      <c r="FA106" s="3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S106" s="3"/>
      <c r="FT106" s="3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6"/>
      <c r="GL106" s="3"/>
      <c r="GM106" s="3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6"/>
      <c r="HE106" s="3"/>
      <c r="HF106" s="3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X106" s="28"/>
      <c r="HY106" s="3"/>
      <c r="HZ106" s="3"/>
      <c r="IA106" s="21"/>
      <c r="IB106" s="21"/>
      <c r="IC106" s="21"/>
      <c r="ID106" s="21"/>
      <c r="IE106" s="16"/>
      <c r="IF106" s="3"/>
      <c r="IG106" s="3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3"/>
      <c r="IZ106" s="3"/>
      <c r="JA106" s="17"/>
      <c r="JB106" s="17"/>
      <c r="JC106" s="17"/>
      <c r="JD106" s="17"/>
      <c r="JE106" s="17"/>
      <c r="JF106" s="17"/>
      <c r="JG106" s="17"/>
      <c r="JH106" s="17"/>
      <c r="JI106" s="17"/>
      <c r="JJ106" s="17"/>
      <c r="JK106" s="17"/>
      <c r="JL106" s="17"/>
      <c r="JM106" s="17"/>
      <c r="JN106" s="17"/>
      <c r="JO106" s="17"/>
      <c r="JP106" s="17"/>
    </row>
    <row r="107" spans="2:276" ht="14.1" x14ac:dyDescent="0.45">
      <c r="EV107" s="2"/>
      <c r="EW107" s="2"/>
      <c r="EZ107" s="3"/>
      <c r="FA107" s="3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S107" s="3"/>
      <c r="FT107" s="3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6"/>
      <c r="GL107" s="3"/>
      <c r="GM107" s="3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6"/>
      <c r="HE107" s="3"/>
      <c r="HF107" s="3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X107" s="28"/>
      <c r="HY107" s="3"/>
      <c r="HZ107" s="3"/>
      <c r="IA107" s="21"/>
      <c r="IB107" s="21"/>
      <c r="IC107" s="21"/>
      <c r="ID107" s="21"/>
      <c r="IE107" s="16"/>
      <c r="IF107" s="3"/>
      <c r="IG107" s="3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3"/>
      <c r="IZ107" s="3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</row>
    <row r="108" spans="2:276" ht="14.1" x14ac:dyDescent="0.45">
      <c r="B108"/>
      <c r="P108"/>
      <c r="AR108"/>
      <c r="BF108"/>
      <c r="EV108" s="2"/>
      <c r="EW108" s="2"/>
      <c r="EZ108" s="3"/>
      <c r="FA108" s="3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S108" s="3"/>
      <c r="FT108" s="3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6"/>
      <c r="GL108" s="3"/>
      <c r="GM108" s="3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6"/>
      <c r="HE108" s="3"/>
      <c r="HF108" s="3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X108" s="28"/>
      <c r="HY108" s="3"/>
      <c r="HZ108" s="3"/>
      <c r="IA108" s="21"/>
      <c r="IB108" s="21"/>
      <c r="IC108" s="21"/>
      <c r="ID108" s="21"/>
      <c r="IE108" s="16"/>
      <c r="IF108" s="3"/>
      <c r="IG108" s="3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3"/>
      <c r="IZ108" s="3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</row>
    <row r="109" spans="2:276" ht="14.1" x14ac:dyDescent="0.45">
      <c r="B109"/>
      <c r="P109"/>
      <c r="AR109"/>
      <c r="BF109"/>
      <c r="EV109" s="2"/>
      <c r="EW109" s="2"/>
      <c r="EZ109" s="3"/>
      <c r="FA109" s="3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S109" s="3"/>
      <c r="FT109" s="3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6"/>
      <c r="GL109" s="3"/>
      <c r="GM109" s="3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6"/>
      <c r="HE109" s="3"/>
      <c r="HF109" s="3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X109" s="28"/>
      <c r="HY109" s="3"/>
      <c r="HZ109" s="3"/>
      <c r="IA109" s="21"/>
      <c r="IB109" s="21"/>
      <c r="IC109" s="21"/>
      <c r="ID109" s="21"/>
      <c r="IE109" s="16"/>
      <c r="IF109" s="3"/>
      <c r="IG109" s="3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3"/>
      <c r="IZ109" s="3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</row>
    <row r="110" spans="2:276" ht="14.1" x14ac:dyDescent="0.45">
      <c r="B110"/>
      <c r="P110"/>
      <c r="AR110"/>
      <c r="BF110"/>
      <c r="EV110" s="2"/>
      <c r="EW110" s="2"/>
      <c r="EZ110" s="3"/>
      <c r="FA110" s="3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S110" s="3"/>
      <c r="FT110" s="3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6"/>
      <c r="GL110" s="3"/>
      <c r="GM110" s="3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6"/>
      <c r="HE110" s="3"/>
      <c r="HF110" s="3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X110" s="28"/>
      <c r="HY110" s="3"/>
      <c r="HZ110" s="3"/>
      <c r="IA110" s="21"/>
      <c r="IB110" s="21"/>
      <c r="IC110" s="21"/>
      <c r="ID110" s="21"/>
      <c r="IE110" s="16"/>
      <c r="IF110" s="3"/>
      <c r="IG110" s="3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3"/>
      <c r="IZ110" s="3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</row>
    <row r="111" spans="2:276" ht="14.1" x14ac:dyDescent="0.45">
      <c r="B111"/>
      <c r="P111"/>
      <c r="AR111"/>
      <c r="BF111"/>
      <c r="EV111" s="2"/>
      <c r="EW111" s="2"/>
      <c r="EZ111" s="3"/>
      <c r="FA111" s="3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S111" s="3"/>
      <c r="FT111" s="3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6"/>
      <c r="GL111" s="3"/>
      <c r="GM111" s="3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6"/>
      <c r="HE111" s="3"/>
      <c r="HF111" s="3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X111" s="28"/>
      <c r="HY111" s="3"/>
      <c r="HZ111" s="3"/>
      <c r="IA111" s="21"/>
      <c r="IB111" s="21"/>
      <c r="IC111" s="21"/>
      <c r="ID111" s="21"/>
      <c r="IE111" s="16"/>
      <c r="IF111" s="3"/>
      <c r="IG111" s="3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3"/>
      <c r="IZ111" s="3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</row>
    <row r="112" spans="2:276" ht="14.1" x14ac:dyDescent="0.45">
      <c r="B112"/>
      <c r="P112"/>
      <c r="AR112"/>
      <c r="BF112"/>
      <c r="EV112" s="2"/>
      <c r="EW112" s="2"/>
      <c r="EZ112" s="3"/>
      <c r="FA112" s="3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S112" s="3"/>
      <c r="FT112" s="3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6"/>
      <c r="GL112" s="3"/>
      <c r="GM112" s="3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6"/>
      <c r="HE112" s="3"/>
      <c r="HF112" s="3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X112" s="28"/>
      <c r="HY112" s="3"/>
      <c r="HZ112" s="3"/>
      <c r="IA112" s="21"/>
      <c r="IB112" s="21"/>
      <c r="IC112" s="21"/>
      <c r="ID112" s="21"/>
      <c r="IE112" s="16"/>
      <c r="IF112" s="3"/>
      <c r="IG112" s="3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3"/>
      <c r="IZ112" s="3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</row>
    <row r="113" spans="2:276" ht="14.1" x14ac:dyDescent="0.45">
      <c r="B113"/>
      <c r="P113"/>
      <c r="AR113"/>
      <c r="BF113"/>
      <c r="EV113" s="2"/>
      <c r="EW113" s="2"/>
      <c r="EZ113" s="3"/>
      <c r="FA113" s="3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S113" s="3"/>
      <c r="FT113" s="3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6"/>
      <c r="GL113" s="3"/>
      <c r="GM113" s="3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6"/>
      <c r="HE113" s="3"/>
      <c r="HF113" s="3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X113" s="28"/>
      <c r="HY113" s="3"/>
      <c r="HZ113" s="3"/>
      <c r="IA113" s="21"/>
      <c r="IB113" s="21"/>
      <c r="IC113" s="21"/>
      <c r="ID113" s="21"/>
      <c r="IE113" s="16"/>
      <c r="IF113" s="3"/>
      <c r="IG113" s="3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3"/>
      <c r="IZ113" s="3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</row>
    <row r="114" spans="2:276" ht="14.1" x14ac:dyDescent="0.45">
      <c r="B114"/>
      <c r="P114"/>
      <c r="AR114"/>
      <c r="BF114"/>
      <c r="EV114" s="2"/>
      <c r="EW114" s="2"/>
      <c r="EZ114" s="3"/>
      <c r="FA114" s="3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S114" s="3"/>
      <c r="FT114" s="3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6"/>
      <c r="GL114" s="3"/>
      <c r="GM114" s="3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6"/>
      <c r="HE114" s="3"/>
      <c r="HF114" s="3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X114" s="28"/>
      <c r="HY114" s="3"/>
      <c r="HZ114" s="3"/>
      <c r="IA114" s="21"/>
      <c r="IB114" s="21"/>
      <c r="IC114" s="21"/>
      <c r="ID114" s="21"/>
      <c r="IE114" s="16"/>
      <c r="IF114" s="3"/>
      <c r="IG114" s="3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3"/>
      <c r="IZ114" s="3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</row>
    <row r="115" spans="2:276" ht="14.1" x14ac:dyDescent="0.45">
      <c r="B115"/>
      <c r="P115"/>
      <c r="AR115"/>
      <c r="BF115"/>
      <c r="EV115" s="2"/>
      <c r="EW115" s="2"/>
      <c r="EZ115" s="3"/>
      <c r="FA115" s="3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S115" s="3"/>
      <c r="FT115" s="3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6"/>
      <c r="GL115" s="3"/>
      <c r="GM115" s="3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6"/>
      <c r="HE115" s="3"/>
      <c r="HF115" s="3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X115" s="28"/>
      <c r="HY115" s="3"/>
      <c r="HZ115" s="3"/>
      <c r="IA115" s="21"/>
      <c r="IB115" s="21"/>
      <c r="IC115" s="21"/>
      <c r="ID115" s="21"/>
      <c r="IE115" s="16"/>
      <c r="IF115" s="3"/>
      <c r="IG115" s="3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3"/>
      <c r="IZ115" s="3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</row>
    <row r="116" spans="2:276" ht="14.1" x14ac:dyDescent="0.45">
      <c r="B116"/>
      <c r="P116"/>
      <c r="AR116"/>
      <c r="BF116"/>
      <c r="EV116" s="2"/>
      <c r="EW116" s="2"/>
      <c r="EZ116" s="3"/>
      <c r="FA116" s="3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S116" s="3"/>
      <c r="FT116" s="3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6"/>
      <c r="GL116" s="3"/>
      <c r="GM116" s="3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6"/>
      <c r="HE116" s="3"/>
      <c r="HF116" s="3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X116" s="28"/>
      <c r="HY116" s="3"/>
      <c r="HZ116" s="3"/>
      <c r="IA116" s="21"/>
      <c r="IB116" s="21"/>
      <c r="IC116" s="21"/>
      <c r="ID116" s="21"/>
      <c r="IE116" s="16"/>
      <c r="IF116" s="3"/>
      <c r="IG116" s="3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3"/>
      <c r="IZ116" s="3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</row>
    <row r="117" spans="2:276" ht="14.1" x14ac:dyDescent="0.45">
      <c r="B117"/>
      <c r="P117"/>
      <c r="AR117"/>
      <c r="BF117"/>
      <c r="EV117" s="2"/>
      <c r="EW117" s="2"/>
      <c r="EZ117" s="3"/>
      <c r="FA117" s="3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S117" s="3"/>
      <c r="FT117" s="3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6"/>
      <c r="GL117" s="3"/>
      <c r="GM117" s="3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6"/>
      <c r="HE117" s="3"/>
      <c r="HF117" s="3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X117" s="28"/>
      <c r="HY117" s="3"/>
      <c r="HZ117" s="3"/>
      <c r="IA117" s="21"/>
      <c r="IB117" s="21"/>
      <c r="IC117" s="21"/>
      <c r="ID117" s="21"/>
      <c r="IE117" s="16"/>
      <c r="IF117" s="3"/>
      <c r="IG117" s="3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3"/>
      <c r="IZ117" s="3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</row>
    <row r="118" spans="2:276" ht="14.1" x14ac:dyDescent="0.45">
      <c r="B118"/>
      <c r="P118"/>
      <c r="AR118"/>
      <c r="BF118"/>
      <c r="EV118" s="2"/>
      <c r="EW118" s="2"/>
      <c r="EZ118" s="3"/>
      <c r="FA118" s="3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S118" s="3"/>
      <c r="FT118" s="3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6"/>
      <c r="GL118" s="3"/>
      <c r="GM118" s="3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6"/>
      <c r="HE118" s="3"/>
      <c r="HF118" s="3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X118" s="28"/>
      <c r="HY118" s="3"/>
      <c r="HZ118" s="3"/>
      <c r="IA118" s="21"/>
      <c r="IB118" s="21"/>
      <c r="IC118" s="21"/>
      <c r="ID118" s="21"/>
      <c r="IE118" s="16"/>
      <c r="IF118" s="3"/>
      <c r="IG118" s="3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3"/>
      <c r="IZ118" s="3"/>
      <c r="JA118" s="17"/>
      <c r="JB118" s="17"/>
      <c r="JC118" s="17"/>
      <c r="JD118" s="17"/>
      <c r="JE118" s="17"/>
      <c r="JF118" s="17"/>
      <c r="JG118" s="17"/>
      <c r="JH118" s="17"/>
      <c r="JI118" s="17"/>
      <c r="JJ118" s="17"/>
      <c r="JK118" s="17"/>
      <c r="JL118" s="17"/>
      <c r="JM118" s="17"/>
      <c r="JN118" s="17"/>
      <c r="JO118" s="17"/>
      <c r="JP118" s="17"/>
    </row>
    <row r="119" spans="2:276" ht="14.1" x14ac:dyDescent="0.45">
      <c r="B119"/>
      <c r="P119"/>
      <c r="AR119"/>
      <c r="BF119"/>
      <c r="EV119" s="2"/>
      <c r="EW119" s="2"/>
      <c r="EZ119" s="3"/>
      <c r="FA119" s="3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S119" s="3"/>
      <c r="FT119" s="3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6"/>
      <c r="GL119" s="3"/>
      <c r="GM119" s="3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6"/>
      <c r="HE119" s="3"/>
      <c r="HF119" s="3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X119" s="28"/>
      <c r="HY119" s="3"/>
      <c r="HZ119" s="3"/>
      <c r="IA119" s="21"/>
      <c r="IB119" s="21"/>
      <c r="IC119" s="21"/>
      <c r="ID119" s="21"/>
      <c r="IE119" s="16"/>
      <c r="IF119" s="3"/>
      <c r="IG119" s="3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3"/>
      <c r="IZ119" s="3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</row>
    <row r="120" spans="2:276" ht="14.1" x14ac:dyDescent="0.45">
      <c r="B120"/>
      <c r="P120"/>
      <c r="AR120"/>
      <c r="BF120"/>
      <c r="EV120" s="2"/>
      <c r="EW120" s="2"/>
      <c r="EZ120" s="3"/>
      <c r="FA120" s="3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S120" s="3"/>
      <c r="FT120" s="3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6"/>
      <c r="GL120" s="3"/>
      <c r="GM120" s="3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6"/>
      <c r="HE120" s="3"/>
      <c r="HF120" s="3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X120" s="28"/>
      <c r="HY120" s="3"/>
      <c r="HZ120" s="3"/>
      <c r="IA120" s="21"/>
      <c r="IB120" s="21"/>
      <c r="IC120" s="21"/>
      <c r="ID120" s="21"/>
      <c r="IE120" s="16"/>
      <c r="IF120" s="3"/>
      <c r="IG120" s="3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3"/>
      <c r="IZ120" s="3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</row>
    <row r="121" spans="2:276" ht="14.1" x14ac:dyDescent="0.45">
      <c r="B121"/>
      <c r="P121"/>
      <c r="AR121"/>
      <c r="BF121"/>
      <c r="EV121" s="2"/>
      <c r="EW121" s="2"/>
      <c r="EZ121" s="3"/>
      <c r="FA121" s="3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S121" s="3"/>
      <c r="FT121" s="3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6"/>
      <c r="GL121" s="3"/>
      <c r="GM121" s="3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6"/>
      <c r="HE121" s="3"/>
      <c r="HF121" s="3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X121" s="28"/>
      <c r="HY121" s="3"/>
      <c r="HZ121" s="3"/>
      <c r="IA121" s="21"/>
      <c r="IB121" s="21"/>
      <c r="IC121" s="21"/>
      <c r="ID121" s="21"/>
      <c r="IE121" s="16"/>
      <c r="IF121" s="3"/>
      <c r="IG121" s="3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3"/>
      <c r="IZ121" s="3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</row>
    <row r="122" spans="2:276" ht="14.1" x14ac:dyDescent="0.45">
      <c r="B122"/>
      <c r="P122"/>
      <c r="AR122"/>
      <c r="BF122"/>
      <c r="EV122" s="2"/>
      <c r="EW122" s="2"/>
      <c r="EZ122" s="3"/>
      <c r="FA122" s="3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S122" s="3"/>
      <c r="FT122" s="3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6"/>
      <c r="GL122" s="3"/>
      <c r="GM122" s="3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6"/>
      <c r="HE122" s="3"/>
      <c r="HF122" s="3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X122" s="28"/>
      <c r="HY122" s="3"/>
      <c r="HZ122" s="3"/>
      <c r="IA122" s="21"/>
      <c r="IB122" s="21"/>
      <c r="IC122" s="21"/>
      <c r="ID122" s="21"/>
      <c r="IE122" s="16"/>
      <c r="IF122" s="3"/>
      <c r="IG122" s="3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3"/>
      <c r="IZ122" s="3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</row>
    <row r="123" spans="2:276" ht="14.1" x14ac:dyDescent="0.45">
      <c r="B123"/>
      <c r="P123"/>
      <c r="AR123"/>
      <c r="BF123"/>
      <c r="EV123" s="2"/>
      <c r="EW123" s="2"/>
      <c r="EZ123" s="3"/>
      <c r="FA123" s="3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S123" s="3"/>
      <c r="FT123" s="3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6"/>
      <c r="GL123" s="3"/>
      <c r="GM123" s="3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6"/>
      <c r="HE123" s="3"/>
      <c r="HF123" s="3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X123" s="28"/>
      <c r="HY123" s="3"/>
      <c r="HZ123" s="3"/>
      <c r="IA123" s="21"/>
      <c r="IB123" s="21"/>
      <c r="IC123" s="21"/>
      <c r="ID123" s="21"/>
      <c r="IE123" s="16"/>
      <c r="IF123" s="3"/>
      <c r="IG123" s="3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3"/>
      <c r="IZ123" s="3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</row>
    <row r="124" spans="2:276" ht="14.1" x14ac:dyDescent="0.45">
      <c r="B124"/>
      <c r="P124"/>
      <c r="AR124"/>
      <c r="BF124"/>
      <c r="EV124" s="2"/>
      <c r="EW124" s="2"/>
      <c r="EZ124" s="3"/>
      <c r="FA124" s="3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S124" s="3"/>
      <c r="FT124" s="3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6"/>
      <c r="GL124" s="3"/>
      <c r="GM124" s="3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6"/>
      <c r="HE124" s="3"/>
      <c r="HF124" s="3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X124" s="28"/>
      <c r="HY124" s="3"/>
      <c r="HZ124" s="3"/>
      <c r="IA124" s="21"/>
      <c r="IB124" s="21"/>
      <c r="IC124" s="21"/>
      <c r="ID124" s="21"/>
      <c r="IE124" s="16"/>
      <c r="IF124" s="3"/>
      <c r="IG124" s="3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3"/>
      <c r="IZ124" s="3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</row>
    <row r="125" spans="2:276" ht="14.1" x14ac:dyDescent="0.45">
      <c r="B125"/>
      <c r="P125"/>
      <c r="AR125"/>
      <c r="BF125"/>
      <c r="EV125" s="2"/>
      <c r="EW125" s="2"/>
      <c r="EZ125" s="3"/>
      <c r="FA125" s="3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S125" s="3"/>
      <c r="FT125" s="3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6"/>
      <c r="GL125" s="3"/>
      <c r="GM125" s="3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6"/>
      <c r="HE125" s="3"/>
      <c r="HF125" s="3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X125" s="28"/>
      <c r="HY125" s="3"/>
      <c r="HZ125" s="3"/>
      <c r="IA125" s="21"/>
      <c r="IB125" s="21"/>
      <c r="IC125" s="21"/>
      <c r="ID125" s="21"/>
      <c r="IE125" s="16"/>
      <c r="IF125" s="3"/>
      <c r="IG125" s="3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3"/>
      <c r="IZ125" s="3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</row>
    <row r="126" spans="2:276" ht="14.1" x14ac:dyDescent="0.45">
      <c r="B126"/>
      <c r="P126"/>
      <c r="AR126"/>
      <c r="BF126"/>
      <c r="EV126" s="2"/>
      <c r="EW126" s="2"/>
      <c r="EZ126" s="3"/>
      <c r="FA126" s="3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S126" s="3"/>
      <c r="FT126" s="3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6"/>
      <c r="GL126" s="3"/>
      <c r="GM126" s="3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6"/>
      <c r="HE126" s="3"/>
      <c r="HF126" s="3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X126" s="28"/>
      <c r="HY126" s="3"/>
      <c r="HZ126" s="3"/>
      <c r="IA126" s="21"/>
      <c r="IB126" s="21"/>
      <c r="IC126" s="21"/>
      <c r="ID126" s="21"/>
      <c r="IE126" s="16"/>
      <c r="IF126" s="3"/>
      <c r="IG126" s="3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3"/>
      <c r="IZ126" s="3"/>
      <c r="JA126" s="17"/>
      <c r="JB126" s="17"/>
      <c r="JC126" s="17"/>
      <c r="JD126" s="17"/>
      <c r="JE126" s="17"/>
      <c r="JF126" s="17"/>
      <c r="JG126" s="17"/>
      <c r="JH126" s="17"/>
      <c r="JI126" s="17"/>
      <c r="JJ126" s="17"/>
      <c r="JK126" s="17"/>
      <c r="JL126" s="17"/>
      <c r="JM126" s="17"/>
      <c r="JN126" s="17"/>
      <c r="JO126" s="17"/>
      <c r="JP126" s="17"/>
    </row>
    <row r="127" spans="2:276" ht="14.1" x14ac:dyDescent="0.45">
      <c r="B127"/>
      <c r="P127"/>
      <c r="AR127"/>
      <c r="BF127"/>
      <c r="EV127" s="2"/>
      <c r="EW127" s="2"/>
      <c r="EZ127" s="3"/>
      <c r="FA127" s="3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S127" s="3"/>
      <c r="FT127" s="3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6"/>
      <c r="GL127" s="3"/>
      <c r="GM127" s="3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6"/>
      <c r="HE127" s="3"/>
      <c r="HF127" s="3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X127" s="28"/>
      <c r="HY127" s="3"/>
      <c r="HZ127" s="3"/>
      <c r="IA127" s="21"/>
      <c r="IB127" s="21"/>
      <c r="IC127" s="21"/>
      <c r="ID127" s="21"/>
      <c r="IE127" s="16"/>
      <c r="IF127" s="3"/>
      <c r="IG127" s="3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  <c r="IY127" s="3"/>
      <c r="IZ127" s="3"/>
      <c r="JA127" s="17"/>
      <c r="JB127" s="17"/>
      <c r="JC127" s="17"/>
      <c r="JD127" s="17"/>
      <c r="JE127" s="17"/>
      <c r="JF127" s="17"/>
      <c r="JG127" s="17"/>
      <c r="JH127" s="17"/>
      <c r="JI127" s="17"/>
      <c r="JJ127" s="17"/>
      <c r="JK127" s="17"/>
      <c r="JL127" s="17"/>
      <c r="JM127" s="17"/>
      <c r="JN127" s="17"/>
      <c r="JO127" s="17"/>
      <c r="JP127" s="17"/>
    </row>
    <row r="128" spans="2:276" ht="14.1" x14ac:dyDescent="0.45">
      <c r="B128"/>
      <c r="P128"/>
      <c r="AR128"/>
      <c r="BF128"/>
      <c r="EV128" s="2"/>
      <c r="EW128" s="2"/>
      <c r="EZ128" s="3"/>
      <c r="FA128" s="3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S128" s="3"/>
      <c r="FT128" s="3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6"/>
      <c r="GL128" s="3"/>
      <c r="GM128" s="3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6"/>
      <c r="HE128" s="3"/>
      <c r="HF128" s="3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X128" s="28"/>
      <c r="HY128" s="3"/>
      <c r="HZ128" s="3"/>
      <c r="IA128" s="21"/>
      <c r="IB128" s="21"/>
      <c r="IC128" s="21"/>
      <c r="ID128" s="21"/>
      <c r="IE128" s="16"/>
      <c r="IF128" s="3"/>
      <c r="IG128" s="3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3"/>
      <c r="IZ128" s="3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</row>
    <row r="129" spans="2:276" ht="14.1" x14ac:dyDescent="0.45">
      <c r="B129"/>
      <c r="P129"/>
      <c r="AR129"/>
      <c r="BF129"/>
      <c r="EV129" s="2"/>
      <c r="EW129" s="2"/>
      <c r="EZ129" s="3"/>
      <c r="FA129" s="3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S129" s="3"/>
      <c r="FT129" s="3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6"/>
      <c r="GL129" s="3"/>
      <c r="GM129" s="3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6"/>
      <c r="HE129" s="3"/>
      <c r="HF129" s="3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X129" s="28"/>
      <c r="HY129" s="3"/>
      <c r="HZ129" s="3"/>
      <c r="IA129" s="21"/>
      <c r="IB129" s="21"/>
      <c r="IC129" s="21"/>
      <c r="ID129" s="21"/>
      <c r="IE129" s="16"/>
      <c r="IF129" s="3"/>
      <c r="IG129" s="3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3"/>
      <c r="IZ129" s="3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</row>
    <row r="130" spans="2:276" ht="14.1" x14ac:dyDescent="0.45">
      <c r="B130"/>
      <c r="P130"/>
      <c r="AR130"/>
      <c r="BF130"/>
      <c r="EV130" s="2"/>
      <c r="EW130" s="2"/>
      <c r="EZ130" s="3"/>
      <c r="FA130" s="3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S130" s="3"/>
      <c r="FT130" s="3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6"/>
      <c r="GL130" s="3"/>
      <c r="GM130" s="3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6"/>
      <c r="HE130" s="3"/>
      <c r="HF130" s="3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X130" s="28"/>
      <c r="HY130" s="3"/>
      <c r="HZ130" s="3"/>
      <c r="IA130" s="21"/>
      <c r="IB130" s="21"/>
      <c r="IC130" s="21"/>
      <c r="ID130" s="21"/>
      <c r="IE130" s="16"/>
      <c r="IF130" s="3"/>
      <c r="IG130" s="3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3"/>
      <c r="IZ130" s="3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</row>
    <row r="131" spans="2:276" ht="14.1" x14ac:dyDescent="0.45">
      <c r="B131"/>
      <c r="P131"/>
      <c r="AR131"/>
      <c r="BF131"/>
      <c r="EV131" s="2"/>
      <c r="EW131" s="2"/>
      <c r="EZ131" s="3"/>
      <c r="FA131" s="3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S131" s="3"/>
      <c r="FT131" s="3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6"/>
      <c r="GL131" s="3"/>
      <c r="GM131" s="3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6"/>
      <c r="HE131" s="3"/>
      <c r="HF131" s="3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X131" s="28"/>
      <c r="HY131" s="3"/>
      <c r="HZ131" s="3"/>
      <c r="IA131" s="21"/>
      <c r="IB131" s="21"/>
      <c r="IC131" s="21"/>
      <c r="ID131" s="21"/>
      <c r="IE131" s="16"/>
      <c r="IF131" s="3"/>
      <c r="IG131" s="3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3"/>
      <c r="IZ131" s="3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</row>
    <row r="132" spans="2:276" ht="14.1" x14ac:dyDescent="0.45">
      <c r="B132"/>
      <c r="P132"/>
      <c r="AR132"/>
      <c r="BF132"/>
      <c r="EV132" s="2"/>
      <c r="EW132" s="2"/>
      <c r="EZ132" s="3"/>
      <c r="FA132" s="3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S132" s="3"/>
      <c r="FT132" s="3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6"/>
      <c r="GL132" s="3"/>
      <c r="GM132" s="3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6"/>
      <c r="HE132" s="3"/>
      <c r="HF132" s="3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X132" s="28"/>
      <c r="HY132" s="3"/>
      <c r="HZ132" s="3"/>
      <c r="IA132" s="21"/>
      <c r="IB132" s="21"/>
      <c r="IC132" s="21"/>
      <c r="ID132" s="21"/>
      <c r="IE132" s="16"/>
      <c r="IF132" s="3"/>
      <c r="IG132" s="3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3"/>
      <c r="IZ132" s="3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</row>
    <row r="133" spans="2:276" ht="14.1" x14ac:dyDescent="0.45">
      <c r="B133"/>
      <c r="P133"/>
      <c r="AR133"/>
      <c r="BF133"/>
      <c r="EZ133" s="3"/>
      <c r="FA133" s="3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S133" s="3"/>
      <c r="FT133" s="3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6"/>
      <c r="GL133" s="3"/>
      <c r="GM133" s="3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6"/>
      <c r="HE133" s="3"/>
      <c r="HF133" s="3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X133" s="28"/>
      <c r="HY133" s="3"/>
      <c r="HZ133" s="3"/>
      <c r="IA133" s="21"/>
      <c r="IB133" s="21"/>
      <c r="IC133" s="21"/>
      <c r="ID133" s="21"/>
      <c r="IE133" s="16"/>
      <c r="IF133" s="3"/>
      <c r="IG133" s="3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3"/>
      <c r="IZ133" s="3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</row>
    <row r="134" spans="2:276" ht="14.1" x14ac:dyDescent="0.45">
      <c r="B134"/>
      <c r="P134"/>
      <c r="AR134"/>
      <c r="BF134"/>
      <c r="EZ134" s="3"/>
      <c r="FA134" s="3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S134" s="3"/>
      <c r="FT134" s="3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6"/>
      <c r="GL134" s="3"/>
      <c r="GM134" s="3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6"/>
      <c r="HE134" s="3"/>
      <c r="HF134" s="3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X134" s="28"/>
      <c r="HY134" s="3"/>
      <c r="HZ134" s="3"/>
      <c r="IA134" s="21"/>
      <c r="IB134" s="21"/>
      <c r="IC134" s="21"/>
      <c r="ID134" s="21"/>
      <c r="IE134" s="16"/>
      <c r="IF134" s="3"/>
      <c r="IG134" s="3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3"/>
      <c r="IZ134" s="3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</row>
    <row r="135" spans="2:276" ht="14.1" x14ac:dyDescent="0.45">
      <c r="B135"/>
      <c r="P135"/>
      <c r="AR135"/>
      <c r="BF135"/>
      <c r="EZ135" s="3"/>
      <c r="FA135" s="3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S135" s="3"/>
      <c r="FT135" s="3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6"/>
      <c r="GL135" s="3"/>
      <c r="GM135" s="3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6"/>
      <c r="HE135" s="3"/>
      <c r="HF135" s="3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X135" s="28"/>
      <c r="HY135" s="3"/>
      <c r="HZ135" s="3"/>
      <c r="IA135" s="21"/>
      <c r="IB135" s="21"/>
      <c r="IC135" s="21"/>
      <c r="ID135" s="21"/>
      <c r="IE135" s="16"/>
      <c r="IF135" s="3"/>
      <c r="IG135" s="3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3"/>
      <c r="IZ135" s="3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</row>
    <row r="136" spans="2:276" ht="14.1" x14ac:dyDescent="0.45">
      <c r="B136"/>
      <c r="P136"/>
      <c r="AR136"/>
      <c r="BF136"/>
      <c r="EZ136" s="3"/>
      <c r="FA136" s="3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S136" s="3"/>
      <c r="FT136" s="3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6"/>
      <c r="GL136" s="3"/>
      <c r="GM136" s="3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6"/>
      <c r="HE136" s="3"/>
      <c r="HF136" s="3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X136" s="28"/>
      <c r="HY136" s="3"/>
      <c r="HZ136" s="3"/>
      <c r="IA136" s="21"/>
      <c r="IB136" s="21"/>
      <c r="IC136" s="21"/>
      <c r="ID136" s="21"/>
      <c r="IE136" s="16"/>
      <c r="IF136" s="3"/>
      <c r="IG136" s="3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3"/>
      <c r="IZ136" s="3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</row>
    <row r="137" spans="2:276" ht="14.1" x14ac:dyDescent="0.45">
      <c r="B137"/>
      <c r="P137"/>
      <c r="AR137"/>
      <c r="BF137"/>
      <c r="EZ137" s="3"/>
      <c r="FA137" s="3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S137" s="3"/>
      <c r="FT137" s="3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6"/>
      <c r="GL137" s="3"/>
      <c r="GM137" s="3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6"/>
      <c r="HE137" s="3"/>
      <c r="HF137" s="3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X137" s="28"/>
      <c r="HY137" s="3"/>
      <c r="HZ137" s="3"/>
      <c r="IA137" s="21"/>
      <c r="IB137" s="21"/>
      <c r="IC137" s="21"/>
      <c r="ID137" s="21"/>
      <c r="IE137" s="16"/>
      <c r="IF137" s="3"/>
      <c r="IG137" s="3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3"/>
      <c r="IZ137" s="3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</row>
    <row r="138" spans="2:276" ht="14.1" x14ac:dyDescent="0.45">
      <c r="B138"/>
      <c r="P138"/>
      <c r="AR138"/>
      <c r="BF138"/>
      <c r="EZ138" s="3"/>
      <c r="FA138" s="3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S138" s="3"/>
      <c r="FT138" s="3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6"/>
      <c r="GL138" s="3"/>
      <c r="GM138" s="3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6"/>
      <c r="HE138" s="3"/>
      <c r="HF138" s="3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X138" s="28"/>
      <c r="HY138" s="3"/>
      <c r="HZ138" s="3"/>
      <c r="IA138" s="21"/>
      <c r="IB138" s="21"/>
      <c r="IC138" s="21"/>
      <c r="ID138" s="21"/>
      <c r="IE138" s="16"/>
      <c r="IF138" s="3"/>
      <c r="IG138" s="3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3"/>
      <c r="IZ138" s="3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</row>
    <row r="139" spans="2:276" ht="14.1" x14ac:dyDescent="0.45">
      <c r="B139"/>
      <c r="P139"/>
      <c r="AR139"/>
      <c r="BF139"/>
      <c r="EZ139" s="3"/>
      <c r="FA139" s="3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S139" s="3"/>
      <c r="FT139" s="3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6"/>
      <c r="GL139" s="3"/>
      <c r="GM139" s="3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6"/>
      <c r="HE139" s="3"/>
      <c r="HF139" s="3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X139" s="28"/>
      <c r="HY139" s="3"/>
      <c r="HZ139" s="3"/>
      <c r="IA139" s="21"/>
      <c r="IB139" s="21"/>
      <c r="IC139" s="21"/>
      <c r="ID139" s="21"/>
      <c r="IE139" s="16"/>
      <c r="IF139" s="3"/>
      <c r="IG139" s="3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  <c r="IY139" s="3"/>
      <c r="IZ139" s="3"/>
      <c r="JA139" s="17"/>
      <c r="JB139" s="17"/>
      <c r="JC139" s="17"/>
      <c r="JD139" s="17"/>
      <c r="JE139" s="17"/>
      <c r="JF139" s="17"/>
      <c r="JG139" s="17"/>
      <c r="JH139" s="17"/>
      <c r="JI139" s="17"/>
      <c r="JJ139" s="17"/>
      <c r="JK139" s="17"/>
      <c r="JL139" s="17"/>
      <c r="JM139" s="17"/>
      <c r="JN139" s="17"/>
      <c r="JO139" s="17"/>
      <c r="JP139" s="17"/>
    </row>
    <row r="140" spans="2:276" ht="14.1" x14ac:dyDescent="0.45">
      <c r="B140"/>
      <c r="P140"/>
      <c r="AR140"/>
      <c r="BF140"/>
      <c r="EZ140" s="3"/>
      <c r="FA140" s="3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S140" s="3"/>
      <c r="FT140" s="3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6"/>
      <c r="GL140" s="3"/>
      <c r="GM140" s="3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6"/>
      <c r="HE140" s="3"/>
      <c r="HF140" s="3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X140" s="28"/>
      <c r="HY140" s="3"/>
      <c r="HZ140" s="3"/>
      <c r="IA140" s="21"/>
      <c r="IB140" s="21"/>
      <c r="IC140" s="21"/>
      <c r="ID140" s="21"/>
      <c r="IE140" s="16"/>
      <c r="IF140" s="3"/>
      <c r="IG140" s="3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3"/>
      <c r="IZ140" s="3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</row>
    <row r="141" spans="2:276" ht="14.1" x14ac:dyDescent="0.45">
      <c r="B141"/>
      <c r="P141"/>
      <c r="AR141"/>
      <c r="BF141"/>
      <c r="EZ141" s="3"/>
      <c r="FA141" s="3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S141" s="3"/>
      <c r="FT141" s="3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6"/>
      <c r="GL141" s="3"/>
      <c r="GM141" s="3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6"/>
      <c r="HE141" s="3"/>
      <c r="HF141" s="3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X141" s="28"/>
      <c r="HY141" s="3"/>
      <c r="HZ141" s="3"/>
      <c r="IA141" s="21"/>
      <c r="IB141" s="21"/>
      <c r="IC141" s="21"/>
      <c r="ID141" s="21"/>
      <c r="IE141" s="16"/>
      <c r="IF141" s="3"/>
      <c r="IG141" s="3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3"/>
      <c r="IZ141" s="3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</row>
    <row r="142" spans="2:276" ht="14.1" x14ac:dyDescent="0.45">
      <c r="B142"/>
      <c r="P142"/>
      <c r="AR142"/>
      <c r="BF142"/>
      <c r="EZ142" s="3"/>
      <c r="FA142" s="3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S142" s="3"/>
      <c r="FT142" s="3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6"/>
      <c r="GL142" s="3"/>
      <c r="GM142" s="3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6"/>
      <c r="HE142" s="3"/>
      <c r="HF142" s="3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X142" s="28"/>
      <c r="HY142" s="3"/>
      <c r="HZ142" s="3"/>
      <c r="IA142" s="21"/>
      <c r="IB142" s="21"/>
      <c r="IC142" s="21"/>
      <c r="ID142" s="21"/>
      <c r="IE142" s="16"/>
      <c r="IF142" s="3"/>
      <c r="IG142" s="3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  <c r="IY142" s="3"/>
      <c r="IZ142" s="3"/>
      <c r="JA142" s="17"/>
      <c r="JB142" s="17"/>
      <c r="JC142" s="17"/>
      <c r="JD142" s="17"/>
      <c r="JE142" s="17"/>
      <c r="JF142" s="17"/>
      <c r="JG142" s="17"/>
      <c r="JH142" s="17"/>
      <c r="JI142" s="17"/>
      <c r="JJ142" s="17"/>
      <c r="JK142" s="17"/>
      <c r="JL142" s="17"/>
      <c r="JM142" s="17"/>
      <c r="JN142" s="17"/>
      <c r="JO142" s="17"/>
      <c r="JP142" s="17"/>
    </row>
    <row r="143" spans="2:276" ht="14.1" x14ac:dyDescent="0.45">
      <c r="B143"/>
      <c r="P143"/>
      <c r="AR143"/>
      <c r="BF143"/>
      <c r="EZ143" s="3"/>
      <c r="FA143" s="3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S143" s="3"/>
      <c r="FT143" s="3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6"/>
      <c r="GL143" s="3"/>
      <c r="GM143" s="3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6"/>
      <c r="HE143" s="3"/>
      <c r="HF143" s="3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X143" s="28"/>
      <c r="HY143" s="3"/>
      <c r="HZ143" s="3"/>
      <c r="IA143" s="21"/>
      <c r="IB143" s="21"/>
      <c r="IC143" s="21"/>
      <c r="ID143" s="21"/>
      <c r="IE143" s="16"/>
      <c r="IF143" s="3"/>
      <c r="IG143" s="3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3"/>
      <c r="IZ143" s="3"/>
      <c r="JA143" s="17"/>
      <c r="JB143" s="17"/>
      <c r="JC143" s="17"/>
      <c r="JD143" s="17"/>
      <c r="JE143" s="17"/>
      <c r="JF143" s="17"/>
      <c r="JG143" s="17"/>
      <c r="JH143" s="17"/>
      <c r="JI143" s="17"/>
      <c r="JJ143" s="17"/>
      <c r="JK143" s="17"/>
      <c r="JL143" s="17"/>
      <c r="JM143" s="17"/>
      <c r="JN143" s="17"/>
      <c r="JO143" s="17"/>
      <c r="JP143" s="17"/>
    </row>
    <row r="144" spans="2:276" ht="14.1" x14ac:dyDescent="0.45">
      <c r="B144"/>
      <c r="P144"/>
      <c r="AR144"/>
      <c r="BF144"/>
      <c r="EZ144" s="3"/>
      <c r="FA144" s="3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S144" s="3"/>
      <c r="FT144" s="3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6"/>
      <c r="GL144" s="3"/>
      <c r="GM144" s="3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6"/>
      <c r="HE144" s="3"/>
      <c r="HF144" s="3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X144" s="28"/>
      <c r="HY144" s="3"/>
      <c r="HZ144" s="3"/>
      <c r="IA144" s="21"/>
      <c r="IB144" s="21"/>
      <c r="IC144" s="21"/>
      <c r="ID144" s="21"/>
      <c r="IE144" s="16"/>
      <c r="IF144" s="3"/>
      <c r="IG144" s="3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  <c r="IY144" s="3"/>
      <c r="IZ144" s="3"/>
      <c r="JA144" s="17"/>
      <c r="JB144" s="17"/>
      <c r="JC144" s="17"/>
      <c r="JD144" s="17"/>
      <c r="JE144" s="17"/>
      <c r="JF144" s="17"/>
      <c r="JG144" s="17"/>
      <c r="JH144" s="17"/>
      <c r="JI144" s="17"/>
      <c r="JJ144" s="17"/>
      <c r="JK144" s="17"/>
      <c r="JL144" s="17"/>
      <c r="JM144" s="17"/>
      <c r="JN144" s="17"/>
      <c r="JO144" s="17"/>
      <c r="JP144" s="17"/>
    </row>
    <row r="145" spans="2:276" ht="14.1" x14ac:dyDescent="0.45">
      <c r="B145"/>
      <c r="P145"/>
      <c r="AR145"/>
      <c r="BF145"/>
      <c r="EZ145" s="3"/>
      <c r="FA145" s="3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S145" s="3"/>
      <c r="FT145" s="3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6"/>
      <c r="GL145" s="3"/>
      <c r="GM145" s="3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6"/>
      <c r="HE145" s="3"/>
      <c r="HF145" s="3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X145" s="28"/>
      <c r="HY145" s="3"/>
      <c r="HZ145" s="3"/>
      <c r="IA145" s="21"/>
      <c r="IB145" s="21"/>
      <c r="IC145" s="21"/>
      <c r="ID145" s="21"/>
      <c r="IE145" s="16"/>
      <c r="IF145" s="3"/>
      <c r="IG145" s="3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3"/>
      <c r="IZ145" s="3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</row>
    <row r="146" spans="2:276" ht="14.1" x14ac:dyDescent="0.45">
      <c r="B146"/>
      <c r="P146"/>
      <c r="AR146"/>
      <c r="BF146"/>
      <c r="EZ146" s="3"/>
      <c r="FA146" s="3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S146" s="3"/>
      <c r="FT146" s="3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6"/>
      <c r="GL146" s="3"/>
      <c r="GM146" s="3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6"/>
      <c r="HE146" s="3"/>
      <c r="HF146" s="3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X146" s="28"/>
      <c r="HY146" s="3"/>
      <c r="HZ146" s="3"/>
      <c r="IA146" s="21"/>
      <c r="IB146" s="21"/>
      <c r="IC146" s="21"/>
      <c r="ID146" s="21"/>
      <c r="IE146" s="16"/>
      <c r="IF146" s="3"/>
      <c r="IG146" s="3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3"/>
      <c r="IZ146" s="3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</row>
    <row r="147" spans="2:276" ht="14.1" x14ac:dyDescent="0.45">
      <c r="B147"/>
      <c r="P147"/>
      <c r="AR147"/>
      <c r="BF147"/>
      <c r="EZ147" s="3"/>
      <c r="FA147" s="3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S147" s="3"/>
      <c r="FT147" s="3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6"/>
      <c r="GL147" s="3"/>
      <c r="GM147" s="3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6"/>
      <c r="HE147" s="3"/>
      <c r="HF147" s="3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X147" s="28"/>
      <c r="HY147" s="3"/>
      <c r="HZ147" s="3"/>
      <c r="IA147" s="21"/>
      <c r="IB147" s="21"/>
      <c r="IC147" s="21"/>
      <c r="ID147" s="21"/>
      <c r="IE147" s="16"/>
      <c r="IF147" s="3"/>
      <c r="IG147" s="3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3"/>
      <c r="IZ147" s="3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</row>
    <row r="148" spans="2:276" ht="14.1" x14ac:dyDescent="0.45">
      <c r="B148"/>
      <c r="P148"/>
      <c r="AR148"/>
      <c r="BF148"/>
      <c r="EZ148" s="3"/>
      <c r="FA148" s="3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S148" s="3"/>
      <c r="FT148" s="3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6"/>
      <c r="GL148" s="3"/>
      <c r="GM148" s="3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6"/>
      <c r="HE148" s="3"/>
      <c r="HF148" s="3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X148" s="28"/>
      <c r="HY148" s="3"/>
      <c r="HZ148" s="3"/>
      <c r="IA148" s="21"/>
      <c r="IB148" s="21"/>
      <c r="IC148" s="21"/>
      <c r="ID148" s="21"/>
      <c r="IE148" s="16"/>
      <c r="IF148" s="3"/>
      <c r="IG148" s="3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3"/>
      <c r="IZ148" s="3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</row>
    <row r="149" spans="2:276" ht="14.1" x14ac:dyDescent="0.45">
      <c r="B149"/>
      <c r="P149"/>
      <c r="AR149"/>
      <c r="BF149"/>
      <c r="EZ149" s="3"/>
      <c r="FA149" s="3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S149" s="3"/>
      <c r="FT149" s="3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6"/>
      <c r="GL149" s="3"/>
      <c r="GM149" s="3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6"/>
      <c r="HE149" s="3"/>
      <c r="HF149" s="3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X149" s="28"/>
      <c r="HY149" s="3"/>
      <c r="HZ149" s="3"/>
      <c r="IA149" s="21"/>
      <c r="IB149" s="21"/>
      <c r="IC149" s="21"/>
      <c r="ID149" s="21"/>
      <c r="IE149" s="16"/>
      <c r="IF149" s="3"/>
      <c r="IG149" s="3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  <c r="IY149" s="3"/>
      <c r="IZ149" s="3"/>
      <c r="JA149" s="17"/>
      <c r="JB149" s="17"/>
      <c r="JC149" s="17"/>
      <c r="JD149" s="17"/>
      <c r="JE149" s="17"/>
      <c r="JF149" s="17"/>
      <c r="JG149" s="17"/>
      <c r="JH149" s="17"/>
      <c r="JI149" s="17"/>
      <c r="JJ149" s="17"/>
      <c r="JK149" s="17"/>
      <c r="JL149" s="17"/>
      <c r="JM149" s="17"/>
      <c r="JN149" s="17"/>
      <c r="JO149" s="17"/>
      <c r="JP149" s="17"/>
    </row>
    <row r="150" spans="2:276" ht="14.1" x14ac:dyDescent="0.45">
      <c r="B150"/>
      <c r="P150"/>
      <c r="AR150"/>
      <c r="BF150"/>
      <c r="EZ150" s="3"/>
      <c r="FA150" s="3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S150" s="3"/>
      <c r="FT150" s="3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6"/>
      <c r="GL150" s="3"/>
      <c r="GM150" s="3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6"/>
      <c r="HE150" s="3"/>
      <c r="HF150" s="3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X150" s="28"/>
      <c r="HY150" s="3"/>
      <c r="HZ150" s="3"/>
      <c r="IA150" s="21"/>
      <c r="IB150" s="21"/>
      <c r="IC150" s="21"/>
      <c r="ID150" s="21"/>
      <c r="IE150" s="16"/>
      <c r="IF150" s="3"/>
      <c r="IG150" s="3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  <c r="IY150" s="3"/>
      <c r="IZ150" s="3"/>
      <c r="JA150" s="17"/>
      <c r="JB150" s="17"/>
      <c r="JC150" s="17"/>
      <c r="JD150" s="17"/>
      <c r="JE150" s="17"/>
      <c r="JF150" s="17"/>
      <c r="JG150" s="17"/>
      <c r="JH150" s="17"/>
      <c r="JI150" s="17"/>
      <c r="JJ150" s="17"/>
      <c r="JK150" s="17"/>
      <c r="JL150" s="17"/>
      <c r="JM150" s="17"/>
      <c r="JN150" s="17"/>
      <c r="JO150" s="17"/>
      <c r="JP150" s="17"/>
    </row>
    <row r="151" spans="2:276" ht="14.1" x14ac:dyDescent="0.45">
      <c r="B151"/>
      <c r="P151"/>
      <c r="AR151"/>
      <c r="BF151"/>
      <c r="EZ151" s="3"/>
      <c r="FA151" s="3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S151" s="3"/>
      <c r="FT151" s="3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6"/>
      <c r="GL151" s="3"/>
      <c r="GM151" s="3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6"/>
      <c r="HE151" s="3"/>
      <c r="HF151" s="3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X151" s="28"/>
      <c r="HY151" s="3"/>
      <c r="HZ151" s="3"/>
      <c r="IA151" s="21"/>
      <c r="IB151" s="21"/>
      <c r="IC151" s="21"/>
      <c r="ID151" s="21"/>
      <c r="IE151" s="16"/>
      <c r="IF151" s="3"/>
      <c r="IG151" s="3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  <c r="IY151" s="3"/>
      <c r="IZ151" s="3"/>
      <c r="JA151" s="17"/>
      <c r="JB151" s="17"/>
      <c r="JC151" s="17"/>
      <c r="JD151" s="17"/>
      <c r="JE151" s="17"/>
      <c r="JF151" s="17"/>
      <c r="JG151" s="17"/>
      <c r="JH151" s="17"/>
      <c r="JI151" s="17"/>
      <c r="JJ151" s="17"/>
      <c r="JK151" s="17"/>
      <c r="JL151" s="17"/>
      <c r="JM151" s="17"/>
      <c r="JN151" s="17"/>
      <c r="JO151" s="17"/>
      <c r="JP151" s="17"/>
    </row>
    <row r="152" spans="2:276" ht="14.1" x14ac:dyDescent="0.45">
      <c r="B152"/>
      <c r="P152"/>
      <c r="AR152"/>
      <c r="BF152"/>
      <c r="EZ152" s="3"/>
      <c r="FA152" s="3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S152" s="3"/>
      <c r="FT152" s="3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6"/>
      <c r="GL152" s="3"/>
      <c r="GM152" s="3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6"/>
      <c r="HE152" s="3"/>
      <c r="HF152" s="3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X152" s="28"/>
      <c r="HY152" s="3"/>
      <c r="HZ152" s="3"/>
      <c r="IA152" s="21"/>
      <c r="IB152" s="21"/>
      <c r="IC152" s="21"/>
      <c r="ID152" s="21"/>
      <c r="IE152" s="16"/>
      <c r="IF152" s="3"/>
      <c r="IG152" s="3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  <c r="IY152" s="3"/>
      <c r="IZ152" s="3"/>
      <c r="JA152" s="17"/>
      <c r="JB152" s="17"/>
      <c r="JC152" s="17"/>
      <c r="JD152" s="17"/>
      <c r="JE152" s="17"/>
      <c r="JF152" s="17"/>
      <c r="JG152" s="17"/>
      <c r="JH152" s="17"/>
      <c r="JI152" s="17"/>
      <c r="JJ152" s="17"/>
      <c r="JK152" s="17"/>
      <c r="JL152" s="17"/>
      <c r="JM152" s="17"/>
      <c r="JN152" s="17"/>
      <c r="JO152" s="17"/>
      <c r="JP152" s="17"/>
    </row>
    <row r="153" spans="2:276" ht="14.1" x14ac:dyDescent="0.45">
      <c r="B153"/>
      <c r="P153"/>
      <c r="AR153"/>
      <c r="BF153"/>
      <c r="EZ153" s="3"/>
      <c r="FA153" s="3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S153" s="3"/>
      <c r="FT153" s="3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6"/>
      <c r="GL153" s="3"/>
      <c r="GM153" s="3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6"/>
      <c r="HE153" s="3"/>
      <c r="HF153" s="3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X153" s="28"/>
      <c r="HY153" s="3"/>
      <c r="HZ153" s="3"/>
      <c r="IA153" s="21"/>
      <c r="IB153" s="21"/>
      <c r="IC153" s="21"/>
      <c r="ID153" s="21"/>
      <c r="IE153" s="16"/>
      <c r="IF153" s="3"/>
      <c r="IG153" s="3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  <c r="IY153" s="3"/>
      <c r="IZ153" s="3"/>
      <c r="JA153" s="17"/>
      <c r="JB153" s="17"/>
      <c r="JC153" s="17"/>
      <c r="JD153" s="17"/>
      <c r="JE153" s="17"/>
      <c r="JF153" s="17"/>
      <c r="JG153" s="17"/>
      <c r="JH153" s="17"/>
      <c r="JI153" s="17"/>
      <c r="JJ153" s="17"/>
      <c r="JK153" s="17"/>
      <c r="JL153" s="17"/>
      <c r="JM153" s="17"/>
      <c r="JN153" s="17"/>
      <c r="JO153" s="17"/>
      <c r="JP153" s="17"/>
    </row>
    <row r="154" spans="2:276" ht="14.1" x14ac:dyDescent="0.45">
      <c r="B154"/>
      <c r="P154"/>
      <c r="AR154"/>
      <c r="BF154"/>
      <c r="EZ154" s="3"/>
      <c r="FA154" s="3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S154" s="3"/>
      <c r="FT154" s="3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6"/>
      <c r="GL154" s="3"/>
      <c r="GM154" s="3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6"/>
      <c r="HE154" s="3"/>
      <c r="HF154" s="3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X154" s="28"/>
      <c r="HY154" s="3"/>
      <c r="HZ154" s="3"/>
      <c r="IA154" s="21"/>
      <c r="IB154" s="21"/>
      <c r="IC154" s="21"/>
      <c r="ID154" s="21"/>
      <c r="IE154" s="16"/>
      <c r="IF154" s="3"/>
      <c r="IG154" s="3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  <c r="IY154" s="3"/>
      <c r="IZ154" s="3"/>
      <c r="JA154" s="17"/>
      <c r="JB154" s="17"/>
      <c r="JC154" s="17"/>
      <c r="JD154" s="17"/>
      <c r="JE154" s="17"/>
      <c r="JF154" s="17"/>
      <c r="JG154" s="17"/>
      <c r="JH154" s="17"/>
      <c r="JI154" s="17"/>
      <c r="JJ154" s="17"/>
      <c r="JK154" s="17"/>
      <c r="JL154" s="17"/>
      <c r="JM154" s="17"/>
      <c r="JN154" s="17"/>
      <c r="JO154" s="17"/>
      <c r="JP154" s="17"/>
    </row>
    <row r="155" spans="2:276" ht="14.1" x14ac:dyDescent="0.45">
      <c r="B155"/>
      <c r="P155"/>
      <c r="AR155"/>
      <c r="BF155"/>
      <c r="EZ155" s="3"/>
      <c r="FA155" s="3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S155" s="3"/>
      <c r="FT155" s="3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6"/>
      <c r="GL155" s="3"/>
      <c r="GM155" s="3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6"/>
      <c r="HE155" s="3"/>
      <c r="HF155" s="3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X155" s="28"/>
      <c r="HY155" s="3"/>
      <c r="HZ155" s="3"/>
      <c r="IA155" s="21"/>
      <c r="IB155" s="21"/>
      <c r="IC155" s="21"/>
      <c r="ID155" s="21"/>
      <c r="IE155" s="16"/>
      <c r="IF155" s="3"/>
      <c r="IG155" s="3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  <c r="IY155" s="3"/>
      <c r="IZ155" s="3"/>
      <c r="JA155" s="17"/>
      <c r="JB155" s="17"/>
      <c r="JC155" s="17"/>
      <c r="JD155" s="17"/>
      <c r="JE155" s="17"/>
      <c r="JF155" s="17"/>
      <c r="JG155" s="17"/>
      <c r="JH155" s="17"/>
      <c r="JI155" s="17"/>
      <c r="JJ155" s="17"/>
      <c r="JK155" s="17"/>
      <c r="JL155" s="17"/>
      <c r="JM155" s="17"/>
      <c r="JN155" s="17"/>
      <c r="JO155" s="17"/>
      <c r="JP155" s="17"/>
    </row>
    <row r="156" spans="2:276" ht="14.1" x14ac:dyDescent="0.45">
      <c r="B156"/>
      <c r="P156"/>
      <c r="AR156"/>
      <c r="BF156"/>
      <c r="EZ156" s="3"/>
      <c r="FA156" s="3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S156" s="3"/>
      <c r="FT156" s="3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6"/>
      <c r="GL156" s="3"/>
      <c r="GM156" s="3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6"/>
      <c r="HE156" s="3"/>
      <c r="HF156" s="3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X156" s="28"/>
      <c r="HY156" s="3"/>
      <c r="HZ156" s="3"/>
      <c r="IA156" s="21"/>
      <c r="IB156" s="21"/>
      <c r="IC156" s="21"/>
      <c r="ID156" s="21"/>
      <c r="IE156" s="16"/>
      <c r="IF156" s="3"/>
      <c r="IG156" s="3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3"/>
      <c r="IZ156" s="3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</row>
    <row r="157" spans="2:276" ht="14.1" x14ac:dyDescent="0.45">
      <c r="B157"/>
      <c r="P157"/>
      <c r="AR157"/>
      <c r="BF157"/>
      <c r="EZ157" s="3"/>
      <c r="FA157" s="3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S157" s="3"/>
      <c r="FT157" s="3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6"/>
      <c r="GL157" s="3"/>
      <c r="GM157" s="3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6"/>
      <c r="HE157" s="3"/>
      <c r="HF157" s="3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X157" s="28"/>
      <c r="HY157" s="3"/>
      <c r="HZ157" s="3"/>
      <c r="IA157" s="21"/>
      <c r="IB157" s="21"/>
      <c r="IC157" s="21"/>
      <c r="ID157" s="21"/>
      <c r="IE157" s="16"/>
      <c r="IF157" s="3"/>
      <c r="IG157" s="3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3"/>
      <c r="IZ157" s="3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</row>
    <row r="158" spans="2:276" ht="14.1" x14ac:dyDescent="0.45">
      <c r="B158"/>
      <c r="P158"/>
      <c r="AR158"/>
      <c r="BF158"/>
      <c r="EZ158" s="3"/>
      <c r="FA158" s="3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S158" s="3"/>
      <c r="FT158" s="3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6"/>
      <c r="GL158" s="3"/>
      <c r="GM158" s="3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6"/>
      <c r="HE158" s="3"/>
      <c r="HF158" s="3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X158" s="28"/>
      <c r="HY158" s="3"/>
      <c r="HZ158" s="3"/>
      <c r="IA158" s="21"/>
      <c r="IB158" s="21"/>
      <c r="IC158" s="21"/>
      <c r="ID158" s="21"/>
      <c r="IE158" s="16"/>
      <c r="IF158" s="3"/>
      <c r="IG158" s="3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3"/>
      <c r="IZ158" s="3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</row>
    <row r="159" spans="2:276" ht="14.1" x14ac:dyDescent="0.45">
      <c r="B159"/>
      <c r="P159"/>
      <c r="AR159"/>
      <c r="BF159"/>
      <c r="EZ159" s="3"/>
      <c r="FA159" s="3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S159" s="3"/>
      <c r="FT159" s="3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6"/>
      <c r="GL159" s="3"/>
      <c r="GM159" s="3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6"/>
      <c r="HE159" s="3"/>
      <c r="HF159" s="3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X159" s="28"/>
      <c r="HY159" s="3"/>
      <c r="HZ159" s="3"/>
      <c r="IA159" s="21"/>
      <c r="IB159" s="21"/>
      <c r="IC159" s="21"/>
      <c r="ID159" s="21"/>
      <c r="IE159" s="16"/>
      <c r="IF159" s="3"/>
      <c r="IG159" s="3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3"/>
      <c r="IZ159" s="3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</row>
    <row r="160" spans="2:276" ht="14.1" x14ac:dyDescent="0.45">
      <c r="B160"/>
      <c r="P160"/>
      <c r="AR160"/>
      <c r="BF160"/>
      <c r="EZ160" s="3"/>
      <c r="FA160" s="3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S160" s="3"/>
      <c r="FT160" s="3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6"/>
      <c r="GL160" s="3"/>
      <c r="GM160" s="3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6"/>
      <c r="HE160" s="3"/>
      <c r="HF160" s="3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X160" s="28"/>
      <c r="HY160" s="3"/>
      <c r="HZ160" s="3"/>
      <c r="IA160" s="21"/>
      <c r="IB160" s="21"/>
      <c r="IC160" s="21"/>
      <c r="ID160" s="21"/>
      <c r="IE160" s="16"/>
      <c r="IF160" s="3"/>
      <c r="IG160" s="3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  <c r="IY160" s="3"/>
      <c r="IZ160" s="3"/>
      <c r="JA160" s="17"/>
      <c r="JB160" s="17"/>
      <c r="JC160" s="17"/>
      <c r="JD160" s="17"/>
      <c r="JE160" s="17"/>
      <c r="JF160" s="17"/>
      <c r="JG160" s="17"/>
      <c r="JH160" s="17"/>
      <c r="JI160" s="17"/>
      <c r="JJ160" s="17"/>
      <c r="JK160" s="17"/>
      <c r="JL160" s="17"/>
      <c r="JM160" s="17"/>
      <c r="JN160" s="17"/>
      <c r="JO160" s="17"/>
      <c r="JP160" s="17"/>
    </row>
    <row r="161" spans="2:276" ht="14.1" x14ac:dyDescent="0.45">
      <c r="B161"/>
      <c r="P161"/>
      <c r="AR161"/>
      <c r="BF161"/>
      <c r="EZ161" s="3"/>
      <c r="FA161" s="3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S161" s="3"/>
      <c r="FT161" s="3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6"/>
      <c r="GL161" s="3"/>
      <c r="GM161" s="3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6"/>
      <c r="HE161" s="3"/>
      <c r="HF161" s="3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X161" s="28"/>
      <c r="HY161" s="3"/>
      <c r="HZ161" s="3"/>
      <c r="IA161" s="21"/>
      <c r="IB161" s="21"/>
      <c r="IC161" s="21"/>
      <c r="ID161" s="21"/>
      <c r="IE161" s="16"/>
      <c r="IF161" s="3"/>
      <c r="IG161" s="3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  <c r="IY161" s="3"/>
      <c r="IZ161" s="3"/>
      <c r="JA161" s="17"/>
      <c r="JB161" s="17"/>
      <c r="JC161" s="17"/>
      <c r="JD161" s="17"/>
      <c r="JE161" s="17"/>
      <c r="JF161" s="17"/>
      <c r="JG161" s="17"/>
      <c r="JH161" s="17"/>
      <c r="JI161" s="17"/>
      <c r="JJ161" s="17"/>
      <c r="JK161" s="17"/>
      <c r="JL161" s="17"/>
      <c r="JM161" s="17"/>
      <c r="JN161" s="17"/>
      <c r="JO161" s="17"/>
      <c r="JP161" s="17"/>
    </row>
    <row r="162" spans="2:276" ht="14.1" x14ac:dyDescent="0.45">
      <c r="B162"/>
      <c r="P162"/>
      <c r="AR162"/>
      <c r="BF162"/>
      <c r="EZ162" s="3"/>
      <c r="FA162" s="3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S162" s="3"/>
      <c r="FT162" s="3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6"/>
      <c r="GL162" s="3"/>
      <c r="GM162" s="3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6"/>
      <c r="HE162" s="3"/>
      <c r="HF162" s="3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X162" s="28"/>
      <c r="HY162" s="3"/>
      <c r="HZ162" s="3"/>
      <c r="IA162" s="21"/>
      <c r="IB162" s="21"/>
      <c r="IC162" s="21"/>
      <c r="ID162" s="21"/>
      <c r="IF162" s="3"/>
      <c r="IG162" s="3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2"/>
      <c r="IY162" s="3"/>
      <c r="IZ162" s="3"/>
      <c r="JA162" s="17"/>
      <c r="JB162" s="17"/>
      <c r="JC162" s="17"/>
      <c r="JD162" s="17"/>
      <c r="JE162" s="17"/>
      <c r="JF162" s="17"/>
      <c r="JG162" s="17"/>
      <c r="JH162" s="17"/>
      <c r="JI162" s="17"/>
      <c r="JJ162" s="17"/>
      <c r="JK162" s="17"/>
      <c r="JL162" s="17"/>
      <c r="JM162" s="17"/>
      <c r="JN162" s="17"/>
      <c r="JO162" s="17"/>
      <c r="JP162" s="17"/>
    </row>
    <row r="163" spans="2:276" ht="14.1" x14ac:dyDescent="0.45">
      <c r="B163"/>
      <c r="P163"/>
      <c r="AR163"/>
      <c r="BF163"/>
      <c r="EZ163" s="3"/>
      <c r="FA163" s="3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S163" s="3"/>
      <c r="FT163" s="3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6"/>
      <c r="GL163" s="3"/>
      <c r="GM163" s="3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6"/>
      <c r="HE163" s="3"/>
      <c r="HF163" s="3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X163" s="28"/>
      <c r="HY163" s="3"/>
      <c r="HZ163" s="3"/>
      <c r="IA163" s="21"/>
      <c r="IB163" s="21"/>
      <c r="IC163" s="21"/>
      <c r="ID163" s="21"/>
      <c r="IF163" s="3"/>
      <c r="IG163" s="3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2"/>
      <c r="IY163" s="3"/>
      <c r="IZ163" s="3"/>
      <c r="JA163" s="17"/>
      <c r="JB163" s="17"/>
      <c r="JC163" s="17"/>
      <c r="JD163" s="17"/>
      <c r="JE163" s="17"/>
      <c r="JF163" s="17"/>
      <c r="JG163" s="17"/>
      <c r="JH163" s="17"/>
      <c r="JI163" s="17"/>
      <c r="JJ163" s="17"/>
      <c r="JK163" s="17"/>
      <c r="JL163" s="17"/>
      <c r="JM163" s="17"/>
      <c r="JN163" s="17"/>
      <c r="JO163" s="17"/>
      <c r="JP163" s="17"/>
    </row>
    <row r="164" spans="2:276" ht="14.1" x14ac:dyDescent="0.45">
      <c r="B164"/>
      <c r="P164"/>
      <c r="AR164"/>
      <c r="BF164"/>
      <c r="EZ164" s="3"/>
      <c r="FA164" s="3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S164" s="3"/>
      <c r="FT164" s="3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6"/>
      <c r="GL164" s="3"/>
      <c r="GM164" s="3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6"/>
      <c r="HE164" s="3"/>
      <c r="HF164" s="3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X164" s="28"/>
      <c r="HY164" s="3"/>
      <c r="HZ164" s="3"/>
      <c r="IA164" s="21"/>
      <c r="IB164" s="21"/>
      <c r="IC164" s="21"/>
      <c r="ID164" s="21"/>
      <c r="IF164" s="3"/>
      <c r="IG164" s="3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2"/>
      <c r="IY164" s="3"/>
      <c r="IZ164" s="3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</row>
    <row r="165" spans="2:276" ht="14.1" x14ac:dyDescent="0.45">
      <c r="B165"/>
      <c r="P165"/>
      <c r="AR165"/>
      <c r="BF165"/>
      <c r="EZ165" s="3"/>
      <c r="FA165" s="3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S165" s="3"/>
      <c r="FT165" s="3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6"/>
      <c r="GL165" s="3"/>
      <c r="GM165" s="3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6"/>
      <c r="HE165" s="3"/>
      <c r="HF165" s="3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X165" s="28"/>
      <c r="HY165" s="3"/>
      <c r="HZ165" s="3"/>
      <c r="IA165" s="21"/>
      <c r="IB165" s="21"/>
      <c r="IC165" s="21"/>
      <c r="ID165" s="21"/>
      <c r="IF165" s="3"/>
      <c r="IG165" s="3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2"/>
      <c r="IY165" s="3"/>
      <c r="IZ165" s="3"/>
      <c r="JA165" s="17"/>
      <c r="JB165" s="17"/>
      <c r="JC165" s="17"/>
      <c r="JD165" s="17"/>
      <c r="JE165" s="17"/>
      <c r="JF165" s="17"/>
      <c r="JG165" s="17"/>
      <c r="JH165" s="17"/>
      <c r="JI165" s="17"/>
      <c r="JJ165" s="17"/>
      <c r="JK165" s="17"/>
      <c r="JL165" s="17"/>
      <c r="JM165" s="17"/>
      <c r="JN165" s="17"/>
      <c r="JO165" s="17"/>
      <c r="JP165" s="17"/>
    </row>
    <row r="166" spans="2:276" ht="14.1" x14ac:dyDescent="0.45">
      <c r="B166"/>
      <c r="P166"/>
      <c r="AR166"/>
      <c r="BF166"/>
      <c r="EZ166" s="3"/>
      <c r="FA166" s="3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S166" s="3"/>
      <c r="FT166" s="3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6"/>
      <c r="GL166" s="3"/>
      <c r="GM166" s="3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6"/>
      <c r="HE166" s="3"/>
      <c r="HF166" s="3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X166" s="28"/>
      <c r="HY166" s="3"/>
      <c r="HZ166" s="3"/>
      <c r="IA166" s="21"/>
      <c r="IB166" s="21"/>
      <c r="IC166" s="21"/>
      <c r="ID166" s="21"/>
      <c r="IF166" s="3"/>
      <c r="IG166" s="3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2"/>
      <c r="IY166" s="3"/>
      <c r="IZ166" s="3"/>
      <c r="JA166" s="17"/>
      <c r="JB166" s="17"/>
      <c r="JC166" s="17"/>
      <c r="JD166" s="17"/>
      <c r="JE166" s="17"/>
      <c r="JF166" s="17"/>
      <c r="JG166" s="17"/>
      <c r="JH166" s="17"/>
      <c r="JI166" s="17"/>
      <c r="JJ166" s="17"/>
      <c r="JK166" s="17"/>
      <c r="JL166" s="17"/>
      <c r="JM166" s="17"/>
      <c r="JN166" s="17"/>
      <c r="JO166" s="17"/>
      <c r="JP166" s="17"/>
    </row>
    <row r="167" spans="2:276" ht="14.1" x14ac:dyDescent="0.45">
      <c r="B167"/>
      <c r="P167"/>
      <c r="AR167"/>
      <c r="BF167"/>
      <c r="EZ167" s="3"/>
      <c r="FA167" s="3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S167" s="3"/>
      <c r="FT167" s="3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6"/>
      <c r="GL167" s="3"/>
      <c r="GM167" s="3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6"/>
      <c r="HE167" s="3"/>
      <c r="HF167" s="3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X167" s="28"/>
      <c r="HY167" s="3"/>
      <c r="HZ167" s="3"/>
      <c r="IA167" s="21"/>
      <c r="IB167" s="21"/>
      <c r="IC167" s="21"/>
      <c r="ID167" s="21"/>
      <c r="IF167" s="3"/>
      <c r="IG167" s="3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2"/>
      <c r="IY167" s="3"/>
      <c r="IZ167" s="3"/>
      <c r="JA167" s="17"/>
      <c r="JB167" s="17"/>
      <c r="JC167" s="17"/>
      <c r="JD167" s="17"/>
      <c r="JE167" s="17"/>
      <c r="JF167" s="17"/>
      <c r="JG167" s="17"/>
      <c r="JH167" s="17"/>
      <c r="JI167" s="17"/>
      <c r="JJ167" s="17"/>
      <c r="JK167" s="17"/>
      <c r="JL167" s="17"/>
      <c r="JM167" s="17"/>
      <c r="JN167" s="17"/>
      <c r="JO167" s="17"/>
      <c r="JP167" s="17"/>
    </row>
    <row r="168" spans="2:276" ht="14.1" x14ac:dyDescent="0.45">
      <c r="B168"/>
      <c r="P168"/>
      <c r="AR168"/>
      <c r="BF168"/>
      <c r="EZ168" s="3"/>
      <c r="FA168" s="3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S168" s="3"/>
      <c r="FT168" s="3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6"/>
      <c r="GL168" s="3"/>
      <c r="GM168" s="3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6"/>
      <c r="HE168" s="3"/>
      <c r="HF168" s="3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X168" s="28"/>
      <c r="HY168" s="3"/>
      <c r="HZ168" s="3"/>
      <c r="IA168" s="21"/>
      <c r="IB168" s="21"/>
      <c r="IC168" s="21"/>
      <c r="ID168" s="21"/>
      <c r="IF168" s="3"/>
      <c r="IG168" s="3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2"/>
      <c r="IY168" s="3"/>
      <c r="IZ168" s="3"/>
      <c r="JA168" s="17"/>
      <c r="JB168" s="17"/>
      <c r="JC168" s="17"/>
      <c r="JD168" s="17"/>
      <c r="JE168" s="17"/>
      <c r="JF168" s="17"/>
      <c r="JG168" s="17"/>
      <c r="JH168" s="17"/>
      <c r="JI168" s="17"/>
      <c r="JJ168" s="17"/>
      <c r="JK168" s="17"/>
      <c r="JL168" s="17"/>
      <c r="JM168" s="17"/>
      <c r="JN168" s="17"/>
      <c r="JO168" s="17"/>
      <c r="JP168" s="17"/>
    </row>
    <row r="169" spans="2:276" ht="14.1" x14ac:dyDescent="0.45">
      <c r="B169"/>
      <c r="P169"/>
      <c r="AR169"/>
      <c r="BF169"/>
      <c r="EZ169" s="3"/>
      <c r="FA169" s="3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S169" s="3"/>
      <c r="FT169" s="3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6"/>
      <c r="GL169" s="3"/>
      <c r="GM169" s="3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6"/>
      <c r="HE169" s="3"/>
      <c r="HF169" s="3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X169" s="28"/>
      <c r="HY169" s="3"/>
      <c r="HZ169" s="3"/>
      <c r="IA169" s="21"/>
      <c r="IB169" s="21"/>
      <c r="IC169" s="21"/>
      <c r="ID169" s="21"/>
      <c r="IF169" s="3"/>
      <c r="IG169" s="3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2"/>
      <c r="IY169" s="3"/>
      <c r="IZ169" s="3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</row>
    <row r="170" spans="2:276" ht="14.1" x14ac:dyDescent="0.45">
      <c r="B170"/>
      <c r="P170"/>
      <c r="AR170"/>
      <c r="BF170"/>
      <c r="EZ170" s="3"/>
      <c r="FA170" s="3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S170" s="3"/>
      <c r="FT170" s="3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6"/>
      <c r="GL170" s="3"/>
      <c r="GM170" s="3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6"/>
      <c r="HE170" s="3"/>
      <c r="HF170" s="3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X170" s="28"/>
      <c r="HY170" s="3"/>
      <c r="HZ170" s="3"/>
      <c r="IA170" s="21"/>
      <c r="IB170" s="21"/>
      <c r="IC170" s="21"/>
      <c r="ID170" s="21"/>
      <c r="IF170" s="3"/>
      <c r="IG170" s="3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2"/>
      <c r="IY170" s="3"/>
      <c r="IZ170" s="3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</row>
    <row r="171" spans="2:276" ht="14.1" x14ac:dyDescent="0.45">
      <c r="B171"/>
      <c r="P171"/>
      <c r="AR171"/>
      <c r="BF171"/>
      <c r="EZ171" s="3"/>
      <c r="FA171" s="3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S171" s="3"/>
      <c r="FT171" s="3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6"/>
      <c r="GL171" s="3"/>
      <c r="GM171" s="3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6"/>
      <c r="HE171" s="3"/>
      <c r="HF171" s="3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X171" s="28"/>
      <c r="HY171" s="3"/>
      <c r="HZ171" s="3"/>
      <c r="IA171" s="21"/>
      <c r="IB171" s="21"/>
      <c r="IC171" s="21"/>
      <c r="ID171" s="21"/>
      <c r="IF171" s="3"/>
      <c r="IG171" s="3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2"/>
      <c r="IY171" s="3"/>
      <c r="IZ171" s="3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</row>
    <row r="172" spans="2:276" ht="14.1" x14ac:dyDescent="0.45">
      <c r="B172"/>
      <c r="P172"/>
      <c r="AR172"/>
      <c r="BF172"/>
      <c r="EZ172" s="3"/>
      <c r="FA172" s="3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S172" s="3"/>
      <c r="FT172" s="3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6"/>
      <c r="GL172" s="3"/>
      <c r="GM172" s="3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6"/>
      <c r="HE172" s="3"/>
      <c r="HF172" s="3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X172" s="28"/>
      <c r="HY172" s="3"/>
      <c r="HZ172" s="3"/>
      <c r="IA172" s="21"/>
      <c r="IB172" s="21"/>
      <c r="IC172" s="21"/>
      <c r="ID172" s="21"/>
      <c r="IF172" s="3"/>
      <c r="IG172" s="3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2"/>
      <c r="IY172" s="3"/>
      <c r="IZ172" s="3"/>
      <c r="JA172" s="17"/>
      <c r="JB172" s="17"/>
      <c r="JC172" s="17"/>
      <c r="JD172" s="17"/>
      <c r="JE172" s="17"/>
      <c r="JF172" s="17"/>
      <c r="JG172" s="17"/>
      <c r="JH172" s="17"/>
      <c r="JI172" s="17"/>
      <c r="JJ172" s="17"/>
      <c r="JK172" s="17"/>
      <c r="JL172" s="17"/>
      <c r="JM172" s="17"/>
      <c r="JN172" s="17"/>
      <c r="JO172" s="17"/>
      <c r="JP172" s="17"/>
    </row>
    <row r="173" spans="2:276" ht="14.1" x14ac:dyDescent="0.45">
      <c r="B173"/>
      <c r="P173"/>
      <c r="AR173"/>
      <c r="BF173"/>
      <c r="EZ173" s="3"/>
      <c r="FA173" s="3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S173" s="3"/>
      <c r="FT173" s="3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6"/>
      <c r="GL173" s="3"/>
      <c r="GM173" s="3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6"/>
      <c r="HE173" s="3"/>
      <c r="HF173" s="3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X173" s="28"/>
      <c r="HY173" s="3"/>
      <c r="HZ173" s="3"/>
      <c r="IA173" s="21"/>
      <c r="IB173" s="21"/>
      <c r="IC173" s="21"/>
      <c r="ID173" s="21"/>
      <c r="IF173" s="3"/>
      <c r="IG173" s="3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2"/>
      <c r="IY173" s="3"/>
      <c r="IZ173" s="3"/>
      <c r="JA173" s="17"/>
      <c r="JB173" s="17"/>
      <c r="JC173" s="17"/>
      <c r="JD173" s="17"/>
      <c r="JE173" s="17"/>
      <c r="JF173" s="17"/>
      <c r="JG173" s="17"/>
      <c r="JH173" s="17"/>
      <c r="JI173" s="17"/>
      <c r="JJ173" s="17"/>
      <c r="JK173" s="17"/>
      <c r="JL173" s="17"/>
      <c r="JM173" s="17"/>
      <c r="JN173" s="17"/>
      <c r="JO173" s="17"/>
      <c r="JP173" s="17"/>
    </row>
    <row r="174" spans="2:276" ht="14.1" x14ac:dyDescent="0.45">
      <c r="B174"/>
      <c r="P174"/>
      <c r="AR174"/>
      <c r="BF174"/>
      <c r="EZ174" s="3"/>
      <c r="FA174" s="3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S174" s="3"/>
      <c r="FT174" s="3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6"/>
      <c r="GL174" s="3"/>
      <c r="GM174" s="3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6"/>
      <c r="HE174" s="3"/>
      <c r="HF174" s="3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X174" s="28"/>
      <c r="HY174" s="3"/>
      <c r="HZ174" s="3"/>
      <c r="IA174" s="21"/>
      <c r="IB174" s="21"/>
      <c r="IC174" s="21"/>
      <c r="ID174" s="21"/>
      <c r="IF174" s="3"/>
      <c r="IG174" s="3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2"/>
      <c r="IY174" s="3"/>
      <c r="IZ174" s="3"/>
      <c r="JA174" s="17"/>
      <c r="JB174" s="17"/>
      <c r="JC174" s="17"/>
      <c r="JD174" s="17"/>
      <c r="JE174" s="17"/>
      <c r="JF174" s="17"/>
      <c r="JG174" s="17"/>
      <c r="JH174" s="17"/>
      <c r="JI174" s="17"/>
      <c r="JJ174" s="17"/>
      <c r="JK174" s="17"/>
      <c r="JL174" s="17"/>
      <c r="JM174" s="17"/>
      <c r="JN174" s="17"/>
      <c r="JO174" s="17"/>
      <c r="JP174" s="17"/>
    </row>
    <row r="175" spans="2:276" ht="14.1" x14ac:dyDescent="0.45">
      <c r="B175"/>
      <c r="P175"/>
      <c r="AR175"/>
      <c r="BF175"/>
      <c r="EZ175" s="3"/>
      <c r="FA175" s="3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S175" s="3"/>
      <c r="FT175" s="3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6"/>
      <c r="GL175" s="3"/>
      <c r="GM175" s="3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6"/>
      <c r="HE175" s="3"/>
      <c r="HF175" s="3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X175" s="28"/>
      <c r="HY175" s="3"/>
      <c r="HZ175" s="3"/>
      <c r="IA175" s="21"/>
      <c r="IB175" s="21"/>
      <c r="IC175" s="21"/>
      <c r="ID175" s="21"/>
      <c r="IF175" s="3"/>
      <c r="IG175" s="3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Y175" s="3"/>
      <c r="IZ175" s="3"/>
      <c r="JA175" s="17"/>
      <c r="JB175" s="17"/>
      <c r="JC175" s="17"/>
      <c r="JD175" s="17"/>
      <c r="JE175" s="17"/>
      <c r="JF175" s="17"/>
      <c r="JG175" s="17"/>
      <c r="JH175" s="17"/>
      <c r="JI175" s="17"/>
      <c r="JJ175" s="17"/>
      <c r="JK175" s="17"/>
      <c r="JL175" s="17"/>
      <c r="JM175" s="17"/>
      <c r="JN175" s="17"/>
      <c r="JO175" s="17"/>
      <c r="JP175" s="17"/>
    </row>
    <row r="176" spans="2:276" ht="14.1" x14ac:dyDescent="0.45">
      <c r="B176"/>
      <c r="P176"/>
      <c r="AR176"/>
      <c r="BF176"/>
      <c r="EZ176" s="3"/>
      <c r="FA176" s="3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S176" s="3"/>
      <c r="FT176" s="3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6"/>
      <c r="GL176" s="3"/>
      <c r="GM176" s="3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6"/>
      <c r="HE176" s="3"/>
      <c r="HF176" s="3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X176" s="28"/>
      <c r="HY176" s="3"/>
      <c r="HZ176" s="3"/>
      <c r="IA176" s="21"/>
      <c r="IB176" s="21"/>
      <c r="IC176" s="21"/>
      <c r="ID176" s="21"/>
      <c r="IF176" s="3"/>
      <c r="IG176" s="3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Y176" s="3"/>
      <c r="IZ176" s="3"/>
      <c r="JA176" s="17"/>
      <c r="JB176" s="17"/>
      <c r="JC176" s="17"/>
      <c r="JD176" s="17"/>
      <c r="JE176" s="17"/>
      <c r="JF176" s="17"/>
      <c r="JG176" s="17"/>
      <c r="JH176" s="17"/>
      <c r="JI176" s="17"/>
      <c r="JJ176" s="17"/>
      <c r="JK176" s="17"/>
      <c r="JL176" s="17"/>
      <c r="JM176" s="17"/>
      <c r="JN176" s="17"/>
      <c r="JO176" s="17"/>
      <c r="JP176" s="17"/>
    </row>
    <row r="177" spans="2:276" ht="14.1" x14ac:dyDescent="0.45">
      <c r="B177"/>
      <c r="P177"/>
      <c r="AR177"/>
      <c r="BF177"/>
      <c r="EZ177" s="3"/>
      <c r="FA177" s="3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S177" s="3"/>
      <c r="FT177" s="3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6"/>
      <c r="GL177" s="3"/>
      <c r="GM177" s="3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6"/>
      <c r="HE177" s="3"/>
      <c r="HF177" s="3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X177" s="28"/>
      <c r="HY177" s="3"/>
      <c r="HZ177" s="3"/>
      <c r="IA177" s="21"/>
      <c r="IB177" s="21"/>
      <c r="IC177" s="21"/>
      <c r="ID177" s="21"/>
      <c r="IF177" s="3"/>
      <c r="IG177" s="3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Y177" s="3"/>
      <c r="IZ177" s="3"/>
      <c r="JA177" s="17"/>
      <c r="JB177" s="17"/>
      <c r="JC177" s="17"/>
      <c r="JD177" s="17"/>
      <c r="JE177" s="17"/>
      <c r="JF177" s="17"/>
      <c r="JG177" s="17"/>
      <c r="JH177" s="17"/>
      <c r="JI177" s="17"/>
      <c r="JJ177" s="17"/>
      <c r="JK177" s="17"/>
      <c r="JL177" s="17"/>
      <c r="JM177" s="17"/>
      <c r="JN177" s="17"/>
      <c r="JO177" s="17"/>
      <c r="JP177" s="17"/>
    </row>
    <row r="178" spans="2:276" ht="14.1" x14ac:dyDescent="0.45">
      <c r="B178"/>
      <c r="P178"/>
      <c r="AR178"/>
      <c r="BF178"/>
      <c r="EZ178" s="3"/>
      <c r="FA178" s="3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S178" s="3"/>
      <c r="FT178" s="3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6"/>
      <c r="GL178" s="3"/>
      <c r="GM178" s="3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6"/>
      <c r="HE178" s="3"/>
      <c r="HF178" s="3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X178" s="28"/>
      <c r="HY178" s="3"/>
      <c r="HZ178" s="3"/>
      <c r="IA178" s="21"/>
      <c r="IB178" s="21"/>
      <c r="IC178" s="21"/>
      <c r="ID178" s="21"/>
      <c r="IF178" s="3"/>
      <c r="IG178" s="3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Y178" s="3"/>
      <c r="IZ178" s="3"/>
      <c r="JA178" s="17"/>
      <c r="JB178" s="17"/>
      <c r="JC178" s="17"/>
      <c r="JD178" s="17"/>
      <c r="JE178" s="17"/>
      <c r="JF178" s="17"/>
      <c r="JG178" s="17"/>
      <c r="JH178" s="17"/>
      <c r="JI178" s="17"/>
      <c r="JJ178" s="17"/>
      <c r="JK178" s="17"/>
      <c r="JL178" s="17"/>
      <c r="JM178" s="17"/>
      <c r="JN178" s="17"/>
      <c r="JO178" s="17"/>
      <c r="JP178" s="17"/>
    </row>
    <row r="179" spans="2:276" ht="14.1" x14ac:dyDescent="0.45">
      <c r="B179"/>
      <c r="P179"/>
      <c r="AR179"/>
      <c r="BF179"/>
      <c r="EZ179" s="3"/>
      <c r="FA179" s="3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S179" s="3"/>
      <c r="FT179" s="3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6"/>
      <c r="GL179" s="3"/>
      <c r="GM179" s="3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6"/>
      <c r="HE179" s="3"/>
      <c r="HF179" s="3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X179" s="28"/>
      <c r="HY179" s="3"/>
      <c r="HZ179" s="3"/>
      <c r="IA179" s="21"/>
      <c r="IB179" s="21"/>
      <c r="IC179" s="21"/>
      <c r="ID179" s="21"/>
      <c r="IF179" s="3"/>
      <c r="IG179" s="3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Y179" s="3"/>
      <c r="IZ179" s="3"/>
      <c r="JA179" s="17"/>
      <c r="JB179" s="17"/>
      <c r="JC179" s="17"/>
      <c r="JD179" s="17"/>
      <c r="JE179" s="17"/>
      <c r="JF179" s="17"/>
      <c r="JG179" s="17"/>
      <c r="JH179" s="17"/>
      <c r="JI179" s="17"/>
      <c r="JJ179" s="17"/>
      <c r="JK179" s="17"/>
      <c r="JL179" s="17"/>
      <c r="JM179" s="17"/>
      <c r="JN179" s="17"/>
      <c r="JO179" s="17"/>
      <c r="JP179" s="17"/>
    </row>
    <row r="180" spans="2:276" ht="14.1" x14ac:dyDescent="0.45">
      <c r="B180"/>
      <c r="P180"/>
      <c r="AR180"/>
      <c r="BF180"/>
      <c r="EZ180" s="3"/>
      <c r="FA180" s="3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S180" s="3"/>
      <c r="FT180" s="3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6"/>
      <c r="GL180" s="3"/>
      <c r="GM180" s="3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6"/>
      <c r="HE180" s="3"/>
      <c r="HF180" s="3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X180" s="28"/>
      <c r="HY180" s="3"/>
      <c r="HZ180" s="3"/>
      <c r="IA180" s="21"/>
      <c r="IB180" s="21"/>
      <c r="IC180" s="21"/>
      <c r="ID180" s="21"/>
      <c r="IF180" s="3"/>
      <c r="IG180" s="3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Y180" s="3"/>
      <c r="IZ180" s="3"/>
      <c r="JA180" s="17"/>
      <c r="JB180" s="17"/>
      <c r="JC180" s="17"/>
      <c r="JD180" s="17"/>
      <c r="JE180" s="17"/>
      <c r="JF180" s="17"/>
      <c r="JG180" s="17"/>
      <c r="JH180" s="17"/>
      <c r="JI180" s="17"/>
      <c r="JJ180" s="17"/>
      <c r="JK180" s="17"/>
      <c r="JL180" s="17"/>
      <c r="JM180" s="17"/>
      <c r="JN180" s="17"/>
      <c r="JO180" s="17"/>
      <c r="JP180" s="17"/>
    </row>
    <row r="181" spans="2:276" ht="14.1" x14ac:dyDescent="0.45">
      <c r="B181"/>
      <c r="P181"/>
      <c r="AR181"/>
      <c r="BF181"/>
      <c r="EZ181" s="3"/>
      <c r="FA181" s="3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S181" s="3"/>
      <c r="FT181" s="3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6"/>
      <c r="GL181" s="3"/>
      <c r="GM181" s="3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6"/>
      <c r="HE181" s="3"/>
      <c r="HF181" s="3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X181" s="28"/>
      <c r="HY181" s="3"/>
      <c r="HZ181" s="3"/>
      <c r="IA181" s="21"/>
      <c r="IB181" s="21"/>
      <c r="IC181" s="21"/>
      <c r="ID181" s="21"/>
      <c r="IF181" s="3"/>
      <c r="IG181" s="3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Y181" s="3"/>
      <c r="IZ181" s="3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</row>
    <row r="182" spans="2:276" ht="14.1" x14ac:dyDescent="0.45">
      <c r="B182"/>
      <c r="P182"/>
      <c r="AR182"/>
      <c r="BF182"/>
      <c r="EZ182" s="3"/>
      <c r="FA182" s="3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S182" s="3"/>
      <c r="FT182" s="3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6"/>
      <c r="GL182" s="3"/>
      <c r="GM182" s="3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6"/>
      <c r="HE182" s="3"/>
      <c r="HF182" s="3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X182" s="28"/>
      <c r="HY182" s="3"/>
      <c r="HZ182" s="3"/>
      <c r="IA182" s="21"/>
      <c r="IB182" s="21"/>
      <c r="IC182" s="21"/>
      <c r="ID182" s="21"/>
      <c r="IF182" s="3"/>
      <c r="IG182" s="3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Y182" s="3"/>
      <c r="IZ182" s="3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</row>
    <row r="183" spans="2:276" ht="14.1" x14ac:dyDescent="0.45">
      <c r="B183"/>
      <c r="P183"/>
      <c r="AR183"/>
      <c r="BF183"/>
      <c r="EZ183" s="3"/>
      <c r="FA183" s="3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S183" s="3"/>
      <c r="FT183" s="3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6"/>
      <c r="GL183" s="3"/>
      <c r="GM183" s="3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6"/>
      <c r="HE183" s="3"/>
      <c r="HF183" s="3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X183" s="28"/>
      <c r="HY183" s="3"/>
      <c r="HZ183" s="3"/>
      <c r="IA183" s="21"/>
      <c r="IB183" s="21"/>
      <c r="IC183" s="21"/>
      <c r="ID183" s="21"/>
      <c r="IF183" s="3"/>
      <c r="IG183" s="3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Y183" s="3"/>
      <c r="IZ183" s="3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</row>
    <row r="184" spans="2:276" ht="14.1" x14ac:dyDescent="0.45">
      <c r="B184"/>
      <c r="P184"/>
      <c r="AR184"/>
      <c r="BF184"/>
      <c r="HX184" s="28"/>
    </row>
    <row r="185" spans="2:276" ht="14.1" x14ac:dyDescent="0.45">
      <c r="B185"/>
      <c r="P185"/>
      <c r="AR185"/>
      <c r="BF185"/>
      <c r="EZ185" s="3"/>
      <c r="FA185" s="3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S185" s="3"/>
      <c r="FT185" s="3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6"/>
      <c r="GL185" s="3"/>
      <c r="GM185" s="3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6"/>
      <c r="HE185" s="3"/>
      <c r="HF185" s="3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X185" s="28"/>
      <c r="HY185" s="3"/>
      <c r="HZ185" s="3"/>
      <c r="IA185" s="21"/>
      <c r="IB185" s="21"/>
      <c r="IC185" s="21"/>
      <c r="ID185" s="21"/>
    </row>
    <row r="186" spans="2:276" ht="14.1" x14ac:dyDescent="0.45">
      <c r="B186"/>
      <c r="P186"/>
      <c r="AR186"/>
      <c r="BF186"/>
      <c r="EZ186" s="3"/>
      <c r="FA186" s="3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S186" s="3"/>
      <c r="FT186" s="3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6"/>
      <c r="GL186" s="3"/>
      <c r="GM186" s="3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6"/>
      <c r="HE186" s="3"/>
      <c r="HF186" s="3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X186" s="28"/>
      <c r="HY186" s="3"/>
      <c r="HZ186" s="3"/>
      <c r="IA186" s="21"/>
      <c r="IB186" s="21"/>
      <c r="IC186" s="21"/>
      <c r="ID186" s="21"/>
    </row>
    <row r="187" spans="2:276" ht="14.1" x14ac:dyDescent="0.45">
      <c r="B187"/>
      <c r="P187"/>
      <c r="AR187"/>
      <c r="BF187"/>
      <c r="EZ187" s="3"/>
      <c r="FA187" s="3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S187" s="3"/>
      <c r="FT187" s="3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6"/>
      <c r="GL187" s="3"/>
      <c r="GM187" s="3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6"/>
      <c r="HE187" s="3"/>
      <c r="HF187" s="3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X187" s="28"/>
      <c r="HY187" s="3"/>
      <c r="HZ187" s="3"/>
      <c r="IA187" s="21"/>
      <c r="IB187" s="21"/>
      <c r="IC187" s="21"/>
      <c r="ID187" s="21"/>
    </row>
    <row r="188" spans="2:276" ht="14.1" x14ac:dyDescent="0.45">
      <c r="B188"/>
      <c r="P188"/>
      <c r="AR188"/>
      <c r="BF188"/>
      <c r="EZ188" s="3"/>
      <c r="FA188" s="3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S188" s="3"/>
      <c r="FT188" s="3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6"/>
      <c r="GL188" s="3"/>
      <c r="GM188" s="3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6"/>
      <c r="HE188" s="3"/>
      <c r="HF188" s="3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X188" s="28"/>
      <c r="HY188" s="3"/>
      <c r="HZ188" s="3"/>
      <c r="IA188" s="21"/>
      <c r="IB188" s="21"/>
      <c r="IC188" s="21"/>
      <c r="ID188" s="21"/>
    </row>
    <row r="189" spans="2:276" ht="14.1" x14ac:dyDescent="0.45">
      <c r="B189"/>
      <c r="P189"/>
      <c r="AR189"/>
      <c r="BF189"/>
      <c r="EZ189" s="3"/>
      <c r="FA189" s="3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S189" s="3"/>
      <c r="FT189" s="3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6"/>
      <c r="GL189" s="3"/>
      <c r="GM189" s="3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6"/>
      <c r="HE189" s="3"/>
      <c r="HF189" s="3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X189" s="28"/>
      <c r="HY189" s="3"/>
      <c r="HZ189" s="3"/>
      <c r="IA189" s="21"/>
      <c r="IB189" s="21"/>
      <c r="IC189" s="21"/>
      <c r="ID189" s="21"/>
    </row>
    <row r="190" spans="2:276" ht="14.1" x14ac:dyDescent="0.45">
      <c r="B190"/>
      <c r="P190"/>
      <c r="AR190"/>
      <c r="BF190"/>
      <c r="EZ190" s="3"/>
      <c r="FA190" s="3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S190" s="3"/>
      <c r="FT190" s="3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6"/>
      <c r="GL190" s="3"/>
      <c r="GM190" s="3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6"/>
      <c r="HE190" s="3"/>
      <c r="HF190" s="3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X190" s="28"/>
      <c r="HY190" s="3"/>
      <c r="HZ190" s="3"/>
      <c r="IA190" s="21"/>
      <c r="IB190" s="21"/>
      <c r="IC190" s="21"/>
      <c r="ID190" s="21"/>
    </row>
    <row r="191" spans="2:276" ht="14.1" x14ac:dyDescent="0.45">
      <c r="B191"/>
      <c r="P191"/>
      <c r="AR191"/>
      <c r="BF191"/>
      <c r="EZ191" s="3"/>
      <c r="FA191" s="3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S191" s="3"/>
      <c r="FT191" s="3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6"/>
      <c r="GL191" s="3"/>
      <c r="GM191" s="3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6"/>
      <c r="HE191" s="3"/>
      <c r="HF191" s="3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X191" s="28"/>
      <c r="HY191" s="3"/>
      <c r="HZ191" s="3"/>
      <c r="IA191" s="21"/>
      <c r="IB191" s="21"/>
      <c r="IC191" s="21"/>
      <c r="ID191" s="21"/>
    </row>
    <row r="192" spans="2:276" ht="14.1" x14ac:dyDescent="0.45">
      <c r="B192"/>
      <c r="P192"/>
      <c r="AR192"/>
      <c r="BF192"/>
      <c r="EZ192" s="3"/>
      <c r="FA192" s="3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S192" s="3"/>
      <c r="FT192" s="3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6"/>
      <c r="GL192" s="3"/>
      <c r="GM192" s="3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6"/>
      <c r="HE192" s="3"/>
      <c r="HF192" s="3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X192" s="28"/>
      <c r="HY192" s="3"/>
      <c r="HZ192" s="3"/>
      <c r="IA192" s="21"/>
      <c r="IB192" s="21"/>
      <c r="IC192" s="21"/>
      <c r="ID192" s="21"/>
    </row>
    <row r="193" spans="2:238" ht="14.1" x14ac:dyDescent="0.45">
      <c r="B193"/>
      <c r="P193"/>
      <c r="AR193"/>
      <c r="BF193"/>
      <c r="EZ193" s="3"/>
      <c r="FA193" s="3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S193" s="3"/>
      <c r="FT193" s="3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6"/>
      <c r="GL193" s="3"/>
      <c r="GM193" s="3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6"/>
      <c r="HE193" s="3"/>
      <c r="HF193" s="3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X193" s="28"/>
      <c r="HY193" s="3"/>
      <c r="HZ193" s="3"/>
      <c r="IA193" s="21"/>
      <c r="IB193" s="21"/>
      <c r="IC193" s="21"/>
      <c r="ID193" s="21"/>
    </row>
    <row r="194" spans="2:238" ht="14.1" x14ac:dyDescent="0.45">
      <c r="B194"/>
      <c r="P194"/>
      <c r="AR194"/>
      <c r="BF194"/>
      <c r="EZ194" s="3"/>
      <c r="FA194" s="3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S194" s="3"/>
      <c r="FT194" s="3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6"/>
      <c r="GL194" s="3"/>
      <c r="GM194" s="3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6"/>
      <c r="HE194" s="3"/>
      <c r="HF194" s="3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X194" s="28"/>
      <c r="HY194" s="3"/>
      <c r="HZ194" s="3"/>
      <c r="IA194" s="21"/>
      <c r="IB194" s="21"/>
      <c r="IC194" s="21"/>
      <c r="ID194" s="21"/>
    </row>
    <row r="195" spans="2:238" ht="14.1" x14ac:dyDescent="0.45">
      <c r="B195"/>
      <c r="P195"/>
      <c r="AR195"/>
      <c r="BF195"/>
      <c r="EZ195" s="3"/>
      <c r="FA195" s="3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S195" s="3"/>
      <c r="FT195" s="3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6"/>
      <c r="GL195" s="3"/>
      <c r="GM195" s="3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6"/>
      <c r="HE195" s="3"/>
      <c r="HF195" s="3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X195" s="28"/>
      <c r="HY195" s="3"/>
      <c r="HZ195" s="3"/>
      <c r="IA195" s="21"/>
      <c r="IB195" s="21"/>
      <c r="IC195" s="21"/>
      <c r="ID195" s="21"/>
    </row>
    <row r="196" spans="2:238" ht="14.1" x14ac:dyDescent="0.45">
      <c r="B196"/>
      <c r="P196"/>
      <c r="AR196"/>
      <c r="BF196"/>
      <c r="EZ196" s="3"/>
      <c r="FA196" s="3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S196" s="3"/>
      <c r="FT196" s="3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6"/>
      <c r="GL196" s="3"/>
      <c r="GM196" s="3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6"/>
      <c r="HE196" s="3"/>
      <c r="HF196" s="3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X196" s="28"/>
      <c r="HY196" s="3"/>
      <c r="HZ196" s="3"/>
      <c r="IA196" s="21"/>
      <c r="IB196" s="21"/>
      <c r="IC196" s="21"/>
      <c r="ID196" s="21"/>
    </row>
    <row r="197" spans="2:238" ht="14.1" x14ac:dyDescent="0.45">
      <c r="B197"/>
      <c r="P197"/>
      <c r="AR197"/>
      <c r="BF197"/>
      <c r="EZ197" s="3"/>
      <c r="FA197" s="3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S197" s="3"/>
      <c r="FT197" s="3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6"/>
      <c r="GL197" s="3"/>
      <c r="GM197" s="3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6"/>
      <c r="HE197" s="3"/>
      <c r="HF197" s="3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X197" s="28"/>
      <c r="HY197" s="3"/>
      <c r="HZ197" s="3"/>
      <c r="IA197" s="21"/>
      <c r="IB197" s="21"/>
      <c r="IC197" s="21"/>
      <c r="ID197" s="21"/>
    </row>
    <row r="198" spans="2:238" ht="14.1" x14ac:dyDescent="0.45">
      <c r="B198"/>
      <c r="P198"/>
      <c r="AR198"/>
      <c r="BF198"/>
      <c r="EZ198" s="3"/>
      <c r="FA198" s="3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S198" s="3"/>
      <c r="FT198" s="3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6"/>
      <c r="GL198" s="3"/>
      <c r="GM198" s="3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6"/>
      <c r="HE198" s="3"/>
      <c r="HF198" s="3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X198" s="28"/>
      <c r="HY198" s="3"/>
      <c r="HZ198" s="3"/>
      <c r="IA198" s="21"/>
      <c r="IB198" s="21"/>
      <c r="IC198" s="21"/>
      <c r="ID198" s="21"/>
    </row>
    <row r="199" spans="2:238" ht="14.1" x14ac:dyDescent="0.45">
      <c r="B199"/>
      <c r="P199"/>
      <c r="AR199"/>
      <c r="BF199"/>
      <c r="EZ199" s="3"/>
      <c r="FA199" s="3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S199" s="3"/>
      <c r="FT199" s="3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6"/>
      <c r="GL199" s="3"/>
      <c r="GM199" s="3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6"/>
      <c r="HE199" s="3"/>
      <c r="HF199" s="3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X199" s="28"/>
      <c r="HY199" s="3"/>
      <c r="HZ199" s="3"/>
      <c r="IA199" s="21"/>
      <c r="IB199" s="21"/>
      <c r="IC199" s="21"/>
      <c r="ID199" s="21"/>
    </row>
    <row r="200" spans="2:238" ht="14.1" x14ac:dyDescent="0.45">
      <c r="B200"/>
      <c r="P200"/>
      <c r="AR200"/>
      <c r="BF200"/>
      <c r="EZ200" s="3"/>
      <c r="FA200" s="3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S200" s="3"/>
      <c r="FT200" s="3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6"/>
      <c r="GL200" s="3"/>
      <c r="GM200" s="3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6"/>
      <c r="HE200" s="3"/>
      <c r="HF200" s="3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X200" s="28"/>
      <c r="HY200" s="3"/>
      <c r="HZ200" s="3"/>
      <c r="IA200" s="21"/>
      <c r="IB200" s="21"/>
      <c r="IC200" s="21"/>
      <c r="ID200" s="21"/>
    </row>
    <row r="201" spans="2:238" ht="14.1" x14ac:dyDescent="0.45">
      <c r="B201"/>
      <c r="P201"/>
      <c r="AR201"/>
      <c r="BF201"/>
      <c r="EZ201" s="3"/>
      <c r="FA201" s="3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S201" s="3"/>
      <c r="FT201" s="3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6"/>
      <c r="GL201" s="3"/>
      <c r="GM201" s="3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6"/>
      <c r="HE201" s="3"/>
      <c r="HF201" s="3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X201" s="28"/>
      <c r="HY201" s="3"/>
      <c r="HZ201" s="3"/>
      <c r="IA201" s="21"/>
      <c r="IB201" s="21"/>
      <c r="IC201" s="21"/>
      <c r="ID201" s="21"/>
    </row>
    <row r="202" spans="2:238" ht="14.1" x14ac:dyDescent="0.45">
      <c r="B202"/>
      <c r="P202"/>
      <c r="AR202"/>
      <c r="BF202"/>
      <c r="EZ202" s="3"/>
      <c r="FA202" s="3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S202" s="3"/>
      <c r="FT202" s="3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6"/>
      <c r="GL202" s="3"/>
      <c r="GM202" s="3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6"/>
      <c r="HE202" s="3"/>
      <c r="HF202" s="3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X202" s="28"/>
      <c r="HY202" s="3"/>
      <c r="HZ202" s="3"/>
      <c r="IA202" s="21"/>
      <c r="IB202" s="21"/>
      <c r="IC202" s="21"/>
      <c r="ID202" s="21"/>
    </row>
    <row r="203" spans="2:238" ht="14.1" x14ac:dyDescent="0.45">
      <c r="B203"/>
      <c r="P203"/>
      <c r="AR203"/>
      <c r="BF203"/>
      <c r="EZ203" s="3"/>
      <c r="FA203" s="3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S203" s="3"/>
      <c r="FT203" s="3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6"/>
      <c r="GL203" s="3"/>
      <c r="GM203" s="3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6"/>
      <c r="HE203" s="3"/>
      <c r="HF203" s="3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X203" s="28"/>
      <c r="HY203" s="3"/>
      <c r="HZ203" s="3"/>
      <c r="IA203" s="21"/>
      <c r="IB203" s="21"/>
      <c r="IC203" s="21"/>
      <c r="ID203" s="21"/>
    </row>
    <row r="204" spans="2:238" ht="14.1" x14ac:dyDescent="0.45">
      <c r="B204"/>
      <c r="P204"/>
      <c r="AR204"/>
      <c r="BF204"/>
      <c r="EZ204" s="3"/>
      <c r="FA204" s="3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S204" s="3"/>
      <c r="FT204" s="3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6"/>
      <c r="GL204" s="3"/>
      <c r="GM204" s="3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6"/>
      <c r="HE204" s="3"/>
      <c r="HF204" s="3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X204" s="28"/>
      <c r="HY204" s="3"/>
      <c r="HZ204" s="3"/>
      <c r="IA204" s="21"/>
      <c r="IB204" s="21"/>
      <c r="IC204" s="21"/>
      <c r="ID204" s="21"/>
    </row>
    <row r="205" spans="2:238" ht="14.1" x14ac:dyDescent="0.45">
      <c r="B205"/>
      <c r="P205"/>
      <c r="AR205"/>
      <c r="BF205"/>
      <c r="EZ205" s="3"/>
      <c r="FA205" s="3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S205" s="3"/>
      <c r="FT205" s="3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6"/>
      <c r="GL205" s="3"/>
      <c r="GM205" s="3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6"/>
      <c r="HE205" s="3"/>
      <c r="HF205" s="3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X205" s="28"/>
      <c r="HY205" s="3"/>
      <c r="HZ205" s="3"/>
      <c r="IA205" s="21"/>
      <c r="IB205" s="21"/>
      <c r="IC205" s="21"/>
      <c r="ID205" s="21"/>
    </row>
    <row r="206" spans="2:238" ht="14.1" x14ac:dyDescent="0.45">
      <c r="B206"/>
      <c r="P206"/>
      <c r="AR206"/>
      <c r="BF206"/>
      <c r="EZ206" s="3"/>
      <c r="FA206" s="3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S206" s="3"/>
      <c r="FT206" s="3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6"/>
      <c r="GL206" s="3"/>
      <c r="GM206" s="3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6"/>
      <c r="HE206" s="3"/>
      <c r="HF206" s="3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X206" s="28"/>
      <c r="HY206" s="3"/>
      <c r="HZ206" s="3"/>
      <c r="IA206" s="21"/>
      <c r="IB206" s="21"/>
      <c r="IC206" s="21"/>
      <c r="ID206" s="21"/>
    </row>
    <row r="207" spans="2:238" ht="14.1" x14ac:dyDescent="0.45">
      <c r="B207"/>
      <c r="P207"/>
      <c r="AR207"/>
      <c r="BF207"/>
      <c r="EZ207" s="3"/>
      <c r="FA207" s="3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S207" s="3"/>
      <c r="FT207" s="3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6"/>
      <c r="GL207" s="3"/>
      <c r="GM207" s="3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6"/>
      <c r="HE207" s="3"/>
      <c r="HF207" s="3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X207" s="28"/>
      <c r="HY207" s="3"/>
      <c r="HZ207" s="3"/>
      <c r="IA207" s="21"/>
      <c r="IB207" s="21"/>
      <c r="IC207" s="21"/>
      <c r="ID207" s="21"/>
    </row>
    <row r="208" spans="2:238" ht="14.1" x14ac:dyDescent="0.45">
      <c r="B208"/>
      <c r="P208"/>
      <c r="AR208"/>
      <c r="BF208"/>
      <c r="EZ208" s="3"/>
      <c r="FA208" s="3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S208" s="3"/>
      <c r="FT208" s="3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6"/>
      <c r="GL208" s="3"/>
      <c r="GM208" s="3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6"/>
      <c r="HE208" s="3"/>
      <c r="HF208" s="3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X208" s="28"/>
      <c r="HY208" s="3"/>
      <c r="HZ208" s="3"/>
      <c r="IA208" s="21"/>
      <c r="IB208" s="21"/>
      <c r="IC208" s="21"/>
      <c r="ID208" s="21"/>
    </row>
    <row r="209" spans="2:238" ht="14.1" x14ac:dyDescent="0.45">
      <c r="B209"/>
      <c r="P209"/>
      <c r="AR209"/>
      <c r="BF209"/>
      <c r="EZ209" s="3"/>
      <c r="FA209" s="3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S209" s="3"/>
      <c r="FT209" s="3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6"/>
      <c r="GL209" s="3"/>
      <c r="GM209" s="3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6"/>
      <c r="HE209" s="3"/>
      <c r="HF209" s="3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X209" s="28"/>
      <c r="HY209" s="3"/>
      <c r="HZ209" s="3"/>
      <c r="IA209" s="21"/>
      <c r="IB209" s="21"/>
      <c r="IC209" s="21"/>
      <c r="ID209" s="21"/>
    </row>
    <row r="210" spans="2:238" ht="14.1" x14ac:dyDescent="0.45">
      <c r="B210"/>
      <c r="P210"/>
      <c r="AR210"/>
      <c r="BF210"/>
      <c r="EZ210" s="3"/>
      <c r="FA210" s="3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S210" s="3"/>
      <c r="FT210" s="3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6"/>
      <c r="GL210" s="3"/>
      <c r="GM210" s="3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6"/>
      <c r="HE210" s="3"/>
      <c r="HF210" s="3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X210" s="28"/>
      <c r="HY210" s="3"/>
      <c r="HZ210" s="3"/>
      <c r="IA210" s="21"/>
      <c r="IB210" s="21"/>
      <c r="IC210" s="21"/>
      <c r="ID210" s="21"/>
    </row>
    <row r="211" spans="2:238" ht="14.1" x14ac:dyDescent="0.45">
      <c r="B211"/>
      <c r="P211"/>
      <c r="AR211"/>
      <c r="BF211"/>
      <c r="EZ211" s="3"/>
      <c r="FA211" s="3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S211" s="3"/>
      <c r="FT211" s="3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6"/>
      <c r="GL211" s="3"/>
      <c r="GM211" s="3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6"/>
      <c r="HE211" s="3"/>
      <c r="HF211" s="3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X211" s="28"/>
      <c r="HY211" s="3"/>
      <c r="HZ211" s="3"/>
      <c r="IA211" s="21"/>
      <c r="IB211" s="21"/>
      <c r="IC211" s="21"/>
      <c r="ID211" s="21"/>
    </row>
    <row r="212" spans="2:238" ht="14.1" x14ac:dyDescent="0.45">
      <c r="B212"/>
      <c r="P212"/>
      <c r="AR212"/>
      <c r="BF212"/>
      <c r="EZ212" s="3"/>
      <c r="FA212" s="3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S212" s="3"/>
      <c r="FT212" s="3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6"/>
      <c r="GL212" s="3"/>
      <c r="GM212" s="3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6"/>
      <c r="HE212" s="3"/>
      <c r="HF212" s="3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X212" s="28"/>
      <c r="HY212" s="3"/>
      <c r="HZ212" s="3"/>
      <c r="IA212" s="21"/>
      <c r="IB212" s="21"/>
      <c r="IC212" s="21"/>
      <c r="ID212" s="21"/>
    </row>
    <row r="213" spans="2:238" ht="14.1" x14ac:dyDescent="0.45">
      <c r="B213"/>
      <c r="P213"/>
      <c r="AR213"/>
      <c r="BF213"/>
      <c r="EZ213" s="3"/>
      <c r="FA213" s="3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S213" s="3"/>
      <c r="FT213" s="3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6"/>
      <c r="GL213" s="3"/>
      <c r="GM213" s="3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6"/>
      <c r="HE213" s="3"/>
      <c r="HF213" s="3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X213" s="28"/>
      <c r="HY213" s="3"/>
      <c r="HZ213" s="3"/>
      <c r="IA213" s="21"/>
      <c r="IB213" s="21"/>
      <c r="IC213" s="21"/>
      <c r="ID213" s="21"/>
    </row>
    <row r="214" spans="2:238" ht="14.1" x14ac:dyDescent="0.45">
      <c r="B214"/>
      <c r="P214"/>
      <c r="AR214"/>
      <c r="BF214"/>
      <c r="EZ214" s="3"/>
      <c r="FA214" s="3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S214" s="3"/>
      <c r="FT214" s="3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6"/>
      <c r="GL214" s="3"/>
      <c r="GM214" s="3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6"/>
      <c r="HE214" s="3"/>
      <c r="HF214" s="3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X214" s="28"/>
      <c r="HY214" s="3"/>
      <c r="HZ214" s="3"/>
      <c r="IA214" s="21"/>
      <c r="IB214" s="21"/>
      <c r="IC214" s="21"/>
      <c r="ID214" s="21"/>
    </row>
    <row r="215" spans="2:238" ht="14.1" x14ac:dyDescent="0.45">
      <c r="B215"/>
      <c r="P215"/>
      <c r="AR215"/>
      <c r="BF215"/>
      <c r="EZ215" s="3"/>
      <c r="FA215" s="3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S215" s="3"/>
      <c r="FT215" s="3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6"/>
      <c r="GL215" s="3"/>
      <c r="GM215" s="3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6"/>
      <c r="HE215" s="3"/>
      <c r="HF215" s="3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X215" s="28"/>
      <c r="HY215" s="3"/>
      <c r="HZ215" s="3"/>
      <c r="IA215" s="21"/>
      <c r="IB215" s="21"/>
      <c r="IC215" s="21"/>
      <c r="ID215" s="21"/>
    </row>
    <row r="216" spans="2:238" ht="14.1" x14ac:dyDescent="0.45">
      <c r="B216"/>
      <c r="P216"/>
      <c r="AR216"/>
      <c r="BF216"/>
      <c r="EZ216" s="3"/>
      <c r="FA216" s="3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S216" s="3"/>
      <c r="FT216" s="3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6"/>
      <c r="GL216" s="3"/>
      <c r="GM216" s="3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6"/>
      <c r="HE216" s="3"/>
      <c r="HF216" s="3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X216" s="28"/>
      <c r="HY216" s="3"/>
      <c r="HZ216" s="3"/>
      <c r="IA216" s="21"/>
      <c r="IB216" s="21"/>
      <c r="IC216" s="21"/>
      <c r="ID216" s="21"/>
    </row>
    <row r="217" spans="2:238" ht="14.1" x14ac:dyDescent="0.45">
      <c r="B217"/>
      <c r="P217"/>
      <c r="AR217"/>
      <c r="BF217"/>
      <c r="EZ217" s="3"/>
      <c r="FA217" s="3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S217" s="3"/>
      <c r="FT217" s="3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6"/>
      <c r="GL217" s="3"/>
      <c r="GM217" s="3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6"/>
      <c r="HE217" s="3"/>
      <c r="HF217" s="3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X217" s="28"/>
      <c r="HY217" s="3"/>
      <c r="HZ217" s="3"/>
      <c r="IA217" s="21"/>
      <c r="IB217" s="21"/>
      <c r="IC217" s="21"/>
      <c r="ID217" s="21"/>
    </row>
    <row r="218" spans="2:238" ht="14.1" x14ac:dyDescent="0.45">
      <c r="B218"/>
      <c r="P218"/>
      <c r="AR218"/>
      <c r="BF218"/>
      <c r="EZ218" s="3"/>
      <c r="FA218" s="3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S218" s="3"/>
      <c r="FT218" s="3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6"/>
      <c r="GL218" s="3"/>
      <c r="GM218" s="3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6"/>
      <c r="HE218" s="3"/>
      <c r="HF218" s="3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X218" s="28"/>
      <c r="HY218" s="3"/>
      <c r="HZ218" s="3"/>
      <c r="IA218" s="21"/>
      <c r="IB218" s="21"/>
      <c r="IC218" s="21"/>
      <c r="ID218" s="21"/>
    </row>
    <row r="219" spans="2:238" ht="14.1" x14ac:dyDescent="0.45">
      <c r="B219"/>
      <c r="P219"/>
      <c r="AR219"/>
      <c r="BF219"/>
      <c r="EZ219" s="3"/>
      <c r="FA219" s="3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S219" s="3"/>
      <c r="FT219" s="3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6"/>
      <c r="GL219" s="3"/>
      <c r="GM219" s="3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6"/>
      <c r="HE219" s="3"/>
      <c r="HF219" s="3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X219" s="28"/>
      <c r="HY219" s="3"/>
      <c r="HZ219" s="3"/>
      <c r="IA219" s="21"/>
      <c r="IB219" s="21"/>
      <c r="IC219" s="21"/>
      <c r="ID219" s="21"/>
    </row>
    <row r="220" spans="2:238" ht="14.1" x14ac:dyDescent="0.45">
      <c r="B220"/>
      <c r="P220"/>
      <c r="AR220"/>
      <c r="BF220"/>
      <c r="EZ220" s="3"/>
      <c r="FA220" s="3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S220" s="3"/>
      <c r="FT220" s="3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6"/>
      <c r="GL220" s="3"/>
      <c r="GM220" s="3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6"/>
      <c r="HE220" s="3"/>
      <c r="HF220" s="3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X220" s="28"/>
      <c r="HY220" s="3"/>
      <c r="HZ220" s="3"/>
      <c r="IA220" s="21"/>
      <c r="IB220" s="21"/>
      <c r="IC220" s="21"/>
      <c r="ID220" s="21"/>
    </row>
    <row r="221" spans="2:238" ht="14.1" x14ac:dyDescent="0.45">
      <c r="B221"/>
      <c r="P221"/>
      <c r="AR221"/>
      <c r="BF221"/>
      <c r="EZ221" s="3"/>
      <c r="FA221" s="3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S221" s="3"/>
      <c r="FT221" s="3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6"/>
      <c r="GL221" s="3"/>
      <c r="GM221" s="3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6"/>
      <c r="HE221" s="3"/>
      <c r="HF221" s="3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X221" s="28"/>
      <c r="HY221" s="3"/>
      <c r="HZ221" s="3"/>
      <c r="IA221" s="21"/>
      <c r="IB221" s="21"/>
      <c r="IC221" s="21"/>
      <c r="ID221" s="21"/>
    </row>
    <row r="222" spans="2:238" ht="14.1" x14ac:dyDescent="0.45">
      <c r="B222"/>
      <c r="P222"/>
      <c r="AR222"/>
      <c r="BF222"/>
      <c r="EZ222" s="3"/>
      <c r="FA222" s="3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S222" s="3"/>
      <c r="FT222" s="3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6"/>
      <c r="GL222" s="3"/>
      <c r="GM222" s="3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6"/>
      <c r="HE222" s="3"/>
      <c r="HF222" s="3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X222" s="28"/>
      <c r="HY222" s="3"/>
      <c r="HZ222" s="3"/>
      <c r="IA222" s="21"/>
      <c r="IB222" s="21"/>
      <c r="IC222" s="21"/>
      <c r="ID222" s="21"/>
    </row>
    <row r="223" spans="2:238" ht="14.1" x14ac:dyDescent="0.45">
      <c r="B223"/>
      <c r="P223"/>
      <c r="AR223"/>
      <c r="BF223"/>
      <c r="EZ223" s="3"/>
      <c r="FA223" s="3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S223" s="3"/>
      <c r="FT223" s="3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6"/>
      <c r="GL223" s="3"/>
      <c r="GM223" s="3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6"/>
      <c r="HE223" s="3"/>
      <c r="HF223" s="3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X223" s="28"/>
      <c r="HY223" s="3"/>
      <c r="HZ223" s="3"/>
      <c r="IA223" s="21"/>
      <c r="IB223" s="21"/>
      <c r="IC223" s="21"/>
      <c r="ID223" s="21"/>
    </row>
    <row r="224" spans="2:238" ht="14.1" x14ac:dyDescent="0.45">
      <c r="B224"/>
      <c r="P224"/>
      <c r="AR224"/>
      <c r="BF224"/>
      <c r="EZ224" s="3"/>
      <c r="FA224" s="3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S224" s="3"/>
      <c r="FT224" s="3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6"/>
      <c r="GL224" s="3"/>
      <c r="GM224" s="3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6"/>
      <c r="HE224" s="3"/>
      <c r="HF224" s="3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X224" s="28"/>
      <c r="HY224" s="3"/>
      <c r="HZ224" s="3"/>
      <c r="IA224" s="21"/>
      <c r="IB224" s="21"/>
      <c r="IC224" s="21"/>
      <c r="ID224" s="21"/>
    </row>
    <row r="225" spans="2:238" ht="14.1" x14ac:dyDescent="0.45">
      <c r="B225"/>
      <c r="P225"/>
      <c r="AR225"/>
      <c r="BF225"/>
      <c r="EZ225" s="3"/>
      <c r="FA225" s="3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S225" s="3"/>
      <c r="FT225" s="3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6"/>
      <c r="GL225" s="3"/>
      <c r="GM225" s="3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6"/>
      <c r="HE225" s="3"/>
      <c r="HF225" s="3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X225" s="28"/>
      <c r="HY225" s="3"/>
      <c r="HZ225" s="3"/>
      <c r="IA225" s="21"/>
      <c r="IB225" s="21"/>
      <c r="IC225" s="21"/>
      <c r="ID225" s="21"/>
    </row>
    <row r="226" spans="2:238" ht="14.1" x14ac:dyDescent="0.45">
      <c r="B226"/>
      <c r="P226"/>
      <c r="AR226"/>
      <c r="BF226"/>
      <c r="EZ226" s="3"/>
      <c r="FA226" s="3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S226" s="3"/>
      <c r="FT226" s="3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6"/>
      <c r="GL226" s="3"/>
      <c r="GM226" s="3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6"/>
      <c r="HE226" s="3"/>
      <c r="HF226" s="3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X226" s="28"/>
      <c r="HY226" s="3"/>
      <c r="HZ226" s="3"/>
      <c r="IA226" s="21"/>
      <c r="IB226" s="21"/>
      <c r="IC226" s="21"/>
      <c r="ID226" s="21"/>
    </row>
    <row r="227" spans="2:238" ht="14.1" x14ac:dyDescent="0.45">
      <c r="B227"/>
      <c r="P227"/>
      <c r="AR227"/>
      <c r="BF227"/>
      <c r="EZ227" s="3"/>
      <c r="FA227" s="3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S227" s="3"/>
      <c r="FT227" s="3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6"/>
      <c r="GL227" s="3"/>
      <c r="GM227" s="3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6"/>
      <c r="HE227" s="3"/>
      <c r="HF227" s="3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X227" s="28"/>
      <c r="HY227" s="3"/>
      <c r="HZ227" s="3"/>
      <c r="IA227" s="21"/>
      <c r="IB227" s="21"/>
      <c r="IC227" s="21"/>
      <c r="ID227" s="21"/>
    </row>
    <row r="228" spans="2:238" ht="14.1" x14ac:dyDescent="0.45">
      <c r="B228"/>
      <c r="P228"/>
      <c r="AR228"/>
      <c r="BF228"/>
      <c r="EZ228" s="3"/>
      <c r="FA228" s="3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S228" s="3"/>
      <c r="FT228" s="3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6"/>
      <c r="GL228" s="3"/>
      <c r="GM228" s="3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6"/>
      <c r="HE228" s="3"/>
      <c r="HF228" s="3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X228" s="28"/>
      <c r="HY228" s="3"/>
      <c r="HZ228" s="3"/>
      <c r="IA228" s="21"/>
      <c r="IB228" s="21"/>
      <c r="IC228" s="21"/>
      <c r="ID228" s="21"/>
    </row>
    <row r="229" spans="2:238" ht="14.1" x14ac:dyDescent="0.45">
      <c r="B229"/>
      <c r="P229"/>
      <c r="AR229"/>
      <c r="BF229"/>
      <c r="EZ229" s="3"/>
      <c r="FA229" s="3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S229" s="3"/>
      <c r="FT229" s="3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6"/>
      <c r="GL229" s="3"/>
      <c r="GM229" s="3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6"/>
      <c r="HE229" s="3"/>
      <c r="HF229" s="3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X229" s="28"/>
      <c r="HY229" s="3"/>
      <c r="HZ229" s="3"/>
      <c r="IA229" s="21"/>
      <c r="IB229" s="21"/>
      <c r="IC229" s="21"/>
      <c r="ID229" s="21"/>
    </row>
    <row r="230" spans="2:238" ht="14.1" x14ac:dyDescent="0.45">
      <c r="B230"/>
      <c r="P230"/>
      <c r="AR230"/>
      <c r="BF230"/>
      <c r="EZ230" s="3"/>
      <c r="FA230" s="3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S230" s="3"/>
      <c r="FT230" s="3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6"/>
      <c r="GL230" s="3"/>
      <c r="GM230" s="3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6"/>
      <c r="HE230" s="3"/>
      <c r="HF230" s="3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X230" s="28"/>
      <c r="HY230" s="3"/>
      <c r="HZ230" s="3"/>
      <c r="IA230" s="21"/>
      <c r="IB230" s="21"/>
      <c r="IC230" s="21"/>
      <c r="ID230" s="21"/>
    </row>
    <row r="231" spans="2:238" ht="14.1" x14ac:dyDescent="0.45">
      <c r="B231"/>
      <c r="P231"/>
      <c r="AR231"/>
      <c r="BF231"/>
      <c r="EZ231" s="3"/>
      <c r="FA231" s="3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S231" s="3"/>
      <c r="FT231" s="3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6"/>
      <c r="GL231" s="3"/>
      <c r="GM231" s="3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6"/>
      <c r="HE231" s="3"/>
      <c r="HF231" s="3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X231" s="28"/>
      <c r="HY231" s="3"/>
      <c r="HZ231" s="3"/>
      <c r="IA231" s="21"/>
      <c r="IB231" s="21"/>
      <c r="IC231" s="21"/>
      <c r="ID231" s="21"/>
    </row>
    <row r="232" spans="2:238" ht="14.1" x14ac:dyDescent="0.45">
      <c r="B232"/>
      <c r="P232"/>
      <c r="AR232"/>
      <c r="BF232"/>
      <c r="EZ232" s="3"/>
      <c r="FA232" s="3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S232" s="3"/>
      <c r="FT232" s="3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6"/>
      <c r="GL232" s="3"/>
      <c r="GM232" s="3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6"/>
      <c r="HE232" s="3"/>
      <c r="HF232" s="3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X232" s="28"/>
      <c r="HY232" s="3"/>
      <c r="HZ232" s="3"/>
      <c r="IA232" s="21"/>
      <c r="IB232" s="21"/>
      <c r="IC232" s="21"/>
      <c r="ID232" s="21"/>
    </row>
    <row r="233" spans="2:238" ht="14.1" x14ac:dyDescent="0.45">
      <c r="EZ233" s="3"/>
      <c r="FA233" s="3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S233" s="3"/>
      <c r="FT233" s="3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6"/>
      <c r="GL233" s="3"/>
      <c r="GM233" s="3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6"/>
      <c r="HE233" s="3"/>
      <c r="HF233" s="3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X233" s="28"/>
      <c r="HY233" s="3"/>
      <c r="HZ233" s="3"/>
      <c r="IA233" s="21"/>
      <c r="IB233" s="21"/>
      <c r="IC233" s="21"/>
      <c r="ID233" s="21"/>
    </row>
    <row r="234" spans="2:238" ht="14.1" x14ac:dyDescent="0.45">
      <c r="EZ234" s="3"/>
      <c r="FA234" s="3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S234" s="3"/>
      <c r="FT234" s="3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6"/>
      <c r="GL234" s="3"/>
      <c r="GM234" s="3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6"/>
      <c r="HE234" s="3"/>
      <c r="HF234" s="3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X234" s="28"/>
      <c r="HY234" s="3"/>
      <c r="HZ234" s="3"/>
      <c r="IA234" s="21"/>
      <c r="IB234" s="21"/>
      <c r="IC234" s="21"/>
      <c r="ID234" s="21"/>
    </row>
    <row r="235" spans="2:238" ht="14.1" x14ac:dyDescent="0.45">
      <c r="EZ235" s="3"/>
      <c r="FA235" s="3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S235" s="3"/>
      <c r="FT235" s="3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6"/>
      <c r="GL235" s="3"/>
      <c r="GM235" s="3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6"/>
      <c r="HE235" s="3"/>
      <c r="HF235" s="3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X235" s="28"/>
      <c r="HY235" s="3"/>
      <c r="HZ235" s="3"/>
      <c r="IA235" s="21"/>
      <c r="IB235" s="21"/>
      <c r="IC235" s="21"/>
      <c r="ID235" s="21"/>
    </row>
    <row r="236" spans="2:238" ht="14.1" x14ac:dyDescent="0.45">
      <c r="EZ236" s="3"/>
      <c r="FA236" s="3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S236" s="3"/>
      <c r="FT236" s="3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6"/>
      <c r="GL236" s="3"/>
      <c r="GM236" s="3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6"/>
      <c r="HE236" s="3"/>
      <c r="HF236" s="3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X236" s="28"/>
      <c r="HY236" s="3"/>
      <c r="HZ236" s="3"/>
      <c r="IA236" s="21"/>
      <c r="IB236" s="21"/>
      <c r="IC236" s="21"/>
      <c r="ID236" s="21"/>
    </row>
    <row r="237" spans="2:238" ht="14.1" x14ac:dyDescent="0.45">
      <c r="EZ237" s="3"/>
      <c r="FA237" s="3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S237" s="3"/>
      <c r="FT237" s="3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6"/>
      <c r="GL237" s="3"/>
      <c r="GM237" s="3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6"/>
      <c r="HE237" s="3"/>
      <c r="HF237" s="3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X237" s="28"/>
      <c r="HY237" s="3"/>
      <c r="HZ237" s="3"/>
      <c r="IA237" s="21"/>
      <c r="IB237" s="21"/>
      <c r="IC237" s="21"/>
      <c r="ID237" s="21"/>
    </row>
    <row r="238" spans="2:238" ht="14.1" x14ac:dyDescent="0.45">
      <c r="EZ238" s="3"/>
      <c r="FA238" s="3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S238" s="3"/>
      <c r="FT238" s="3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6"/>
      <c r="GL238" s="3"/>
      <c r="GM238" s="3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6"/>
      <c r="HE238" s="3"/>
      <c r="HF238" s="3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X238" s="28"/>
      <c r="HY238" s="3"/>
      <c r="HZ238" s="3"/>
      <c r="IA238" s="21"/>
      <c r="IB238" s="21"/>
      <c r="IC238" s="21"/>
      <c r="ID238" s="21"/>
    </row>
    <row r="239" spans="2:238" ht="14.1" x14ac:dyDescent="0.45">
      <c r="EZ239" s="3"/>
      <c r="FA239" s="3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S239" s="3"/>
      <c r="FT239" s="3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6"/>
      <c r="GL239" s="3"/>
      <c r="GM239" s="3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6"/>
      <c r="HE239" s="3"/>
      <c r="HF239" s="3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X239" s="28"/>
      <c r="HY239" s="3"/>
      <c r="HZ239" s="3"/>
      <c r="IA239" s="21"/>
      <c r="IB239" s="21"/>
      <c r="IC239" s="21"/>
      <c r="ID239" s="21"/>
    </row>
    <row r="240" spans="2:238" ht="14.1" x14ac:dyDescent="0.45">
      <c r="EZ240" s="3"/>
      <c r="FA240" s="3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S240" s="3"/>
      <c r="FT240" s="3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6"/>
      <c r="GL240" s="3"/>
      <c r="GM240" s="3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6"/>
      <c r="HE240" s="3"/>
      <c r="HF240" s="3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X240" s="28"/>
      <c r="HY240" s="3"/>
      <c r="HZ240" s="3"/>
      <c r="IA240" s="21"/>
      <c r="IB240" s="21"/>
      <c r="IC240" s="21"/>
      <c r="ID240" s="21"/>
    </row>
    <row r="241" spans="156:238" ht="14.1" x14ac:dyDescent="0.45">
      <c r="EZ241" s="3"/>
      <c r="FA241" s="3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S241" s="3"/>
      <c r="FT241" s="3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6"/>
      <c r="GL241" s="3"/>
      <c r="GM241" s="3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6"/>
      <c r="HE241" s="3"/>
      <c r="HF241" s="3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X241" s="28"/>
      <c r="HY241" s="3"/>
      <c r="HZ241" s="3"/>
      <c r="IA241" s="21"/>
      <c r="IB241" s="21"/>
      <c r="IC241" s="21"/>
      <c r="ID241" s="21"/>
    </row>
    <row r="242" spans="156:238" ht="14.1" x14ac:dyDescent="0.45">
      <c r="EZ242" s="3"/>
      <c r="FA242" s="3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S242" s="3"/>
      <c r="FT242" s="3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6"/>
      <c r="GL242" s="3"/>
      <c r="GM242" s="3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6"/>
      <c r="HE242" s="3"/>
      <c r="HF242" s="3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X242" s="28"/>
      <c r="HY242" s="3"/>
      <c r="HZ242" s="3"/>
      <c r="IA242" s="21"/>
      <c r="IB242" s="21"/>
      <c r="IC242" s="21"/>
      <c r="ID242" s="21"/>
    </row>
    <row r="243" spans="156:238" ht="14.1" x14ac:dyDescent="0.45">
      <c r="EZ243" s="3"/>
      <c r="FA243" s="3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S243" s="3"/>
      <c r="FT243" s="3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6"/>
      <c r="GL243" s="3"/>
      <c r="GM243" s="3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6"/>
      <c r="HE243" s="3"/>
      <c r="HF243" s="3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X243" s="28"/>
      <c r="HY243" s="3"/>
      <c r="HZ243" s="3"/>
      <c r="IA243" s="21"/>
      <c r="IB243" s="21"/>
      <c r="IC243" s="21"/>
      <c r="ID243" s="21"/>
    </row>
    <row r="244" spans="156:238" ht="14.1" x14ac:dyDescent="0.45">
      <c r="EZ244" s="3"/>
      <c r="FA244" s="3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S244" s="3"/>
      <c r="FT244" s="3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6"/>
      <c r="GL244" s="3"/>
      <c r="GM244" s="3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6"/>
      <c r="HE244" s="3"/>
      <c r="HF244" s="3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X244" s="28"/>
      <c r="HY244" s="3"/>
      <c r="HZ244" s="3"/>
      <c r="IA244" s="21"/>
      <c r="IB244" s="21"/>
      <c r="IC244" s="21"/>
      <c r="ID244" s="21"/>
    </row>
    <row r="245" spans="156:238" ht="14.1" x14ac:dyDescent="0.45">
      <c r="EZ245" s="3"/>
      <c r="FA245" s="3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S245" s="3"/>
      <c r="FT245" s="3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6"/>
      <c r="GL245" s="3"/>
      <c r="GM245" s="3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6"/>
      <c r="HE245" s="3"/>
      <c r="HF245" s="3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X245" s="28"/>
      <c r="HY245" s="3"/>
      <c r="HZ245" s="3"/>
      <c r="IA245" s="21"/>
      <c r="IB245" s="21"/>
      <c r="IC245" s="21"/>
      <c r="ID245" s="21"/>
    </row>
    <row r="246" spans="156:238" ht="14.1" x14ac:dyDescent="0.45">
      <c r="EZ246" s="3"/>
      <c r="FA246" s="3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S246" s="3"/>
      <c r="FT246" s="3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6"/>
      <c r="GL246" s="3"/>
      <c r="GM246" s="3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6"/>
      <c r="HE246" s="3"/>
      <c r="HF246" s="3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X246" s="28"/>
      <c r="HY246" s="3"/>
      <c r="HZ246" s="3"/>
      <c r="IA246" s="21"/>
      <c r="IB246" s="21"/>
      <c r="IC246" s="21"/>
      <c r="ID246" s="21"/>
    </row>
    <row r="247" spans="156:238" ht="14.1" x14ac:dyDescent="0.45">
      <c r="EZ247" s="3"/>
      <c r="FA247" s="3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S247" s="3"/>
      <c r="FT247" s="3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6"/>
      <c r="GL247" s="3"/>
      <c r="GM247" s="3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6"/>
      <c r="HE247" s="3"/>
      <c r="HF247" s="3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X247" s="28"/>
      <c r="HY247" s="3"/>
      <c r="HZ247" s="3"/>
      <c r="IA247" s="21"/>
      <c r="IB247" s="21"/>
      <c r="IC247" s="21"/>
      <c r="ID247" s="21"/>
    </row>
    <row r="248" spans="156:238" ht="14.1" x14ac:dyDescent="0.45">
      <c r="EZ248" s="3"/>
      <c r="FA248" s="3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S248" s="3"/>
      <c r="FT248" s="3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6"/>
      <c r="GL248" s="3"/>
      <c r="GM248" s="3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6"/>
      <c r="HE248" s="3"/>
      <c r="HF248" s="3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X248" s="28"/>
      <c r="HY248" s="3"/>
      <c r="HZ248" s="3"/>
      <c r="IA248" s="21"/>
      <c r="IB248" s="21"/>
      <c r="IC248" s="21"/>
      <c r="ID248" s="21"/>
    </row>
    <row r="249" spans="156:238" ht="14.1" x14ac:dyDescent="0.45">
      <c r="EZ249" s="3"/>
      <c r="FA249" s="3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S249" s="3"/>
      <c r="FT249" s="3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6"/>
      <c r="GL249" s="3"/>
      <c r="GM249" s="3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6"/>
      <c r="HE249" s="3"/>
      <c r="HF249" s="3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X249" s="28"/>
      <c r="HY249" s="3"/>
      <c r="HZ249" s="3"/>
      <c r="IA249" s="21"/>
      <c r="IB249" s="21"/>
      <c r="IC249" s="21"/>
      <c r="ID249" s="21"/>
    </row>
    <row r="250" spans="156:238" ht="14.1" x14ac:dyDescent="0.45">
      <c r="EZ250" s="3"/>
      <c r="FA250" s="3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S250" s="3"/>
      <c r="FT250" s="3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6"/>
      <c r="GL250" s="3"/>
      <c r="GM250" s="3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6"/>
      <c r="HE250" s="3"/>
      <c r="HF250" s="3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X250" s="28"/>
      <c r="HY250" s="3"/>
      <c r="HZ250" s="3"/>
      <c r="IA250" s="21"/>
      <c r="IB250" s="21"/>
      <c r="IC250" s="21"/>
      <c r="ID250" s="21"/>
    </row>
    <row r="251" spans="156:238" ht="14.1" x14ac:dyDescent="0.45">
      <c r="EZ251" s="3"/>
      <c r="FA251" s="3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S251" s="3"/>
      <c r="FT251" s="3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6"/>
      <c r="GL251" s="3"/>
      <c r="GM251" s="3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6"/>
      <c r="HE251" s="3"/>
      <c r="HF251" s="3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X251" s="28"/>
      <c r="HY251" s="3"/>
      <c r="HZ251" s="3"/>
      <c r="IA251" s="21"/>
      <c r="IB251" s="21"/>
      <c r="IC251" s="21"/>
      <c r="ID251" s="21"/>
    </row>
    <row r="252" spans="156:238" ht="14.1" x14ac:dyDescent="0.45">
      <c r="EZ252" s="3"/>
      <c r="FA252" s="3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S252" s="3"/>
      <c r="FT252" s="3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6"/>
      <c r="GL252" s="3"/>
      <c r="GM252" s="3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6"/>
      <c r="HE252" s="3"/>
      <c r="HF252" s="3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X252" s="28"/>
      <c r="HY252" s="3"/>
      <c r="HZ252" s="3"/>
      <c r="IA252" s="21"/>
      <c r="IB252" s="21"/>
      <c r="IC252" s="21"/>
      <c r="ID252" s="21"/>
    </row>
    <row r="253" spans="156:238" ht="14.1" x14ac:dyDescent="0.45">
      <c r="EZ253" s="3"/>
      <c r="FA253" s="3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S253" s="3"/>
      <c r="FT253" s="3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6"/>
      <c r="GL253" s="3"/>
      <c r="GM253" s="3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6"/>
      <c r="HE253" s="3"/>
      <c r="HF253" s="3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X253" s="28"/>
      <c r="HY253" s="3"/>
      <c r="HZ253" s="3"/>
      <c r="IA253" s="21"/>
      <c r="IB253" s="21"/>
      <c r="IC253" s="21"/>
      <c r="ID253" s="21"/>
    </row>
    <row r="254" spans="156:238" ht="14.1" x14ac:dyDescent="0.45">
      <c r="EZ254" s="3"/>
      <c r="FA254" s="3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S254" s="3"/>
      <c r="FT254" s="3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6"/>
      <c r="GL254" s="3"/>
      <c r="GM254" s="3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6"/>
      <c r="HE254" s="3"/>
      <c r="HF254" s="3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X254" s="28"/>
      <c r="HY254" s="3"/>
      <c r="HZ254" s="3"/>
      <c r="IA254" s="21"/>
      <c r="IB254" s="21"/>
      <c r="IC254" s="21"/>
      <c r="ID254" s="21"/>
    </row>
    <row r="255" spans="156:238" ht="14.1" x14ac:dyDescent="0.45">
      <c r="EZ255" s="3"/>
      <c r="FA255" s="3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S255" s="3"/>
      <c r="FT255" s="3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6"/>
      <c r="GL255" s="3"/>
      <c r="GM255" s="3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6"/>
      <c r="HE255" s="3"/>
      <c r="HF255" s="3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X255" s="28"/>
      <c r="HY255" s="3"/>
      <c r="HZ255" s="3"/>
      <c r="IA255" s="21"/>
      <c r="IB255" s="21"/>
      <c r="IC255" s="21"/>
      <c r="ID255" s="21"/>
    </row>
    <row r="256" spans="156:238" ht="14.1" x14ac:dyDescent="0.45">
      <c r="EZ256" s="3"/>
      <c r="FA256" s="3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S256" s="3"/>
      <c r="FT256" s="3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6"/>
      <c r="GL256" s="3"/>
      <c r="GM256" s="3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6"/>
      <c r="HE256" s="3"/>
      <c r="HF256" s="3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X256" s="28"/>
      <c r="HY256" s="3"/>
      <c r="HZ256" s="3"/>
      <c r="IA256" s="21"/>
      <c r="IB256" s="21"/>
      <c r="IC256" s="21"/>
      <c r="ID256" s="21"/>
    </row>
    <row r="257" spans="156:238" ht="14.1" x14ac:dyDescent="0.45">
      <c r="EZ257" s="3"/>
      <c r="FA257" s="3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S257" s="3"/>
      <c r="FT257" s="3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6"/>
      <c r="GL257" s="3"/>
      <c r="GM257" s="3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6"/>
      <c r="HE257" s="3"/>
      <c r="HF257" s="3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X257" s="28"/>
      <c r="HY257" s="3"/>
      <c r="HZ257" s="3"/>
      <c r="IA257" s="21"/>
      <c r="IB257" s="21"/>
      <c r="IC257" s="21"/>
      <c r="ID257" s="21"/>
    </row>
    <row r="258" spans="156:238" ht="14.1" x14ac:dyDescent="0.45">
      <c r="EZ258" s="3"/>
      <c r="FA258" s="3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S258" s="3"/>
      <c r="FT258" s="3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6"/>
      <c r="GL258" s="3"/>
      <c r="GM258" s="3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6"/>
      <c r="HE258" s="3"/>
      <c r="HF258" s="3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X258" s="28"/>
      <c r="HY258" s="3"/>
      <c r="HZ258" s="3"/>
      <c r="IA258" s="21"/>
      <c r="IB258" s="21"/>
      <c r="IC258" s="21"/>
      <c r="ID258" s="21"/>
    </row>
    <row r="259" spans="156:238" ht="14.1" x14ac:dyDescent="0.45">
      <c r="EZ259" s="3"/>
      <c r="FA259" s="3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S259" s="3"/>
      <c r="FT259" s="3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6"/>
      <c r="GL259" s="3"/>
      <c r="GM259" s="3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6"/>
      <c r="HE259" s="3"/>
      <c r="HF259" s="3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X259" s="28"/>
      <c r="HY259" s="3"/>
      <c r="HZ259" s="3"/>
      <c r="IA259" s="21"/>
      <c r="IB259" s="21"/>
      <c r="IC259" s="21"/>
      <c r="ID259" s="21"/>
    </row>
    <row r="260" spans="156:238" ht="14.1" x14ac:dyDescent="0.45">
      <c r="EZ260" s="3"/>
      <c r="FA260" s="3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S260" s="3"/>
      <c r="FT260" s="3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6"/>
      <c r="GL260" s="3"/>
      <c r="GM260" s="3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6"/>
      <c r="HE260" s="3"/>
      <c r="HF260" s="3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X260" s="28"/>
      <c r="HY260" s="3"/>
      <c r="HZ260" s="3"/>
      <c r="IA260" s="21"/>
      <c r="IB260" s="21"/>
      <c r="IC260" s="21"/>
      <c r="ID260" s="21"/>
    </row>
    <row r="261" spans="156:238" ht="14.1" x14ac:dyDescent="0.45">
      <c r="EZ261" s="3"/>
      <c r="FA261" s="3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S261" s="3"/>
      <c r="FT261" s="3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6"/>
      <c r="GL261" s="3"/>
      <c r="GM261" s="3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6"/>
      <c r="HE261" s="3"/>
      <c r="HF261" s="3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X261" s="28"/>
      <c r="HY261" s="3"/>
      <c r="HZ261" s="3"/>
      <c r="IA261" s="21"/>
      <c r="IB261" s="21"/>
      <c r="IC261" s="21"/>
      <c r="ID261" s="21"/>
    </row>
    <row r="262" spans="156:238" ht="14.1" x14ac:dyDescent="0.45">
      <c r="EZ262" s="3"/>
      <c r="FA262" s="3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S262" s="3"/>
      <c r="FT262" s="3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6"/>
      <c r="GL262" s="3"/>
      <c r="GM262" s="3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6"/>
      <c r="HE262" s="3"/>
      <c r="HF262" s="3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X262" s="28"/>
      <c r="HY262" s="3"/>
      <c r="HZ262" s="3"/>
      <c r="IA262" s="21"/>
      <c r="IB262" s="21"/>
      <c r="IC262" s="21"/>
      <c r="ID262" s="21"/>
    </row>
    <row r="263" spans="156:238" ht="14.1" x14ac:dyDescent="0.45">
      <c r="EZ263" s="3"/>
      <c r="FA263" s="3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S263" s="3"/>
      <c r="FT263" s="3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6"/>
      <c r="GL263" s="3"/>
      <c r="GM263" s="3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6"/>
      <c r="HE263" s="3"/>
      <c r="HF263" s="3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X263" s="28"/>
      <c r="HY263" s="3"/>
      <c r="HZ263" s="3"/>
      <c r="IA263" s="21"/>
      <c r="IB263" s="21"/>
      <c r="IC263" s="21"/>
      <c r="ID263" s="21"/>
    </row>
    <row r="264" spans="156:238" ht="14.1" x14ac:dyDescent="0.45">
      <c r="EZ264" s="3"/>
      <c r="FA264" s="3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S264" s="3"/>
      <c r="FT264" s="3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6"/>
      <c r="GL264" s="3"/>
      <c r="GM264" s="3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6"/>
      <c r="HE264" s="3"/>
      <c r="HF264" s="3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X264" s="28"/>
      <c r="HY264" s="3"/>
      <c r="HZ264" s="3"/>
      <c r="IA264" s="21"/>
      <c r="IB264" s="21"/>
      <c r="IC264" s="21"/>
      <c r="ID264" s="21"/>
    </row>
    <row r="265" spans="156:238" ht="14.1" x14ac:dyDescent="0.45">
      <c r="EZ265" s="3"/>
      <c r="FA265" s="3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S265" s="3"/>
      <c r="FT265" s="3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6"/>
      <c r="GL265" s="3"/>
      <c r="GM265" s="3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6"/>
      <c r="HE265" s="3"/>
      <c r="HF265" s="3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X265" s="28"/>
      <c r="HY265" s="3"/>
      <c r="HZ265" s="3"/>
      <c r="IA265" s="21"/>
      <c r="IB265" s="21"/>
      <c r="IC265" s="21"/>
      <c r="ID265" s="21"/>
    </row>
    <row r="266" spans="156:238" ht="14.1" x14ac:dyDescent="0.45">
      <c r="EZ266" s="3"/>
      <c r="FA266" s="3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S266" s="3"/>
      <c r="FT266" s="3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6"/>
      <c r="GL266" s="3"/>
      <c r="GM266" s="3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6"/>
      <c r="HE266" s="3"/>
      <c r="HF266" s="3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X266" s="28"/>
      <c r="HY266" s="3"/>
      <c r="HZ266" s="3"/>
      <c r="IA266" s="21"/>
      <c r="IB266" s="21"/>
      <c r="IC266" s="21"/>
      <c r="ID266" s="21"/>
    </row>
    <row r="267" spans="156:238" ht="14.1" x14ac:dyDescent="0.45">
      <c r="EZ267" s="3"/>
      <c r="FA267" s="3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S267" s="3"/>
      <c r="FT267" s="3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6"/>
      <c r="GL267" s="3"/>
      <c r="GM267" s="3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6"/>
      <c r="HE267" s="3"/>
      <c r="HF267" s="3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X267" s="28"/>
      <c r="HY267" s="3"/>
      <c r="HZ267" s="3"/>
      <c r="IA267" s="21"/>
      <c r="IB267" s="21"/>
      <c r="IC267" s="21"/>
      <c r="ID267" s="21"/>
    </row>
    <row r="268" spans="156:238" ht="14.1" x14ac:dyDescent="0.45">
      <c r="EZ268" s="3"/>
      <c r="FA268" s="3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S268" s="3"/>
      <c r="FT268" s="3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6"/>
      <c r="GL268" s="3"/>
      <c r="GM268" s="3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6"/>
      <c r="HE268" s="3"/>
      <c r="HF268" s="3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X268" s="28"/>
      <c r="HY268" s="3"/>
      <c r="HZ268" s="3"/>
      <c r="IA268" s="21"/>
      <c r="IB268" s="21"/>
      <c r="IC268" s="21"/>
      <c r="ID268" s="21"/>
    </row>
    <row r="269" spans="156:238" ht="14.1" x14ac:dyDescent="0.45">
      <c r="EZ269" s="3"/>
      <c r="FA269" s="3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S269" s="3"/>
      <c r="FT269" s="3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6"/>
      <c r="GL269" s="3"/>
      <c r="GM269" s="3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6"/>
      <c r="HE269" s="3"/>
      <c r="HF269" s="3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X269" s="28"/>
      <c r="HY269" s="3"/>
      <c r="HZ269" s="3"/>
      <c r="IA269" s="21"/>
      <c r="IB269" s="21"/>
      <c r="IC269" s="21"/>
      <c r="ID269" s="21"/>
    </row>
    <row r="270" spans="156:238" ht="14.1" x14ac:dyDescent="0.45">
      <c r="EZ270" s="3"/>
      <c r="FA270" s="3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S270" s="3"/>
      <c r="FT270" s="3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6"/>
      <c r="GL270" s="3"/>
      <c r="GM270" s="3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6"/>
      <c r="HE270" s="3"/>
      <c r="HF270" s="3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X270" s="28"/>
      <c r="HY270" s="3"/>
      <c r="HZ270" s="3"/>
      <c r="IA270" s="21"/>
      <c r="IB270" s="21"/>
      <c r="IC270" s="21"/>
      <c r="ID270" s="21"/>
    </row>
    <row r="271" spans="156:238" ht="14.1" x14ac:dyDescent="0.45">
      <c r="EZ271" s="3"/>
      <c r="FA271" s="3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S271" s="3"/>
      <c r="FT271" s="3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6"/>
      <c r="GL271" s="3"/>
      <c r="GM271" s="3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6"/>
      <c r="HE271" s="3"/>
      <c r="HF271" s="3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X271" s="28"/>
      <c r="HY271" s="3"/>
      <c r="HZ271" s="3"/>
      <c r="IA271" s="21"/>
      <c r="IB271" s="21"/>
      <c r="IC271" s="21"/>
      <c r="ID271" s="21"/>
    </row>
    <row r="272" spans="156:238" ht="14.1" x14ac:dyDescent="0.45">
      <c r="EZ272" s="3"/>
      <c r="FA272" s="3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S272" s="3"/>
      <c r="FT272" s="3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6"/>
      <c r="GL272" s="3"/>
      <c r="GM272" s="3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6"/>
      <c r="HE272" s="3"/>
      <c r="HF272" s="3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X272" s="28"/>
      <c r="HY272" s="3"/>
      <c r="HZ272" s="3"/>
      <c r="IA272" s="21"/>
      <c r="IB272" s="21"/>
      <c r="IC272" s="21"/>
      <c r="ID272" s="21"/>
    </row>
    <row r="273" spans="156:238" ht="14.1" x14ac:dyDescent="0.45">
      <c r="EZ273" s="3"/>
      <c r="FA273" s="3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S273" s="3"/>
      <c r="FT273" s="3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6"/>
      <c r="GL273" s="3"/>
      <c r="GM273" s="3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6"/>
      <c r="HE273" s="3"/>
      <c r="HF273" s="3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X273" s="28"/>
      <c r="HY273" s="3"/>
      <c r="HZ273" s="3"/>
      <c r="IA273" s="21"/>
      <c r="IB273" s="21"/>
      <c r="IC273" s="21"/>
      <c r="ID273" s="21"/>
    </row>
    <row r="274" spans="156:238" ht="14.1" x14ac:dyDescent="0.45">
      <c r="EZ274" s="3"/>
      <c r="FA274" s="3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S274" s="3"/>
      <c r="FT274" s="3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6"/>
      <c r="GL274" s="3"/>
      <c r="GM274" s="3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6"/>
      <c r="HE274" s="3"/>
      <c r="HF274" s="3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X274" s="28"/>
      <c r="HY274" s="3"/>
      <c r="HZ274" s="3"/>
      <c r="IA274" s="21"/>
      <c r="IB274" s="21"/>
      <c r="IC274" s="21"/>
      <c r="ID274" s="21"/>
    </row>
    <row r="275" spans="156:238" ht="14.1" x14ac:dyDescent="0.45">
      <c r="EZ275" s="3"/>
      <c r="FA275" s="3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S275" s="3"/>
      <c r="FT275" s="3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6"/>
      <c r="GL275" s="3"/>
      <c r="GM275" s="3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6"/>
      <c r="HE275" s="3"/>
      <c r="HF275" s="3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X275" s="28"/>
      <c r="HY275" s="3"/>
      <c r="HZ275" s="3"/>
      <c r="IA275" s="21"/>
      <c r="IB275" s="21"/>
      <c r="IC275" s="21"/>
      <c r="ID275" s="21"/>
    </row>
    <row r="276" spans="156:238" ht="14.1" x14ac:dyDescent="0.45">
      <c r="EZ276" s="3"/>
      <c r="FA276" s="3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S276" s="3"/>
      <c r="FT276" s="3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6"/>
      <c r="GL276" s="3"/>
      <c r="GM276" s="3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6"/>
      <c r="HE276" s="3"/>
      <c r="HF276" s="3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X276" s="28"/>
      <c r="HY276" s="3"/>
      <c r="HZ276" s="3"/>
      <c r="IA276" s="21"/>
      <c r="IB276" s="21"/>
      <c r="IC276" s="21"/>
      <c r="ID276" s="21"/>
    </row>
    <row r="277" spans="156:238" ht="14.1" x14ac:dyDescent="0.45">
      <c r="EZ277" s="3"/>
      <c r="FA277" s="3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S277" s="3"/>
      <c r="FT277" s="3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6"/>
      <c r="GL277" s="3"/>
      <c r="GM277" s="3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6"/>
      <c r="HE277" s="3"/>
      <c r="HF277" s="3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X277" s="28"/>
      <c r="HY277" s="3"/>
      <c r="HZ277" s="3"/>
      <c r="IA277" s="21"/>
      <c r="IB277" s="21"/>
      <c r="IC277" s="21"/>
      <c r="ID277" s="21"/>
    </row>
    <row r="278" spans="156:238" ht="14.1" x14ac:dyDescent="0.45">
      <c r="EZ278" s="3"/>
      <c r="FA278" s="3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S278" s="3"/>
      <c r="FT278" s="3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6"/>
      <c r="GL278" s="3"/>
      <c r="GM278" s="3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6"/>
      <c r="HE278" s="3"/>
      <c r="HF278" s="3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X278" s="28"/>
      <c r="HY278" s="3"/>
      <c r="HZ278" s="3"/>
      <c r="IA278" s="21"/>
      <c r="IB278" s="21"/>
      <c r="IC278" s="21"/>
      <c r="ID278" s="21"/>
    </row>
    <row r="279" spans="156:238" ht="14.1" x14ac:dyDescent="0.45">
      <c r="EZ279" s="3"/>
      <c r="FA279" s="3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S279" s="3"/>
      <c r="FT279" s="3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6"/>
      <c r="GL279" s="3"/>
      <c r="GM279" s="3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6"/>
      <c r="HE279" s="3"/>
      <c r="HF279" s="3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X279" s="28"/>
      <c r="HY279" s="3"/>
      <c r="HZ279" s="3"/>
      <c r="IA279" s="21"/>
      <c r="IB279" s="21"/>
      <c r="IC279" s="21"/>
      <c r="ID279" s="21"/>
    </row>
    <row r="280" spans="156:238" ht="14.1" x14ac:dyDescent="0.45">
      <c r="EZ280" s="3"/>
      <c r="FA280" s="3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S280" s="3"/>
      <c r="FT280" s="3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6"/>
      <c r="GL280" s="3"/>
      <c r="GM280" s="3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6"/>
      <c r="HE280" s="3"/>
      <c r="HF280" s="3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X280" s="28"/>
      <c r="HY280" s="3"/>
      <c r="HZ280" s="3"/>
      <c r="IA280" s="21"/>
      <c r="IB280" s="21"/>
      <c r="IC280" s="21"/>
      <c r="ID280" s="21"/>
    </row>
    <row r="281" spans="156:238" ht="14.1" x14ac:dyDescent="0.45">
      <c r="EZ281" s="3"/>
      <c r="FA281" s="3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S281" s="3"/>
      <c r="FT281" s="3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6"/>
      <c r="GL281" s="3"/>
      <c r="GM281" s="3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6"/>
      <c r="HE281" s="3"/>
      <c r="HF281" s="3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X281" s="28"/>
      <c r="HY281" s="3"/>
      <c r="HZ281" s="3"/>
      <c r="IA281" s="21"/>
      <c r="IB281" s="21"/>
      <c r="IC281" s="21"/>
      <c r="ID281" s="21"/>
    </row>
    <row r="282" spans="156:238" ht="14.1" x14ac:dyDescent="0.45">
      <c r="EZ282" s="3"/>
      <c r="FA282" s="3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S282" s="3"/>
      <c r="FT282" s="3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6"/>
      <c r="GL282" s="3"/>
      <c r="GM282" s="3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6"/>
      <c r="HE282" s="3"/>
      <c r="HF282" s="3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X282" s="28"/>
      <c r="HY282" s="3"/>
      <c r="HZ282" s="3"/>
      <c r="IA282" s="21"/>
      <c r="IB282" s="21"/>
      <c r="IC282" s="21"/>
      <c r="ID282" s="21"/>
    </row>
    <row r="283" spans="156:238" ht="14.1" x14ac:dyDescent="0.45">
      <c r="EZ283" s="3"/>
      <c r="FA283" s="3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S283" s="3"/>
      <c r="FT283" s="3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6"/>
      <c r="GL283" s="3"/>
      <c r="GM283" s="3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6"/>
      <c r="HE283" s="3"/>
      <c r="HF283" s="3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X283" s="28"/>
      <c r="HY283" s="3"/>
      <c r="HZ283" s="3"/>
      <c r="IA283" s="21"/>
      <c r="IB283" s="21"/>
      <c r="IC283" s="21"/>
      <c r="ID283" s="21"/>
    </row>
    <row r="284" spans="156:238" ht="14.1" x14ac:dyDescent="0.45">
      <c r="EZ284" s="3"/>
      <c r="FA284" s="3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S284" s="3"/>
      <c r="FT284" s="3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6"/>
      <c r="GL284" s="3"/>
      <c r="GM284" s="3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6"/>
      <c r="HE284" s="3"/>
      <c r="HF284" s="3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X284" s="28"/>
      <c r="HY284" s="3"/>
      <c r="HZ284" s="3"/>
      <c r="IA284" s="21"/>
      <c r="IB284" s="21"/>
      <c r="IC284" s="21"/>
      <c r="ID284" s="21"/>
    </row>
    <row r="285" spans="156:238" ht="14.1" x14ac:dyDescent="0.45">
      <c r="EZ285" s="3"/>
      <c r="FA285" s="3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S285" s="3"/>
      <c r="FT285" s="3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6"/>
      <c r="GL285" s="3"/>
      <c r="GM285" s="3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6"/>
      <c r="HE285" s="3"/>
      <c r="HF285" s="3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X285" s="28"/>
      <c r="HY285" s="3"/>
      <c r="HZ285" s="3"/>
      <c r="IA285" s="21"/>
      <c r="IB285" s="21"/>
      <c r="IC285" s="21"/>
      <c r="ID285" s="21"/>
    </row>
    <row r="286" spans="156:238" ht="14.1" x14ac:dyDescent="0.45">
      <c r="EZ286" s="3"/>
      <c r="FA286" s="3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S286" s="3"/>
      <c r="FT286" s="3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6"/>
      <c r="GL286" s="3"/>
      <c r="GM286" s="3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6"/>
      <c r="HE286" s="3"/>
      <c r="HF286" s="3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X286" s="28"/>
      <c r="HY286" s="3"/>
      <c r="HZ286" s="3"/>
      <c r="IA286" s="21"/>
      <c r="IB286" s="21"/>
      <c r="IC286" s="21"/>
      <c r="ID286" s="21"/>
    </row>
    <row r="287" spans="156:238" ht="14.1" x14ac:dyDescent="0.45">
      <c r="EZ287" s="3"/>
      <c r="FA287" s="3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S287" s="3"/>
      <c r="FT287" s="3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6"/>
      <c r="GL287" s="3"/>
      <c r="GM287" s="3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6"/>
      <c r="HE287" s="3"/>
      <c r="HF287" s="3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X287" s="28"/>
      <c r="HY287" s="3"/>
      <c r="HZ287" s="3"/>
      <c r="IA287" s="21"/>
      <c r="IB287" s="21"/>
      <c r="IC287" s="21"/>
      <c r="ID287" s="21"/>
    </row>
    <row r="288" spans="156:238" ht="14.1" x14ac:dyDescent="0.45">
      <c r="EZ288" s="3"/>
      <c r="FA288" s="3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S288" s="3"/>
      <c r="FT288" s="3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6"/>
      <c r="GL288" s="3"/>
      <c r="GM288" s="3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6"/>
      <c r="HE288" s="3"/>
      <c r="HF288" s="3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X288" s="28"/>
      <c r="HY288" s="3"/>
      <c r="HZ288" s="3"/>
      <c r="IA288" s="21"/>
      <c r="IB288" s="21"/>
      <c r="IC288" s="21"/>
      <c r="ID288" s="21"/>
    </row>
    <row r="289" spans="156:238" ht="14.1" x14ac:dyDescent="0.45">
      <c r="EZ289" s="3"/>
      <c r="FA289" s="3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S289" s="3"/>
      <c r="FT289" s="3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6"/>
      <c r="GL289" s="3"/>
      <c r="GM289" s="3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6"/>
      <c r="HE289" s="3"/>
      <c r="HF289" s="3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X289" s="28"/>
      <c r="HY289" s="3"/>
      <c r="HZ289" s="3"/>
      <c r="IA289" s="21"/>
      <c r="IB289" s="21"/>
      <c r="IC289" s="21"/>
      <c r="ID289" s="21"/>
    </row>
    <row r="290" spans="156:238" ht="14.1" x14ac:dyDescent="0.45">
      <c r="EZ290" s="3"/>
      <c r="FA290" s="3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S290" s="3"/>
      <c r="FT290" s="3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6"/>
      <c r="GL290" s="3"/>
      <c r="GM290" s="3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6"/>
      <c r="HE290" s="3"/>
      <c r="HF290" s="3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X290" s="28"/>
      <c r="HY290" s="3"/>
      <c r="HZ290" s="3"/>
      <c r="IA290" s="21"/>
      <c r="IB290" s="21"/>
      <c r="IC290" s="21"/>
      <c r="ID290" s="21"/>
    </row>
    <row r="291" spans="156:238" ht="14.1" x14ac:dyDescent="0.45">
      <c r="EZ291" s="3"/>
      <c r="FA291" s="3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S291" s="3"/>
      <c r="FT291" s="3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6"/>
      <c r="GL291" s="3"/>
      <c r="GM291" s="3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6"/>
      <c r="HE291" s="3"/>
      <c r="HF291" s="3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X291" s="28"/>
      <c r="HY291" s="3"/>
      <c r="HZ291" s="3"/>
      <c r="IA291" s="21"/>
      <c r="IB291" s="21"/>
      <c r="IC291" s="21"/>
      <c r="ID291" s="21"/>
    </row>
    <row r="292" spans="156:238" ht="14.1" x14ac:dyDescent="0.45">
      <c r="EZ292" s="3"/>
      <c r="FA292" s="3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S292" s="3"/>
      <c r="FT292" s="3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6"/>
      <c r="GL292" s="3"/>
      <c r="GM292" s="3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6"/>
      <c r="HE292" s="3"/>
      <c r="HF292" s="3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X292" s="28"/>
      <c r="HY292" s="3"/>
      <c r="HZ292" s="3"/>
      <c r="IA292" s="21"/>
      <c r="IB292" s="21"/>
      <c r="IC292" s="21"/>
      <c r="ID292" s="21"/>
    </row>
    <row r="293" spans="156:238" ht="14.1" x14ac:dyDescent="0.45">
      <c r="EZ293" s="3"/>
      <c r="FA293" s="3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S293" s="3"/>
      <c r="FT293" s="3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6"/>
      <c r="GL293" s="3"/>
      <c r="GM293" s="3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6"/>
      <c r="HE293" s="3"/>
      <c r="HF293" s="3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X293" s="28"/>
      <c r="HY293" s="3"/>
      <c r="HZ293" s="3"/>
      <c r="IA293" s="21"/>
      <c r="IB293" s="21"/>
      <c r="IC293" s="21"/>
      <c r="ID293" s="21"/>
    </row>
    <row r="294" spans="156:238" ht="14.1" x14ac:dyDescent="0.45">
      <c r="EZ294" s="3"/>
      <c r="FA294" s="3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S294" s="3"/>
      <c r="FT294" s="3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6"/>
      <c r="GL294" s="3"/>
      <c r="GM294" s="3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6"/>
      <c r="HE294" s="3"/>
      <c r="HF294" s="3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X294" s="28"/>
      <c r="HY294" s="3"/>
      <c r="HZ294" s="3"/>
      <c r="IA294" s="21"/>
      <c r="IB294" s="21"/>
      <c r="IC294" s="21"/>
      <c r="ID294" s="21"/>
    </row>
    <row r="295" spans="156:238" ht="14.1" x14ac:dyDescent="0.45">
      <c r="EZ295" s="3"/>
      <c r="FA295" s="3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S295" s="3"/>
      <c r="FT295" s="3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6"/>
      <c r="GL295" s="3"/>
      <c r="GM295" s="3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6"/>
      <c r="HE295" s="3"/>
      <c r="HF295" s="3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X295" s="28"/>
      <c r="HY295" s="3"/>
      <c r="HZ295" s="3"/>
      <c r="IA295" s="21"/>
      <c r="IB295" s="21"/>
      <c r="IC295" s="21"/>
      <c r="ID295" s="21"/>
    </row>
    <row r="296" spans="156:238" ht="14.1" x14ac:dyDescent="0.45">
      <c r="EZ296" s="3"/>
      <c r="FA296" s="3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S296" s="3"/>
      <c r="FT296" s="3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6"/>
      <c r="GL296" s="3"/>
      <c r="GM296" s="3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6"/>
      <c r="HE296" s="3"/>
      <c r="HF296" s="3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X296" s="28"/>
      <c r="HY296" s="3"/>
      <c r="HZ296" s="3"/>
      <c r="IA296" s="21"/>
      <c r="IB296" s="21"/>
      <c r="IC296" s="21"/>
      <c r="ID296" s="21"/>
    </row>
    <row r="297" spans="156:238" ht="14.1" x14ac:dyDescent="0.45">
      <c r="EZ297" s="3"/>
      <c r="FA297" s="3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S297" s="3"/>
      <c r="FT297" s="3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6"/>
      <c r="GL297" s="3"/>
      <c r="GM297" s="3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6"/>
      <c r="HE297" s="3"/>
      <c r="HF297" s="3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X297" s="28"/>
      <c r="HY297" s="3"/>
      <c r="HZ297" s="3"/>
      <c r="IA297" s="21"/>
      <c r="IB297" s="21"/>
      <c r="IC297" s="21"/>
      <c r="ID297" s="21"/>
    </row>
    <row r="298" spans="156:238" ht="14.1" x14ac:dyDescent="0.45">
      <c r="EZ298" s="3"/>
      <c r="FA298" s="3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S298" s="3"/>
      <c r="FT298" s="3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6"/>
      <c r="GL298" s="3"/>
      <c r="GM298" s="3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6"/>
      <c r="HE298" s="3"/>
      <c r="HF298" s="3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X298" s="28"/>
      <c r="HY298" s="3"/>
      <c r="HZ298" s="3"/>
      <c r="IA298" s="21"/>
      <c r="IB298" s="21"/>
      <c r="IC298" s="21"/>
      <c r="ID298" s="21"/>
    </row>
    <row r="299" spans="156:238" ht="14.1" x14ac:dyDescent="0.45">
      <c r="EZ299" s="3"/>
      <c r="FA299" s="3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S299" s="3"/>
      <c r="FT299" s="3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6"/>
      <c r="GL299" s="3"/>
      <c r="GM299" s="3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6"/>
      <c r="HE299" s="3"/>
      <c r="HF299" s="3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X299" s="28"/>
      <c r="HY299" s="3"/>
      <c r="HZ299" s="3"/>
      <c r="IA299" s="21"/>
      <c r="IB299" s="21"/>
      <c r="IC299" s="21"/>
      <c r="ID299" s="21"/>
    </row>
    <row r="300" spans="156:238" ht="14.1" x14ac:dyDescent="0.45">
      <c r="EZ300" s="3"/>
      <c r="FA300" s="3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S300" s="3"/>
      <c r="FT300" s="3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6"/>
      <c r="GL300" s="3"/>
      <c r="GM300" s="3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6"/>
      <c r="HE300" s="3"/>
      <c r="HF300" s="3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X300" s="28"/>
      <c r="HY300" s="3"/>
      <c r="HZ300" s="3"/>
      <c r="IA300" s="21"/>
      <c r="IB300" s="21"/>
      <c r="IC300" s="21"/>
      <c r="ID300" s="21"/>
    </row>
    <row r="301" spans="156:238" ht="14.1" x14ac:dyDescent="0.45">
      <c r="EZ301" s="3"/>
      <c r="FA301" s="3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S301" s="3"/>
      <c r="FT301" s="3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6"/>
      <c r="GL301" s="3"/>
      <c r="GM301" s="3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6"/>
      <c r="HE301" s="3"/>
      <c r="HF301" s="3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X301" s="28"/>
      <c r="HY301" s="3"/>
      <c r="HZ301" s="3"/>
      <c r="IA301" s="21"/>
      <c r="IB301" s="21"/>
      <c r="IC301" s="21"/>
      <c r="ID301" s="21"/>
    </row>
    <row r="302" spans="156:238" ht="14.1" x14ac:dyDescent="0.45">
      <c r="EZ302" s="3"/>
      <c r="FA302" s="3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S302" s="3"/>
      <c r="FT302" s="3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6"/>
      <c r="GL302" s="3"/>
      <c r="GM302" s="3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6"/>
      <c r="HE302" s="3"/>
      <c r="HF302" s="3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X302" s="28"/>
      <c r="HY302" s="3"/>
      <c r="HZ302" s="3"/>
      <c r="IA302" s="21"/>
      <c r="IB302" s="21"/>
      <c r="IC302" s="21"/>
      <c r="ID302" s="21"/>
    </row>
    <row r="303" spans="156:238" ht="14.1" x14ac:dyDescent="0.45">
      <c r="EZ303" s="3"/>
      <c r="FA303" s="3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S303" s="3"/>
      <c r="FT303" s="3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6"/>
      <c r="GL303" s="3"/>
      <c r="GM303" s="3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6"/>
      <c r="HE303" s="3"/>
      <c r="HF303" s="3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X303" s="28"/>
      <c r="HY303" s="3"/>
      <c r="HZ303" s="3"/>
      <c r="IA303" s="21"/>
      <c r="IB303" s="21"/>
      <c r="IC303" s="21"/>
      <c r="ID303" s="21"/>
    </row>
    <row r="304" spans="156:238" ht="14.1" x14ac:dyDescent="0.45">
      <c r="EZ304" s="3"/>
      <c r="FA304" s="3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S304" s="3"/>
      <c r="FT304" s="3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6"/>
      <c r="GL304" s="3"/>
      <c r="GM304" s="3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6"/>
      <c r="HE304" s="3"/>
      <c r="HF304" s="3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X304" s="28"/>
      <c r="HY304" s="3"/>
      <c r="HZ304" s="3"/>
      <c r="IA304" s="21"/>
      <c r="IB304" s="21"/>
      <c r="IC304" s="21"/>
      <c r="ID304" s="21"/>
    </row>
    <row r="305" spans="156:238" ht="14.1" x14ac:dyDescent="0.45">
      <c r="EZ305" s="3"/>
      <c r="FA305" s="3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S305" s="3"/>
      <c r="FT305" s="3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6"/>
      <c r="GL305" s="3"/>
      <c r="GM305" s="3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6"/>
      <c r="HE305" s="3"/>
      <c r="HF305" s="3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X305" s="28"/>
      <c r="HY305" s="3"/>
      <c r="HZ305" s="3"/>
      <c r="IA305" s="21"/>
      <c r="IB305" s="21"/>
      <c r="IC305" s="21"/>
      <c r="ID305" s="21"/>
    </row>
    <row r="306" spans="156:238" ht="14.1" x14ac:dyDescent="0.45">
      <c r="EZ306" s="3"/>
      <c r="FA306" s="3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S306" s="3"/>
      <c r="FT306" s="3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6"/>
      <c r="GL306" s="3"/>
      <c r="GM306" s="3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6"/>
      <c r="HE306" s="3"/>
      <c r="HF306" s="3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X306" s="28"/>
      <c r="HY306" s="3"/>
      <c r="HZ306" s="3"/>
      <c r="IA306" s="21"/>
      <c r="IB306" s="21"/>
      <c r="IC306" s="21"/>
      <c r="ID306" s="21"/>
    </row>
    <row r="307" spans="156:238" ht="14.1" x14ac:dyDescent="0.45">
      <c r="EZ307" s="3"/>
      <c r="FA307" s="3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S307" s="3"/>
      <c r="FT307" s="3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6"/>
      <c r="GL307" s="3"/>
      <c r="GM307" s="3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6"/>
      <c r="HE307" s="3"/>
      <c r="HF307" s="3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X307" s="28"/>
      <c r="HY307" s="3"/>
      <c r="HZ307" s="3"/>
      <c r="IA307" s="21"/>
      <c r="IB307" s="21"/>
      <c r="IC307" s="21"/>
      <c r="ID307" s="21"/>
    </row>
    <row r="308" spans="156:238" ht="14.1" x14ac:dyDescent="0.45">
      <c r="EZ308" s="3"/>
      <c r="FA308" s="3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S308" s="3"/>
      <c r="FT308" s="3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6"/>
      <c r="GL308" s="3"/>
      <c r="GM308" s="3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6"/>
      <c r="HE308" s="3"/>
      <c r="HF308" s="3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X308" s="28"/>
      <c r="HY308" s="3"/>
      <c r="HZ308" s="3"/>
      <c r="IA308" s="21"/>
      <c r="IB308" s="21"/>
      <c r="IC308" s="21"/>
      <c r="ID308" s="21"/>
    </row>
    <row r="309" spans="156:238" ht="14.1" x14ac:dyDescent="0.45">
      <c r="EZ309" s="3"/>
      <c r="FA309" s="3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S309" s="3"/>
      <c r="FT309" s="3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6"/>
      <c r="GL309" s="3"/>
      <c r="GM309" s="3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6"/>
      <c r="HE309" s="3"/>
      <c r="HF309" s="3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X309" s="28"/>
      <c r="HY309" s="3"/>
      <c r="HZ309" s="3"/>
      <c r="IA309" s="21"/>
      <c r="IB309" s="21"/>
      <c r="IC309" s="21"/>
      <c r="ID309" s="21"/>
    </row>
    <row r="310" spans="156:238" ht="14.1" x14ac:dyDescent="0.45">
      <c r="EZ310" s="3"/>
      <c r="FA310" s="3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S310" s="3"/>
      <c r="FT310" s="3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6"/>
      <c r="GL310" s="3"/>
      <c r="GM310" s="3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6"/>
      <c r="HE310" s="3"/>
      <c r="HF310" s="3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X310" s="28"/>
      <c r="HY310" s="3"/>
      <c r="HZ310" s="3"/>
      <c r="IA310" s="21"/>
      <c r="IB310" s="21"/>
      <c r="IC310" s="21"/>
      <c r="ID310" s="21"/>
    </row>
    <row r="311" spans="156:238" ht="14.1" x14ac:dyDescent="0.45">
      <c r="EZ311" s="3"/>
      <c r="FA311" s="3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S311" s="3"/>
      <c r="FT311" s="3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6"/>
      <c r="GL311" s="3"/>
      <c r="GM311" s="3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6"/>
      <c r="HE311" s="3"/>
      <c r="HF311" s="3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X311" s="28"/>
      <c r="HY311" s="3"/>
      <c r="HZ311" s="3"/>
      <c r="IA311" s="21"/>
      <c r="IB311" s="21"/>
      <c r="IC311" s="21"/>
      <c r="ID311" s="21"/>
    </row>
    <row r="312" spans="156:238" ht="14.1" x14ac:dyDescent="0.45">
      <c r="EZ312" s="3"/>
      <c r="FA312" s="3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S312" s="3"/>
      <c r="FT312" s="3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6"/>
      <c r="GL312" s="3"/>
      <c r="GM312" s="3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6"/>
      <c r="HE312" s="3"/>
      <c r="HF312" s="3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X312" s="28"/>
      <c r="HY312" s="3"/>
      <c r="HZ312" s="3"/>
      <c r="IA312" s="21"/>
      <c r="IB312" s="21"/>
      <c r="IC312" s="21"/>
      <c r="ID312" s="21"/>
    </row>
    <row r="313" spans="156:238" ht="14.1" x14ac:dyDescent="0.45">
      <c r="EZ313" s="3"/>
      <c r="FA313" s="3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S313" s="3"/>
      <c r="FT313" s="3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6"/>
      <c r="GL313" s="3"/>
      <c r="GM313" s="3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6"/>
      <c r="HE313" s="3"/>
      <c r="HF313" s="3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X313" s="28"/>
      <c r="HY313" s="3"/>
      <c r="HZ313" s="3"/>
      <c r="IA313" s="21"/>
      <c r="IB313" s="21"/>
      <c r="IC313" s="21"/>
      <c r="ID313" s="21"/>
    </row>
    <row r="314" spans="156:238" ht="14.1" x14ac:dyDescent="0.45">
      <c r="EZ314" s="3"/>
      <c r="FA314" s="3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S314" s="3"/>
      <c r="FT314" s="3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6"/>
      <c r="GL314" s="3"/>
      <c r="GM314" s="3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6"/>
      <c r="HE314" s="3"/>
      <c r="HF314" s="3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X314" s="28"/>
      <c r="HY314" s="3"/>
      <c r="HZ314" s="3"/>
      <c r="IA314" s="21"/>
      <c r="IB314" s="21"/>
      <c r="IC314" s="21"/>
      <c r="ID314" s="21"/>
    </row>
    <row r="315" spans="156:238" ht="14.1" x14ac:dyDescent="0.45">
      <c r="EZ315" s="3"/>
      <c r="FA315" s="3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S315" s="3"/>
      <c r="FT315" s="3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6"/>
      <c r="GL315" s="3"/>
      <c r="GM315" s="3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6"/>
      <c r="HE315" s="3"/>
      <c r="HF315" s="3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X315" s="28"/>
      <c r="HY315" s="3"/>
      <c r="HZ315" s="3"/>
      <c r="IA315" s="21"/>
      <c r="IB315" s="21"/>
      <c r="IC315" s="21"/>
      <c r="ID315" s="21"/>
    </row>
    <row r="316" spans="156:238" ht="14.1" x14ac:dyDescent="0.45">
      <c r="EZ316" s="3"/>
      <c r="FA316" s="3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S316" s="3"/>
      <c r="FT316" s="3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6"/>
      <c r="GL316" s="3"/>
      <c r="GM316" s="3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6"/>
      <c r="HE316" s="3"/>
      <c r="HF316" s="3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X316" s="28"/>
      <c r="HY316" s="3"/>
      <c r="HZ316" s="3"/>
      <c r="IA316" s="21"/>
      <c r="IB316" s="21"/>
      <c r="IC316" s="21"/>
      <c r="ID316" s="21"/>
    </row>
    <row r="317" spans="156:238" ht="14.1" x14ac:dyDescent="0.45">
      <c r="EZ317" s="3"/>
      <c r="FA317" s="3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S317" s="3"/>
      <c r="FT317" s="3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6"/>
      <c r="GL317" s="3"/>
      <c r="GM317" s="3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6"/>
      <c r="HE317" s="3"/>
      <c r="HF317" s="3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X317" s="28"/>
      <c r="HY317" s="3"/>
      <c r="HZ317" s="3"/>
      <c r="IA317" s="21"/>
      <c r="IB317" s="21"/>
      <c r="IC317" s="21"/>
      <c r="ID317" s="21"/>
    </row>
    <row r="318" spans="156:238" ht="14.1" x14ac:dyDescent="0.45">
      <c r="EZ318" s="3"/>
      <c r="FA318" s="3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S318" s="3"/>
      <c r="FT318" s="3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6"/>
      <c r="GL318" s="3"/>
      <c r="GM318" s="3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6"/>
      <c r="HE318" s="3"/>
      <c r="HF318" s="3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X318" s="28"/>
      <c r="HY318" s="3"/>
      <c r="HZ318" s="3"/>
      <c r="IA318" s="21"/>
      <c r="IB318" s="21"/>
      <c r="IC318" s="21"/>
      <c r="ID318" s="21"/>
    </row>
    <row r="319" spans="156:238" ht="14.1" x14ac:dyDescent="0.45">
      <c r="EZ319" s="3"/>
      <c r="FA319" s="3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S319" s="3"/>
      <c r="FT319" s="3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6"/>
      <c r="GL319" s="3"/>
      <c r="GM319" s="3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6"/>
      <c r="HE319" s="3"/>
      <c r="HF319" s="3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X319" s="28"/>
      <c r="HY319" s="3"/>
      <c r="HZ319" s="3"/>
      <c r="IA319" s="21"/>
      <c r="IB319" s="21"/>
      <c r="IC319" s="21"/>
      <c r="ID319" s="21"/>
    </row>
    <row r="320" spans="156:238" ht="14.1" x14ac:dyDescent="0.45">
      <c r="EZ320" s="3"/>
      <c r="FA320" s="3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S320" s="3"/>
      <c r="FT320" s="3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6"/>
      <c r="GL320" s="3"/>
      <c r="GM320" s="3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6"/>
      <c r="HE320" s="3"/>
      <c r="HF320" s="3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X320" s="28"/>
      <c r="HY320" s="3"/>
      <c r="HZ320" s="3"/>
      <c r="IA320" s="21"/>
      <c r="IB320" s="21"/>
      <c r="IC320" s="21"/>
      <c r="ID320" s="21"/>
    </row>
    <row r="321" spans="156:238" ht="14.1" x14ac:dyDescent="0.45">
      <c r="EZ321" s="3"/>
      <c r="FA321" s="3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S321" s="3"/>
      <c r="FT321" s="3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6"/>
      <c r="GL321" s="3"/>
      <c r="GM321" s="3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6"/>
      <c r="HE321" s="3"/>
      <c r="HF321" s="3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X321" s="28"/>
      <c r="HY321" s="3"/>
      <c r="HZ321" s="3"/>
      <c r="IA321" s="21"/>
      <c r="IB321" s="21"/>
      <c r="IC321" s="21"/>
      <c r="ID321" s="21"/>
    </row>
    <row r="322" spans="156:238" ht="14.1" x14ac:dyDescent="0.45">
      <c r="EZ322" s="3"/>
      <c r="FA322" s="3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S322" s="3"/>
      <c r="FT322" s="3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6"/>
      <c r="GL322" s="3"/>
      <c r="GM322" s="3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6"/>
      <c r="HE322" s="3"/>
      <c r="HF322" s="3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X322" s="28"/>
      <c r="HY322" s="3"/>
      <c r="HZ322" s="3"/>
      <c r="IA322" s="21"/>
      <c r="IB322" s="21"/>
      <c r="IC322" s="21"/>
      <c r="ID322" s="21"/>
    </row>
    <row r="323" spans="156:238" ht="14.1" x14ac:dyDescent="0.45">
      <c r="EZ323" s="3"/>
      <c r="FA323" s="3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S323" s="3"/>
      <c r="FT323" s="3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6"/>
      <c r="GL323" s="3"/>
      <c r="GM323" s="3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6"/>
      <c r="HE323" s="3"/>
      <c r="HF323" s="3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X323" s="28"/>
      <c r="HY323" s="3"/>
      <c r="HZ323" s="3"/>
      <c r="IA323" s="21"/>
      <c r="IB323" s="21"/>
      <c r="IC323" s="21"/>
      <c r="ID323" s="21"/>
    </row>
    <row r="324" spans="156:238" ht="14.1" x14ac:dyDescent="0.45">
      <c r="EZ324" s="3"/>
      <c r="FA324" s="3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S324" s="3"/>
      <c r="FT324" s="3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6"/>
      <c r="GL324" s="3"/>
      <c r="GM324" s="3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6"/>
      <c r="HE324" s="3"/>
      <c r="HF324" s="3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X324" s="28"/>
      <c r="HY324" s="3"/>
      <c r="HZ324" s="3"/>
      <c r="IA324" s="21"/>
      <c r="IB324" s="21"/>
      <c r="IC324" s="21"/>
      <c r="ID324" s="21"/>
    </row>
    <row r="325" spans="156:238" ht="14.1" x14ac:dyDescent="0.45">
      <c r="EZ325" s="3"/>
      <c r="FA325" s="3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S325" s="3"/>
      <c r="FT325" s="3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6"/>
      <c r="GL325" s="3"/>
      <c r="GM325" s="3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6"/>
      <c r="HE325" s="3"/>
      <c r="HF325" s="3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X325" s="28"/>
      <c r="HY325" s="3"/>
      <c r="HZ325" s="3"/>
      <c r="IA325" s="21"/>
      <c r="IB325" s="21"/>
      <c r="IC325" s="21"/>
      <c r="ID325" s="21"/>
    </row>
    <row r="326" spans="156:238" ht="14.1" x14ac:dyDescent="0.45">
      <c r="EZ326" s="3"/>
      <c r="FA326" s="3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S326" s="3"/>
      <c r="FT326" s="3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6"/>
      <c r="GL326" s="3"/>
      <c r="GM326" s="3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6"/>
      <c r="HE326" s="3"/>
      <c r="HF326" s="3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X326" s="28"/>
      <c r="HY326" s="3"/>
      <c r="HZ326" s="3"/>
      <c r="IA326" s="21"/>
      <c r="IB326" s="21"/>
      <c r="IC326" s="21"/>
      <c r="ID326" s="21"/>
    </row>
    <row r="327" spans="156:238" ht="14.1" x14ac:dyDescent="0.45">
      <c r="EZ327" s="3"/>
      <c r="FA327" s="3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S327" s="3"/>
      <c r="FT327" s="3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6"/>
      <c r="GL327" s="3"/>
      <c r="GM327" s="3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6"/>
      <c r="HE327" s="3"/>
      <c r="HF327" s="3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X327" s="28"/>
      <c r="HY327" s="3"/>
      <c r="HZ327" s="3"/>
      <c r="IA327" s="21"/>
      <c r="IB327" s="21"/>
      <c r="IC327" s="21"/>
      <c r="ID327" s="21"/>
    </row>
    <row r="328" spans="156:238" ht="14.1" x14ac:dyDescent="0.45">
      <c r="EZ328" s="3"/>
      <c r="FA328" s="3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S328" s="3"/>
      <c r="FT328" s="3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6"/>
      <c r="GL328" s="3"/>
      <c r="GM328" s="3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6"/>
      <c r="HE328" s="3"/>
      <c r="HF328" s="3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X328" s="28"/>
      <c r="HY328" s="3"/>
      <c r="HZ328" s="3"/>
      <c r="IA328" s="21"/>
      <c r="IB328" s="21"/>
      <c r="IC328" s="21"/>
      <c r="ID328" s="21"/>
    </row>
    <row r="329" spans="156:238" ht="14.1" x14ac:dyDescent="0.45">
      <c r="EZ329" s="3"/>
      <c r="FA329" s="3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S329" s="3"/>
      <c r="FT329" s="3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6"/>
      <c r="GL329" s="3"/>
      <c r="GM329" s="3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6"/>
      <c r="HE329" s="3"/>
      <c r="HF329" s="3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X329" s="28"/>
      <c r="HY329" s="3"/>
      <c r="HZ329" s="3"/>
      <c r="IA329" s="21"/>
      <c r="IB329" s="21"/>
      <c r="IC329" s="21"/>
      <c r="ID329" s="21"/>
    </row>
    <row r="330" spans="156:238" ht="14.1" x14ac:dyDescent="0.45">
      <c r="EZ330" s="3"/>
      <c r="FA330" s="3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S330" s="3"/>
      <c r="FT330" s="3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6"/>
      <c r="GL330" s="3"/>
      <c r="GM330" s="3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6"/>
      <c r="HE330" s="3"/>
      <c r="HF330" s="3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X330" s="28"/>
      <c r="HY330" s="3"/>
      <c r="HZ330" s="3"/>
      <c r="IA330" s="21"/>
      <c r="IB330" s="21"/>
      <c r="IC330" s="21"/>
      <c r="ID330" s="21"/>
    </row>
    <row r="331" spans="156:238" ht="14.1" x14ac:dyDescent="0.45">
      <c r="EZ331" s="3"/>
      <c r="FA331" s="3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S331" s="3"/>
      <c r="FT331" s="3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6"/>
      <c r="GL331" s="3"/>
      <c r="GM331" s="3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6"/>
      <c r="HE331" s="3"/>
      <c r="HF331" s="3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X331" s="28"/>
      <c r="HY331" s="3"/>
      <c r="HZ331" s="3"/>
      <c r="IA331" s="21"/>
      <c r="IB331" s="21"/>
      <c r="IC331" s="21"/>
      <c r="ID331" s="21"/>
    </row>
    <row r="332" spans="156:238" ht="14.1" x14ac:dyDescent="0.45">
      <c r="EZ332" s="3"/>
      <c r="FA332" s="3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S332" s="3"/>
      <c r="FT332" s="3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6"/>
      <c r="GL332" s="3"/>
      <c r="GM332" s="3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6"/>
      <c r="HE332" s="3"/>
      <c r="HF332" s="3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X332" s="28"/>
      <c r="HY332" s="3"/>
      <c r="HZ332" s="3"/>
      <c r="IA332" s="21"/>
      <c r="IB332" s="21"/>
      <c r="IC332" s="21"/>
      <c r="ID332" s="21"/>
    </row>
    <row r="333" spans="156:238" ht="14.1" x14ac:dyDescent="0.45">
      <c r="EZ333" s="3"/>
      <c r="FA333" s="3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S333" s="3"/>
      <c r="FT333" s="3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6"/>
      <c r="GL333" s="3"/>
      <c r="GM333" s="3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6"/>
      <c r="HE333" s="3"/>
      <c r="HF333" s="3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X333" s="28"/>
      <c r="HY333" s="3"/>
      <c r="HZ333" s="3"/>
      <c r="IA333" s="21"/>
      <c r="IB333" s="21"/>
      <c r="IC333" s="21"/>
      <c r="ID333" s="21"/>
    </row>
    <row r="334" spans="156:238" ht="14.1" x14ac:dyDescent="0.45">
      <c r="EZ334" s="3"/>
      <c r="FA334" s="3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S334" s="3"/>
      <c r="FT334" s="3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6"/>
      <c r="GL334" s="3"/>
      <c r="GM334" s="3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6"/>
      <c r="HE334" s="3"/>
      <c r="HF334" s="3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X334" s="28"/>
      <c r="HY334" s="3"/>
      <c r="HZ334" s="3"/>
      <c r="IA334" s="21"/>
      <c r="IB334" s="21"/>
      <c r="IC334" s="21"/>
      <c r="ID334" s="21"/>
    </row>
    <row r="335" spans="156:238" ht="14.1" x14ac:dyDescent="0.45">
      <c r="EZ335" s="3"/>
      <c r="FA335" s="3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S335" s="3"/>
      <c r="FT335" s="3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6"/>
      <c r="GL335" s="3"/>
      <c r="GM335" s="3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6"/>
      <c r="HE335" s="3"/>
      <c r="HF335" s="3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X335" s="28"/>
      <c r="HY335" s="3"/>
      <c r="HZ335" s="3"/>
      <c r="IA335" s="21"/>
      <c r="IB335" s="21"/>
      <c r="IC335" s="21"/>
      <c r="ID335" s="21"/>
    </row>
    <row r="336" spans="156:238" ht="14.1" x14ac:dyDescent="0.45">
      <c r="EZ336" s="3"/>
      <c r="FA336" s="3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S336" s="3"/>
      <c r="FT336" s="3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6"/>
      <c r="GL336" s="3"/>
      <c r="GM336" s="3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6"/>
      <c r="HE336" s="3"/>
      <c r="HF336" s="3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X336" s="28"/>
      <c r="HY336" s="3"/>
      <c r="HZ336" s="3"/>
      <c r="IA336" s="21"/>
      <c r="IB336" s="21"/>
      <c r="IC336" s="21"/>
      <c r="ID336" s="21"/>
    </row>
    <row r="337" spans="156:238" ht="14.1" x14ac:dyDescent="0.45">
      <c r="EZ337" s="3"/>
      <c r="FA337" s="3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S337" s="3"/>
      <c r="FT337" s="3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6"/>
      <c r="GL337" s="3"/>
      <c r="GM337" s="3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6"/>
      <c r="HE337" s="3"/>
      <c r="HF337" s="3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X337" s="28"/>
      <c r="HY337" s="3"/>
      <c r="HZ337" s="3"/>
      <c r="IA337" s="21"/>
      <c r="IB337" s="21"/>
      <c r="IC337" s="21"/>
      <c r="ID337" s="21"/>
    </row>
    <row r="338" spans="156:238" ht="14.1" x14ac:dyDescent="0.45">
      <c r="EZ338" s="3"/>
      <c r="FA338" s="3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S338" s="3"/>
      <c r="FT338" s="3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6"/>
      <c r="GL338" s="3"/>
      <c r="GM338" s="3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6"/>
      <c r="HE338" s="3"/>
      <c r="HF338" s="3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X338" s="28"/>
      <c r="HY338" s="3"/>
      <c r="HZ338" s="3"/>
      <c r="IA338" s="21"/>
      <c r="IB338" s="21"/>
      <c r="IC338" s="21"/>
      <c r="ID338" s="21"/>
    </row>
    <row r="339" spans="156:238" ht="14.1" x14ac:dyDescent="0.45">
      <c r="EZ339" s="3"/>
      <c r="FA339" s="3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S339" s="3"/>
      <c r="FT339" s="3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6"/>
      <c r="GL339" s="3"/>
      <c r="GM339" s="3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6"/>
      <c r="HE339" s="3"/>
      <c r="HF339" s="3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X339" s="28"/>
      <c r="HY339" s="3"/>
      <c r="HZ339" s="3"/>
      <c r="IA339" s="21"/>
      <c r="IB339" s="21"/>
      <c r="IC339" s="21"/>
      <c r="ID339" s="21"/>
    </row>
    <row r="340" spans="156:238" ht="14.1" x14ac:dyDescent="0.45">
      <c r="EZ340" s="3"/>
      <c r="FA340" s="3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S340" s="3"/>
      <c r="FT340" s="3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6"/>
      <c r="GL340" s="3"/>
      <c r="GM340" s="3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6"/>
      <c r="HE340" s="3"/>
      <c r="HF340" s="3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X340" s="28"/>
      <c r="HY340" s="3"/>
      <c r="HZ340" s="3"/>
      <c r="IA340" s="21"/>
      <c r="IB340" s="21"/>
      <c r="IC340" s="21"/>
      <c r="ID340" s="21"/>
    </row>
    <row r="341" spans="156:238" ht="14.1" x14ac:dyDescent="0.45">
      <c r="EZ341" s="3"/>
      <c r="FA341" s="3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S341" s="3"/>
      <c r="FT341" s="3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6"/>
      <c r="GL341" s="3"/>
      <c r="GM341" s="3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6"/>
      <c r="HE341" s="3"/>
      <c r="HF341" s="3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X341" s="28"/>
      <c r="HY341" s="3"/>
      <c r="HZ341" s="3"/>
      <c r="IA341" s="21"/>
      <c r="IB341" s="21"/>
      <c r="IC341" s="21"/>
      <c r="ID341" s="21"/>
    </row>
    <row r="342" spans="156:238" ht="14.1" x14ac:dyDescent="0.45">
      <c r="EZ342" s="3"/>
      <c r="FA342" s="3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S342" s="3"/>
      <c r="FT342" s="3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6"/>
      <c r="GL342" s="3"/>
      <c r="GM342" s="3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6"/>
      <c r="HE342" s="3"/>
      <c r="HF342" s="3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X342" s="28"/>
      <c r="HY342" s="3"/>
      <c r="HZ342" s="3"/>
      <c r="IA342" s="21"/>
      <c r="IB342" s="21"/>
      <c r="IC342" s="21"/>
      <c r="ID342" s="21"/>
    </row>
    <row r="343" spans="156:238" ht="14.1" x14ac:dyDescent="0.45">
      <c r="EZ343" s="3"/>
      <c r="FA343" s="3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S343" s="3"/>
      <c r="FT343" s="3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6"/>
      <c r="GL343" s="3"/>
      <c r="GM343" s="3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6"/>
      <c r="HE343" s="3"/>
      <c r="HF343" s="3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X343" s="28"/>
      <c r="HY343" s="3"/>
      <c r="HZ343" s="3"/>
      <c r="IA343" s="21"/>
      <c r="IB343" s="21"/>
      <c r="IC343" s="21"/>
      <c r="ID343" s="21"/>
    </row>
    <row r="344" spans="156:238" ht="14.1" x14ac:dyDescent="0.45">
      <c r="EZ344" s="3"/>
      <c r="FA344" s="3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S344" s="3"/>
      <c r="FT344" s="3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6"/>
      <c r="GL344" s="3"/>
      <c r="GM344" s="3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6"/>
      <c r="HE344" s="3"/>
      <c r="HF344" s="3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X344" s="28"/>
      <c r="HY344" s="3"/>
      <c r="HZ344" s="3"/>
      <c r="IA344" s="21"/>
      <c r="IB344" s="21"/>
      <c r="IC344" s="21"/>
      <c r="ID344" s="21"/>
    </row>
    <row r="345" spans="156:238" ht="14.1" x14ac:dyDescent="0.45">
      <c r="EZ345" s="3"/>
      <c r="FA345" s="3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S345" s="3"/>
      <c r="FT345" s="3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6"/>
      <c r="GL345" s="3"/>
      <c r="GM345" s="3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6"/>
      <c r="HE345" s="3"/>
      <c r="HF345" s="3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X345" s="28"/>
      <c r="HY345" s="3"/>
      <c r="HZ345" s="3"/>
      <c r="IA345" s="21"/>
      <c r="IB345" s="21"/>
      <c r="IC345" s="21"/>
      <c r="ID345" s="21"/>
    </row>
    <row r="346" spans="156:238" ht="14.1" x14ac:dyDescent="0.45">
      <c r="EZ346" s="3"/>
      <c r="FA346" s="3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S346" s="3"/>
      <c r="FT346" s="3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6"/>
      <c r="GL346" s="3"/>
      <c r="GM346" s="3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6"/>
      <c r="HE346" s="3"/>
      <c r="HF346" s="3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X346" s="28"/>
      <c r="HY346" s="3"/>
      <c r="HZ346" s="3"/>
      <c r="IA346" s="21"/>
      <c r="IB346" s="21"/>
      <c r="IC346" s="21"/>
      <c r="ID346" s="21"/>
    </row>
    <row r="347" spans="156:238" ht="14.1" x14ac:dyDescent="0.45">
      <c r="EZ347" s="3"/>
      <c r="FA347" s="3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S347" s="3"/>
      <c r="FT347" s="3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6"/>
      <c r="GL347" s="3"/>
      <c r="GM347" s="3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6"/>
      <c r="HE347" s="3"/>
      <c r="HF347" s="3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X347" s="28"/>
      <c r="HY347" s="3"/>
      <c r="HZ347" s="3"/>
      <c r="IA347" s="21"/>
      <c r="IB347" s="21"/>
      <c r="IC347" s="21"/>
      <c r="ID347" s="21"/>
    </row>
    <row r="348" spans="156:238" ht="14.1" x14ac:dyDescent="0.45">
      <c r="EZ348" s="3"/>
      <c r="FA348" s="3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S348" s="3"/>
      <c r="FT348" s="3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6"/>
      <c r="GL348" s="3"/>
      <c r="GM348" s="3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6"/>
      <c r="HE348" s="3"/>
      <c r="HF348" s="3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X348" s="28"/>
      <c r="HY348" s="3"/>
      <c r="HZ348" s="3"/>
      <c r="IA348" s="21"/>
      <c r="IB348" s="21"/>
      <c r="IC348" s="21"/>
      <c r="ID348" s="21"/>
    </row>
    <row r="349" spans="156:238" ht="14.1" x14ac:dyDescent="0.45">
      <c r="EZ349" s="3"/>
      <c r="FA349" s="3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S349" s="3"/>
      <c r="FT349" s="3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6"/>
      <c r="GL349" s="3"/>
      <c r="GM349" s="3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6"/>
      <c r="HE349" s="3"/>
      <c r="HF349" s="3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X349" s="28"/>
      <c r="HY349" s="3"/>
      <c r="HZ349" s="3"/>
      <c r="IA349" s="21"/>
      <c r="IB349" s="21"/>
      <c r="IC349" s="21"/>
      <c r="ID349" s="21"/>
    </row>
    <row r="350" spans="156:238" ht="14.1" x14ac:dyDescent="0.45">
      <c r="EZ350" s="3"/>
      <c r="FA350" s="3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S350" s="3"/>
      <c r="FT350" s="3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6"/>
      <c r="GL350" s="3"/>
      <c r="GM350" s="3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6"/>
      <c r="HE350" s="3"/>
      <c r="HF350" s="3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X350" s="28"/>
      <c r="HY350" s="3"/>
      <c r="HZ350" s="3"/>
      <c r="IA350" s="21"/>
      <c r="IB350" s="21"/>
      <c r="IC350" s="21"/>
      <c r="ID350" s="21"/>
    </row>
    <row r="351" spans="156:238" ht="14.1" x14ac:dyDescent="0.45">
      <c r="EZ351" s="3"/>
      <c r="FA351" s="3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S351" s="3"/>
      <c r="FT351" s="3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6"/>
      <c r="GL351" s="3"/>
      <c r="GM351" s="3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6"/>
      <c r="HE351" s="3"/>
      <c r="HF351" s="3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X351" s="28"/>
      <c r="HY351" s="3"/>
      <c r="HZ351" s="3"/>
      <c r="IA351" s="21"/>
      <c r="IB351" s="21"/>
      <c r="IC351" s="21"/>
      <c r="ID351" s="21"/>
    </row>
    <row r="352" spans="156:238" ht="14.1" x14ac:dyDescent="0.45">
      <c r="EZ352" s="3"/>
      <c r="FA352" s="3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S352" s="3"/>
      <c r="FT352" s="3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6"/>
      <c r="GL352" s="3"/>
      <c r="GM352" s="3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6"/>
      <c r="HE352" s="3"/>
      <c r="HF352" s="3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X352" s="28"/>
      <c r="HY352" s="3"/>
      <c r="HZ352" s="3"/>
      <c r="IA352" s="21"/>
      <c r="IB352" s="21"/>
      <c r="IC352" s="21"/>
      <c r="ID352" s="21"/>
    </row>
    <row r="353" spans="156:238" ht="14.1" x14ac:dyDescent="0.45">
      <c r="EZ353" s="3"/>
      <c r="FA353" s="3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S353" s="3"/>
      <c r="FT353" s="3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6"/>
      <c r="GL353" s="3"/>
      <c r="GM353" s="3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6"/>
      <c r="HE353" s="3"/>
      <c r="HF353" s="3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X353" s="28"/>
      <c r="HY353" s="3"/>
      <c r="HZ353" s="3"/>
      <c r="IA353" s="21"/>
      <c r="IB353" s="21"/>
      <c r="IC353" s="21"/>
      <c r="ID353" s="21"/>
    </row>
    <row r="354" spans="156:238" ht="14.1" x14ac:dyDescent="0.45">
      <c r="EZ354" s="3"/>
      <c r="FA354" s="3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S354" s="3"/>
      <c r="FT354" s="3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6"/>
      <c r="GL354" s="3"/>
      <c r="GM354" s="3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6"/>
      <c r="HE354" s="3"/>
      <c r="HF354" s="3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X354" s="28"/>
      <c r="HY354" s="3"/>
      <c r="HZ354" s="3"/>
      <c r="IA354" s="21"/>
      <c r="IB354" s="21"/>
      <c r="IC354" s="21"/>
      <c r="ID354" s="21"/>
    </row>
    <row r="355" spans="156:238" ht="14.1" x14ac:dyDescent="0.45">
      <c r="EZ355" s="3"/>
      <c r="FA355" s="3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S355" s="3"/>
      <c r="FT355" s="3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6"/>
      <c r="GL355" s="3"/>
      <c r="GM355" s="3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6"/>
      <c r="HE355" s="3"/>
      <c r="HF355" s="3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X355" s="28"/>
      <c r="HY355" s="3"/>
      <c r="HZ355" s="3"/>
      <c r="IA355" s="21"/>
      <c r="IB355" s="21"/>
      <c r="IC355" s="21"/>
      <c r="ID355" s="21"/>
    </row>
    <row r="356" spans="156:238" ht="14.1" x14ac:dyDescent="0.45">
      <c r="EZ356" s="3"/>
      <c r="FA356" s="3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S356" s="3"/>
      <c r="FT356" s="3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6"/>
      <c r="GL356" s="3"/>
      <c r="GM356" s="3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6"/>
      <c r="HE356" s="3"/>
      <c r="HF356" s="3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X356" s="28"/>
      <c r="HY356" s="3"/>
      <c r="HZ356" s="3"/>
      <c r="IA356" s="21"/>
      <c r="IB356" s="21"/>
      <c r="IC356" s="21"/>
      <c r="ID356" s="21"/>
    </row>
    <row r="357" spans="156:238" ht="14.1" x14ac:dyDescent="0.45">
      <c r="EZ357" s="3"/>
      <c r="FA357" s="3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S357" s="3"/>
      <c r="FT357" s="3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6"/>
      <c r="GL357" s="3"/>
      <c r="GM357" s="3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6"/>
      <c r="HE357" s="3"/>
      <c r="HF357" s="3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X357" s="28"/>
      <c r="HY357" s="3"/>
      <c r="HZ357" s="3"/>
      <c r="IA357" s="21"/>
      <c r="IB357" s="21"/>
      <c r="IC357" s="21"/>
      <c r="ID357" s="21"/>
    </row>
    <row r="358" spans="156:238" ht="14.1" x14ac:dyDescent="0.45">
      <c r="EZ358" s="3"/>
      <c r="FA358" s="3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S358" s="3"/>
      <c r="FT358" s="3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6"/>
      <c r="GL358" s="3"/>
      <c r="GM358" s="3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6"/>
      <c r="HE358" s="3"/>
      <c r="HF358" s="3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X358" s="28"/>
      <c r="HY358" s="3"/>
      <c r="HZ358" s="3"/>
      <c r="IA358" s="21"/>
      <c r="IB358" s="21"/>
      <c r="IC358" s="21"/>
      <c r="ID358" s="21"/>
    </row>
    <row r="359" spans="156:238" ht="14.1" x14ac:dyDescent="0.45">
      <c r="EZ359" s="3"/>
      <c r="FA359" s="3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S359" s="3"/>
      <c r="FT359" s="3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6"/>
      <c r="GL359" s="3"/>
      <c r="GM359" s="3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6"/>
      <c r="HE359" s="3"/>
      <c r="HF359" s="3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X359" s="28"/>
      <c r="HY359" s="3"/>
      <c r="HZ359" s="3"/>
      <c r="IA359" s="21"/>
      <c r="IB359" s="21"/>
      <c r="IC359" s="21"/>
      <c r="ID359" s="21"/>
    </row>
    <row r="360" spans="156:238" ht="14.1" x14ac:dyDescent="0.45">
      <c r="EZ360" s="3"/>
      <c r="FA360" s="3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S360" s="3"/>
      <c r="FT360" s="3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6"/>
      <c r="GL360" s="3"/>
      <c r="GM360" s="3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6"/>
      <c r="HE360" s="3"/>
      <c r="HF360" s="3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X360" s="28"/>
      <c r="HY360" s="3"/>
      <c r="HZ360" s="3"/>
      <c r="IA360" s="21"/>
      <c r="IB360" s="21"/>
      <c r="IC360" s="21"/>
      <c r="ID360" s="21"/>
    </row>
    <row r="361" spans="156:238" ht="14.1" x14ac:dyDescent="0.45">
      <c r="EZ361" s="3"/>
      <c r="FA361" s="3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S361" s="3"/>
      <c r="FT361" s="3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6"/>
      <c r="GL361" s="3"/>
      <c r="GM361" s="3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6"/>
      <c r="HE361" s="3"/>
      <c r="HF361" s="3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X361" s="28"/>
      <c r="HY361" s="3"/>
      <c r="HZ361" s="3"/>
      <c r="IA361" s="21"/>
      <c r="IB361" s="21"/>
      <c r="IC361" s="21"/>
      <c r="ID361" s="21"/>
    </row>
    <row r="362" spans="156:238" ht="14.1" x14ac:dyDescent="0.45">
      <c r="EZ362" s="3"/>
      <c r="FA362" s="3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S362" s="3"/>
      <c r="FT362" s="3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6"/>
      <c r="GL362" s="3"/>
      <c r="GM362" s="3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6"/>
      <c r="HE362" s="3"/>
      <c r="HF362" s="3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X362" s="28"/>
      <c r="HY362" s="3"/>
      <c r="HZ362" s="3"/>
      <c r="IA362" s="21"/>
      <c r="IB362" s="21"/>
      <c r="IC362" s="21"/>
      <c r="ID362" s="21"/>
    </row>
    <row r="363" spans="156:238" ht="14.1" x14ac:dyDescent="0.45">
      <c r="EZ363" s="3"/>
      <c r="FA363" s="3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S363" s="3"/>
      <c r="FT363" s="3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6"/>
      <c r="GL363" s="3"/>
      <c r="GM363" s="3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6"/>
      <c r="HE363" s="3"/>
      <c r="HF363" s="3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X363" s="28"/>
      <c r="HY363" s="3"/>
      <c r="HZ363" s="3"/>
      <c r="IA363" s="21"/>
      <c r="IB363" s="21"/>
      <c r="IC363" s="21"/>
      <c r="ID363" s="21"/>
    </row>
    <row r="364" spans="156:238" ht="14.1" x14ac:dyDescent="0.45">
      <c r="EZ364" s="3"/>
      <c r="FA364" s="3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S364" s="3"/>
      <c r="FT364" s="3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6"/>
      <c r="GL364" s="3"/>
      <c r="GM364" s="3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6"/>
      <c r="HE364" s="3"/>
      <c r="HF364" s="3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X364" s="28"/>
      <c r="HY364" s="3"/>
      <c r="HZ364" s="3"/>
      <c r="IA364" s="21"/>
      <c r="IB364" s="21"/>
      <c r="IC364" s="21"/>
      <c r="ID364" s="21"/>
    </row>
    <row r="365" spans="156:238" ht="14.1" x14ac:dyDescent="0.45">
      <c r="EZ365" s="3"/>
      <c r="FA365" s="3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S365" s="3"/>
      <c r="FT365" s="3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6"/>
      <c r="GL365" s="3"/>
      <c r="GM365" s="3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6"/>
      <c r="HE365" s="3"/>
      <c r="HF365" s="3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X365" s="28"/>
      <c r="HY365" s="3"/>
      <c r="HZ365" s="3"/>
      <c r="IA365" s="21"/>
      <c r="IB365" s="21"/>
      <c r="IC365" s="21"/>
      <c r="ID365" s="21"/>
    </row>
    <row r="366" spans="156:238" ht="14.1" x14ac:dyDescent="0.45">
      <c r="EZ366" s="3"/>
      <c r="FA366" s="3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S366" s="3"/>
      <c r="FT366" s="3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6"/>
      <c r="GL366" s="3"/>
      <c r="GM366" s="3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6"/>
      <c r="HE366" s="3"/>
      <c r="HF366" s="3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X366" s="28"/>
      <c r="HY366" s="3"/>
      <c r="HZ366" s="3"/>
      <c r="IA366" s="21"/>
      <c r="IB366" s="21"/>
      <c r="IC366" s="21"/>
      <c r="ID366" s="21"/>
    </row>
    <row r="367" spans="156:238" ht="14.1" x14ac:dyDescent="0.45">
      <c r="EZ367" s="3"/>
      <c r="FA367" s="3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S367" s="3"/>
      <c r="FT367" s="3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6"/>
      <c r="GL367" s="3"/>
      <c r="GM367" s="3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6"/>
      <c r="HE367" s="3"/>
      <c r="HF367" s="3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X367" s="28"/>
      <c r="HY367" s="3"/>
      <c r="HZ367" s="3"/>
      <c r="IA367" s="21"/>
      <c r="IB367" s="21"/>
      <c r="IC367" s="21"/>
      <c r="ID367" s="21"/>
    </row>
    <row r="368" spans="156:238" ht="14.1" x14ac:dyDescent="0.45">
      <c r="EZ368" s="3"/>
      <c r="FA368" s="3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S368" s="3"/>
      <c r="FT368" s="3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6"/>
      <c r="GL368" s="3"/>
      <c r="GM368" s="3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6"/>
      <c r="HE368" s="3"/>
      <c r="HF368" s="3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X368" s="28"/>
      <c r="HY368" s="3"/>
      <c r="HZ368" s="3"/>
      <c r="IA368" s="21"/>
      <c r="IB368" s="21"/>
      <c r="IC368" s="21"/>
      <c r="ID368" s="21"/>
    </row>
    <row r="369" spans="156:238" ht="14.1" x14ac:dyDescent="0.45">
      <c r="EZ369" s="3"/>
      <c r="FA369" s="3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S369" s="3"/>
      <c r="FT369" s="3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6"/>
      <c r="GL369" s="3"/>
      <c r="GM369" s="3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6"/>
      <c r="HE369" s="3"/>
      <c r="HF369" s="3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X369" s="28"/>
      <c r="HY369" s="3"/>
      <c r="HZ369" s="3"/>
      <c r="IA369" s="21"/>
      <c r="IB369" s="21"/>
      <c r="IC369" s="21"/>
      <c r="ID369" s="21"/>
    </row>
    <row r="370" spans="156:238" ht="14.1" x14ac:dyDescent="0.45">
      <c r="EZ370" s="3"/>
      <c r="FA370" s="3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S370" s="3"/>
      <c r="FT370" s="3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6"/>
      <c r="GL370" s="3"/>
      <c r="GM370" s="3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6"/>
      <c r="HE370" s="3"/>
      <c r="HF370" s="3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X370" s="28"/>
      <c r="HY370" s="3"/>
      <c r="HZ370" s="3"/>
      <c r="IA370" s="21"/>
      <c r="IB370" s="21"/>
      <c r="IC370" s="21"/>
      <c r="ID370" s="21"/>
    </row>
    <row r="371" spans="156:238" ht="14.1" x14ac:dyDescent="0.45">
      <c r="EZ371" s="3"/>
      <c r="FA371" s="3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S371" s="3"/>
      <c r="FT371" s="3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6"/>
      <c r="GL371" s="3"/>
      <c r="GM371" s="3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6"/>
      <c r="HE371" s="3"/>
      <c r="HF371" s="3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X371" s="28"/>
      <c r="HY371" s="3"/>
      <c r="HZ371" s="3"/>
      <c r="IA371" s="21"/>
      <c r="IB371" s="21"/>
      <c r="IC371" s="21"/>
      <c r="ID371" s="21"/>
    </row>
    <row r="372" spans="156:238" ht="14.1" x14ac:dyDescent="0.45">
      <c r="EZ372" s="3"/>
      <c r="FA372" s="3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S372" s="3"/>
      <c r="FT372" s="3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6"/>
      <c r="GL372" s="3"/>
      <c r="GM372" s="3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6"/>
      <c r="HE372" s="3"/>
      <c r="HF372" s="3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X372" s="28"/>
      <c r="HY372" s="3"/>
      <c r="HZ372" s="3"/>
      <c r="IA372" s="21"/>
      <c r="IB372" s="21"/>
      <c r="IC372" s="21"/>
      <c r="ID372" s="21"/>
    </row>
    <row r="373" spans="156:238" ht="14.1" x14ac:dyDescent="0.45">
      <c r="EZ373" s="3"/>
      <c r="FA373" s="3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S373" s="3"/>
      <c r="FT373" s="3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6"/>
      <c r="GL373" s="3"/>
      <c r="GM373" s="3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6"/>
      <c r="HE373" s="3"/>
      <c r="HF373" s="3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X373" s="28"/>
      <c r="HY373" s="3"/>
      <c r="HZ373" s="3"/>
      <c r="IA373" s="21"/>
      <c r="IB373" s="21"/>
      <c r="IC373" s="21"/>
      <c r="ID373" s="21"/>
    </row>
    <row r="374" spans="156:238" ht="14.1" x14ac:dyDescent="0.45">
      <c r="EZ374" s="3"/>
      <c r="FA374" s="3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S374" s="3"/>
      <c r="FT374" s="3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6"/>
      <c r="GL374" s="3"/>
      <c r="GM374" s="3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6"/>
      <c r="HE374" s="3"/>
      <c r="HF374" s="3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X374" s="28"/>
      <c r="HY374" s="3"/>
      <c r="HZ374" s="3"/>
      <c r="IA374" s="21"/>
      <c r="IB374" s="21"/>
      <c r="IC374" s="21"/>
      <c r="ID374" s="21"/>
    </row>
    <row r="375" spans="156:238" ht="14.1" x14ac:dyDescent="0.45">
      <c r="EZ375" s="3"/>
      <c r="FA375" s="3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S375" s="3"/>
      <c r="FT375" s="3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6"/>
      <c r="GL375" s="3"/>
      <c r="GM375" s="3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6"/>
      <c r="HE375" s="3"/>
      <c r="HF375" s="3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X375" s="28"/>
      <c r="HY375" s="3"/>
      <c r="HZ375" s="3"/>
      <c r="IA375" s="21"/>
      <c r="IB375" s="21"/>
      <c r="IC375" s="21"/>
      <c r="ID375" s="21"/>
    </row>
    <row r="376" spans="156:238" ht="14.1" x14ac:dyDescent="0.45">
      <c r="EZ376" s="3"/>
      <c r="FA376" s="3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S376" s="3"/>
      <c r="FT376" s="3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6"/>
      <c r="GL376" s="3"/>
      <c r="GM376" s="3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6"/>
      <c r="HE376" s="3"/>
      <c r="HF376" s="3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X376" s="28"/>
      <c r="HY376" s="3"/>
      <c r="HZ376" s="3"/>
      <c r="IA376" s="21"/>
      <c r="IB376" s="21"/>
      <c r="IC376" s="21"/>
      <c r="ID376" s="21"/>
    </row>
    <row r="377" spans="156:238" ht="14.1" x14ac:dyDescent="0.45">
      <c r="EZ377" s="3"/>
      <c r="FA377" s="3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S377" s="3"/>
      <c r="FT377" s="3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6"/>
      <c r="GL377" s="3"/>
      <c r="GM377" s="3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6"/>
      <c r="HE377" s="3"/>
      <c r="HF377" s="3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X377" s="28"/>
      <c r="HY377" s="3"/>
      <c r="HZ377" s="3"/>
      <c r="IA377" s="21"/>
      <c r="IB377" s="21"/>
      <c r="IC377" s="21"/>
      <c r="ID377" s="21"/>
    </row>
    <row r="378" spans="156:238" ht="14.1" x14ac:dyDescent="0.45">
      <c r="EZ378" s="3"/>
      <c r="FA378" s="3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S378" s="3"/>
      <c r="FT378" s="3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6"/>
      <c r="GL378" s="3"/>
      <c r="GM378" s="3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6"/>
      <c r="HE378" s="3"/>
      <c r="HF378" s="3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X378" s="28"/>
      <c r="HY378" s="3"/>
      <c r="HZ378" s="3"/>
      <c r="IA378" s="21"/>
      <c r="IB378" s="21"/>
      <c r="IC378" s="21"/>
      <c r="ID378" s="21"/>
    </row>
    <row r="379" spans="156:238" ht="14.1" x14ac:dyDescent="0.45">
      <c r="EZ379" s="3"/>
      <c r="FA379" s="3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S379" s="3"/>
      <c r="FT379" s="3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6"/>
      <c r="GL379" s="3"/>
      <c r="GM379" s="3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6"/>
      <c r="HE379" s="3"/>
      <c r="HF379" s="3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X379" s="28"/>
      <c r="HY379" s="3"/>
      <c r="HZ379" s="3"/>
      <c r="IA379" s="21"/>
      <c r="IB379" s="21"/>
      <c r="IC379" s="21"/>
      <c r="ID379" s="21"/>
    </row>
    <row r="380" spans="156:238" ht="14.1" x14ac:dyDescent="0.45">
      <c r="EZ380" s="3"/>
      <c r="FA380" s="3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S380" s="3"/>
      <c r="FT380" s="3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6"/>
      <c r="GL380" s="3"/>
      <c r="GM380" s="3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6"/>
      <c r="HE380" s="3"/>
      <c r="HF380" s="3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X380" s="28"/>
      <c r="HY380" s="3"/>
      <c r="HZ380" s="3"/>
      <c r="IA380" s="21"/>
      <c r="IB380" s="21"/>
      <c r="IC380" s="21"/>
      <c r="ID380" s="21"/>
    </row>
    <row r="381" spans="156:238" ht="14.1" x14ac:dyDescent="0.45">
      <c r="EZ381" s="3"/>
      <c r="FA381" s="3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S381" s="3"/>
      <c r="FT381" s="3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6"/>
      <c r="GL381" s="3"/>
      <c r="GM381" s="3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6"/>
      <c r="HE381" s="3"/>
      <c r="HF381" s="3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X381" s="28"/>
      <c r="HY381" s="3"/>
      <c r="HZ381" s="3"/>
      <c r="IA381" s="21"/>
      <c r="IB381" s="21"/>
      <c r="IC381" s="21"/>
      <c r="ID381" s="21"/>
    </row>
    <row r="382" spans="156:238" ht="14.1" x14ac:dyDescent="0.45">
      <c r="EZ382" s="3"/>
      <c r="FA382" s="3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S382" s="3"/>
      <c r="FT382" s="3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6"/>
      <c r="GL382" s="3"/>
      <c r="GM382" s="3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6"/>
      <c r="HE382" s="3"/>
      <c r="HF382" s="3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X382" s="28"/>
      <c r="HY382" s="3"/>
      <c r="HZ382" s="3"/>
      <c r="IA382" s="21"/>
      <c r="IB382" s="21"/>
      <c r="IC382" s="21"/>
      <c r="ID382" s="21"/>
    </row>
    <row r="383" spans="156:238" ht="14.1" x14ac:dyDescent="0.45">
      <c r="EZ383" s="3"/>
      <c r="FA383" s="3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S383" s="3"/>
      <c r="FT383" s="3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6"/>
      <c r="GL383" s="3"/>
      <c r="GM383" s="3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6"/>
      <c r="HE383" s="3"/>
      <c r="HF383" s="3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X383" s="28"/>
      <c r="HY383" s="3"/>
      <c r="HZ383" s="3"/>
      <c r="IA383" s="21"/>
      <c r="IB383" s="21"/>
      <c r="IC383" s="21"/>
      <c r="ID383" s="21"/>
    </row>
    <row r="384" spans="156:238" ht="14.1" x14ac:dyDescent="0.45">
      <c r="EZ384" s="3"/>
      <c r="FA384" s="3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S384" s="3"/>
      <c r="FT384" s="3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6"/>
      <c r="GL384" s="3"/>
      <c r="GM384" s="3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6"/>
      <c r="HE384" s="3"/>
      <c r="HF384" s="3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X384" s="28"/>
      <c r="HY384" s="3"/>
      <c r="HZ384" s="3"/>
      <c r="IA384" s="21"/>
      <c r="IB384" s="21"/>
      <c r="IC384" s="21"/>
      <c r="ID384" s="21"/>
    </row>
    <row r="385" spans="156:238" ht="14.1" x14ac:dyDescent="0.45">
      <c r="EZ385" s="3"/>
      <c r="FA385" s="3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S385" s="3"/>
      <c r="FT385" s="3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6"/>
      <c r="GL385" s="3"/>
      <c r="GM385" s="3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6"/>
      <c r="HE385" s="3"/>
      <c r="HF385" s="3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X385" s="28"/>
      <c r="HY385" s="3"/>
      <c r="HZ385" s="3"/>
      <c r="IA385" s="21"/>
      <c r="IB385" s="21"/>
      <c r="IC385" s="21"/>
      <c r="ID385" s="21"/>
    </row>
    <row r="386" spans="156:238" ht="14.1" x14ac:dyDescent="0.45">
      <c r="EZ386" s="3"/>
      <c r="FA386" s="3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S386" s="3"/>
      <c r="FT386" s="3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6"/>
      <c r="GL386" s="3"/>
      <c r="GM386" s="3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6"/>
      <c r="HE386" s="3"/>
      <c r="HF386" s="3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X386" s="28"/>
      <c r="HY386" s="3"/>
      <c r="HZ386" s="3"/>
      <c r="IA386" s="21"/>
      <c r="IB386" s="21"/>
      <c r="IC386" s="21"/>
      <c r="ID386" s="21"/>
    </row>
    <row r="387" spans="156:238" ht="14.1" x14ac:dyDescent="0.45">
      <c r="EZ387" s="3"/>
      <c r="FA387" s="3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S387" s="3"/>
      <c r="FT387" s="3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6"/>
      <c r="GL387" s="3"/>
      <c r="GM387" s="3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6"/>
      <c r="HE387" s="3"/>
      <c r="HF387" s="3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X387" s="28"/>
      <c r="HY387" s="3"/>
      <c r="HZ387" s="3"/>
      <c r="IA387" s="21"/>
      <c r="IB387" s="21"/>
      <c r="IC387" s="21"/>
      <c r="ID387" s="21"/>
    </row>
    <row r="388" spans="156:238" ht="14.1" x14ac:dyDescent="0.45">
      <c r="EZ388" s="3"/>
      <c r="FA388" s="3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S388" s="3"/>
      <c r="FT388" s="3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6"/>
      <c r="GL388" s="3"/>
      <c r="GM388" s="3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6"/>
      <c r="HE388" s="3"/>
      <c r="HF388" s="3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X388" s="28"/>
      <c r="HY388" s="3"/>
      <c r="HZ388" s="3"/>
      <c r="IA388" s="21"/>
      <c r="IB388" s="21"/>
      <c r="IC388" s="21"/>
      <c r="ID388" s="21"/>
    </row>
    <row r="389" spans="156:238" ht="14.1" x14ac:dyDescent="0.45">
      <c r="EZ389" s="3"/>
      <c r="FA389" s="3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S389" s="3"/>
      <c r="FT389" s="3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6"/>
      <c r="GL389" s="3"/>
      <c r="GM389" s="3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6"/>
      <c r="HE389" s="3"/>
      <c r="HF389" s="3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X389" s="28"/>
      <c r="HY389" s="3"/>
      <c r="HZ389" s="3"/>
      <c r="IA389" s="21"/>
      <c r="IB389" s="21"/>
      <c r="IC389" s="21"/>
      <c r="ID389" s="21"/>
    </row>
    <row r="390" spans="156:238" ht="14.1" x14ac:dyDescent="0.45">
      <c r="EZ390" s="3"/>
      <c r="FA390" s="3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S390" s="3"/>
      <c r="FT390" s="3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6"/>
      <c r="GL390" s="3"/>
      <c r="GM390" s="3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6"/>
      <c r="HE390" s="3"/>
      <c r="HF390" s="3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X390" s="28"/>
      <c r="HY390" s="3"/>
      <c r="HZ390" s="3"/>
      <c r="IA390" s="21"/>
      <c r="IB390" s="21"/>
      <c r="IC390" s="21"/>
      <c r="ID390" s="21"/>
    </row>
    <row r="391" spans="156:238" ht="14.1" x14ac:dyDescent="0.45">
      <c r="EZ391" s="3"/>
      <c r="FA391" s="3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S391" s="3"/>
      <c r="FT391" s="3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6"/>
      <c r="GL391" s="3"/>
      <c r="GM391" s="3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6"/>
      <c r="HE391" s="3"/>
      <c r="HF391" s="3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X391" s="28"/>
      <c r="HY391" s="3"/>
      <c r="HZ391" s="3"/>
      <c r="IA391" s="21"/>
      <c r="IB391" s="21"/>
      <c r="IC391" s="21"/>
      <c r="ID391" s="21"/>
    </row>
    <row r="392" spans="156:238" ht="14.1" x14ac:dyDescent="0.45">
      <c r="EZ392" s="3"/>
      <c r="FA392" s="3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S392" s="3"/>
      <c r="FT392" s="3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6"/>
      <c r="GL392" s="3"/>
      <c r="GM392" s="3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6"/>
      <c r="HE392" s="3"/>
      <c r="HF392" s="3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X392" s="28"/>
      <c r="HY392" s="3"/>
      <c r="HZ392" s="3"/>
      <c r="IA392" s="21"/>
      <c r="IB392" s="21"/>
      <c r="IC392" s="21"/>
      <c r="ID392" s="21"/>
    </row>
    <row r="393" spans="156:238" ht="14.1" x14ac:dyDescent="0.45">
      <c r="EZ393" s="3"/>
      <c r="FA393" s="3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S393" s="3"/>
      <c r="FT393" s="3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6"/>
      <c r="GL393" s="3"/>
      <c r="GM393" s="3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6"/>
      <c r="HE393" s="3"/>
      <c r="HF393" s="3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X393" s="28"/>
      <c r="HY393" s="3"/>
      <c r="HZ393" s="3"/>
      <c r="IA393" s="21"/>
      <c r="IB393" s="21"/>
      <c r="IC393" s="21"/>
      <c r="ID393" s="21"/>
    </row>
    <row r="394" spans="156:238" ht="14.1" x14ac:dyDescent="0.45">
      <c r="EZ394" s="3"/>
      <c r="FA394" s="3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S394" s="3"/>
      <c r="FT394" s="3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6"/>
      <c r="GL394" s="3"/>
      <c r="GM394" s="3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6"/>
      <c r="HE394" s="3"/>
      <c r="HF394" s="3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X394" s="28"/>
      <c r="HY394" s="3"/>
      <c r="HZ394" s="3"/>
      <c r="IA394" s="21"/>
      <c r="IB394" s="21"/>
      <c r="IC394" s="21"/>
      <c r="ID394" s="21"/>
    </row>
    <row r="395" spans="156:238" ht="14.1" x14ac:dyDescent="0.45">
      <c r="EZ395" s="3"/>
      <c r="FA395" s="3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S395" s="3"/>
      <c r="FT395" s="3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6"/>
      <c r="GL395" s="3"/>
      <c r="GM395" s="3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6"/>
      <c r="HE395" s="3"/>
      <c r="HF395" s="3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X395" s="28"/>
      <c r="HY395" s="3"/>
      <c r="HZ395" s="3"/>
      <c r="IA395" s="21"/>
      <c r="IB395" s="21"/>
      <c r="IC395" s="21"/>
      <c r="ID395" s="21"/>
    </row>
    <row r="396" spans="156:238" ht="14.1" x14ac:dyDescent="0.45">
      <c r="EZ396" s="3"/>
      <c r="FA396" s="3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S396" s="3"/>
      <c r="FT396" s="3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6"/>
      <c r="GL396" s="3"/>
      <c r="GM396" s="3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6"/>
      <c r="HE396" s="3"/>
      <c r="HF396" s="3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X396" s="28"/>
      <c r="HY396" s="3"/>
      <c r="HZ396" s="3"/>
      <c r="IA396" s="21"/>
      <c r="IB396" s="21"/>
      <c r="IC396" s="21"/>
      <c r="ID396" s="21"/>
    </row>
    <row r="397" spans="156:238" ht="14.1" x14ac:dyDescent="0.45">
      <c r="EZ397" s="3"/>
      <c r="FA397" s="3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S397" s="3"/>
      <c r="FT397" s="3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6"/>
      <c r="GL397" s="3"/>
      <c r="GM397" s="3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6"/>
      <c r="HE397" s="3"/>
      <c r="HF397" s="3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X397" s="28"/>
      <c r="HY397" s="3"/>
      <c r="HZ397" s="3"/>
      <c r="IA397" s="21"/>
      <c r="IB397" s="21"/>
      <c r="IC397" s="21"/>
      <c r="ID397" s="21"/>
    </row>
    <row r="398" spans="156:238" ht="14.1" x14ac:dyDescent="0.45">
      <c r="EZ398" s="3"/>
      <c r="FA398" s="3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S398" s="3"/>
      <c r="FT398" s="3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6"/>
      <c r="GL398" s="3"/>
      <c r="GM398" s="3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6"/>
      <c r="HE398" s="3"/>
      <c r="HF398" s="3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X398" s="28"/>
      <c r="HY398" s="3"/>
      <c r="HZ398" s="3"/>
      <c r="IA398" s="21"/>
      <c r="IB398" s="21"/>
      <c r="IC398" s="21"/>
      <c r="ID398" s="21"/>
    </row>
    <row r="399" spans="156:238" ht="14.1" x14ac:dyDescent="0.45">
      <c r="EZ399" s="3"/>
      <c r="FA399" s="3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S399" s="3"/>
      <c r="FT399" s="3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6"/>
      <c r="GL399" s="3"/>
      <c r="GM399" s="3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6"/>
      <c r="HE399" s="3"/>
      <c r="HF399" s="3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X399" s="28"/>
      <c r="HY399" s="3"/>
      <c r="HZ399" s="3"/>
      <c r="IA399" s="21"/>
      <c r="IB399" s="21"/>
      <c r="IC399" s="21"/>
      <c r="ID399" s="21"/>
    </row>
    <row r="400" spans="156:238" ht="14.1" x14ac:dyDescent="0.45">
      <c r="EZ400" s="3"/>
      <c r="FA400" s="3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S400" s="3"/>
      <c r="FT400" s="3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6"/>
      <c r="GL400" s="3"/>
      <c r="GM400" s="3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6"/>
      <c r="HE400" s="3"/>
      <c r="HF400" s="3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X400" s="28"/>
      <c r="HY400" s="3"/>
      <c r="HZ400" s="3"/>
      <c r="IA400" s="21"/>
      <c r="IB400" s="21"/>
      <c r="IC400" s="21"/>
      <c r="ID400" s="21"/>
    </row>
    <row r="401" spans="156:238" ht="14.1" x14ac:dyDescent="0.45">
      <c r="EZ401" s="3"/>
      <c r="FA401" s="3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S401" s="3"/>
      <c r="FT401" s="3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6"/>
      <c r="GL401" s="3"/>
      <c r="GM401" s="3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6"/>
      <c r="HE401" s="3"/>
      <c r="HF401" s="3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X401" s="28"/>
      <c r="HY401" s="3"/>
      <c r="HZ401" s="3"/>
      <c r="IA401" s="21"/>
      <c r="IB401" s="21"/>
      <c r="IC401" s="21"/>
      <c r="ID401" s="21"/>
    </row>
    <row r="402" spans="156:238" ht="14.1" x14ac:dyDescent="0.45">
      <c r="EZ402" s="3"/>
      <c r="FA402" s="3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GK402" s="16"/>
      <c r="GL402" s="3"/>
      <c r="GM402" s="3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6"/>
      <c r="HE402" s="3"/>
      <c r="HF402" s="3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X402" s="28"/>
      <c r="HY402" s="3"/>
      <c r="HZ402" s="3"/>
      <c r="IA402" s="21"/>
      <c r="IB402" s="21"/>
      <c r="IC402" s="21"/>
      <c r="ID402" s="21"/>
    </row>
    <row r="403" spans="156:238" ht="14.1" x14ac:dyDescent="0.45">
      <c r="EZ403" s="3"/>
      <c r="FA403" s="3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GK403" s="16"/>
      <c r="GL403" s="3"/>
      <c r="GM403" s="3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6"/>
      <c r="HE403" s="3"/>
      <c r="HF403" s="3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X403" s="28"/>
      <c r="HY403" s="3"/>
      <c r="HZ403" s="3"/>
      <c r="IA403" s="21"/>
      <c r="IB403" s="21"/>
      <c r="IC403" s="21"/>
      <c r="ID403" s="21"/>
    </row>
    <row r="404" spans="156:238" ht="14.1" x14ac:dyDescent="0.45">
      <c r="EZ404" s="3"/>
      <c r="FA404" s="3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GK404" s="16"/>
      <c r="GL404" s="3"/>
      <c r="GM404" s="3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6"/>
      <c r="HE404" s="3"/>
      <c r="HF404" s="3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X404" s="28"/>
      <c r="HY404" s="3"/>
      <c r="HZ404" s="3"/>
      <c r="IA404" s="21"/>
      <c r="IB404" s="21"/>
      <c r="IC404" s="21"/>
      <c r="ID404" s="21"/>
    </row>
    <row r="405" spans="156:238" ht="14.1" x14ac:dyDescent="0.45">
      <c r="EZ405" s="3"/>
      <c r="FA405" s="3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GK405" s="16"/>
      <c r="GL405" s="3"/>
      <c r="GM405" s="3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6"/>
      <c r="HE405" s="3"/>
      <c r="HF405" s="3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X405" s="28"/>
      <c r="HY405" s="3"/>
      <c r="HZ405" s="3"/>
      <c r="IA405" s="21"/>
      <c r="IB405" s="21"/>
      <c r="IC405" s="21"/>
      <c r="ID405" s="21"/>
    </row>
    <row r="406" spans="156:238" ht="14.1" x14ac:dyDescent="0.45">
      <c r="EZ406" s="3"/>
      <c r="FA406" s="3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GK406" s="16"/>
      <c r="GL406" s="3"/>
      <c r="GM406" s="3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6"/>
      <c r="HE406" s="3"/>
      <c r="HF406" s="3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X406" s="28"/>
      <c r="HY406" s="3"/>
      <c r="HZ406" s="3"/>
      <c r="IA406" s="21"/>
      <c r="IB406" s="21"/>
      <c r="IC406" s="21"/>
      <c r="ID406" s="21"/>
    </row>
    <row r="407" spans="156:238" ht="14.1" x14ac:dyDescent="0.45">
      <c r="EZ407" s="3"/>
      <c r="FA407" s="3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GK407" s="16"/>
      <c r="GL407" s="3"/>
      <c r="GM407" s="3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6"/>
      <c r="HE407" s="3"/>
      <c r="HF407" s="3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X407" s="28"/>
      <c r="HY407" s="3"/>
      <c r="HZ407" s="3"/>
      <c r="IA407" s="21"/>
      <c r="IB407" s="21"/>
      <c r="IC407" s="21"/>
      <c r="ID407" s="21"/>
    </row>
    <row r="408" spans="156:238" ht="14.1" x14ac:dyDescent="0.45">
      <c r="EZ408" s="3"/>
      <c r="FA408" s="3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GK408" s="16"/>
      <c r="GL408" s="3"/>
      <c r="GM408" s="3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6"/>
      <c r="HE408" s="3"/>
      <c r="HF408" s="3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X408" s="28"/>
      <c r="HY408" s="3"/>
      <c r="HZ408" s="3"/>
      <c r="IA408" s="21"/>
      <c r="IB408" s="21"/>
      <c r="IC408" s="21"/>
      <c r="ID408" s="21"/>
    </row>
    <row r="409" spans="156:238" ht="14.1" x14ac:dyDescent="0.45">
      <c r="EZ409" s="3"/>
      <c r="FA409" s="3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GK409" s="16"/>
      <c r="GL409" s="3"/>
      <c r="GM409" s="3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6"/>
      <c r="HE409" s="3"/>
      <c r="HF409" s="3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X409" s="28"/>
      <c r="HY409" s="3"/>
      <c r="HZ409" s="3"/>
      <c r="IA409" s="21"/>
      <c r="IB409" s="21"/>
      <c r="IC409" s="21"/>
      <c r="ID409" s="21"/>
    </row>
    <row r="410" spans="156:238" ht="14.1" x14ac:dyDescent="0.45">
      <c r="EZ410" s="3"/>
      <c r="FA410" s="3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GK410" s="16"/>
      <c r="GL410" s="3"/>
      <c r="GM410" s="3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6"/>
      <c r="HE410" s="3"/>
      <c r="HF410" s="3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X410" s="28"/>
      <c r="HY410" s="3"/>
      <c r="HZ410" s="3"/>
      <c r="IA410" s="21"/>
      <c r="IB410" s="21"/>
      <c r="IC410" s="21"/>
      <c r="ID410" s="21"/>
    </row>
    <row r="411" spans="156:238" ht="14.1" x14ac:dyDescent="0.45">
      <c r="EZ411" s="3"/>
      <c r="FA411" s="3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GK411" s="16"/>
      <c r="GL411" s="3"/>
      <c r="GM411" s="3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6"/>
      <c r="HE411" s="3"/>
      <c r="HF411" s="3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X411" s="28"/>
      <c r="HY411" s="3"/>
      <c r="HZ411" s="3"/>
      <c r="IA411" s="21"/>
      <c r="IB411" s="21"/>
      <c r="IC411" s="21"/>
      <c r="ID411" s="21"/>
    </row>
    <row r="412" spans="156:238" ht="14.1" x14ac:dyDescent="0.45">
      <c r="EZ412" s="3"/>
      <c r="FA412" s="3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GK412" s="16"/>
      <c r="GL412" s="3"/>
      <c r="GM412" s="3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6"/>
      <c r="HE412" s="3"/>
      <c r="HF412" s="3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X412" s="28"/>
      <c r="HY412" s="3"/>
      <c r="HZ412" s="3"/>
      <c r="IA412" s="21"/>
      <c r="IB412" s="21"/>
      <c r="IC412" s="21"/>
      <c r="ID412" s="21"/>
    </row>
    <row r="413" spans="156:238" ht="14.1" x14ac:dyDescent="0.45">
      <c r="EZ413" s="3"/>
      <c r="FA413" s="3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GK413" s="16"/>
      <c r="GL413" s="3"/>
      <c r="GM413" s="3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6"/>
      <c r="HE413" s="3"/>
      <c r="HF413" s="3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X413" s="28"/>
      <c r="HY413" s="3"/>
      <c r="HZ413" s="3"/>
      <c r="IA413" s="21"/>
      <c r="IB413" s="21"/>
      <c r="IC413" s="21"/>
      <c r="ID413" s="21"/>
    </row>
    <row r="414" spans="156:238" ht="14.1" x14ac:dyDescent="0.45">
      <c r="EZ414" s="3"/>
      <c r="FA414" s="3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GK414" s="16"/>
      <c r="GL414" s="3"/>
      <c r="GM414" s="3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6"/>
      <c r="HE414" s="3"/>
      <c r="HF414" s="3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X414" s="28"/>
      <c r="HY414" s="3"/>
      <c r="HZ414" s="3"/>
      <c r="IA414" s="21"/>
      <c r="IB414" s="21"/>
      <c r="IC414" s="21"/>
      <c r="ID414" s="21"/>
    </row>
    <row r="415" spans="156:238" ht="14.1" x14ac:dyDescent="0.45">
      <c r="EZ415" s="3"/>
      <c r="FA415" s="3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GK415" s="16"/>
      <c r="GL415" s="3"/>
      <c r="GM415" s="3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6"/>
      <c r="HE415" s="3"/>
      <c r="HF415" s="3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X415" s="28"/>
      <c r="HY415" s="3"/>
      <c r="HZ415" s="3"/>
      <c r="IA415" s="21"/>
      <c r="IB415" s="21"/>
      <c r="IC415" s="21"/>
      <c r="ID415" s="21"/>
    </row>
    <row r="416" spans="156:238" ht="14.1" x14ac:dyDescent="0.45">
      <c r="EZ416" s="3"/>
      <c r="FA416" s="3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GK416" s="16"/>
      <c r="GL416" s="3"/>
      <c r="GM416" s="3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6"/>
      <c r="HE416" s="3"/>
      <c r="HF416" s="3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X416" s="28"/>
      <c r="HY416" s="3"/>
      <c r="HZ416" s="3"/>
      <c r="IA416" s="21"/>
      <c r="IB416" s="21"/>
      <c r="IC416" s="21"/>
      <c r="ID416" s="21"/>
    </row>
    <row r="417" spans="156:238" ht="14.1" x14ac:dyDescent="0.45">
      <c r="EZ417" s="3"/>
      <c r="FA417" s="3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GK417" s="16"/>
      <c r="GL417" s="3"/>
      <c r="GM417" s="3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6"/>
      <c r="HE417" s="3"/>
      <c r="HF417" s="3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X417" s="28"/>
      <c r="HY417" s="3"/>
      <c r="HZ417" s="3"/>
      <c r="IA417" s="21"/>
      <c r="IB417" s="21"/>
      <c r="IC417" s="21"/>
      <c r="ID417" s="21"/>
    </row>
    <row r="418" spans="156:238" ht="14.1" x14ac:dyDescent="0.45">
      <c r="EZ418" s="3"/>
      <c r="FA418" s="3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GK418" s="16"/>
      <c r="GL418" s="3"/>
      <c r="GM418" s="3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6"/>
      <c r="HE418" s="3"/>
      <c r="HF418" s="3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X418" s="28"/>
      <c r="HY418" s="3"/>
      <c r="HZ418" s="3"/>
      <c r="IA418" s="21"/>
      <c r="IB418" s="21"/>
      <c r="IC418" s="21"/>
      <c r="ID418" s="21"/>
    </row>
    <row r="419" spans="156:238" ht="14.1" x14ac:dyDescent="0.45">
      <c r="EZ419" s="3"/>
      <c r="FA419" s="3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GK419" s="16"/>
      <c r="GL419" s="3"/>
      <c r="GM419" s="3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6"/>
      <c r="HE419" s="3"/>
      <c r="HF419" s="3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X419" s="28"/>
      <c r="HY419" s="3"/>
      <c r="HZ419" s="3"/>
      <c r="IA419" s="21"/>
      <c r="IB419" s="21"/>
      <c r="IC419" s="21"/>
      <c r="ID419" s="21"/>
    </row>
    <row r="420" spans="156:238" ht="14.1" x14ac:dyDescent="0.45">
      <c r="EZ420" s="3"/>
      <c r="FA420" s="3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GK420" s="16"/>
      <c r="GL420" s="3"/>
      <c r="GM420" s="3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6"/>
      <c r="HE420" s="3"/>
      <c r="HF420" s="3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X420" s="28"/>
      <c r="HY420" s="3"/>
      <c r="HZ420" s="3"/>
      <c r="IA420" s="21"/>
      <c r="IB420" s="21"/>
      <c r="IC420" s="21"/>
      <c r="ID420" s="21"/>
    </row>
    <row r="421" spans="156:238" ht="14.1" x14ac:dyDescent="0.45">
      <c r="EZ421" s="3"/>
      <c r="FA421" s="3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GK421" s="16"/>
      <c r="GL421" s="3"/>
      <c r="GM421" s="3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6"/>
      <c r="HE421" s="3"/>
      <c r="HF421" s="3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X421" s="28"/>
      <c r="HY421" s="3"/>
      <c r="HZ421" s="3"/>
      <c r="IA421" s="21"/>
      <c r="IB421" s="21"/>
      <c r="IC421" s="21"/>
      <c r="ID421" s="21"/>
    </row>
    <row r="422" spans="156:238" ht="14.1" x14ac:dyDescent="0.45">
      <c r="EZ422" s="3"/>
      <c r="FA422" s="3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GK422" s="16"/>
      <c r="GL422" s="3"/>
      <c r="GM422" s="3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6"/>
      <c r="HE422" s="3"/>
      <c r="HF422" s="3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X422" s="28"/>
      <c r="HY422" s="3"/>
      <c r="HZ422" s="3"/>
      <c r="IA422" s="21"/>
      <c r="IB422" s="21"/>
      <c r="IC422" s="21"/>
      <c r="ID422" s="21"/>
    </row>
    <row r="423" spans="156:238" ht="14.1" x14ac:dyDescent="0.45">
      <c r="EZ423" s="3"/>
      <c r="FA423" s="3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GK423" s="16"/>
      <c r="GL423" s="3"/>
      <c r="GM423" s="3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6"/>
      <c r="HE423" s="3"/>
      <c r="HF423" s="3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X423" s="28"/>
      <c r="HY423" s="3"/>
      <c r="HZ423" s="3"/>
      <c r="IA423" s="21"/>
      <c r="IB423" s="21"/>
      <c r="IC423" s="21"/>
      <c r="ID423" s="21"/>
    </row>
    <row r="424" spans="156:238" ht="14.1" x14ac:dyDescent="0.45">
      <c r="EZ424" s="3"/>
      <c r="FA424" s="3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GK424" s="16"/>
      <c r="GL424" s="3"/>
      <c r="GM424" s="3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6"/>
      <c r="HE424" s="3"/>
      <c r="HF424" s="3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X424" s="28"/>
      <c r="HY424" s="3"/>
      <c r="HZ424" s="3"/>
      <c r="IA424" s="21"/>
      <c r="IB424" s="21"/>
      <c r="IC424" s="21"/>
      <c r="ID424" s="21"/>
    </row>
    <row r="425" spans="156:238" ht="14.1" x14ac:dyDescent="0.45">
      <c r="EZ425" s="3"/>
      <c r="FA425" s="3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GK425" s="16"/>
      <c r="GL425" s="3"/>
      <c r="GM425" s="3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6"/>
      <c r="HE425" s="3"/>
      <c r="HF425" s="3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X425" s="28"/>
      <c r="HY425" s="3"/>
      <c r="HZ425" s="3"/>
      <c r="IA425" s="21"/>
      <c r="IB425" s="21"/>
      <c r="IC425" s="21"/>
      <c r="ID425" s="21"/>
    </row>
    <row r="426" spans="156:238" ht="14.1" x14ac:dyDescent="0.45">
      <c r="EZ426" s="3"/>
      <c r="FA426" s="3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GK426" s="16"/>
      <c r="GL426" s="3"/>
      <c r="GM426" s="3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6"/>
      <c r="HE426" s="3"/>
      <c r="HF426" s="3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X426" s="28"/>
      <c r="HY426" s="3"/>
      <c r="HZ426" s="3"/>
      <c r="IA426" s="21"/>
      <c r="IB426" s="21"/>
      <c r="IC426" s="21"/>
      <c r="ID426" s="21"/>
    </row>
    <row r="427" spans="156:238" ht="14.1" x14ac:dyDescent="0.45">
      <c r="EZ427" s="3"/>
      <c r="FA427" s="3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GK427" s="16"/>
      <c r="GL427" s="3"/>
      <c r="GM427" s="3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6"/>
      <c r="HE427" s="3"/>
      <c r="HF427" s="3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X427" s="28"/>
      <c r="HY427" s="3"/>
      <c r="HZ427" s="3"/>
      <c r="IA427" s="21"/>
      <c r="IB427" s="21"/>
      <c r="IC427" s="21"/>
      <c r="ID427" s="21"/>
    </row>
    <row r="428" spans="156:238" ht="14.1" x14ac:dyDescent="0.45">
      <c r="EZ428" s="3"/>
      <c r="FA428" s="3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GK428" s="16"/>
      <c r="GL428" s="3"/>
      <c r="GM428" s="3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6"/>
      <c r="HE428" s="3"/>
      <c r="HF428" s="3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X428" s="28"/>
      <c r="HY428" s="3"/>
      <c r="HZ428" s="3"/>
      <c r="IA428" s="21"/>
      <c r="IB428" s="21"/>
      <c r="IC428" s="21"/>
      <c r="ID428" s="21"/>
    </row>
    <row r="429" spans="156:238" ht="14.1" x14ac:dyDescent="0.45">
      <c r="EZ429" s="3"/>
      <c r="FA429" s="3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GK429" s="16"/>
      <c r="GL429" s="3"/>
      <c r="GM429" s="3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6"/>
      <c r="HE429" s="3"/>
      <c r="HF429" s="3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X429" s="28"/>
      <c r="HY429" s="3"/>
      <c r="HZ429" s="3"/>
      <c r="IA429" s="21"/>
      <c r="IB429" s="21"/>
      <c r="IC429" s="21"/>
      <c r="ID429" s="21"/>
    </row>
    <row r="430" spans="156:238" ht="14.1" x14ac:dyDescent="0.45">
      <c r="EZ430" s="3"/>
      <c r="FA430" s="3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GK430" s="16"/>
      <c r="GL430" s="3"/>
      <c r="GM430" s="3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6"/>
      <c r="HE430" s="3"/>
      <c r="HF430" s="3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X430" s="28"/>
      <c r="HY430" s="3"/>
      <c r="HZ430" s="3"/>
      <c r="IA430" s="21"/>
      <c r="IB430" s="21"/>
      <c r="IC430" s="21"/>
      <c r="ID430" s="21"/>
    </row>
    <row r="431" spans="156:238" ht="14.1" x14ac:dyDescent="0.45">
      <c r="EZ431" s="3"/>
      <c r="FA431" s="3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GK431" s="16"/>
      <c r="GL431" s="3"/>
      <c r="GM431" s="3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6"/>
      <c r="HE431" s="3"/>
      <c r="HF431" s="3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X431" s="28"/>
      <c r="HY431" s="3"/>
      <c r="HZ431" s="3"/>
      <c r="IA431" s="21"/>
      <c r="IB431" s="21"/>
      <c r="IC431" s="21"/>
      <c r="ID431" s="21"/>
    </row>
    <row r="432" spans="156:238" ht="14.1" x14ac:dyDescent="0.45">
      <c r="EZ432" s="3"/>
      <c r="FA432" s="3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GK432" s="16"/>
      <c r="GL432" s="3"/>
      <c r="GM432" s="3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6"/>
      <c r="HE432" s="3"/>
      <c r="HF432" s="3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X432" s="28"/>
      <c r="HY432" s="3"/>
      <c r="HZ432" s="3"/>
      <c r="IA432" s="21"/>
      <c r="IB432" s="21"/>
      <c r="IC432" s="21"/>
      <c r="ID432" s="21"/>
    </row>
    <row r="433" spans="156:238" ht="14.1" x14ac:dyDescent="0.45">
      <c r="EZ433" s="3"/>
      <c r="FA433" s="3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GK433" s="16"/>
      <c r="GL433" s="3"/>
      <c r="GM433" s="3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6"/>
      <c r="HE433" s="3"/>
      <c r="HF433" s="3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X433" s="28"/>
      <c r="HY433" s="3"/>
      <c r="HZ433" s="3"/>
      <c r="IA433" s="21"/>
      <c r="IB433" s="21"/>
      <c r="IC433" s="21"/>
      <c r="ID433" s="21"/>
    </row>
    <row r="434" spans="156:238" ht="14.1" x14ac:dyDescent="0.45">
      <c r="EZ434" s="3"/>
      <c r="FA434" s="3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GK434" s="16"/>
      <c r="GL434" s="3"/>
      <c r="GM434" s="3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6"/>
      <c r="HE434" s="3"/>
      <c r="HF434" s="3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X434" s="28"/>
      <c r="HY434" s="3"/>
      <c r="HZ434" s="3"/>
      <c r="IA434" s="21"/>
      <c r="IB434" s="21"/>
      <c r="IC434" s="21"/>
      <c r="ID434" s="21"/>
    </row>
    <row r="435" spans="156:238" ht="14.1" x14ac:dyDescent="0.45">
      <c r="EZ435" s="3"/>
      <c r="FA435" s="3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GK435" s="16"/>
      <c r="GL435" s="3"/>
      <c r="GM435" s="3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6"/>
      <c r="HE435" s="3"/>
      <c r="HF435" s="3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X435" s="28"/>
      <c r="HY435" s="3"/>
      <c r="HZ435" s="3"/>
      <c r="IA435" s="21"/>
      <c r="IB435" s="21"/>
      <c r="IC435" s="21"/>
      <c r="ID435" s="21"/>
    </row>
    <row r="436" spans="156:238" ht="14.1" x14ac:dyDescent="0.45">
      <c r="EZ436" s="3"/>
      <c r="FA436" s="3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GK436" s="16"/>
      <c r="GL436" s="3"/>
      <c r="GM436" s="3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6"/>
      <c r="HE436" s="3"/>
      <c r="HF436" s="3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X436" s="28"/>
      <c r="HY436" s="3"/>
      <c r="HZ436" s="3"/>
      <c r="IA436" s="21"/>
      <c r="IB436" s="21"/>
      <c r="IC436" s="21"/>
      <c r="ID436" s="21"/>
    </row>
    <row r="437" spans="156:238" ht="14.1" x14ac:dyDescent="0.45">
      <c r="EZ437" s="3"/>
      <c r="FA437" s="3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GK437" s="16"/>
      <c r="GL437" s="3"/>
      <c r="GM437" s="3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6"/>
      <c r="HE437" s="3"/>
      <c r="HF437" s="3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X437" s="28"/>
      <c r="HY437" s="3"/>
      <c r="HZ437" s="3"/>
      <c r="IA437" s="21"/>
      <c r="IB437" s="21"/>
      <c r="IC437" s="21"/>
      <c r="ID437" s="21"/>
    </row>
    <row r="438" spans="156:238" ht="14.1" x14ac:dyDescent="0.45">
      <c r="EZ438" s="3"/>
      <c r="FA438" s="3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GK438" s="16"/>
      <c r="GL438" s="3"/>
      <c r="GM438" s="3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6"/>
      <c r="HE438" s="3"/>
      <c r="HF438" s="3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X438" s="28"/>
      <c r="HY438" s="3"/>
      <c r="HZ438" s="3"/>
      <c r="IA438" s="21"/>
      <c r="IB438" s="21"/>
      <c r="IC438" s="21"/>
      <c r="ID438" s="21"/>
    </row>
    <row r="439" spans="156:238" ht="14.1" x14ac:dyDescent="0.45">
      <c r="EZ439" s="3"/>
      <c r="FA439" s="3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GK439" s="16"/>
      <c r="GL439" s="3"/>
      <c r="GM439" s="3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6"/>
      <c r="HE439" s="3"/>
      <c r="HF439" s="3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X439" s="28"/>
      <c r="HY439" s="3"/>
      <c r="HZ439" s="3"/>
      <c r="IA439" s="21"/>
      <c r="IB439" s="21"/>
      <c r="IC439" s="21"/>
      <c r="ID439" s="21"/>
    </row>
    <row r="440" spans="156:238" ht="14.1" x14ac:dyDescent="0.45">
      <c r="EZ440" s="3"/>
      <c r="FA440" s="3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GK440" s="16"/>
      <c r="GL440" s="3"/>
      <c r="GM440" s="3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6"/>
      <c r="HE440" s="3"/>
      <c r="HF440" s="3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X440" s="28"/>
      <c r="HY440" s="3"/>
      <c r="HZ440" s="3"/>
      <c r="IA440" s="21"/>
      <c r="IB440" s="21"/>
      <c r="IC440" s="21"/>
      <c r="ID440" s="21"/>
    </row>
    <row r="441" spans="156:238" ht="14.1" x14ac:dyDescent="0.45">
      <c r="EZ441" s="3"/>
      <c r="FA441" s="3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GK441" s="16"/>
      <c r="GL441" s="3"/>
      <c r="GM441" s="3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6"/>
      <c r="HE441" s="3"/>
      <c r="HF441" s="3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X441" s="28"/>
      <c r="HY441" s="3"/>
      <c r="HZ441" s="3"/>
      <c r="IA441" s="21"/>
      <c r="IB441" s="21"/>
      <c r="IC441" s="21"/>
      <c r="ID441" s="21"/>
    </row>
    <row r="442" spans="156:238" ht="14.1" x14ac:dyDescent="0.45">
      <c r="EZ442" s="3"/>
      <c r="FA442" s="3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GK442" s="16"/>
      <c r="GL442" s="3"/>
      <c r="GM442" s="3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6"/>
      <c r="HE442" s="3"/>
      <c r="HF442" s="3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X442" s="28"/>
      <c r="HY442" s="3"/>
      <c r="HZ442" s="3"/>
      <c r="IA442" s="21"/>
      <c r="IB442" s="21"/>
      <c r="IC442" s="21"/>
      <c r="ID442" s="21"/>
    </row>
    <row r="443" spans="156:238" ht="14.1" x14ac:dyDescent="0.45">
      <c r="EZ443" s="3"/>
      <c r="FA443" s="3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GK443" s="16"/>
      <c r="GL443" s="3"/>
      <c r="GM443" s="3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6"/>
      <c r="HE443" s="3"/>
      <c r="HF443" s="3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X443" s="28"/>
      <c r="HY443" s="3"/>
      <c r="HZ443" s="3"/>
      <c r="IA443" s="21"/>
      <c r="IB443" s="21"/>
      <c r="IC443" s="21"/>
      <c r="ID443" s="21"/>
    </row>
    <row r="444" spans="156:238" ht="14.1" x14ac:dyDescent="0.45">
      <c r="EZ444" s="3"/>
      <c r="FA444" s="3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GK444" s="16"/>
      <c r="GL444" s="3"/>
      <c r="GM444" s="3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6"/>
      <c r="HE444" s="3"/>
      <c r="HF444" s="3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X444" s="28"/>
      <c r="HY444" s="3"/>
      <c r="HZ444" s="3"/>
      <c r="IA444" s="21"/>
      <c r="IB444" s="21"/>
      <c r="IC444" s="21"/>
      <c r="ID444" s="21"/>
    </row>
    <row r="445" spans="156:238" ht="14.1" x14ac:dyDescent="0.45">
      <c r="EZ445" s="3"/>
      <c r="FA445" s="3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GK445" s="16"/>
      <c r="GL445" s="3"/>
      <c r="GM445" s="3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6"/>
      <c r="HE445" s="3"/>
      <c r="HF445" s="3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X445" s="28"/>
      <c r="HY445" s="3"/>
      <c r="HZ445" s="3"/>
      <c r="IA445" s="21"/>
      <c r="IB445" s="21"/>
      <c r="IC445" s="21"/>
      <c r="ID445" s="21"/>
    </row>
    <row r="446" spans="156:238" ht="14.1" x14ac:dyDescent="0.45">
      <c r="EZ446" s="3"/>
      <c r="FA446" s="3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GK446" s="16"/>
      <c r="GL446" s="3"/>
      <c r="GM446" s="3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6"/>
      <c r="HE446" s="3"/>
      <c r="HF446" s="3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X446" s="28"/>
      <c r="HY446" s="3"/>
      <c r="HZ446" s="3"/>
      <c r="IA446" s="21"/>
      <c r="IB446" s="21"/>
      <c r="IC446" s="21"/>
      <c r="ID446" s="21"/>
    </row>
    <row r="447" spans="156:238" ht="14.1" x14ac:dyDescent="0.45">
      <c r="EZ447" s="3"/>
      <c r="FA447" s="3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GK447" s="16"/>
      <c r="GL447" s="3"/>
      <c r="GM447" s="3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6"/>
      <c r="HE447" s="3"/>
      <c r="HF447" s="3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X447" s="28"/>
      <c r="HY447" s="3"/>
      <c r="HZ447" s="3"/>
      <c r="IA447" s="21"/>
      <c r="IB447" s="21"/>
      <c r="IC447" s="21"/>
      <c r="ID447" s="21"/>
    </row>
    <row r="448" spans="156:238" ht="14.1" x14ac:dyDescent="0.45">
      <c r="EZ448" s="3"/>
      <c r="FA448" s="3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GK448" s="16"/>
      <c r="GL448" s="3"/>
      <c r="GM448" s="3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6"/>
      <c r="HE448" s="3"/>
      <c r="HF448" s="3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X448" s="28"/>
      <c r="HY448" s="3"/>
      <c r="HZ448" s="3"/>
      <c r="IA448" s="21"/>
      <c r="IB448" s="21"/>
      <c r="IC448" s="21"/>
      <c r="ID448" s="21"/>
    </row>
    <row r="449" spans="156:238" ht="14.1" x14ac:dyDescent="0.45">
      <c r="EZ449" s="3"/>
      <c r="FA449" s="3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GK449" s="16"/>
      <c r="GL449" s="3"/>
      <c r="GM449" s="3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6"/>
      <c r="HE449" s="3"/>
      <c r="HF449" s="3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X449" s="28"/>
      <c r="HY449" s="3"/>
      <c r="HZ449" s="3"/>
      <c r="IA449" s="21"/>
      <c r="IB449" s="21"/>
      <c r="IC449" s="21"/>
      <c r="ID449" s="21"/>
    </row>
    <row r="450" spans="156:238" ht="14.1" x14ac:dyDescent="0.45">
      <c r="EZ450" s="3"/>
      <c r="FA450" s="3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GK450" s="16"/>
      <c r="GL450" s="3"/>
      <c r="GM450" s="3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6"/>
      <c r="HE450" s="3"/>
      <c r="HF450" s="3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X450" s="28"/>
      <c r="HY450" s="3"/>
      <c r="HZ450" s="3"/>
      <c r="IA450" s="21"/>
      <c r="IB450" s="21"/>
      <c r="IC450" s="21"/>
      <c r="ID450" s="21"/>
    </row>
    <row r="451" spans="156:238" ht="14.1" x14ac:dyDescent="0.45">
      <c r="EZ451" s="3"/>
      <c r="FA451" s="3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GK451" s="16"/>
      <c r="GL451" s="3"/>
      <c r="GM451" s="3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6"/>
      <c r="HE451" s="3"/>
      <c r="HF451" s="3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X451" s="28"/>
      <c r="HY451" s="3"/>
      <c r="HZ451" s="3"/>
      <c r="IA451" s="21"/>
      <c r="IB451" s="21"/>
      <c r="IC451" s="21"/>
      <c r="ID451" s="21"/>
    </row>
    <row r="452" spans="156:238" ht="14.1" x14ac:dyDescent="0.45">
      <c r="EZ452" s="3"/>
      <c r="FA452" s="3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GK452" s="16"/>
      <c r="GL452" s="3"/>
      <c r="GM452" s="3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6"/>
      <c r="HE452" s="3"/>
      <c r="HF452" s="3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X452" s="28"/>
      <c r="HY452" s="3"/>
      <c r="HZ452" s="3"/>
      <c r="IA452" s="21"/>
      <c r="IB452" s="21"/>
      <c r="IC452" s="21"/>
      <c r="ID452" s="21"/>
    </row>
    <row r="453" spans="156:238" ht="14.1" x14ac:dyDescent="0.45">
      <c r="EZ453" s="3"/>
      <c r="FA453" s="3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GK453" s="16"/>
      <c r="GL453" s="3"/>
      <c r="GM453" s="3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6"/>
      <c r="HE453" s="3"/>
      <c r="HF453" s="3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X453" s="28"/>
      <c r="HY453" s="3"/>
      <c r="HZ453" s="3"/>
      <c r="IA453" s="21"/>
      <c r="IB453" s="21"/>
      <c r="IC453" s="21"/>
      <c r="ID453" s="21"/>
    </row>
    <row r="454" spans="156:238" ht="14.1" x14ac:dyDescent="0.45">
      <c r="EZ454" s="3"/>
      <c r="FA454" s="3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GK454" s="16"/>
      <c r="GL454" s="3"/>
      <c r="GM454" s="3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6"/>
      <c r="HE454" s="3"/>
      <c r="HF454" s="3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X454" s="28"/>
      <c r="HY454" s="3"/>
      <c r="HZ454" s="3"/>
      <c r="IA454" s="21"/>
      <c r="IB454" s="21"/>
      <c r="IC454" s="21"/>
      <c r="ID454" s="21"/>
    </row>
    <row r="455" spans="156:238" ht="14.1" x14ac:dyDescent="0.45">
      <c r="EZ455" s="3"/>
      <c r="FA455" s="3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HX455" s="28"/>
    </row>
    <row r="456" spans="156:238" ht="14.1" x14ac:dyDescent="0.45">
      <c r="EZ456" s="3"/>
      <c r="FA456" s="3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HX456" s="28"/>
    </row>
    <row r="457" spans="156:238" ht="14.1" x14ac:dyDescent="0.45">
      <c r="EZ457" s="3"/>
      <c r="FA457" s="3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HX457" s="28"/>
    </row>
    <row r="458" spans="156:238" ht="14.1" x14ac:dyDescent="0.45">
      <c r="EZ458" s="3"/>
      <c r="FA458" s="3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HX458" s="28"/>
    </row>
    <row r="459" spans="156:238" ht="14.1" x14ac:dyDescent="0.45">
      <c r="EZ459" s="3"/>
      <c r="FA459" s="3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HX459" s="28"/>
    </row>
    <row r="460" spans="156:238" ht="14.1" x14ac:dyDescent="0.45">
      <c r="EZ460" s="3"/>
      <c r="FA460" s="3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HX460" s="28"/>
    </row>
    <row r="461" spans="156:238" ht="14.1" x14ac:dyDescent="0.45">
      <c r="EZ461" s="3"/>
      <c r="FA461" s="3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HX461" s="28"/>
    </row>
    <row r="462" spans="156:238" ht="14.1" x14ac:dyDescent="0.45">
      <c r="EZ462" s="3"/>
      <c r="FA462" s="3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HX462" s="28"/>
    </row>
    <row r="463" spans="156:238" ht="14.1" x14ac:dyDescent="0.45">
      <c r="EZ463" s="3"/>
      <c r="FA463" s="3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HX463" s="28"/>
    </row>
    <row r="464" spans="156:238" ht="14.1" x14ac:dyDescent="0.45">
      <c r="EZ464" s="3"/>
      <c r="FA464" s="3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HX464" s="28"/>
    </row>
    <row r="465" spans="156:232" ht="14.1" x14ac:dyDescent="0.45">
      <c r="EZ465" s="3"/>
      <c r="FA465" s="3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HX465" s="28"/>
    </row>
    <row r="466" spans="156:232" ht="14.1" x14ac:dyDescent="0.45">
      <c r="EZ466" s="3"/>
      <c r="FA466" s="3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HX466" s="28"/>
    </row>
    <row r="467" spans="156:232" ht="14.1" x14ac:dyDescent="0.45">
      <c r="EZ467" s="3"/>
      <c r="FA467" s="3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HX467" s="28"/>
    </row>
    <row r="468" spans="156:232" ht="14.1" x14ac:dyDescent="0.45">
      <c r="EZ468" s="3"/>
      <c r="FA468" s="3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HX468" s="28"/>
    </row>
    <row r="469" spans="156:232" ht="14.1" x14ac:dyDescent="0.45">
      <c r="EZ469" s="3"/>
      <c r="FA469" s="3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HX469" s="28"/>
    </row>
    <row r="470" spans="156:232" ht="14.1" x14ac:dyDescent="0.45">
      <c r="EZ470" s="3"/>
      <c r="FA470" s="3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HX470" s="28"/>
    </row>
    <row r="471" spans="156:232" ht="14.1" x14ac:dyDescent="0.45">
      <c r="EZ471" s="3"/>
      <c r="FA471" s="3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HX471" s="28"/>
    </row>
    <row r="472" spans="156:232" ht="14.1" x14ac:dyDescent="0.45">
      <c r="EZ472" s="3"/>
      <c r="FA472" s="3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HX472" s="28"/>
    </row>
    <row r="473" spans="156:232" ht="14.1" x14ac:dyDescent="0.45">
      <c r="EZ473" s="3"/>
      <c r="FA473" s="3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HX473" s="28"/>
    </row>
    <row r="474" spans="156:232" ht="14.1" x14ac:dyDescent="0.45">
      <c r="EZ474" s="3"/>
      <c r="FA474" s="3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HX474" s="28"/>
    </row>
    <row r="475" spans="156:232" ht="14.1" x14ac:dyDescent="0.45">
      <c r="EZ475" s="3"/>
      <c r="FA475" s="3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HX475" s="28"/>
    </row>
    <row r="476" spans="156:232" ht="14.1" x14ac:dyDescent="0.45">
      <c r="EZ476" s="3"/>
      <c r="FA476" s="3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HX476" s="28"/>
    </row>
    <row r="477" spans="156:232" ht="14.1" x14ac:dyDescent="0.45">
      <c r="EZ477" s="3"/>
      <c r="FA477" s="3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HX477" s="28"/>
    </row>
    <row r="478" spans="156:232" ht="14.1" x14ac:dyDescent="0.45">
      <c r="EZ478" s="3"/>
      <c r="FA478" s="3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HX478" s="28"/>
    </row>
    <row r="479" spans="156:232" ht="14.1" x14ac:dyDescent="0.45">
      <c r="EZ479" s="3"/>
      <c r="FA479" s="3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HX479" s="28"/>
    </row>
    <row r="480" spans="156:232" ht="14.1" x14ac:dyDescent="0.45">
      <c r="EZ480" s="3"/>
      <c r="FA480" s="3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HX480" s="28"/>
    </row>
    <row r="481" spans="156:232" ht="14.1" x14ac:dyDescent="0.45">
      <c r="EZ481" s="3"/>
      <c r="FA481" s="3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HX481" s="28"/>
    </row>
    <row r="482" spans="156:232" ht="14.1" x14ac:dyDescent="0.45">
      <c r="EZ482" s="3"/>
      <c r="FA482" s="3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HX482" s="28"/>
    </row>
    <row r="483" spans="156:232" ht="14.1" x14ac:dyDescent="0.45">
      <c r="EZ483" s="3"/>
      <c r="FA483" s="3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HX483" s="28"/>
    </row>
    <row r="484" spans="156:232" ht="14.1" x14ac:dyDescent="0.45">
      <c r="EZ484" s="3"/>
      <c r="FA484" s="3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HX484" s="28"/>
    </row>
    <row r="485" spans="156:232" ht="14.1" x14ac:dyDescent="0.45">
      <c r="EZ485" s="3"/>
      <c r="FA485" s="3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HX485" s="28"/>
    </row>
    <row r="486" spans="156:232" ht="14.1" x14ac:dyDescent="0.45">
      <c r="EZ486" s="3"/>
      <c r="FA486" s="3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HX486" s="28"/>
    </row>
    <row r="487" spans="156:232" ht="14.1" x14ac:dyDescent="0.45">
      <c r="EZ487" s="3"/>
      <c r="FA487" s="3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HX487" s="28"/>
    </row>
    <row r="488" spans="156:232" ht="14.1" x14ac:dyDescent="0.45">
      <c r="EZ488" s="3"/>
      <c r="FA488" s="3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HX488" s="28"/>
    </row>
    <row r="489" spans="156:232" ht="14.1" x14ac:dyDescent="0.45">
      <c r="EZ489" s="3"/>
      <c r="FA489" s="3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HX489" s="28"/>
    </row>
    <row r="490" spans="156:232" ht="14.1" x14ac:dyDescent="0.45">
      <c r="EZ490" s="3"/>
      <c r="FA490" s="3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HX490" s="28"/>
    </row>
    <row r="491" spans="156:232" ht="14.1" x14ac:dyDescent="0.45">
      <c r="EZ491" s="3"/>
      <c r="FA491" s="3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HX491" s="28"/>
    </row>
    <row r="492" spans="156:232" ht="14.1" x14ac:dyDescent="0.45">
      <c r="EZ492" s="3"/>
      <c r="FA492" s="3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HX492" s="28"/>
    </row>
    <row r="493" spans="156:232" ht="14.1" x14ac:dyDescent="0.45">
      <c r="EZ493" s="3"/>
      <c r="FA493" s="3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HX493" s="28"/>
    </row>
    <row r="494" spans="156:232" ht="14.1" x14ac:dyDescent="0.45">
      <c r="EZ494" s="3"/>
      <c r="FA494" s="3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HX494" s="28"/>
    </row>
    <row r="495" spans="156:232" ht="14.1" x14ac:dyDescent="0.45">
      <c r="EZ495" s="3"/>
      <c r="FA495" s="3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HX495" s="28"/>
    </row>
    <row r="496" spans="156:232" ht="14.1" x14ac:dyDescent="0.45">
      <c r="EZ496" s="3"/>
      <c r="FA496" s="3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HX496" s="28"/>
    </row>
    <row r="497" spans="156:232" ht="14.1" x14ac:dyDescent="0.45">
      <c r="EZ497" s="3"/>
      <c r="FA497" s="3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HX497" s="28"/>
    </row>
    <row r="498" spans="156:232" ht="14.1" x14ac:dyDescent="0.45">
      <c r="EZ498" s="3"/>
      <c r="FA498" s="3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HX498" s="28"/>
    </row>
    <row r="499" spans="156:232" ht="14.1" x14ac:dyDescent="0.45">
      <c r="EZ499" s="3"/>
      <c r="FA499" s="3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HX499" s="28"/>
    </row>
    <row r="500" spans="156:232" ht="14.1" x14ac:dyDescent="0.45">
      <c r="EZ500" s="3"/>
      <c r="FA500" s="3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HX500" s="28"/>
    </row>
    <row r="501" spans="156:232" ht="14.1" x14ac:dyDescent="0.45">
      <c r="EZ501" s="3"/>
      <c r="FA501" s="3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HX501" s="28"/>
    </row>
    <row r="502" spans="156:232" ht="14.1" x14ac:dyDescent="0.45">
      <c r="EZ502" s="3"/>
      <c r="FA502" s="3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HX502" s="28"/>
    </row>
    <row r="503" spans="156:232" ht="14.1" x14ac:dyDescent="0.45">
      <c r="EZ503" s="3"/>
      <c r="FA503" s="3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HX503" s="28"/>
    </row>
    <row r="504" spans="156:232" ht="14.1" x14ac:dyDescent="0.45">
      <c r="EZ504" s="3"/>
      <c r="FA504" s="3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HX504" s="28"/>
    </row>
    <row r="505" spans="156:232" ht="14.1" x14ac:dyDescent="0.45">
      <c r="EZ505" s="3"/>
      <c r="FA505" s="3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HX505" s="28"/>
    </row>
    <row r="506" spans="156:232" ht="14.1" x14ac:dyDescent="0.45">
      <c r="EZ506" s="3"/>
      <c r="FA506" s="3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HX506" s="28"/>
    </row>
    <row r="507" spans="156:232" ht="14.1" x14ac:dyDescent="0.45">
      <c r="EZ507" s="3"/>
      <c r="FA507" s="3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HX507" s="28"/>
    </row>
    <row r="508" spans="156:232" ht="14.1" x14ac:dyDescent="0.45">
      <c r="EZ508" s="3"/>
      <c r="FA508" s="3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HX508" s="28"/>
    </row>
    <row r="509" spans="156:232" ht="14.1" x14ac:dyDescent="0.45">
      <c r="EZ509" s="3"/>
      <c r="FA509" s="3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HX509" s="28"/>
    </row>
    <row r="510" spans="156:232" ht="14.1" x14ac:dyDescent="0.45">
      <c r="EZ510" s="3"/>
      <c r="FA510" s="3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HX510" s="28"/>
    </row>
    <row r="511" spans="156:232" ht="14.1" x14ac:dyDescent="0.45">
      <c r="EZ511" s="3"/>
      <c r="FA511" s="3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HX511" s="28"/>
    </row>
    <row r="512" spans="156:232" ht="14.1" x14ac:dyDescent="0.45">
      <c r="EZ512" s="3"/>
      <c r="FA512" s="3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HX512" s="28"/>
    </row>
    <row r="513" spans="156:232" ht="14.1" x14ac:dyDescent="0.45">
      <c r="EZ513" s="3"/>
      <c r="FA513" s="3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HX513" s="28"/>
    </row>
    <row r="514" spans="156:232" ht="14.1" x14ac:dyDescent="0.45">
      <c r="EZ514" s="3"/>
      <c r="FA514" s="3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HX514" s="28"/>
    </row>
    <row r="515" spans="156:232" ht="14.1" x14ac:dyDescent="0.45">
      <c r="EZ515" s="3"/>
      <c r="FA515" s="3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HX515" s="28"/>
    </row>
    <row r="516" spans="156:232" ht="14.1" x14ac:dyDescent="0.45">
      <c r="EZ516" s="3"/>
      <c r="FA516" s="3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HX516" s="28"/>
    </row>
    <row r="517" spans="156:232" ht="14.1" x14ac:dyDescent="0.45">
      <c r="EZ517" s="3"/>
      <c r="FA517" s="3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HX517" s="28"/>
    </row>
    <row r="518" spans="156:232" ht="14.1" x14ac:dyDescent="0.45">
      <c r="EZ518" s="3"/>
      <c r="FA518" s="3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HX518" s="28"/>
    </row>
    <row r="519" spans="156:232" ht="14.1" x14ac:dyDescent="0.45">
      <c r="EZ519" s="3"/>
      <c r="FA519" s="3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HX519" s="28"/>
    </row>
    <row r="520" spans="156:232" ht="14.1" x14ac:dyDescent="0.45">
      <c r="EZ520" s="3"/>
      <c r="FA520" s="3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HX520" s="28"/>
    </row>
    <row r="521" spans="156:232" ht="14.1" x14ac:dyDescent="0.45">
      <c r="EZ521" s="3"/>
      <c r="FA521" s="3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HX521" s="28"/>
    </row>
    <row r="522" spans="156:232" ht="14.1" x14ac:dyDescent="0.45">
      <c r="EZ522" s="3"/>
      <c r="FA522" s="3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HX522" s="28"/>
    </row>
    <row r="523" spans="156:232" ht="14.1" x14ac:dyDescent="0.45">
      <c r="EZ523" s="3"/>
      <c r="FA523" s="3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HX523" s="28"/>
    </row>
    <row r="524" spans="156:232" ht="14.1" x14ac:dyDescent="0.45">
      <c r="EZ524" s="3"/>
      <c r="FA524" s="3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HX524" s="28"/>
    </row>
    <row r="525" spans="156:232" ht="14.1" x14ac:dyDescent="0.45">
      <c r="EZ525" s="3"/>
      <c r="FA525" s="3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HX525" s="28"/>
    </row>
    <row r="526" spans="156:232" ht="14.1" x14ac:dyDescent="0.45">
      <c r="EZ526" s="3"/>
      <c r="FA526" s="3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HX526" s="28"/>
    </row>
    <row r="527" spans="156:232" ht="14.1" x14ac:dyDescent="0.45">
      <c r="EZ527" s="3"/>
      <c r="FA527" s="3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HX527" s="28"/>
    </row>
    <row r="528" spans="156:232" ht="14.1" x14ac:dyDescent="0.45">
      <c r="EZ528" s="3"/>
      <c r="FA528" s="3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HX528" s="28"/>
    </row>
    <row r="529" spans="156:232" ht="14.1" x14ac:dyDescent="0.45">
      <c r="EZ529" s="3"/>
      <c r="FA529" s="3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HX529" s="28"/>
    </row>
    <row r="530" spans="156:232" ht="14.1" x14ac:dyDescent="0.45">
      <c r="EZ530" s="3"/>
      <c r="FA530" s="3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HX530" s="28"/>
    </row>
    <row r="531" spans="156:232" ht="14.1" x14ac:dyDescent="0.45">
      <c r="EZ531" s="3"/>
      <c r="FA531" s="3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HX531" s="28"/>
    </row>
    <row r="532" spans="156:232" ht="14.1" x14ac:dyDescent="0.45">
      <c r="EZ532" s="3"/>
      <c r="FA532" s="3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HX532" s="28"/>
    </row>
    <row r="533" spans="156:232" ht="14.1" x14ac:dyDescent="0.45">
      <c r="EZ533" s="3"/>
      <c r="FA533" s="3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HX533" s="28"/>
    </row>
    <row r="534" spans="156:232" ht="14.1" x14ac:dyDescent="0.45">
      <c r="EZ534" s="3"/>
      <c r="FA534" s="3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HX534" s="28"/>
    </row>
    <row r="535" spans="156:232" ht="14.1" x14ac:dyDescent="0.45">
      <c r="EZ535" s="3"/>
      <c r="FA535" s="3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HX535" s="28"/>
    </row>
    <row r="536" spans="156:232" ht="14.1" x14ac:dyDescent="0.45">
      <c r="EZ536" s="3"/>
      <c r="FA536" s="3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HX536" s="28"/>
    </row>
    <row r="537" spans="156:232" ht="14.1" x14ac:dyDescent="0.45">
      <c r="EZ537" s="3"/>
      <c r="FA537" s="3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HX537" s="28"/>
    </row>
    <row r="538" spans="156:232" ht="14.1" x14ac:dyDescent="0.45">
      <c r="EZ538" s="3"/>
      <c r="FA538" s="3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HX538" s="28"/>
    </row>
    <row r="539" spans="156:232" ht="14.1" x14ac:dyDescent="0.45">
      <c r="EZ539" s="3"/>
      <c r="FA539" s="3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HX539" s="28"/>
    </row>
    <row r="540" spans="156:232" ht="14.1" x14ac:dyDescent="0.45">
      <c r="EZ540" s="3"/>
      <c r="FA540" s="3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HX540" s="28"/>
    </row>
    <row r="541" spans="156:232" ht="14.1" x14ac:dyDescent="0.45">
      <c r="EZ541" s="3"/>
      <c r="FA541" s="3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HX541" s="28"/>
    </row>
    <row r="542" spans="156:232" ht="14.1" x14ac:dyDescent="0.45">
      <c r="EZ542" s="3"/>
      <c r="FA542" s="3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HX542" s="28"/>
    </row>
    <row r="543" spans="156:232" ht="14.1" x14ac:dyDescent="0.45">
      <c r="EZ543" s="3"/>
      <c r="FA543" s="3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HX543" s="28"/>
    </row>
    <row r="544" spans="156:232" ht="14.1" x14ac:dyDescent="0.45">
      <c r="EZ544" s="3"/>
      <c r="FA544" s="3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HX544" s="28"/>
    </row>
    <row r="545" spans="156:232" ht="14.1" x14ac:dyDescent="0.45">
      <c r="EZ545" s="3"/>
      <c r="FA545" s="3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HX545" s="28"/>
    </row>
    <row r="546" spans="156:232" ht="14.1" x14ac:dyDescent="0.45">
      <c r="EZ546" s="3"/>
      <c r="FA546" s="3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HX546" s="28"/>
    </row>
    <row r="547" spans="156:232" ht="14.1" x14ac:dyDescent="0.45">
      <c r="EZ547" s="3"/>
      <c r="FA547" s="3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HX547" s="28"/>
    </row>
    <row r="548" spans="156:232" ht="14.1" x14ac:dyDescent="0.45">
      <c r="EZ548" s="3"/>
      <c r="FA548" s="3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HX548" s="28"/>
    </row>
    <row r="549" spans="156:232" ht="14.1" x14ac:dyDescent="0.45">
      <c r="EZ549" s="3"/>
      <c r="FA549" s="3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HX549" s="28"/>
    </row>
    <row r="550" spans="156:232" ht="14.1" x14ac:dyDescent="0.45">
      <c r="EZ550" s="3"/>
      <c r="FA550" s="3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HX550" s="28"/>
    </row>
    <row r="551" spans="156:232" ht="14.1" x14ac:dyDescent="0.45">
      <c r="EZ551" s="3"/>
      <c r="FA551" s="3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HX551" s="28"/>
    </row>
    <row r="552" spans="156:232" ht="14.1" x14ac:dyDescent="0.45">
      <c r="EZ552" s="3"/>
      <c r="FA552" s="3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HX552" s="28"/>
    </row>
    <row r="553" spans="156:232" ht="14.1" x14ac:dyDescent="0.45">
      <c r="EZ553" s="3"/>
      <c r="FA553" s="3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HX553" s="28"/>
    </row>
    <row r="554" spans="156:232" ht="14.1" x14ac:dyDescent="0.45">
      <c r="EZ554" s="3"/>
      <c r="FA554" s="3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HX554" s="28"/>
    </row>
    <row r="555" spans="156:232" ht="14.1" x14ac:dyDescent="0.45">
      <c r="EZ555" s="3"/>
      <c r="FA555" s="3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HX555" s="28"/>
    </row>
    <row r="556" spans="156:232" ht="14.1" x14ac:dyDescent="0.45">
      <c r="EZ556" s="3"/>
      <c r="FA556" s="3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HX556" s="28"/>
    </row>
    <row r="557" spans="156:232" ht="14.1" x14ac:dyDescent="0.45">
      <c r="EZ557" s="3"/>
      <c r="FA557" s="3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HX557" s="28"/>
    </row>
    <row r="558" spans="156:232" ht="14.1" x14ac:dyDescent="0.45">
      <c r="EZ558" s="3"/>
      <c r="FA558" s="3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HX558" s="28"/>
    </row>
    <row r="559" spans="156:232" ht="14.1" x14ac:dyDescent="0.45">
      <c r="EZ559" s="3"/>
      <c r="FA559" s="3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HX559" s="28"/>
    </row>
    <row r="560" spans="156:232" ht="14.1" x14ac:dyDescent="0.45">
      <c r="EZ560" s="3"/>
      <c r="FA560" s="3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HX560" s="28"/>
    </row>
    <row r="561" spans="156:232" ht="14.1" x14ac:dyDescent="0.45">
      <c r="EZ561" s="3"/>
      <c r="FA561" s="3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HX561" s="28"/>
    </row>
    <row r="562" spans="156:232" ht="14.1" x14ac:dyDescent="0.45">
      <c r="EZ562" s="3"/>
      <c r="FA562" s="3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HX562" s="28"/>
    </row>
    <row r="563" spans="156:232" ht="14.1" x14ac:dyDescent="0.45">
      <c r="EZ563" s="3"/>
      <c r="FA563" s="3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HX563" s="28"/>
    </row>
    <row r="564" spans="156:232" ht="14.1" x14ac:dyDescent="0.45">
      <c r="EZ564" s="3"/>
      <c r="FA564" s="3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HX564" s="28"/>
    </row>
    <row r="565" spans="156:232" ht="14.1" x14ac:dyDescent="0.45">
      <c r="EZ565" s="3"/>
      <c r="FA565" s="3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HX565" s="28"/>
    </row>
    <row r="566" spans="156:232" ht="14.1" x14ac:dyDescent="0.45">
      <c r="EZ566" s="3"/>
      <c r="FA566" s="3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HX566" s="28"/>
    </row>
    <row r="567" spans="156:232" ht="14.1" x14ac:dyDescent="0.45">
      <c r="EZ567" s="3"/>
      <c r="FA567" s="3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HX567" s="28"/>
    </row>
    <row r="568" spans="156:232" ht="14.1" x14ac:dyDescent="0.45">
      <c r="EZ568" s="3"/>
      <c r="FA568" s="3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HX568" s="28"/>
    </row>
    <row r="569" spans="156:232" ht="14.1" x14ac:dyDescent="0.45">
      <c r="EZ569" s="3"/>
      <c r="FA569" s="3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HX569" s="28"/>
    </row>
    <row r="570" spans="156:232" ht="14.1" x14ac:dyDescent="0.45">
      <c r="EZ570" s="3"/>
      <c r="FA570" s="3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HX570" s="28"/>
    </row>
    <row r="571" spans="156:232" ht="14.1" x14ac:dyDescent="0.45">
      <c r="EZ571" s="3"/>
      <c r="FA571" s="3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HX571" s="28"/>
    </row>
    <row r="572" spans="156:232" ht="14.1" x14ac:dyDescent="0.45">
      <c r="EZ572" s="3"/>
      <c r="FA572" s="3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HX572" s="28"/>
    </row>
    <row r="573" spans="156:232" ht="14.1" x14ac:dyDescent="0.45">
      <c r="EZ573" s="3"/>
      <c r="FA573" s="3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HX573" s="28"/>
    </row>
    <row r="574" spans="156:232" ht="14.1" x14ac:dyDescent="0.45">
      <c r="EZ574" s="3"/>
      <c r="FA574" s="3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HX574" s="28"/>
    </row>
    <row r="575" spans="156:232" ht="14.1" x14ac:dyDescent="0.45">
      <c r="EZ575" s="3"/>
      <c r="FA575" s="3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HX575" s="28"/>
    </row>
    <row r="576" spans="156:232" ht="14.1" x14ac:dyDescent="0.45">
      <c r="EZ576" s="3"/>
      <c r="FA576" s="3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HX576" s="28"/>
    </row>
    <row r="577" spans="156:232" ht="14.1" x14ac:dyDescent="0.45">
      <c r="EZ577" s="3"/>
      <c r="FA577" s="3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HX577" s="28"/>
    </row>
    <row r="578" spans="156:232" ht="14.1" x14ac:dyDescent="0.45">
      <c r="EZ578" s="3"/>
      <c r="FA578" s="3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HX578" s="28"/>
    </row>
    <row r="579" spans="156:232" ht="14.1" x14ac:dyDescent="0.45">
      <c r="EZ579" s="3"/>
      <c r="FA579" s="3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HX579" s="28"/>
    </row>
    <row r="580" spans="156:232" ht="14.1" x14ac:dyDescent="0.45">
      <c r="EZ580" s="3"/>
      <c r="FA580" s="3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HX580" s="28"/>
    </row>
    <row r="581" spans="156:232" ht="14.1" x14ac:dyDescent="0.45">
      <c r="EZ581" s="3"/>
      <c r="FA581" s="3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HX581" s="28"/>
    </row>
    <row r="582" spans="156:232" ht="14.1" x14ac:dyDescent="0.45">
      <c r="EZ582" s="3"/>
      <c r="FA582" s="3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HX582" s="28"/>
    </row>
    <row r="583" spans="156:232" ht="14.1" x14ac:dyDescent="0.45">
      <c r="EZ583" s="3"/>
      <c r="FA583" s="3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HX583" s="28"/>
    </row>
    <row r="584" spans="156:232" ht="14.1" x14ac:dyDescent="0.45">
      <c r="EZ584" s="3"/>
      <c r="FA584" s="3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HX584" s="28"/>
    </row>
    <row r="585" spans="156:232" ht="14.1" x14ac:dyDescent="0.45">
      <c r="EZ585" s="3"/>
      <c r="FA585" s="3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HX585" s="28"/>
    </row>
    <row r="586" spans="156:232" ht="14.1" x14ac:dyDescent="0.45">
      <c r="EZ586" s="3"/>
      <c r="FA586" s="3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HX586" s="28"/>
    </row>
    <row r="587" spans="156:232" ht="14.1" x14ac:dyDescent="0.45">
      <c r="EZ587" s="3"/>
      <c r="FA587" s="3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HX587" s="28"/>
    </row>
    <row r="588" spans="156:232" ht="14.1" x14ac:dyDescent="0.45">
      <c r="EZ588" s="3"/>
      <c r="FA588" s="3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HX588" s="28"/>
    </row>
    <row r="589" spans="156:232" ht="14.1" x14ac:dyDescent="0.45">
      <c r="EZ589" s="3"/>
      <c r="FA589" s="3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HX589" s="28"/>
    </row>
    <row r="590" spans="156:232" ht="14.1" x14ac:dyDescent="0.45">
      <c r="EZ590" s="3"/>
      <c r="FA590" s="3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HX590" s="28"/>
    </row>
    <row r="591" spans="156:232" ht="14.1" x14ac:dyDescent="0.45">
      <c r="EZ591" s="3"/>
      <c r="FA591" s="3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HX591" s="28"/>
    </row>
    <row r="592" spans="156:232" ht="14.1" x14ac:dyDescent="0.45">
      <c r="EZ592" s="3"/>
      <c r="FA592" s="3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HX592" s="28"/>
    </row>
    <row r="593" spans="156:232" ht="14.1" x14ac:dyDescent="0.45">
      <c r="EZ593" s="3"/>
      <c r="FA593" s="3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HX593" s="28"/>
    </row>
    <row r="594" spans="156:232" ht="14.1" x14ac:dyDescent="0.45">
      <c r="EZ594" s="3"/>
      <c r="FA594" s="3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HX594" s="28"/>
    </row>
    <row r="595" spans="156:232" ht="14.1" x14ac:dyDescent="0.45">
      <c r="EZ595" s="3"/>
      <c r="FA595" s="3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HX595" s="28"/>
    </row>
    <row r="596" spans="156:232" ht="14.1" x14ac:dyDescent="0.45">
      <c r="EZ596" s="3"/>
      <c r="FA596" s="3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HX596" s="28"/>
    </row>
    <row r="597" spans="156:232" ht="14.1" x14ac:dyDescent="0.45">
      <c r="EZ597" s="3"/>
      <c r="FA597" s="3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HX597" s="28"/>
    </row>
    <row r="598" spans="156:232" ht="14.1" x14ac:dyDescent="0.45">
      <c r="EZ598" s="3"/>
      <c r="FA598" s="3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</row>
    <row r="599" spans="156:232" ht="14.1" x14ac:dyDescent="0.45">
      <c r="EZ599" s="3"/>
      <c r="FA599" s="3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</row>
    <row r="600" spans="156:232" ht="14.1" x14ac:dyDescent="0.45">
      <c r="EZ600" s="3"/>
      <c r="FA600" s="3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</row>
    <row r="601" spans="156:232" ht="14.1" x14ac:dyDescent="0.45">
      <c r="EZ601" s="3"/>
      <c r="FA601" s="3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</row>
    <row r="602" spans="156:232" ht="14.1" x14ac:dyDescent="0.45">
      <c r="EZ602" s="3"/>
      <c r="FA602" s="3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</row>
    <row r="603" spans="156:232" ht="14.1" x14ac:dyDescent="0.45">
      <c r="EZ603" s="3"/>
      <c r="FA603" s="3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</row>
    <row r="604" spans="156:232" ht="14.1" x14ac:dyDescent="0.45">
      <c r="EZ604" s="3"/>
      <c r="FA604" s="3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</row>
    <row r="605" spans="156:232" ht="14.1" x14ac:dyDescent="0.45">
      <c r="EZ605" s="3"/>
      <c r="FA605" s="3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</row>
    <row r="606" spans="156:232" ht="14.1" x14ac:dyDescent="0.45">
      <c r="EZ606" s="3"/>
      <c r="FA606" s="3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</row>
    <row r="607" spans="156:232" ht="14.1" x14ac:dyDescent="0.45">
      <c r="EZ607" s="3"/>
      <c r="FA607" s="3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</row>
    <row r="608" spans="156:232" ht="14.1" x14ac:dyDescent="0.45">
      <c r="EZ608" s="3"/>
      <c r="FA608" s="3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</row>
    <row r="609" spans="156:173" ht="14.1" x14ac:dyDescent="0.45">
      <c r="EZ609" s="3"/>
      <c r="FA609" s="3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</row>
    <row r="610" spans="156:173" ht="14.1" x14ac:dyDescent="0.45">
      <c r="EZ610" s="3"/>
      <c r="FA610" s="3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</row>
    <row r="611" spans="156:173" ht="14.1" x14ac:dyDescent="0.45">
      <c r="EZ611" s="3"/>
      <c r="FA611" s="3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</row>
    <row r="612" spans="156:173" ht="14.1" x14ac:dyDescent="0.45">
      <c r="EZ612" s="3"/>
      <c r="FA612" s="3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</row>
    <row r="613" spans="156:173" ht="14.1" x14ac:dyDescent="0.45">
      <c r="EZ613" s="3"/>
      <c r="FA613" s="3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</row>
    <row r="614" spans="156:173" ht="14.1" x14ac:dyDescent="0.45">
      <c r="EZ614" s="3"/>
      <c r="FA614" s="3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</row>
    <row r="615" spans="156:173" ht="14.1" x14ac:dyDescent="0.45">
      <c r="EZ615" s="3"/>
      <c r="FA615" s="3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</row>
    <row r="616" spans="156:173" ht="14.1" x14ac:dyDescent="0.45">
      <c r="EZ616" s="3"/>
      <c r="FA616" s="3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</row>
    <row r="617" spans="156:173" ht="14.1" x14ac:dyDescent="0.45">
      <c r="EZ617" s="3"/>
      <c r="FA617" s="3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</row>
    <row r="618" spans="156:173" ht="14.1" x14ac:dyDescent="0.45">
      <c r="EZ618" s="3"/>
      <c r="FA618" s="3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</row>
    <row r="619" spans="156:173" ht="14.1" x14ac:dyDescent="0.45">
      <c r="EZ619" s="3"/>
      <c r="FA619" s="3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</row>
    <row r="620" spans="156:173" ht="14.1" x14ac:dyDescent="0.45">
      <c r="EZ620" s="3"/>
      <c r="FA620" s="3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</row>
    <row r="621" spans="156:173" ht="14.1" x14ac:dyDescent="0.45">
      <c r="EZ621" s="3"/>
      <c r="FA621" s="3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</row>
    <row r="622" spans="156:173" ht="14.1" x14ac:dyDescent="0.45">
      <c r="EZ622" s="3"/>
      <c r="FA622" s="3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</row>
    <row r="623" spans="156:173" ht="14.1" x14ac:dyDescent="0.45">
      <c r="EZ623" s="3"/>
      <c r="FA623" s="3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</row>
    <row r="624" spans="156:173" ht="14.1" x14ac:dyDescent="0.45">
      <c r="EZ624" s="3"/>
      <c r="FA624" s="3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</row>
    <row r="625" spans="156:173" ht="14.1" x14ac:dyDescent="0.45">
      <c r="EZ625" s="3"/>
      <c r="FA625" s="3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</row>
    <row r="626" spans="156:173" ht="14.1" x14ac:dyDescent="0.45">
      <c r="EZ626" s="3"/>
      <c r="FA626" s="3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</row>
    <row r="627" spans="156:173" ht="14.1" x14ac:dyDescent="0.45">
      <c r="EZ627" s="3"/>
      <c r="FA627" s="3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</row>
    <row r="628" spans="156:173" ht="14.1" x14ac:dyDescent="0.45">
      <c r="EZ628" s="3"/>
      <c r="FA628" s="3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</row>
    <row r="629" spans="156:173" ht="14.1" x14ac:dyDescent="0.45">
      <c r="EZ629" s="3"/>
      <c r="FA629" s="3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</row>
  </sheetData>
  <mergeCells count="1">
    <mergeCell ref="HX37:ID37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0096-1C13-4E44-8907-16BEEDBEFEA0}">
  <sheetPr codeName="Sheet3">
    <tabColor theme="9" tint="0.59999389629810485"/>
  </sheetPr>
  <dimension ref="K3:AD322"/>
  <sheetViews>
    <sheetView topLeftCell="B1" zoomScale="85" zoomScaleNormal="85" workbookViewId="0">
      <selection activeCell="H3" sqref="H3"/>
    </sheetView>
  </sheetViews>
  <sheetFormatPr defaultColWidth="8.6171875" defaultRowHeight="13.8" x14ac:dyDescent="0.45"/>
  <cols>
    <col min="1" max="10" width="8.6171875" style="1"/>
    <col min="11" max="11" width="14.6171875" style="1" bestFit="1" customWidth="1"/>
    <col min="12" max="12" width="6.37890625" style="1" bestFit="1" customWidth="1"/>
    <col min="13" max="13" width="8.6171875" style="1"/>
    <col min="14" max="14" width="15.6171875" style="1" bestFit="1" customWidth="1"/>
    <col min="15" max="15" width="6.37890625" style="1" bestFit="1" customWidth="1"/>
    <col min="16" max="16" width="8.6171875" style="1"/>
    <col min="17" max="17" width="14.6171875" style="1" bestFit="1" customWidth="1"/>
    <col min="18" max="18" width="6.37890625" style="1" bestFit="1" customWidth="1"/>
    <col min="19" max="19" width="8.6171875" style="1"/>
    <col min="20" max="21" width="9"/>
    <col min="22" max="22" width="8.6171875" style="1"/>
    <col min="23" max="24" width="9"/>
    <col min="25" max="25" width="8.6171875" style="1"/>
    <col min="26" max="26" width="15.6171875" style="1" bestFit="1" customWidth="1"/>
    <col min="27" max="27" width="6.37890625" style="1" bestFit="1" customWidth="1"/>
    <col min="28" max="28" width="6.47265625" style="1" bestFit="1" customWidth="1"/>
    <col min="29" max="16384" width="8.6171875" style="1"/>
  </cols>
  <sheetData>
    <row r="3" spans="11:28" ht="14.4" x14ac:dyDescent="0.45">
      <c r="K3" s="9" t="s">
        <v>62</v>
      </c>
      <c r="L3" s="9"/>
      <c r="M3" s="9"/>
      <c r="N3" s="9" t="s">
        <v>63</v>
      </c>
      <c r="O3" s="9"/>
      <c r="P3" s="9"/>
      <c r="Q3" s="9" t="s">
        <v>64</v>
      </c>
      <c r="R3" s="9"/>
      <c r="S3" s="9"/>
      <c r="T3" s="9" t="s">
        <v>65</v>
      </c>
      <c r="U3" s="9"/>
      <c r="V3" s="9"/>
      <c r="W3" s="9" t="s">
        <v>66</v>
      </c>
      <c r="Y3" s="9"/>
      <c r="Z3" s="9" t="s">
        <v>66</v>
      </c>
      <c r="AA3"/>
      <c r="AB3" s="3"/>
    </row>
    <row r="4" spans="11:28" ht="14.1" x14ac:dyDescent="0.45">
      <c r="K4" s="4" t="s">
        <v>67</v>
      </c>
      <c r="L4" s="4" t="s">
        <v>68</v>
      </c>
      <c r="M4" s="3"/>
      <c r="N4" s="4" t="s">
        <v>67</v>
      </c>
      <c r="O4" s="4" t="s">
        <v>68</v>
      </c>
      <c r="P4" s="3"/>
      <c r="Q4" s="4" t="s">
        <v>67</v>
      </c>
      <c r="R4" s="4" t="s">
        <v>68</v>
      </c>
      <c r="S4" s="3"/>
      <c r="T4" s="4" t="s">
        <v>67</v>
      </c>
      <c r="U4" s="4" t="s">
        <v>68</v>
      </c>
      <c r="V4" s="3"/>
      <c r="W4" s="4" t="s">
        <v>67</v>
      </c>
      <c r="X4" s="4" t="s">
        <v>68</v>
      </c>
      <c r="Y4" s="3"/>
      <c r="Z4" s="4" t="s">
        <v>67</v>
      </c>
      <c r="AA4" s="4" t="s">
        <v>68</v>
      </c>
    </row>
    <row r="5" spans="11:28" x14ac:dyDescent="0.45">
      <c r="K5" s="2">
        <v>354</v>
      </c>
      <c r="L5" s="2">
        <v>-4179.5199476064799</v>
      </c>
      <c r="M5" s="2"/>
      <c r="N5" s="2">
        <v>-331.27538564633898</v>
      </c>
      <c r="O5" s="2">
        <v>-3227.3835028284898</v>
      </c>
      <c r="P5" s="2"/>
      <c r="Q5" s="1">
        <v>287.51292417077798</v>
      </c>
      <c r="R5" s="1">
        <v>-2815.0191943780301</v>
      </c>
      <c r="S5" s="2"/>
      <c r="T5">
        <v>171.52255210614501</v>
      </c>
      <c r="U5">
        <v>-1015.9940575569</v>
      </c>
      <c r="V5" s="2"/>
      <c r="W5">
        <v>182.54169061652101</v>
      </c>
      <c r="X5">
        <v>-1833.22496620171</v>
      </c>
      <c r="Y5" s="2"/>
      <c r="Z5">
        <v>182.54169061652101</v>
      </c>
      <c r="AA5">
        <v>-1833.22496620171</v>
      </c>
      <c r="AB5" s="2"/>
    </row>
    <row r="6" spans="11:28" x14ac:dyDescent="0.45">
      <c r="K6" s="2">
        <v>219</v>
      </c>
      <c r="L6" s="2">
        <v>-4575.6327186879598</v>
      </c>
      <c r="M6" s="2"/>
      <c r="N6" s="2">
        <v>-482.75881896724599</v>
      </c>
      <c r="O6" s="2">
        <v>-2788.0506597573199</v>
      </c>
      <c r="P6" s="2"/>
      <c r="Q6" s="1">
        <v>71.664951611670105</v>
      </c>
      <c r="R6" s="1">
        <v>-3425.9385425627302</v>
      </c>
      <c r="S6" s="2"/>
      <c r="T6">
        <v>57.951686453792298</v>
      </c>
      <c r="U6">
        <v>-1309.53084450748</v>
      </c>
      <c r="V6" s="2"/>
      <c r="W6">
        <v>63.580047732772499</v>
      </c>
      <c r="X6">
        <v>-2156.0939237295802</v>
      </c>
      <c r="Y6" s="2"/>
      <c r="Z6">
        <v>63.580047732772499</v>
      </c>
      <c r="AA6">
        <v>-2156.0939237295802</v>
      </c>
      <c r="AB6" s="2"/>
    </row>
    <row r="7" spans="11:28" x14ac:dyDescent="0.45">
      <c r="K7" s="2">
        <v>81.401038123148695</v>
      </c>
      <c r="L7" s="2">
        <v>-4977.9708544699097</v>
      </c>
      <c r="M7" s="2"/>
      <c r="N7" s="2">
        <v>-549.67988671944295</v>
      </c>
      <c r="O7" s="2">
        <v>-2622.7675861150101</v>
      </c>
      <c r="P7" s="2"/>
      <c r="Q7" s="1">
        <v>71.664951611668997</v>
      </c>
      <c r="R7" s="1">
        <v>-3425.9385425627302</v>
      </c>
      <c r="S7" s="2"/>
      <c r="T7">
        <v>57.951686453791801</v>
      </c>
      <c r="U7">
        <v>-1309.53084450748</v>
      </c>
      <c r="V7" s="2"/>
      <c r="W7">
        <v>63.580047732771199</v>
      </c>
      <c r="X7">
        <v>-2156.0939237295802</v>
      </c>
      <c r="Y7" s="2"/>
      <c r="Z7">
        <v>63.580047732771199</v>
      </c>
      <c r="AA7">
        <v>-2156.0939237295802</v>
      </c>
      <c r="AB7" s="2"/>
    </row>
    <row r="8" spans="11:28" x14ac:dyDescent="0.45">
      <c r="K8" s="2">
        <v>81.401038123148197</v>
      </c>
      <c r="L8" s="2">
        <v>-4977.9708544699097</v>
      </c>
      <c r="M8" s="2"/>
      <c r="N8" s="2">
        <v>-549.67988671944295</v>
      </c>
      <c r="O8" s="2">
        <v>-2622.7675861150101</v>
      </c>
      <c r="P8" s="2"/>
      <c r="Q8" s="1">
        <v>29.1740586707677</v>
      </c>
      <c r="R8" s="1">
        <v>-3527.0594623137499</v>
      </c>
      <c r="S8" s="2"/>
      <c r="T8">
        <v>57.951686453790401</v>
      </c>
      <c r="U8">
        <v>-1309.53084450748</v>
      </c>
      <c r="V8" s="2"/>
      <c r="W8">
        <v>21.178628297976399</v>
      </c>
      <c r="X8">
        <v>-2251.8675211699001</v>
      </c>
      <c r="Y8" s="2"/>
      <c r="Z8">
        <v>21.178628297976399</v>
      </c>
      <c r="AA8">
        <v>-2251.8675211699001</v>
      </c>
      <c r="AB8" s="2"/>
    </row>
    <row r="9" spans="11:28" x14ac:dyDescent="0.45">
      <c r="K9" s="2">
        <v>51.327697309877102</v>
      </c>
      <c r="L9" s="2">
        <v>-5057.2119160799703</v>
      </c>
      <c r="M9" s="2"/>
      <c r="N9" s="2">
        <v>-746.41974386670597</v>
      </c>
      <c r="O9" s="2">
        <v>-2039.3968460516601</v>
      </c>
      <c r="P9" s="2"/>
      <c r="Q9" s="1">
        <v>23.6751820301482</v>
      </c>
      <c r="R9" s="1">
        <v>-3543.6509279011598</v>
      </c>
      <c r="S9" s="2"/>
      <c r="T9">
        <v>15.844841292461</v>
      </c>
      <c r="U9">
        <v>-1402.47820760237</v>
      </c>
      <c r="V9" s="2"/>
      <c r="W9">
        <v>15.266808448152</v>
      </c>
      <c r="X9">
        <v>-2267.73863664584</v>
      </c>
      <c r="Y9" s="2"/>
      <c r="Z9">
        <v>15.266808448152</v>
      </c>
      <c r="AA9">
        <v>-2267.73863664584</v>
      </c>
      <c r="AB9" s="2"/>
    </row>
    <row r="10" spans="11:28" x14ac:dyDescent="0.45">
      <c r="K10" s="2">
        <v>33.834696480160098</v>
      </c>
      <c r="L10" s="2">
        <v>-5103.3046985579604</v>
      </c>
      <c r="M10" s="2"/>
      <c r="N10" s="2">
        <v>-767.00559006594995</v>
      </c>
      <c r="O10" s="2">
        <v>-1976.41859585411</v>
      </c>
      <c r="P10" s="2"/>
      <c r="Q10" s="1">
        <v>23.6751820301482</v>
      </c>
      <c r="R10" s="1">
        <v>-3543.6509279011598</v>
      </c>
      <c r="S10" s="2"/>
      <c r="T10">
        <v>9.4700728120592803</v>
      </c>
      <c r="U10">
        <v>-1417.46037116046</v>
      </c>
      <c r="V10" s="2"/>
      <c r="W10">
        <v>15.266808448152</v>
      </c>
      <c r="X10">
        <v>-2267.73863664584</v>
      </c>
      <c r="Y10" s="2"/>
      <c r="Z10">
        <v>15.266808448152</v>
      </c>
      <c r="AA10">
        <v>-2267.73863664584</v>
      </c>
      <c r="AB10" s="2"/>
    </row>
    <row r="11" spans="11:28" x14ac:dyDescent="0.45">
      <c r="K11" s="2">
        <v>33.834696480159998</v>
      </c>
      <c r="L11" s="2">
        <v>-5103.3046985579604</v>
      </c>
      <c r="M11" s="2"/>
      <c r="N11" s="2">
        <v>-906.98934422081197</v>
      </c>
      <c r="O11" s="2">
        <v>-1548.16649451077</v>
      </c>
      <c r="P11" s="2"/>
      <c r="Q11" s="1">
        <v>22.542592396646999</v>
      </c>
      <c r="R11" s="1">
        <v>-3549.1757553816601</v>
      </c>
      <c r="S11" s="2"/>
      <c r="T11">
        <v>9.4700728120592306</v>
      </c>
      <c r="U11">
        <v>-1417.46037116046</v>
      </c>
      <c r="V11" s="2"/>
      <c r="W11">
        <v>14.7806307457623</v>
      </c>
      <c r="X11">
        <v>-2270.0987225797699</v>
      </c>
      <c r="Y11" s="2"/>
      <c r="Z11">
        <v>14.7806307457623</v>
      </c>
      <c r="AA11">
        <v>-2270.0987225797699</v>
      </c>
      <c r="AB11" s="2"/>
    </row>
    <row r="12" spans="11:28" x14ac:dyDescent="0.45">
      <c r="K12" s="2">
        <v>32.9170922886154</v>
      </c>
      <c r="L12" s="2">
        <v>-5107.8027583204303</v>
      </c>
      <c r="M12" s="2"/>
      <c r="N12" s="2">
        <v>-906.989344220813</v>
      </c>
      <c r="O12" s="2">
        <v>-1548.16649451077</v>
      </c>
      <c r="P12" s="2"/>
      <c r="Q12" s="1">
        <v>22.253929723918901</v>
      </c>
      <c r="R12" s="1">
        <v>-3550.5838659803298</v>
      </c>
      <c r="S12" s="2"/>
      <c r="T12">
        <v>9.0170369586587498</v>
      </c>
      <c r="U12">
        <v>-1419.67030215266</v>
      </c>
      <c r="V12" s="2"/>
      <c r="W12">
        <v>14.537986852476401</v>
      </c>
      <c r="X12">
        <v>-2271.27660555689</v>
      </c>
      <c r="Y12" s="2"/>
      <c r="Z12">
        <v>14.537986852476401</v>
      </c>
      <c r="AA12">
        <v>-2271.27660555689</v>
      </c>
      <c r="AB12" s="2"/>
    </row>
    <row r="13" spans="11:28" x14ac:dyDescent="0.45">
      <c r="K13" s="2">
        <v>32.212700719507602</v>
      </c>
      <c r="L13" s="2">
        <v>-5111.2556581689996</v>
      </c>
      <c r="M13" s="2"/>
      <c r="N13" s="2">
        <v>-973.28621499282099</v>
      </c>
      <c r="O13" s="2">
        <v>-1314.5295650175501</v>
      </c>
      <c r="P13" s="2"/>
      <c r="Q13" s="1">
        <v>21.415585155823099</v>
      </c>
      <c r="R13" s="1">
        <v>-3554.6733516783602</v>
      </c>
      <c r="S13" s="2"/>
      <c r="T13">
        <v>8.9015718895674905</v>
      </c>
      <c r="U13">
        <v>-1420.2335463921299</v>
      </c>
      <c r="V13" s="2"/>
      <c r="W13">
        <v>14.4708656041766</v>
      </c>
      <c r="X13">
        <v>-2271.6024368593098</v>
      </c>
      <c r="Y13" s="2"/>
      <c r="Z13">
        <v>14.4708656041766</v>
      </c>
      <c r="AA13">
        <v>-2271.6024368593098</v>
      </c>
      <c r="AB13" s="2"/>
    </row>
    <row r="14" spans="11:28" x14ac:dyDescent="0.45">
      <c r="K14" s="2">
        <v>32.1209901108816</v>
      </c>
      <c r="L14" s="2">
        <v>-5111.7052199759901</v>
      </c>
      <c r="M14" s="2"/>
      <c r="N14" s="2">
        <v>-973.81117037427896</v>
      </c>
      <c r="O14" s="2">
        <v>-1312.6795687505</v>
      </c>
      <c r="P14" s="2"/>
      <c r="Q14" s="1">
        <v>20.2898458901401</v>
      </c>
      <c r="R14" s="1">
        <v>-3560.1647627304701</v>
      </c>
      <c r="S14" s="2"/>
      <c r="T14">
        <v>8.5662340623292295</v>
      </c>
      <c r="U14">
        <v>-1421.8693406713401</v>
      </c>
      <c r="V14" s="2"/>
      <c r="W14">
        <v>14.352207965914699</v>
      </c>
      <c r="X14">
        <v>-2272.1784448120402</v>
      </c>
      <c r="Y14" s="2"/>
      <c r="Z14">
        <v>14.352207965914699</v>
      </c>
      <c r="AA14">
        <v>-2272.1784448120402</v>
      </c>
      <c r="AB14" s="2"/>
    </row>
    <row r="15" spans="11:28" x14ac:dyDescent="0.45">
      <c r="K15" s="2">
        <v>31.799357858895501</v>
      </c>
      <c r="L15" s="2">
        <v>-5113.2818486622</v>
      </c>
      <c r="M15" s="2"/>
      <c r="N15" s="2">
        <v>-974.06117903134202</v>
      </c>
      <c r="O15" s="2">
        <v>-1311.7994239151501</v>
      </c>
      <c r="P15" s="2"/>
      <c r="Q15" s="1">
        <v>20.2898458901401</v>
      </c>
      <c r="R15" s="1">
        <v>-3560.1647627304701</v>
      </c>
      <c r="S15" s="2"/>
      <c r="T15">
        <v>8.1159383560560201</v>
      </c>
      <c r="U15">
        <v>-1424.0659050921799</v>
      </c>
      <c r="V15" s="2"/>
      <c r="W15">
        <v>13.812605971565899</v>
      </c>
      <c r="X15">
        <v>-2274.79787196907</v>
      </c>
      <c r="Y15" s="2"/>
      <c r="Z15">
        <v>13.812605971565899</v>
      </c>
      <c r="AA15">
        <v>-2274.79787196907</v>
      </c>
      <c r="AB15" s="2"/>
    </row>
    <row r="16" spans="11:28" x14ac:dyDescent="0.45">
      <c r="K16" s="2">
        <v>30.599576886338799</v>
      </c>
      <c r="L16" s="2">
        <v>-5119.1631279394396</v>
      </c>
      <c r="M16" s="2"/>
      <c r="N16" s="2">
        <v>-1050.8286430793801</v>
      </c>
      <c r="O16" s="2">
        <v>-1041.5428344081499</v>
      </c>
      <c r="P16" s="2"/>
      <c r="Q16" s="1">
        <v>19.6043642677941</v>
      </c>
      <c r="R16" s="1">
        <v>-3563.5085755224</v>
      </c>
      <c r="S16" s="2"/>
      <c r="T16">
        <v>8.1159383560559704</v>
      </c>
      <c r="U16">
        <v>-1424.06590509219</v>
      </c>
      <c r="V16" s="2"/>
      <c r="W16">
        <v>13.087890229819299</v>
      </c>
      <c r="X16">
        <v>-2278.3159095503702</v>
      </c>
      <c r="Y16" s="2"/>
      <c r="Z16">
        <v>13.087890229819299</v>
      </c>
      <c r="AA16">
        <v>-2278.3159095503702</v>
      </c>
      <c r="AB16" s="2"/>
    </row>
    <row r="17" spans="11:28" x14ac:dyDescent="0.45">
      <c r="K17" s="2">
        <v>30.599038202504701</v>
      </c>
      <c r="L17" s="2">
        <v>-5119.1657685464697</v>
      </c>
      <c r="M17" s="2"/>
      <c r="N17" s="2">
        <v>-1126.09664220027</v>
      </c>
      <c r="O17" s="2">
        <v>-773.97283234000304</v>
      </c>
      <c r="P17" s="2"/>
      <c r="Q17" s="1">
        <v>19.161079579261799</v>
      </c>
      <c r="R17" s="1">
        <v>-3565.67093985671</v>
      </c>
      <c r="S17" s="2"/>
      <c r="T17">
        <v>7.66443183170467</v>
      </c>
      <c r="U17">
        <v>-1426.26837594268</v>
      </c>
      <c r="V17" s="2"/>
      <c r="W17">
        <v>13.0878902298192</v>
      </c>
      <c r="X17">
        <v>-2278.3159095503702</v>
      </c>
      <c r="Y17" s="2"/>
      <c r="Z17">
        <v>13.0878902298192</v>
      </c>
      <c r="AA17">
        <v>-2278.3159095503702</v>
      </c>
      <c r="AB17" s="2"/>
    </row>
    <row r="18" spans="11:28" x14ac:dyDescent="0.45">
      <c r="K18" s="2">
        <v>30.597656730279699</v>
      </c>
      <c r="L18" s="2">
        <v>-5119.1725404691397</v>
      </c>
      <c r="M18" s="2"/>
      <c r="N18" s="2">
        <v>-1172.83564165437</v>
      </c>
      <c r="O18" s="2">
        <v>-607.82049234607302</v>
      </c>
      <c r="P18" s="2"/>
      <c r="Q18" s="1">
        <v>18.988482636515698</v>
      </c>
      <c r="R18" s="1">
        <v>-3566.5128761627798</v>
      </c>
      <c r="S18" s="2"/>
      <c r="T18">
        <v>7.4700540821714903</v>
      </c>
      <c r="U18">
        <v>-1427.2165600867399</v>
      </c>
      <c r="V18" s="2"/>
      <c r="W18">
        <v>12.361074225928901</v>
      </c>
      <c r="X18">
        <v>-2281.8441425789601</v>
      </c>
      <c r="Y18" s="2"/>
      <c r="Z18">
        <v>12.361074225928901</v>
      </c>
      <c r="AA18">
        <v>-2281.8441425789601</v>
      </c>
      <c r="AB18" s="2"/>
    </row>
    <row r="19" spans="11:28" x14ac:dyDescent="0.45">
      <c r="K19" s="2">
        <v>28.987528304487299</v>
      </c>
      <c r="L19" s="2">
        <v>-5127.0653268700798</v>
      </c>
      <c r="M19" s="2"/>
      <c r="N19" s="2">
        <v>-1278.9046992179301</v>
      </c>
      <c r="O19" s="2">
        <v>-146.38971176298301</v>
      </c>
      <c r="P19" s="2"/>
      <c r="Q19" s="1">
        <v>18.475276572680698</v>
      </c>
      <c r="R19" s="1">
        <v>-3569.0163203766101</v>
      </c>
      <c r="S19" s="2"/>
      <c r="T19">
        <v>7.3901106290722396</v>
      </c>
      <c r="U19">
        <v>-1427.6065281506401</v>
      </c>
      <c r="V19" s="2"/>
      <c r="W19">
        <v>11.9833737150004</v>
      </c>
      <c r="X19">
        <v>-2283.6776402048299</v>
      </c>
      <c r="Y19" s="2"/>
      <c r="Z19">
        <v>11.9833737150004</v>
      </c>
      <c r="AA19">
        <v>-2283.6776402048299</v>
      </c>
      <c r="AB19" s="2"/>
    </row>
    <row r="20" spans="11:28" x14ac:dyDescent="0.45">
      <c r="K20" s="2">
        <v>28.987528304487199</v>
      </c>
      <c r="L20" s="2">
        <v>-5127.0653268700798</v>
      </c>
      <c r="M20" s="2"/>
      <c r="N20" s="2">
        <v>-1278.9046992179301</v>
      </c>
      <c r="O20" s="2">
        <v>-146.38971176298099</v>
      </c>
      <c r="P20" s="2"/>
      <c r="Q20" s="1">
        <v>18.0249448413308</v>
      </c>
      <c r="R20" s="1">
        <v>-3571.2130605295401</v>
      </c>
      <c r="S20" s="2"/>
      <c r="T20">
        <v>7.3675684796333201</v>
      </c>
      <c r="U20">
        <v>-1427.7164898552201</v>
      </c>
      <c r="V20" s="2"/>
      <c r="W20">
        <v>11.919409491450001</v>
      </c>
      <c r="X20">
        <v>-2283.9881461443902</v>
      </c>
      <c r="Y20" s="2"/>
      <c r="Z20">
        <v>11.919409491450001</v>
      </c>
      <c r="AA20">
        <v>-2283.9881461443902</v>
      </c>
      <c r="AB20" s="2"/>
    </row>
    <row r="21" spans="11:28" x14ac:dyDescent="0.45">
      <c r="K21" s="2">
        <v>27.372023334429802</v>
      </c>
      <c r="L21" s="2">
        <v>-5134.9844688801704</v>
      </c>
      <c r="M21" s="2"/>
      <c r="N21" s="2">
        <v>-1353.5931208914101</v>
      </c>
      <c r="O21" s="2">
        <v>181.57901716868199</v>
      </c>
      <c r="P21" s="2"/>
      <c r="Q21" s="1">
        <v>17.274985739165601</v>
      </c>
      <c r="R21" s="1">
        <v>-3574.8713976132699</v>
      </c>
      <c r="S21" s="2"/>
      <c r="T21">
        <v>7.2099779365323302</v>
      </c>
      <c r="U21">
        <v>-1428.48522421181</v>
      </c>
      <c r="V21" s="2"/>
      <c r="W21">
        <v>11.629360384063601</v>
      </c>
      <c r="X21">
        <v>-2285.3961515200499</v>
      </c>
      <c r="Y21" s="2"/>
      <c r="Z21">
        <v>11.629360384063601</v>
      </c>
      <c r="AA21">
        <v>-2285.3961515200499</v>
      </c>
      <c r="AB21" s="2"/>
    </row>
    <row r="22" spans="11:28" x14ac:dyDescent="0.45">
      <c r="K22" s="2">
        <v>26.390658513940402</v>
      </c>
      <c r="L22" s="2">
        <v>-5139.7950807453099</v>
      </c>
      <c r="M22" s="2"/>
      <c r="N22" s="2">
        <v>-1372.25782881486</v>
      </c>
      <c r="O22" s="2">
        <v>264.35922508559798</v>
      </c>
      <c r="P22" s="2"/>
      <c r="Q22" s="1">
        <v>16.876986657939302</v>
      </c>
      <c r="R22" s="1">
        <v>-3576.8128565460802</v>
      </c>
      <c r="S22" s="2"/>
      <c r="T22">
        <v>6.8979321892426997</v>
      </c>
      <c r="U22">
        <v>-1430.00739858884</v>
      </c>
      <c r="V22" s="2"/>
      <c r="W22">
        <v>11.231658824948701</v>
      </c>
      <c r="X22">
        <v>-2287.3267416128401</v>
      </c>
      <c r="Y22" s="2"/>
      <c r="Z22">
        <v>11.231658824948701</v>
      </c>
      <c r="AA22">
        <v>-2287.3267416128401</v>
      </c>
      <c r="AB22" s="2"/>
    </row>
    <row r="23" spans="11:28" x14ac:dyDescent="0.45">
      <c r="K23" s="2">
        <v>25.746314426774902</v>
      </c>
      <c r="L23" s="2">
        <v>-5142.9536301921999</v>
      </c>
      <c r="M23" s="2"/>
      <c r="N23" s="2">
        <v>-1450.3141916960201</v>
      </c>
      <c r="O23" s="2">
        <v>684.50658868743096</v>
      </c>
      <c r="P23" s="2"/>
      <c r="Q23" s="1">
        <v>16.876986657939302</v>
      </c>
      <c r="R23" s="1">
        <v>-3576.8128565460802</v>
      </c>
      <c r="S23" s="2"/>
      <c r="T23">
        <v>6.7507946631757099</v>
      </c>
      <c r="U23">
        <v>-1430.72514261843</v>
      </c>
      <c r="V23" s="2"/>
      <c r="W23">
        <v>10.889875552417999</v>
      </c>
      <c r="X23">
        <v>-2288.9858837125098</v>
      </c>
      <c r="Y23" s="2"/>
      <c r="Z23">
        <v>10.889875552417999</v>
      </c>
      <c r="AA23">
        <v>-2288.9858837125098</v>
      </c>
      <c r="AB23" s="2"/>
    </row>
    <row r="24" spans="11:28" x14ac:dyDescent="0.45">
      <c r="K24" s="2">
        <v>24.104035433060599</v>
      </c>
      <c r="L24" s="2">
        <v>-5151.0040174162896</v>
      </c>
      <c r="M24" s="2"/>
      <c r="N24" s="2">
        <v>-1519.18467447997</v>
      </c>
      <c r="O24" s="2">
        <v>1086.41016645284</v>
      </c>
      <c r="P24" s="2"/>
      <c r="Q24" s="1">
        <v>16.3762432168907</v>
      </c>
      <c r="R24" s="1">
        <v>-3579.2555074780298</v>
      </c>
      <c r="S24" s="2"/>
      <c r="T24">
        <v>6.7507946631756903</v>
      </c>
      <c r="U24">
        <v>-1430.72514261843</v>
      </c>
      <c r="V24" s="2"/>
      <c r="W24">
        <v>10.889875552417999</v>
      </c>
      <c r="X24">
        <v>-2288.9858837125098</v>
      </c>
      <c r="Y24" s="2"/>
      <c r="Z24">
        <v>10.889875552417999</v>
      </c>
      <c r="AA24">
        <v>-2288.9858837125098</v>
      </c>
      <c r="AB24" s="2"/>
    </row>
    <row r="25" spans="11:28" x14ac:dyDescent="0.45">
      <c r="K25" s="2">
        <v>24.104035433060599</v>
      </c>
      <c r="L25" s="2">
        <v>-5151.0040174162896</v>
      </c>
      <c r="M25" s="2"/>
      <c r="N25" s="2">
        <v>-1519.18467447997</v>
      </c>
      <c r="O25" s="2">
        <v>1086.41016645284</v>
      </c>
      <c r="P25" s="2"/>
      <c r="Q25" s="1">
        <v>15.712565347423601</v>
      </c>
      <c r="R25" s="1">
        <v>-3582.4929604998201</v>
      </c>
      <c r="S25" s="2"/>
      <c r="T25">
        <v>6.5264377842722903</v>
      </c>
      <c r="U25">
        <v>-1431.81956641796</v>
      </c>
      <c r="V25" s="2"/>
      <c r="W25">
        <v>10.1396251048061</v>
      </c>
      <c r="X25">
        <v>-2292.6278761766398</v>
      </c>
      <c r="Y25" s="2"/>
      <c r="Z25">
        <v>10.1396251048061</v>
      </c>
      <c r="AA25">
        <v>-2292.6278761766398</v>
      </c>
      <c r="AB25" s="2"/>
    </row>
    <row r="26" spans="11:28" x14ac:dyDescent="0.45">
      <c r="K26" s="2">
        <v>23.287604481366699</v>
      </c>
      <c r="L26" s="2">
        <v>-5155.0061299245899</v>
      </c>
      <c r="M26" s="2"/>
      <c r="N26" s="2">
        <v>-1575.8356849260499</v>
      </c>
      <c r="O26" s="2">
        <v>1486.0960506793699</v>
      </c>
      <c r="P26" s="2"/>
      <c r="Q26" s="1">
        <v>14.5824801946286</v>
      </c>
      <c r="R26" s="1">
        <v>-3588.0055710012598</v>
      </c>
      <c r="S26" s="2"/>
      <c r="T26">
        <v>6.2850261389694104</v>
      </c>
      <c r="U26">
        <v>-1432.99718419992</v>
      </c>
      <c r="V26" s="2"/>
      <c r="W26">
        <v>9.4113432406022497</v>
      </c>
      <c r="X26">
        <v>-2296.1632250319999</v>
      </c>
      <c r="Y26" s="2"/>
      <c r="Z26">
        <v>9.4113432406022497</v>
      </c>
      <c r="AA26">
        <v>-2296.1632250319999</v>
      </c>
      <c r="AB26" s="2"/>
    </row>
    <row r="27" spans="11:28" x14ac:dyDescent="0.45">
      <c r="K27" s="2">
        <v>22.4385616246166</v>
      </c>
      <c r="L27" s="2">
        <v>-5159.1681047125803</v>
      </c>
      <c r="M27" s="2"/>
      <c r="N27" s="2">
        <v>-1582.57005706718</v>
      </c>
      <c r="O27" s="2">
        <v>1543.0396314009699</v>
      </c>
      <c r="P27" s="2"/>
      <c r="Q27" s="1">
        <v>14.5267793366041</v>
      </c>
      <c r="R27" s="1">
        <v>-3588.2772825038201</v>
      </c>
      <c r="S27" s="2"/>
      <c r="T27">
        <v>5.8329920778514301</v>
      </c>
      <c r="U27">
        <v>-1435.2022284005</v>
      </c>
      <c r="V27" s="2"/>
      <c r="W27">
        <v>9.3906895818106904</v>
      </c>
      <c r="X27">
        <v>-2296.2634855115698</v>
      </c>
      <c r="Y27" s="2"/>
      <c r="Z27">
        <v>9.3906895818106904</v>
      </c>
      <c r="AA27">
        <v>-2296.2634855115698</v>
      </c>
      <c r="AB27" s="2"/>
    </row>
    <row r="28" spans="11:28" x14ac:dyDescent="0.45">
      <c r="K28" s="2">
        <v>20.8225430275753</v>
      </c>
      <c r="L28" s="2">
        <v>-5167.0897645020004</v>
      </c>
      <c r="M28" s="2"/>
      <c r="N28" s="2">
        <v>-1622.2639274524399</v>
      </c>
      <c r="O28" s="2">
        <v>1882.1837046662599</v>
      </c>
      <c r="P28" s="2"/>
      <c r="Q28" s="1">
        <v>13.314378918800699</v>
      </c>
      <c r="R28" s="1">
        <v>-3594.1914308833402</v>
      </c>
      <c r="S28" s="2"/>
      <c r="T28">
        <v>5.8107117346415897</v>
      </c>
      <c r="U28">
        <v>-1435.31091300152</v>
      </c>
      <c r="V28" s="2"/>
      <c r="W28">
        <v>9.3754429580771195</v>
      </c>
      <c r="X28">
        <v>-2296.33749824814</v>
      </c>
      <c r="Y28" s="2"/>
      <c r="Z28">
        <v>9.3754429580771195</v>
      </c>
      <c r="AA28">
        <v>-2296.33749824814</v>
      </c>
      <c r="AB28" s="2"/>
    </row>
    <row r="29" spans="11:28" x14ac:dyDescent="0.45">
      <c r="K29" s="2">
        <v>20.742899721183498</v>
      </c>
      <c r="L29" s="2">
        <v>-5167.4801728666698</v>
      </c>
      <c r="M29" s="2"/>
      <c r="N29" s="2">
        <v>-1655.8676527631501</v>
      </c>
      <c r="O29" s="2">
        <v>2283.2484838013302</v>
      </c>
      <c r="P29" s="2"/>
      <c r="Q29" s="1">
        <v>12.069667643052201</v>
      </c>
      <c r="R29" s="1">
        <v>-3600.2631932040699</v>
      </c>
      <c r="S29" s="2"/>
      <c r="T29">
        <v>5.32575156752024</v>
      </c>
      <c r="U29">
        <v>-1437.6765723533399</v>
      </c>
      <c r="V29" s="2"/>
      <c r="W29">
        <v>9.0795368185118193</v>
      </c>
      <c r="X29">
        <v>-2297.7739358188501</v>
      </c>
      <c r="Y29" s="2"/>
      <c r="Z29">
        <v>9.0795368185118193</v>
      </c>
      <c r="AA29">
        <v>-2297.7739358188501</v>
      </c>
      <c r="AB29" s="2"/>
    </row>
    <row r="30" spans="11:28" x14ac:dyDescent="0.45">
      <c r="K30" s="2">
        <v>20.528454370477402</v>
      </c>
      <c r="L30" s="2">
        <v>-5168.53137556621</v>
      </c>
      <c r="M30" s="2"/>
      <c r="N30" s="2">
        <v>-1655.8676527631501</v>
      </c>
      <c r="O30" s="2">
        <v>2283.2484838013302</v>
      </c>
      <c r="P30" s="2"/>
      <c r="Q30" s="1">
        <v>12.069667643052201</v>
      </c>
      <c r="R30" s="1">
        <v>-3600.2631932040699</v>
      </c>
      <c r="S30" s="2"/>
      <c r="T30">
        <v>4.8278670572208897</v>
      </c>
      <c r="U30">
        <v>-1440.1052772816199</v>
      </c>
      <c r="V30" s="2"/>
      <c r="W30">
        <v>8.5939356791897605</v>
      </c>
      <c r="X30">
        <v>-2300.13122290294</v>
      </c>
      <c r="Y30" s="2"/>
      <c r="Z30">
        <v>8.5939356791897605</v>
      </c>
      <c r="AA30">
        <v>-2300.13122290294</v>
      </c>
      <c r="AB30" s="2"/>
    </row>
    <row r="31" spans="11:28" x14ac:dyDescent="0.45">
      <c r="K31" s="2">
        <v>19.0095652542925</v>
      </c>
      <c r="L31" s="2">
        <v>-5175.9769104494699</v>
      </c>
      <c r="M31" s="2"/>
      <c r="N31" s="2">
        <v>-1675.99893650887</v>
      </c>
      <c r="O31" s="2">
        <v>2694.2197742192802</v>
      </c>
      <c r="P31" s="2"/>
      <c r="Q31" s="1">
        <v>10.786387204944701</v>
      </c>
      <c r="R31" s="1">
        <v>-3606.5230977801998</v>
      </c>
      <c r="S31" s="2"/>
      <c r="T31">
        <v>4.8278670572208799</v>
      </c>
      <c r="U31">
        <v>-1440.1052772816199</v>
      </c>
      <c r="V31" s="2"/>
      <c r="W31">
        <v>7.7914184991176301</v>
      </c>
      <c r="X31">
        <v>-2304.02693736931</v>
      </c>
      <c r="Y31" s="2"/>
      <c r="Z31">
        <v>7.7914184991176301</v>
      </c>
      <c r="AA31">
        <v>-2304.02693736931</v>
      </c>
      <c r="AB31" s="2"/>
    </row>
    <row r="32" spans="11:28" x14ac:dyDescent="0.45">
      <c r="K32" s="2">
        <v>17.230442512856801</v>
      </c>
      <c r="L32" s="2">
        <v>-5184.6981003584697</v>
      </c>
      <c r="M32" s="2"/>
      <c r="N32" s="2">
        <v>-1675.99893650887</v>
      </c>
      <c r="O32" s="2">
        <v>2694.2197742192802</v>
      </c>
      <c r="P32" s="2"/>
      <c r="Q32" s="1">
        <v>10.389795908363199</v>
      </c>
      <c r="R32" s="1">
        <v>-3608.4576894708398</v>
      </c>
      <c r="S32" s="2"/>
      <c r="T32">
        <v>4.3145548819778003</v>
      </c>
      <c r="U32">
        <v>-1442.6092391120801</v>
      </c>
      <c r="V32" s="2"/>
      <c r="W32">
        <v>7.7914184991175404</v>
      </c>
      <c r="X32">
        <v>-2304.02693736931</v>
      </c>
      <c r="Y32" s="2"/>
      <c r="Z32">
        <v>7.7914184991175404</v>
      </c>
      <c r="AA32">
        <v>-2304.02693736931</v>
      </c>
      <c r="AB32" s="2"/>
    </row>
    <row r="33" spans="11:30" x14ac:dyDescent="0.45">
      <c r="K33" s="2">
        <v>17.230442512856801</v>
      </c>
      <c r="L33" s="2">
        <v>-5184.6981003584697</v>
      </c>
      <c r="M33" s="2"/>
      <c r="N33" s="2">
        <v>-1677.4706026267199</v>
      </c>
      <c r="O33" s="2">
        <v>2907.3461792216799</v>
      </c>
      <c r="P33" s="2"/>
      <c r="Q33" s="1">
        <v>9.4575806271779808</v>
      </c>
      <c r="R33" s="1">
        <v>-3613.00508108638</v>
      </c>
      <c r="S33" s="2"/>
      <c r="T33">
        <v>4.1559183633452701</v>
      </c>
      <c r="U33">
        <v>-1443.38307578834</v>
      </c>
      <c r="V33" s="2"/>
      <c r="W33">
        <v>6.9638405427760599</v>
      </c>
      <c r="X33">
        <v>-2308.0443060894099</v>
      </c>
      <c r="Y33" s="2"/>
      <c r="Z33">
        <v>6.9638405427760599</v>
      </c>
      <c r="AA33">
        <v>-2308.0443060894099</v>
      </c>
      <c r="AB33" s="2"/>
    </row>
    <row r="34" spans="11:30" x14ac:dyDescent="0.45">
      <c r="K34" s="2">
        <v>16.722879773559001</v>
      </c>
      <c r="L34" s="2">
        <v>-5187.1861530020797</v>
      </c>
      <c r="M34" s="2"/>
      <c r="N34" s="2">
        <v>-1678.9700538949801</v>
      </c>
      <c r="O34" s="2">
        <v>3125.2403061862501</v>
      </c>
      <c r="P34" s="2"/>
      <c r="Q34" s="1">
        <v>8.0754270157992192</v>
      </c>
      <c r="R34" s="1">
        <v>-3619.7472938248102</v>
      </c>
      <c r="S34" s="2"/>
      <c r="T34">
        <v>3.78303225087115</v>
      </c>
      <c r="U34">
        <v>-1445.2020324345499</v>
      </c>
      <c r="V34" s="2"/>
      <c r="W34">
        <v>6.7080420063699702</v>
      </c>
      <c r="X34">
        <v>-2309.2860465573999</v>
      </c>
      <c r="Y34" s="2"/>
      <c r="Z34">
        <v>6.7080420063699702</v>
      </c>
      <c r="AA34">
        <v>-2309.2860465573999</v>
      </c>
      <c r="AB34" s="2"/>
    </row>
    <row r="35" spans="11:30" x14ac:dyDescent="0.45">
      <c r="K35" s="2">
        <v>15.3966212302852</v>
      </c>
      <c r="L35" s="2">
        <v>-5193.6874203710704</v>
      </c>
      <c r="M35" s="2"/>
      <c r="N35" s="2">
        <v>-1681.5495258917299</v>
      </c>
      <c r="O35" s="2">
        <v>3537.30573003583</v>
      </c>
      <c r="P35" s="2"/>
      <c r="Q35" s="1">
        <v>8.0754270157991499</v>
      </c>
      <c r="R35" s="1">
        <v>-3619.7472938248202</v>
      </c>
      <c r="S35" s="2"/>
      <c r="T35">
        <v>3.2301708063196601</v>
      </c>
      <c r="U35">
        <v>-1447.89891752992</v>
      </c>
      <c r="V35" s="2"/>
      <c r="W35">
        <v>6.1066958747983602</v>
      </c>
      <c r="X35">
        <v>-2312.2052025359098</v>
      </c>
      <c r="Y35" s="2"/>
      <c r="Z35">
        <v>6.1066958747983602</v>
      </c>
      <c r="AA35">
        <v>-2312.2052025359098</v>
      </c>
      <c r="AB35" s="2"/>
    </row>
    <row r="36" spans="11:30" x14ac:dyDescent="0.45">
      <c r="K36" s="2">
        <v>14.848062876848999</v>
      </c>
      <c r="L36" s="2">
        <v>-5196.3764319075199</v>
      </c>
      <c r="M36" s="2"/>
      <c r="N36" s="2">
        <v>-1683.2594637171301</v>
      </c>
      <c r="O36" s="2">
        <v>3934.3124735480401</v>
      </c>
      <c r="P36" s="2"/>
      <c r="Q36" s="1">
        <v>6.6310390906795202</v>
      </c>
      <c r="R36" s="1">
        <v>-3626.7930885814999</v>
      </c>
      <c r="S36" s="2"/>
      <c r="T36">
        <v>3.2301708063196499</v>
      </c>
      <c r="U36">
        <v>-1447.89891752992</v>
      </c>
      <c r="V36" s="2"/>
      <c r="W36">
        <v>5.2149159764971103</v>
      </c>
      <c r="X36">
        <v>-2316.5342311684399</v>
      </c>
      <c r="Y36" s="2"/>
      <c r="Z36">
        <v>5.2149159764971103</v>
      </c>
      <c r="AA36">
        <v>-2316.5342311684399</v>
      </c>
      <c r="AB36" s="2"/>
    </row>
    <row r="37" spans="11:30" x14ac:dyDescent="0.45">
      <c r="K37" s="2">
        <v>14.8299763921032</v>
      </c>
      <c r="L37" s="2">
        <v>-5196.4650911464696</v>
      </c>
      <c r="M37" s="2"/>
      <c r="N37" s="2">
        <v>-1683.71928799793</v>
      </c>
      <c r="O37" s="2">
        <v>4256.4534512825703</v>
      </c>
      <c r="P37" s="2"/>
      <c r="Q37" s="1">
        <v>5.6522664347982499</v>
      </c>
      <c r="R37" s="1">
        <v>-3631.5675893418902</v>
      </c>
      <c r="S37" s="2"/>
      <c r="T37">
        <v>2.6524156362717801</v>
      </c>
      <c r="U37">
        <v>-1450.7172354326001</v>
      </c>
      <c r="V37" s="2"/>
      <c r="W37">
        <v>5.2149159764969903</v>
      </c>
      <c r="X37">
        <v>-2316.5342311684399</v>
      </c>
      <c r="Y37" s="2"/>
      <c r="Z37">
        <v>5.2149159764969903</v>
      </c>
      <c r="AA37">
        <v>-2316.5342311684399</v>
      </c>
      <c r="AB37" s="2"/>
    </row>
    <row r="38" spans="11:30" x14ac:dyDescent="0.45">
      <c r="K38" s="2">
        <v>13.4982026508732</v>
      </c>
      <c r="L38" s="2">
        <v>-5202.9933937995602</v>
      </c>
      <c r="M38" s="2"/>
      <c r="N38" s="2">
        <v>-1683.68559627434</v>
      </c>
      <c r="O38" s="2">
        <v>4318.28566194007</v>
      </c>
      <c r="P38" s="2"/>
      <c r="Q38" s="1">
        <v>5.1142117712596296</v>
      </c>
      <c r="R38" s="1">
        <v>-3634.1922462371999</v>
      </c>
      <c r="S38" s="2"/>
      <c r="T38">
        <v>2.3442919568912601</v>
      </c>
      <c r="U38">
        <v>-1452.2202777710399</v>
      </c>
      <c r="V38" s="2"/>
      <c r="W38">
        <v>4.2827379010688702</v>
      </c>
      <c r="X38">
        <v>-2321.05936745692</v>
      </c>
      <c r="Y38" s="2"/>
      <c r="Z38">
        <v>4.2827379010688702</v>
      </c>
      <c r="AA38">
        <v>-2321.05936745692</v>
      </c>
      <c r="AB38" s="2"/>
    </row>
    <row r="39" spans="11:30" x14ac:dyDescent="0.45">
      <c r="K39" s="2">
        <v>11.524065501014499</v>
      </c>
      <c r="L39" s="2">
        <v>-5212.6705366910301</v>
      </c>
      <c r="M39" s="2"/>
      <c r="N39" s="2">
        <v>-1682.4664314893701</v>
      </c>
      <c r="O39" s="2">
        <v>4693.30003687507</v>
      </c>
      <c r="P39" s="2"/>
      <c r="Q39" s="1">
        <v>3.51310598347118</v>
      </c>
      <c r="R39" s="1">
        <v>-3642.0025183727598</v>
      </c>
      <c r="S39" s="2"/>
      <c r="T39">
        <v>2.2609065739192502</v>
      </c>
      <c r="U39">
        <v>-1452.62703573676</v>
      </c>
      <c r="V39" s="2"/>
      <c r="W39">
        <v>3.6509165163811899</v>
      </c>
      <c r="X39">
        <v>-2324.12646155735</v>
      </c>
      <c r="Y39" s="2"/>
      <c r="Z39">
        <v>3.6509165163811899</v>
      </c>
      <c r="AA39">
        <v>-2324.12646155735</v>
      </c>
      <c r="AB39" s="2"/>
    </row>
    <row r="40" spans="11:30" x14ac:dyDescent="0.45">
      <c r="K40" s="2">
        <v>11.5240655010143</v>
      </c>
      <c r="L40" s="2">
        <v>-5212.6705366910301</v>
      </c>
      <c r="M40" s="2"/>
      <c r="N40" s="2">
        <v>-1679.2707425219</v>
      </c>
      <c r="O40" s="2">
        <v>5061.6646957822604</v>
      </c>
      <c r="P40" s="2"/>
      <c r="Q40" s="1">
        <v>3.5131059834710001</v>
      </c>
      <c r="R40" s="1">
        <v>-3642.0025183727598</v>
      </c>
      <c r="S40" s="2"/>
      <c r="T40">
        <v>2.2149463171313699</v>
      </c>
      <c r="U40">
        <v>-1452.8512321113301</v>
      </c>
      <c r="V40" s="2"/>
      <c r="W40">
        <v>3.3035404408071098</v>
      </c>
      <c r="X40">
        <v>-2325.8127531863502</v>
      </c>
      <c r="Y40" s="2"/>
      <c r="Z40">
        <v>3.3035404408071098</v>
      </c>
      <c r="AA40">
        <v>-2325.8127531863502</v>
      </c>
      <c r="AB40" s="2"/>
    </row>
    <row r="41" spans="11:30" x14ac:dyDescent="0.45">
      <c r="K41" s="2">
        <v>9.46157945642973</v>
      </c>
      <c r="L41" s="2">
        <v>-5222.7807623997796</v>
      </c>
      <c r="M41" s="2"/>
      <c r="N41" s="2">
        <v>-1679.2707425219</v>
      </c>
      <c r="O41" s="2">
        <v>5061.6646957822604</v>
      </c>
      <c r="P41" s="2"/>
      <c r="Q41" s="1">
        <v>1.8138459828071101</v>
      </c>
      <c r="R41" s="1">
        <v>-3650.2915915467302</v>
      </c>
      <c r="S41" s="2"/>
      <c r="T41">
        <v>2.0456847085037602</v>
      </c>
      <c r="U41">
        <v>-1453.6768984948801</v>
      </c>
      <c r="V41" s="2"/>
      <c r="W41">
        <v>2.4379793218585002</v>
      </c>
      <c r="X41">
        <v>-2330.0145061909502</v>
      </c>
      <c r="Y41" s="2"/>
      <c r="Z41">
        <v>2.4379793218585002</v>
      </c>
      <c r="AA41">
        <v>-2330.0145061909502</v>
      </c>
      <c r="AB41" s="2"/>
    </row>
    <row r="42" spans="11:30" x14ac:dyDescent="0.45">
      <c r="K42" s="2">
        <v>8.0642738055961001</v>
      </c>
      <c r="L42" s="2">
        <v>-5229.6302999038599</v>
      </c>
      <c r="M42" s="2"/>
      <c r="N42" s="2">
        <v>-1673.7757507313099</v>
      </c>
      <c r="O42" s="2">
        <v>5425.4840235935499</v>
      </c>
      <c r="P42" s="2"/>
      <c r="Q42" s="1">
        <v>1.3096723705529701E-13</v>
      </c>
      <c r="R42" s="1">
        <v>-3659.13962073115</v>
      </c>
      <c r="S42" s="2"/>
      <c r="T42">
        <v>1.4052423933884099</v>
      </c>
      <c r="U42">
        <v>-1456.8010073491</v>
      </c>
      <c r="V42" s="2"/>
      <c r="W42">
        <v>2.2696379399095199</v>
      </c>
      <c r="X42">
        <v>-2330.8316973654601</v>
      </c>
      <c r="Y42" s="2"/>
      <c r="Z42">
        <v>2.2696379399095199</v>
      </c>
      <c r="AA42">
        <v>-2330.8316973654601</v>
      </c>
      <c r="AB42" s="2"/>
    </row>
    <row r="43" spans="11:30" x14ac:dyDescent="0.45">
      <c r="K43" s="2">
        <v>7.2962495968519798</v>
      </c>
      <c r="L43" s="2">
        <v>-5233.3951244565296</v>
      </c>
      <c r="M43" s="2"/>
      <c r="N43" s="2">
        <v>-1673.7757507313099</v>
      </c>
      <c r="O43" s="2">
        <v>5425.4840235935499</v>
      </c>
      <c r="P43" s="2"/>
      <c r="Q43" s="27">
        <v>-1.81433894990447</v>
      </c>
      <c r="R43" s="1">
        <v>-3650.3589751439899</v>
      </c>
      <c r="S43" s="2"/>
      <c r="T43">
        <v>1.40524239338836</v>
      </c>
      <c r="U43">
        <v>-1456.8010073491</v>
      </c>
      <c r="V43" s="2"/>
      <c r="W43">
        <v>2.2696379399095101</v>
      </c>
      <c r="X43">
        <v>-2330.8316973654601</v>
      </c>
      <c r="Y43" s="2"/>
      <c r="Z43">
        <v>2.2696379399095101</v>
      </c>
      <c r="AA43">
        <v>-2330.8316973654601</v>
      </c>
      <c r="AB43" s="2"/>
    </row>
    <row r="44" spans="11:30" x14ac:dyDescent="0.45">
      <c r="K44" s="2">
        <v>5.0112695603283699</v>
      </c>
      <c r="L44" s="2">
        <v>-5244.5960069885105</v>
      </c>
      <c r="M44" s="2"/>
      <c r="N44" s="2">
        <v>-1672.4733283051701</v>
      </c>
      <c r="O44" s="2">
        <v>5492.8293290454303</v>
      </c>
      <c r="P44" s="2"/>
      <c r="Q44" s="1">
        <v>-3.5149557214453999</v>
      </c>
      <c r="R44" s="1">
        <v>-3642.12869758132</v>
      </c>
      <c r="S44" s="2"/>
      <c r="T44">
        <v>0.83722602893432196</v>
      </c>
      <c r="U44">
        <v>-1459.5718188830199</v>
      </c>
      <c r="V44" s="2"/>
      <c r="W44">
        <v>2.0634319816157198</v>
      </c>
      <c r="X44">
        <v>-2331.8326971629999</v>
      </c>
      <c r="Y44" s="2"/>
      <c r="Z44">
        <v>2.0634319816157198</v>
      </c>
      <c r="AA44">
        <v>-2331.8326971629999</v>
      </c>
      <c r="AB44" s="2"/>
      <c r="AD44" s="27"/>
    </row>
    <row r="45" spans="11:30" x14ac:dyDescent="0.45">
      <c r="K45" s="2">
        <v>5.0112695603281896</v>
      </c>
      <c r="L45" s="2">
        <v>-5244.5960069885105</v>
      </c>
      <c r="M45" s="2"/>
      <c r="N45" s="2">
        <v>-1665.6495830502599</v>
      </c>
      <c r="O45" s="2">
        <v>5786.7107054595399</v>
      </c>
      <c r="P45" s="2"/>
      <c r="Q45" s="1">
        <v>-3.5149557214454599</v>
      </c>
      <c r="R45" s="1">
        <v>-3642.12869758132</v>
      </c>
      <c r="S45" s="2"/>
      <c r="T45">
        <v>0.72553839312281698</v>
      </c>
      <c r="U45">
        <v>-1460.1166366186901</v>
      </c>
      <c r="V45" s="2"/>
      <c r="W45">
        <v>1.1720175315627399</v>
      </c>
      <c r="X45">
        <v>-2336.15995177491</v>
      </c>
      <c r="Y45" s="2"/>
      <c r="Z45">
        <v>1.1720175315627399</v>
      </c>
      <c r="AA45">
        <v>-2336.15995177491</v>
      </c>
      <c r="AB45" s="2"/>
    </row>
    <row r="46" spans="11:30" x14ac:dyDescent="0.45">
      <c r="K46" s="2">
        <v>2.5869528697139201</v>
      </c>
      <c r="L46" s="2">
        <v>-5256.4799123346602</v>
      </c>
      <c r="M46" s="2"/>
      <c r="N46" s="2">
        <v>-1654.6008113590101</v>
      </c>
      <c r="O46" s="2">
        <v>6146.6673570726398</v>
      </c>
      <c r="P46" s="2"/>
      <c r="Q46" s="1">
        <v>-5.11813270363354</v>
      </c>
      <c r="R46" s="1">
        <v>-3634.3699880552799</v>
      </c>
      <c r="S46" s="2"/>
      <c r="T46">
        <v>0.545820161904496</v>
      </c>
      <c r="U46">
        <v>-1460.9933109173101</v>
      </c>
      <c r="V46" s="2"/>
      <c r="W46">
        <v>1.3096723705529901E-13</v>
      </c>
      <c r="X46">
        <v>-2341.8493572679399</v>
      </c>
      <c r="Y46" s="2"/>
      <c r="Z46">
        <v>1.3096723705529901E-13</v>
      </c>
      <c r="AA46">
        <v>-2341.8493572679399</v>
      </c>
      <c r="AB46" s="2"/>
    </row>
    <row r="47" spans="11:30" x14ac:dyDescent="0.45">
      <c r="K47" s="2">
        <v>2.03726813197135E-13</v>
      </c>
      <c r="L47" s="2">
        <v>-5269.1610538528603</v>
      </c>
      <c r="M47" s="2"/>
      <c r="N47" s="2">
        <v>-1640.2980312146999</v>
      </c>
      <c r="O47" s="2">
        <v>6506.6677410248203</v>
      </c>
      <c r="P47" s="2"/>
      <c r="Q47" s="1">
        <v>-5.6570561778833497</v>
      </c>
      <c r="R47" s="1">
        <v>-3631.7618226812001</v>
      </c>
      <c r="S47" s="2"/>
      <c r="T47">
        <v>0.48566923366992498</v>
      </c>
      <c r="U47">
        <v>-1461.2867300794301</v>
      </c>
      <c r="V47" s="2"/>
      <c r="W47">
        <v>7.2759576141833099E-14</v>
      </c>
      <c r="X47">
        <v>-2341.8493572679399</v>
      </c>
      <c r="Y47" s="2"/>
      <c r="Z47">
        <v>7.2759576141833099E-14</v>
      </c>
      <c r="AA47">
        <v>-2341.8493572679399</v>
      </c>
      <c r="AB47" s="2"/>
    </row>
    <row r="48" spans="11:30" x14ac:dyDescent="0.45">
      <c r="K48" s="2">
        <v>-2.5876526388720702</v>
      </c>
      <c r="L48" s="2">
        <v>-5256.5765037307001</v>
      </c>
      <c r="M48" s="2"/>
      <c r="N48" s="2">
        <v>-1640.2980312146999</v>
      </c>
      <c r="O48" s="2">
        <v>6506.6677410248203</v>
      </c>
      <c r="P48" s="2"/>
      <c r="Q48" s="1">
        <v>-6.5284302915435202</v>
      </c>
      <c r="R48" s="1">
        <v>-3627.5447345421398</v>
      </c>
      <c r="S48" s="2"/>
      <c r="T48">
        <v>-2.97015940098051E-31</v>
      </c>
      <c r="U48">
        <v>-1463.65584829246</v>
      </c>
      <c r="V48" s="2"/>
      <c r="W48">
        <v>-1.17233756293769</v>
      </c>
      <c r="X48">
        <v>-2336.2032731364102</v>
      </c>
      <c r="Y48" s="2"/>
      <c r="Z48">
        <v>-1.17233756293769</v>
      </c>
      <c r="AA48">
        <v>-2336.2032731364102</v>
      </c>
      <c r="AB48" s="2"/>
    </row>
    <row r="49" spans="11:30" x14ac:dyDescent="0.45">
      <c r="K49" s="2">
        <v>-5.0138960965715196</v>
      </c>
      <c r="L49" s="2">
        <v>-5244.77693606721</v>
      </c>
      <c r="M49" s="2"/>
      <c r="N49" s="2">
        <v>-1631.1333498547799</v>
      </c>
      <c r="O49" s="2">
        <v>6700.0923579974396</v>
      </c>
      <c r="P49" s="2"/>
      <c r="Q49" s="1">
        <v>-6.6376322546681203</v>
      </c>
      <c r="R49" s="1">
        <v>-3627.0162424785899</v>
      </c>
      <c r="S49" s="2"/>
      <c r="T49">
        <v>-1.8189894035458498E-15</v>
      </c>
      <c r="U49">
        <v>-1463.65584829246</v>
      </c>
      <c r="V49" s="2"/>
      <c r="W49">
        <v>-2.2708384023636699</v>
      </c>
      <c r="X49">
        <v>-2330.9127933684499</v>
      </c>
      <c r="Y49" s="2"/>
      <c r="Z49">
        <v>-2.2708384023636699</v>
      </c>
      <c r="AA49">
        <v>-2330.9127933684499</v>
      </c>
      <c r="AB49" s="2"/>
    </row>
    <row r="50" spans="11:30" x14ac:dyDescent="0.45">
      <c r="K50" s="2">
        <v>-5.0138960965717798</v>
      </c>
      <c r="L50" s="2">
        <v>-5244.77693606721</v>
      </c>
      <c r="M50" s="2"/>
      <c r="N50" s="2">
        <v>-1622.23694964578</v>
      </c>
      <c r="O50" s="2">
        <v>6869.0215515558302</v>
      </c>
      <c r="P50" s="2"/>
      <c r="Q50" s="1">
        <v>-7.0899994865137801</v>
      </c>
      <c r="R50" s="1">
        <v>-3624.8269733024599</v>
      </c>
      <c r="S50" s="2"/>
      <c r="T50">
        <v>-7.2759576141834197E-15</v>
      </c>
      <c r="U50">
        <v>-1463.65584829246</v>
      </c>
      <c r="V50" s="2"/>
      <c r="W50">
        <v>-2.2708384023637498</v>
      </c>
      <c r="X50">
        <v>-2330.9127933684499</v>
      </c>
      <c r="Y50" s="2"/>
      <c r="Z50">
        <v>-2.2708384023637498</v>
      </c>
      <c r="AA50">
        <v>-2330.9127933684499</v>
      </c>
      <c r="AB50" s="2"/>
    </row>
    <row r="51" spans="11:30" x14ac:dyDescent="0.45">
      <c r="K51" s="2">
        <v>-7.3018187740452403</v>
      </c>
      <c r="L51" s="2">
        <v>-5233.6500648721503</v>
      </c>
      <c r="M51" s="2"/>
      <c r="N51" s="2">
        <v>-1599.94783708106</v>
      </c>
      <c r="O51" s="2">
        <v>7235.2980098190401</v>
      </c>
      <c r="P51" s="2"/>
      <c r="Q51" s="1">
        <v>-8.0852073965741802</v>
      </c>
      <c r="R51" s="1">
        <v>-3620.0105811149701</v>
      </c>
      <c r="S51" s="2"/>
      <c r="T51">
        <v>-0.48369226208188698</v>
      </c>
      <c r="U51">
        <v>-1461.29637384328</v>
      </c>
      <c r="V51" s="2"/>
      <c r="W51">
        <v>-3.3060843366442199</v>
      </c>
      <c r="X51">
        <v>-2325.9269549661399</v>
      </c>
      <c r="Y51" s="2"/>
      <c r="Z51">
        <v>-3.3060843366442199</v>
      </c>
      <c r="AA51">
        <v>-2325.9269549661399</v>
      </c>
      <c r="AB51" s="2"/>
    </row>
    <row r="52" spans="11:30" x14ac:dyDescent="0.45">
      <c r="K52" s="2">
        <v>-8.0710776926650993</v>
      </c>
      <c r="L52" s="2">
        <v>-5229.9089223119599</v>
      </c>
      <c r="M52" s="2"/>
      <c r="N52" s="2">
        <v>-1572.92275271265</v>
      </c>
      <c r="O52" s="2">
        <v>7606.9224870260196</v>
      </c>
      <c r="P52" s="2"/>
      <c r="Q52" s="1">
        <v>-8.0852073965742406</v>
      </c>
      <c r="R52" s="1">
        <v>-3620.0105811149701</v>
      </c>
      <c r="S52" s="2"/>
      <c r="T52">
        <v>-0.72553839312281698</v>
      </c>
      <c r="U52">
        <v>-1460.1166366186901</v>
      </c>
      <c r="V52" s="2"/>
      <c r="W52">
        <v>-3.4846733740781901</v>
      </c>
      <c r="X52">
        <v>-2325.0668539489898</v>
      </c>
      <c r="Y52" s="2"/>
      <c r="Z52">
        <v>-3.4846733740781901</v>
      </c>
      <c r="AA52">
        <v>-2325.0668539489898</v>
      </c>
      <c r="AB52" s="2"/>
      <c r="AD52" s="27"/>
    </row>
    <row r="53" spans="11:30" x14ac:dyDescent="0.45">
      <c r="K53" s="2">
        <v>-9.4709468192672297</v>
      </c>
      <c r="L53" s="2">
        <v>-5223.1009284863803</v>
      </c>
      <c r="M53" s="2"/>
      <c r="N53" s="2">
        <v>-1544.8233492378999</v>
      </c>
      <c r="O53" s="2">
        <v>7940.1424323771498</v>
      </c>
      <c r="P53" s="2"/>
      <c r="Q53" s="1">
        <v>-9.4709982293207098</v>
      </c>
      <c r="R53" s="1">
        <v>-3613.3039300997698</v>
      </c>
      <c r="S53" s="2"/>
      <c r="T53">
        <v>-0.89546439318922699</v>
      </c>
      <c r="U53">
        <v>-1459.28772930129</v>
      </c>
      <c r="V53" s="2"/>
      <c r="W53">
        <v>-3.6540237867343901</v>
      </c>
      <c r="X53">
        <v>-2324.25124698749</v>
      </c>
      <c r="Y53" s="2"/>
      <c r="Z53">
        <v>-3.6540237867343901</v>
      </c>
      <c r="AA53">
        <v>-2324.25124698749</v>
      </c>
      <c r="AB53" s="2"/>
      <c r="AD53" s="27"/>
    </row>
    <row r="54" spans="11:30" x14ac:dyDescent="0.45">
      <c r="K54" s="2">
        <v>-11.5379648748041</v>
      </c>
      <c r="L54" s="2">
        <v>-5213.0483843648999</v>
      </c>
      <c r="M54" s="2"/>
      <c r="N54" s="2">
        <v>-1544.8233492378999</v>
      </c>
      <c r="O54" s="2">
        <v>7940.1424323771498</v>
      </c>
      <c r="P54" s="2"/>
      <c r="Q54" s="1">
        <v>-10.283272739898401</v>
      </c>
      <c r="R54" s="1">
        <v>-3609.3728594488098</v>
      </c>
      <c r="S54" s="2"/>
      <c r="T54">
        <v>-1.4052423933884199</v>
      </c>
      <c r="U54">
        <v>-1456.8010073491</v>
      </c>
      <c r="V54" s="2"/>
      <c r="W54">
        <v>-3.7211032639466701</v>
      </c>
      <c r="X54">
        <v>-2323.9281861355498</v>
      </c>
      <c r="Y54" s="2"/>
      <c r="Z54">
        <v>-3.7211032639466701</v>
      </c>
      <c r="AA54">
        <v>-2323.9281861355498</v>
      </c>
      <c r="AB54" s="2"/>
    </row>
    <row r="55" spans="11:30" x14ac:dyDescent="0.45">
      <c r="K55" s="2">
        <v>-11.537964874804199</v>
      </c>
      <c r="L55" s="2">
        <v>-5213.0483843648999</v>
      </c>
      <c r="M55" s="2"/>
      <c r="N55" s="2">
        <v>-1540.80184809155</v>
      </c>
      <c r="O55" s="2">
        <v>7984.3993640607896</v>
      </c>
      <c r="P55" s="2"/>
      <c r="Q55" s="1">
        <v>-10.4059912298857</v>
      </c>
      <c r="R55" s="1">
        <v>-3608.77895301935</v>
      </c>
      <c r="S55" s="2"/>
      <c r="T55">
        <v>-1.4052423933884499</v>
      </c>
      <c r="U55">
        <v>-1456.8010073491</v>
      </c>
      <c r="V55" s="2"/>
      <c r="W55">
        <v>-4.2870143392853102</v>
      </c>
      <c r="X55">
        <v>-2321.2027070215699</v>
      </c>
      <c r="Y55" s="2"/>
      <c r="Z55">
        <v>-4.2870143392853102</v>
      </c>
      <c r="AA55">
        <v>-2321.2027070215699</v>
      </c>
      <c r="AB55" s="2"/>
    </row>
    <row r="56" spans="11:30" x14ac:dyDescent="0.45">
      <c r="K56" s="2">
        <v>-13.517275932749</v>
      </c>
      <c r="L56" s="2">
        <v>-5203.4223863302896</v>
      </c>
      <c r="M56" s="2"/>
      <c r="N56" s="2">
        <v>-1502.76716207342</v>
      </c>
      <c r="O56" s="2">
        <v>8369.8175319428301</v>
      </c>
      <c r="P56" s="2"/>
      <c r="Q56" s="1">
        <v>-10.587361528585101</v>
      </c>
      <c r="R56" s="1">
        <v>-3607.9011962402201</v>
      </c>
      <c r="S56" s="2"/>
      <c r="T56">
        <v>-1.78950778245765</v>
      </c>
      <c r="U56">
        <v>-1454.92654203657</v>
      </c>
      <c r="V56" s="2"/>
      <c r="W56">
        <v>-5.2212580057154598</v>
      </c>
      <c r="X56">
        <v>-2316.7033047105301</v>
      </c>
      <c r="Y56" s="2"/>
      <c r="Z56">
        <v>-5.2212580057154598</v>
      </c>
      <c r="AA56">
        <v>-2316.7033047105301</v>
      </c>
      <c r="AB56" s="2"/>
    </row>
    <row r="57" spans="11:30" x14ac:dyDescent="0.45">
      <c r="K57" s="2">
        <v>-14.853002206998999</v>
      </c>
      <c r="L57" s="2">
        <v>-5196.92633891061</v>
      </c>
      <c r="M57" s="2"/>
      <c r="N57" s="2">
        <v>-1458.05855327214</v>
      </c>
      <c r="O57" s="2">
        <v>8764.6878226864192</v>
      </c>
      <c r="P57" s="2"/>
      <c r="Q57" s="1">
        <v>-10.8038435531098</v>
      </c>
      <c r="R57" s="1">
        <v>-3606.8535133177802</v>
      </c>
      <c r="S57" s="2"/>
      <c r="T57">
        <v>-2.0456847085037899</v>
      </c>
      <c r="U57">
        <v>-1453.6768984948801</v>
      </c>
      <c r="V57" s="2"/>
      <c r="W57">
        <v>-5.2212580057154998</v>
      </c>
      <c r="X57">
        <v>-2316.7033047105301</v>
      </c>
      <c r="Y57" s="2"/>
      <c r="Z57">
        <v>-5.2212580057154998</v>
      </c>
      <c r="AA57">
        <v>-2316.7033047105301</v>
      </c>
      <c r="AB57" s="2"/>
    </row>
    <row r="58" spans="11:30" x14ac:dyDescent="0.45">
      <c r="K58" s="2">
        <v>-15.4214417406449</v>
      </c>
      <c r="L58" s="2">
        <v>-5194.1618427432604</v>
      </c>
      <c r="M58" s="2"/>
      <c r="N58" s="2">
        <v>-1406.21954605868</v>
      </c>
      <c r="O58" s="2">
        <v>9169.2399509905408</v>
      </c>
      <c r="P58" s="2"/>
      <c r="Q58" s="1">
        <v>-12.0915289253651</v>
      </c>
      <c r="R58" s="1">
        <v>-3600.6216519105501</v>
      </c>
      <c r="S58" s="2"/>
      <c r="T58">
        <v>-2.2609065739192702</v>
      </c>
      <c r="U58">
        <v>-1452.62703573675</v>
      </c>
      <c r="V58" s="2"/>
      <c r="W58">
        <v>-5.9237936007653103</v>
      </c>
      <c r="X58">
        <v>-2313.3198295064199</v>
      </c>
      <c r="Y58" s="2"/>
      <c r="Z58">
        <v>-5.9237936007653103</v>
      </c>
      <c r="AA58">
        <v>-2313.3198295064199</v>
      </c>
      <c r="AB58" s="2"/>
    </row>
    <row r="59" spans="11:30" x14ac:dyDescent="0.45">
      <c r="K59" s="2">
        <v>-17.261533614695001</v>
      </c>
      <c r="L59" s="2">
        <v>-5185.2129103902498</v>
      </c>
      <c r="M59" s="2"/>
      <c r="N59" s="2">
        <v>-1406.21954605868</v>
      </c>
      <c r="O59" s="2">
        <v>9169.2399509905408</v>
      </c>
      <c r="P59" s="2"/>
      <c r="Q59" s="1">
        <v>-12.0915289253651</v>
      </c>
      <c r="R59" s="1">
        <v>-3600.6216519105501</v>
      </c>
      <c r="S59" s="2"/>
      <c r="T59">
        <v>-2.5512327302562499</v>
      </c>
      <c r="U59">
        <v>-1451.21081058389</v>
      </c>
      <c r="V59" s="2"/>
      <c r="W59">
        <v>-6.1153942175970801</v>
      </c>
      <c r="X59">
        <v>-2312.3970635416699</v>
      </c>
      <c r="Y59" s="2"/>
      <c r="Z59">
        <v>-6.1153942175970801</v>
      </c>
      <c r="AA59">
        <v>-2312.3970635416699</v>
      </c>
      <c r="AB59" s="2"/>
    </row>
    <row r="60" spans="11:30" x14ac:dyDescent="0.45">
      <c r="K60" s="2">
        <v>-17.2615336146952</v>
      </c>
      <c r="L60" s="2">
        <v>-5185.2129103902498</v>
      </c>
      <c r="M60" s="2"/>
      <c r="N60" s="2">
        <v>-1393.0522947853699</v>
      </c>
      <c r="O60" s="2">
        <v>9264.8361920381103</v>
      </c>
      <c r="P60" s="2"/>
      <c r="Q60" s="1">
        <v>-13.3409866573594</v>
      </c>
      <c r="R60" s="1">
        <v>-3594.574796376</v>
      </c>
      <c r="S60" s="2"/>
      <c r="T60">
        <v>-2.6524156362718201</v>
      </c>
      <c r="U60">
        <v>-1450.7172354326001</v>
      </c>
      <c r="V60" s="2"/>
      <c r="W60">
        <v>-6.7185392772186097</v>
      </c>
      <c r="X60">
        <v>-2309.4922621791602</v>
      </c>
      <c r="Y60" s="2"/>
      <c r="Z60">
        <v>-6.7185392772186097</v>
      </c>
      <c r="AA60">
        <v>-2309.4922621791602</v>
      </c>
      <c r="AB60" s="2"/>
    </row>
    <row r="61" spans="11:30" x14ac:dyDescent="0.45">
      <c r="K61" s="2">
        <v>-19.047415486117298</v>
      </c>
      <c r="L61" s="2">
        <v>-5176.5276179419698</v>
      </c>
      <c r="M61" s="2"/>
      <c r="N61" s="2">
        <v>-1346.38207329173</v>
      </c>
      <c r="O61" s="2">
        <v>9584.7066120250092</v>
      </c>
      <c r="P61" s="2"/>
      <c r="Q61" s="1">
        <v>-14.5584592405961</v>
      </c>
      <c r="R61" s="1">
        <v>-3588.6827356527001</v>
      </c>
      <c r="S61" s="2"/>
      <c r="T61">
        <v>-2.7487081646131299</v>
      </c>
      <c r="U61">
        <v>-1450.24751578215</v>
      </c>
      <c r="V61" s="2"/>
      <c r="W61">
        <v>-6.7668483339992296</v>
      </c>
      <c r="X61">
        <v>-2309.2596013760599</v>
      </c>
      <c r="Y61" s="2"/>
      <c r="Z61">
        <v>-6.7668483339992296</v>
      </c>
      <c r="AA61">
        <v>-2309.2596013760599</v>
      </c>
      <c r="AB61" s="2"/>
    </row>
    <row r="62" spans="11:30" x14ac:dyDescent="0.45">
      <c r="K62" s="2">
        <v>-20.787975367769199</v>
      </c>
      <c r="L62" s="2">
        <v>-5168.0627402600803</v>
      </c>
      <c r="M62" s="2"/>
      <c r="N62" s="2">
        <v>-1308.6424492000399</v>
      </c>
      <c r="O62" s="2">
        <v>9821.04351351062</v>
      </c>
      <c r="P62" s="2"/>
      <c r="Q62" s="1">
        <v>-14.614403775454299</v>
      </c>
      <c r="R62" s="1">
        <v>-3588.41198738201</v>
      </c>
      <c r="S62" s="2"/>
      <c r="T62">
        <v>-3.2301708063196601</v>
      </c>
      <c r="U62">
        <v>-1447.89891752992</v>
      </c>
      <c r="V62" s="2"/>
      <c r="W62">
        <v>-6.9751543404743002</v>
      </c>
      <c r="X62">
        <v>-2308.2563807382198</v>
      </c>
      <c r="Y62" s="2"/>
      <c r="Z62">
        <v>-6.9751543404743002</v>
      </c>
      <c r="AA62">
        <v>-2308.2563807382198</v>
      </c>
      <c r="AB62" s="2"/>
    </row>
    <row r="63" spans="11:30" x14ac:dyDescent="0.45">
      <c r="K63" s="2">
        <v>-20.867965857647899</v>
      </c>
      <c r="L63" s="2">
        <v>-5167.6737219219704</v>
      </c>
      <c r="M63" s="2"/>
      <c r="N63" s="2">
        <v>-1278.4507499266899</v>
      </c>
      <c r="O63" s="2">
        <v>10010.113034699099</v>
      </c>
      <c r="P63" s="2"/>
      <c r="Q63" s="1">
        <v>-15.749634844012601</v>
      </c>
      <c r="R63" s="1">
        <v>-3582.9179413697898</v>
      </c>
      <c r="S63" s="2"/>
      <c r="T63">
        <v>-3.2301708063197001</v>
      </c>
      <c r="U63">
        <v>-1447.89891752992</v>
      </c>
      <c r="V63" s="2"/>
      <c r="W63">
        <v>-7.8055838616938704</v>
      </c>
      <c r="X63">
        <v>-2304.2569567750702</v>
      </c>
      <c r="Y63" s="2"/>
      <c r="Z63">
        <v>-7.8055838616938704</v>
      </c>
      <c r="AA63">
        <v>-2304.2569567750702</v>
      </c>
      <c r="AB63" s="2"/>
    </row>
    <row r="64" spans="11:30" x14ac:dyDescent="0.45">
      <c r="K64" s="2">
        <v>-22.491317424556801</v>
      </c>
      <c r="L64" s="2">
        <v>-5159.7788642997602</v>
      </c>
      <c r="M64" s="2"/>
      <c r="N64" s="2">
        <v>-1227.5685681953701</v>
      </c>
      <c r="O64" s="2">
        <v>10300.0266053179</v>
      </c>
      <c r="P64" s="2"/>
      <c r="Q64" s="1">
        <v>-16.865962557427</v>
      </c>
      <c r="R64" s="1">
        <v>-3577.5153797309399</v>
      </c>
      <c r="S64" s="2"/>
      <c r="T64">
        <v>-3.62507183814217</v>
      </c>
      <c r="U64">
        <v>-1445.97257103323</v>
      </c>
      <c r="V64" s="2"/>
      <c r="W64">
        <v>-7.8055838616938802</v>
      </c>
      <c r="X64">
        <v>-2304.2569567750702</v>
      </c>
      <c r="Y64" s="2"/>
      <c r="Z64">
        <v>-7.8055838616938802</v>
      </c>
      <c r="AA64">
        <v>-2304.2569567750702</v>
      </c>
      <c r="AB64" s="2"/>
    </row>
    <row r="65" spans="11:28" x14ac:dyDescent="0.45">
      <c r="K65" s="2">
        <v>-24.164923963703799</v>
      </c>
      <c r="L65" s="2">
        <v>-5151.63960130121</v>
      </c>
      <c r="M65" s="2"/>
      <c r="N65" s="2">
        <v>-1202.12747732972</v>
      </c>
      <c r="O65" s="2">
        <v>10444.9833906273</v>
      </c>
      <c r="P65" s="2"/>
      <c r="Q65" s="1">
        <v>-16.9197614833747</v>
      </c>
      <c r="R65" s="1">
        <v>-3577.2550153146099</v>
      </c>
      <c r="S65" s="2"/>
      <c r="T65">
        <v>-3.78303225087117</v>
      </c>
      <c r="U65">
        <v>-1445.2020324345499</v>
      </c>
      <c r="V65" s="2"/>
      <c r="W65">
        <v>-8.6111726189171396</v>
      </c>
      <c r="X65">
        <v>-2300.37716818646</v>
      </c>
      <c r="Y65" s="2"/>
      <c r="Z65">
        <v>-8.6111726189171396</v>
      </c>
      <c r="AA65">
        <v>-2300.37716818646</v>
      </c>
      <c r="AB65" s="2"/>
    </row>
    <row r="66" spans="11:28" x14ac:dyDescent="0.45">
      <c r="K66" s="2">
        <v>-24.164923963704101</v>
      </c>
      <c r="L66" s="2">
        <v>-5151.63960130121</v>
      </c>
      <c r="M66" s="2"/>
      <c r="N66" s="2">
        <v>-1154.3404457112599</v>
      </c>
      <c r="O66" s="2">
        <v>10700.756489911801</v>
      </c>
      <c r="P66" s="2"/>
      <c r="Q66" s="1">
        <v>-16.9197614833747</v>
      </c>
      <c r="R66" s="1">
        <v>-3577.2550153146099</v>
      </c>
      <c r="S66" s="2"/>
      <c r="T66">
        <v>-4.1559183633452799</v>
      </c>
      <c r="U66">
        <v>-1443.38307578834</v>
      </c>
      <c r="V66" s="2"/>
      <c r="W66">
        <v>-9.3959611352941508</v>
      </c>
      <c r="X66">
        <v>-2296.5975554460701</v>
      </c>
      <c r="Y66" s="2"/>
      <c r="Z66">
        <v>-9.3959611352941508</v>
      </c>
      <c r="AA66">
        <v>-2296.5975554460701</v>
      </c>
      <c r="AB66" s="2"/>
    </row>
    <row r="67" spans="11:28" x14ac:dyDescent="0.45">
      <c r="K67" s="2">
        <v>-25.705736554141001</v>
      </c>
      <c r="L67" s="2">
        <v>-5144.1461560907001</v>
      </c>
      <c r="M67" s="2"/>
      <c r="N67" s="2">
        <v>-1154.3404457112599</v>
      </c>
      <c r="O67" s="2">
        <v>10700.756489911801</v>
      </c>
      <c r="P67" s="2"/>
      <c r="Q67" s="1">
        <v>-16.966387079838402</v>
      </c>
      <c r="R67" s="1">
        <v>-3577.0293668282302</v>
      </c>
      <c r="S67" s="2"/>
      <c r="T67">
        <v>-4.3145548819778901</v>
      </c>
      <c r="U67">
        <v>-1442.6092391120801</v>
      </c>
      <c r="V67" s="2"/>
      <c r="W67">
        <v>-9.4320190276286695</v>
      </c>
      <c r="X67">
        <v>-2296.42389736314</v>
      </c>
      <c r="Y67" s="2"/>
      <c r="Z67">
        <v>-9.4320190276286695</v>
      </c>
      <c r="AA67">
        <v>-2296.42389736314</v>
      </c>
      <c r="AB67" s="2"/>
    </row>
    <row r="68" spans="11:28" x14ac:dyDescent="0.45">
      <c r="K68" s="2">
        <v>-25.815794596315001</v>
      </c>
      <c r="L68" s="2">
        <v>-5143.6109100042404</v>
      </c>
      <c r="M68" s="2"/>
      <c r="N68" s="2">
        <v>-1119.0089324763901</v>
      </c>
      <c r="O68" s="2">
        <v>10884.8241227293</v>
      </c>
      <c r="P68" s="2"/>
      <c r="Q68" s="1">
        <v>-18.073744995850902</v>
      </c>
      <c r="R68" s="1">
        <v>-3571.6702152765502</v>
      </c>
      <c r="S68" s="2"/>
      <c r="T68">
        <v>-4.5198797520751004</v>
      </c>
      <c r="U68">
        <v>-1441.6076543798999</v>
      </c>
      <c r="V68" s="2"/>
      <c r="W68">
        <v>-9.8323435846469192</v>
      </c>
      <c r="X68">
        <v>-2294.4958979538401</v>
      </c>
      <c r="Y68" s="2"/>
      <c r="Z68">
        <v>-9.8323435846469192</v>
      </c>
      <c r="AA68">
        <v>-2294.4958979538401</v>
      </c>
      <c r="AB68" s="2"/>
    </row>
    <row r="69" spans="11:28" x14ac:dyDescent="0.45">
      <c r="K69" s="2">
        <v>-25.8932404903315</v>
      </c>
      <c r="L69" s="2">
        <v>-5143.2342668179099</v>
      </c>
      <c r="M69" s="2"/>
      <c r="N69" s="2">
        <v>-1105.9055902755299</v>
      </c>
      <c r="O69" s="2">
        <v>10952.7763015768</v>
      </c>
      <c r="P69" s="2"/>
      <c r="Q69" s="1">
        <v>-18.526549083108499</v>
      </c>
      <c r="R69" s="1">
        <v>-3569.4788319019999</v>
      </c>
      <c r="S69" s="2"/>
      <c r="T69">
        <v>-4.8278670572209004</v>
      </c>
      <c r="U69">
        <v>-1440.1052772816199</v>
      </c>
      <c r="V69" s="2"/>
      <c r="W69">
        <v>-10.1636287090775</v>
      </c>
      <c r="X69">
        <v>-2292.9003987195001</v>
      </c>
      <c r="Y69" s="2"/>
      <c r="Z69">
        <v>-10.1636287090775</v>
      </c>
      <c r="AA69">
        <v>-2292.9003987195001</v>
      </c>
      <c r="AB69" s="2"/>
    </row>
    <row r="70" spans="11:28" x14ac:dyDescent="0.45">
      <c r="K70" s="2">
        <v>-26.463664844176598</v>
      </c>
      <c r="L70" s="2">
        <v>-5140.4601178598896</v>
      </c>
      <c r="M70" s="2"/>
      <c r="N70" s="2">
        <v>-1036.02109853762</v>
      </c>
      <c r="O70" s="2">
        <v>11315.1879220967</v>
      </c>
      <c r="P70" s="2"/>
      <c r="Q70" s="1">
        <v>-19.216234895075601</v>
      </c>
      <c r="R70" s="1">
        <v>-3566.1410395442399</v>
      </c>
      <c r="S70" s="2"/>
      <c r="T70">
        <v>-4.8278670572209199</v>
      </c>
      <c r="U70">
        <v>-1440.1052772816199</v>
      </c>
      <c r="V70" s="2"/>
      <c r="W70">
        <v>-10.5405981387566</v>
      </c>
      <c r="X70">
        <v>-2291.08487972372</v>
      </c>
      <c r="Y70" s="2"/>
      <c r="Z70">
        <v>-10.5405981387566</v>
      </c>
      <c r="AA70">
        <v>-2291.08487972372</v>
      </c>
      <c r="AB70" s="2"/>
    </row>
    <row r="71" spans="11:28" x14ac:dyDescent="0.45">
      <c r="K71" s="2">
        <v>-27.450568334756198</v>
      </c>
      <c r="L71" s="2">
        <v>-5135.6605028511503</v>
      </c>
      <c r="M71" s="2"/>
      <c r="N71" s="2">
        <v>-968.50908323034696</v>
      </c>
      <c r="O71" s="2">
        <v>11665.720220954399</v>
      </c>
      <c r="P71" s="2"/>
      <c r="Q71" s="1">
        <v>-20.351701425955</v>
      </c>
      <c r="R71" s="1">
        <v>-3560.6458539923601</v>
      </c>
      <c r="S71" s="2"/>
      <c r="T71">
        <v>-5.2012804399454398</v>
      </c>
      <c r="U71">
        <v>-1438.28374858541</v>
      </c>
      <c r="V71" s="2"/>
      <c r="W71">
        <v>-10.917567568435601</v>
      </c>
      <c r="X71">
        <v>-2289.2693607279398</v>
      </c>
      <c r="Y71" s="2"/>
      <c r="Z71">
        <v>-10.917567568435601</v>
      </c>
      <c r="AA71">
        <v>-2289.2693607279398</v>
      </c>
      <c r="AB71" s="2"/>
    </row>
    <row r="72" spans="11:28" x14ac:dyDescent="0.45">
      <c r="K72" s="2">
        <v>-29.075633328289602</v>
      </c>
      <c r="L72" s="2">
        <v>-5127.7573123086204</v>
      </c>
      <c r="M72" s="2"/>
      <c r="N72" s="2">
        <v>-955.85058036023202</v>
      </c>
      <c r="O72" s="2">
        <v>11731.445026990301</v>
      </c>
      <c r="P72" s="2"/>
      <c r="Q72" s="1">
        <v>-20.351701425955099</v>
      </c>
      <c r="R72" s="1">
        <v>-3560.6458539923601</v>
      </c>
      <c r="S72" s="2"/>
      <c r="T72">
        <v>-5.32575156752028</v>
      </c>
      <c r="U72">
        <v>-1437.6765723533399</v>
      </c>
      <c r="V72" s="2"/>
      <c r="W72">
        <v>-10.917567568435601</v>
      </c>
      <c r="X72">
        <v>-2289.2693607279398</v>
      </c>
      <c r="Y72" s="2"/>
      <c r="Z72">
        <v>-10.917567568435601</v>
      </c>
      <c r="AA72">
        <v>-2289.2693607279398</v>
      </c>
      <c r="AB72" s="2"/>
    </row>
    <row r="73" spans="11:28" x14ac:dyDescent="0.45">
      <c r="K73" s="2">
        <v>-29.075633328289701</v>
      </c>
      <c r="L73" s="2">
        <v>-5127.7573123086204</v>
      </c>
      <c r="M73" s="2"/>
      <c r="N73" s="2">
        <v>-883.57789569108797</v>
      </c>
      <c r="O73" s="2">
        <v>12107.1711604514</v>
      </c>
      <c r="P73" s="2"/>
      <c r="Q73" s="1">
        <v>-21.484506610043599</v>
      </c>
      <c r="R73" s="1">
        <v>-3555.1635482515799</v>
      </c>
      <c r="S73" s="2"/>
      <c r="T73">
        <v>-5.5682316510809597</v>
      </c>
      <c r="U73">
        <v>-1436.49374267743</v>
      </c>
      <c r="V73" s="2"/>
      <c r="W73">
        <v>-11.660946439895801</v>
      </c>
      <c r="X73">
        <v>-2285.6891805967598</v>
      </c>
      <c r="Y73" s="2"/>
      <c r="Z73">
        <v>-11.660946439895801</v>
      </c>
      <c r="AA73">
        <v>-2285.6891805967598</v>
      </c>
      <c r="AB73" s="2"/>
    </row>
    <row r="74" spans="11:28" x14ac:dyDescent="0.45">
      <c r="K74" s="2">
        <v>-30.697228198502401</v>
      </c>
      <c r="L74" s="2">
        <v>-5119.87099804237</v>
      </c>
      <c r="M74" s="2"/>
      <c r="N74" s="2">
        <v>-883.57789569108797</v>
      </c>
      <c r="O74" s="2">
        <v>12107.1711604514</v>
      </c>
      <c r="P74" s="2"/>
      <c r="Q74" s="1">
        <v>-22.3283622372183</v>
      </c>
      <c r="R74" s="1">
        <v>-3551.07963813691</v>
      </c>
      <c r="S74" s="2"/>
      <c r="T74">
        <v>-5.8107117346416404</v>
      </c>
      <c r="U74">
        <v>-1435.31091300152</v>
      </c>
      <c r="V74" s="2"/>
      <c r="W74">
        <v>-11.952593025888399</v>
      </c>
      <c r="X74">
        <v>-2284.2845841620501</v>
      </c>
      <c r="Y74" s="2"/>
      <c r="Z74">
        <v>-11.952593025888399</v>
      </c>
      <c r="AA74">
        <v>-2284.2845841620501</v>
      </c>
      <c r="AB74" s="2"/>
    </row>
    <row r="75" spans="11:28" x14ac:dyDescent="0.45">
      <c r="K75" s="2">
        <v>-31.9054157683528</v>
      </c>
      <c r="L75" s="2">
        <v>-5113.9952105423999</v>
      </c>
      <c r="M75" s="2"/>
      <c r="N75" s="2">
        <v>-883.20211471028301</v>
      </c>
      <c r="O75" s="2">
        <v>12109.1261096525</v>
      </c>
      <c r="P75" s="2"/>
      <c r="Q75" s="1">
        <v>-22.618971722057001</v>
      </c>
      <c r="R75" s="1">
        <v>-3549.67320915033</v>
      </c>
      <c r="S75" s="2"/>
      <c r="T75">
        <v>-5.8329920778514301</v>
      </c>
      <c r="U75">
        <v>-1435.2022284005</v>
      </c>
      <c r="V75" s="2"/>
      <c r="W75">
        <v>-12.396766185579301</v>
      </c>
      <c r="X75">
        <v>-2282.14540590157</v>
      </c>
      <c r="Y75" s="2"/>
      <c r="Z75">
        <v>-12.396766185579301</v>
      </c>
      <c r="AA75">
        <v>-2282.14540590157</v>
      </c>
      <c r="AB75" s="2"/>
    </row>
    <row r="76" spans="11:28" x14ac:dyDescent="0.45">
      <c r="K76" s="2">
        <v>-32.321538447121902</v>
      </c>
      <c r="L76" s="2">
        <v>-5111.9714780563399</v>
      </c>
      <c r="M76" s="2"/>
      <c r="N76" s="2">
        <v>-878.24174415640005</v>
      </c>
      <c r="O76" s="2">
        <v>12134.9317596115</v>
      </c>
      <c r="P76" s="2"/>
      <c r="Q76" s="1">
        <v>-23.7594434343236</v>
      </c>
      <c r="R76" s="1">
        <v>-3544.1538006031401</v>
      </c>
      <c r="S76" s="2"/>
      <c r="T76">
        <v>-6.2850261389694202</v>
      </c>
      <c r="U76">
        <v>-1432.99718419992</v>
      </c>
      <c r="V76" s="2"/>
      <c r="W76">
        <v>-13.1279096684711</v>
      </c>
      <c r="X76">
        <v>-2278.6241525125001</v>
      </c>
      <c r="Y76" s="2"/>
      <c r="Z76">
        <v>-13.1279096684711</v>
      </c>
      <c r="AA76">
        <v>-2278.6241525125001</v>
      </c>
      <c r="AB76" s="2"/>
    </row>
    <row r="77" spans="11:28" x14ac:dyDescent="0.45">
      <c r="K77" s="2">
        <v>-33.954791127721997</v>
      </c>
      <c r="L77" s="2">
        <v>-5104.0284682750398</v>
      </c>
      <c r="M77" s="2"/>
      <c r="N77" s="2">
        <v>-802.97970508764104</v>
      </c>
      <c r="O77" s="2">
        <v>12526.781257684201</v>
      </c>
      <c r="P77" s="2"/>
      <c r="Q77" s="1">
        <v>-23.7594434343237</v>
      </c>
      <c r="R77" s="1">
        <v>-3544.1538006031401</v>
      </c>
      <c r="S77" s="2"/>
      <c r="T77">
        <v>-6.4402823137048504</v>
      </c>
      <c r="U77">
        <v>-1432.2398370060901</v>
      </c>
      <c r="V77" s="2"/>
      <c r="W77">
        <v>-13.1279096684711</v>
      </c>
      <c r="X77">
        <v>-2278.6241525125001</v>
      </c>
      <c r="Y77" s="2"/>
      <c r="Z77">
        <v>-13.1279096684711</v>
      </c>
      <c r="AA77">
        <v>-2278.6241525125001</v>
      </c>
      <c r="AB77" s="2"/>
    </row>
    <row r="78" spans="11:28" x14ac:dyDescent="0.45">
      <c r="K78" s="2">
        <v>-33.954791127722203</v>
      </c>
      <c r="L78" s="2">
        <v>-5104.0284682750398</v>
      </c>
      <c r="M78" s="2"/>
      <c r="N78" s="2">
        <v>-773.743419166232</v>
      </c>
      <c r="O78" s="2">
        <v>12679.241175576</v>
      </c>
      <c r="P78" s="2"/>
      <c r="Q78" s="1">
        <v>-29.083190375247302</v>
      </c>
      <c r="R78" s="1">
        <v>-3526.6519544031798</v>
      </c>
      <c r="S78" s="2"/>
      <c r="T78">
        <v>-6.7507946631757099</v>
      </c>
      <c r="U78">
        <v>-1430.72514261843</v>
      </c>
      <c r="V78" s="2"/>
      <c r="W78">
        <v>-13.8571876577296</v>
      </c>
      <c r="X78">
        <v>-2275.1118835101302</v>
      </c>
      <c r="Y78" s="2"/>
      <c r="Z78">
        <v>-13.8571876577296</v>
      </c>
      <c r="AA78">
        <v>-2275.1118835101302</v>
      </c>
      <c r="AB78" s="2"/>
    </row>
    <row r="79" spans="11:28" x14ac:dyDescent="0.45">
      <c r="K79" s="2">
        <v>-81.401038123151395</v>
      </c>
      <c r="L79" s="2">
        <v>-4977.9708544699097</v>
      </c>
      <c r="M79" s="2"/>
      <c r="N79" s="2">
        <v>-729.88899028411902</v>
      </c>
      <c r="O79" s="2">
        <v>12907.9310524137</v>
      </c>
      <c r="P79" s="2"/>
      <c r="Q79" s="1">
        <v>-71.664951611672606</v>
      </c>
      <c r="R79" s="1">
        <v>-3425.9385425627202</v>
      </c>
      <c r="S79" s="2"/>
      <c r="T79">
        <v>-6.7507946631757196</v>
      </c>
      <c r="U79">
        <v>-1430.72514261843</v>
      </c>
      <c r="V79" s="2"/>
      <c r="W79">
        <v>-14.400347008131201</v>
      </c>
      <c r="X79">
        <v>-2272.4959787689199</v>
      </c>
      <c r="Y79" s="2"/>
      <c r="Z79">
        <v>-14.400347008131201</v>
      </c>
      <c r="AA79">
        <v>-2272.4959787689199</v>
      </c>
      <c r="AB79" s="2"/>
    </row>
    <row r="80" spans="11:28" x14ac:dyDescent="0.45">
      <c r="K80" s="2">
        <v>-81.401038123151395</v>
      </c>
      <c r="L80" s="2">
        <v>-4977.9708544699097</v>
      </c>
      <c r="M80" s="2"/>
      <c r="N80" s="2">
        <v>-658.83365102882601</v>
      </c>
      <c r="O80" s="2">
        <v>13279.1234467961</v>
      </c>
      <c r="P80" s="2"/>
      <c r="Q80" s="1">
        <v>-71.664951611673104</v>
      </c>
      <c r="R80" s="1">
        <v>-3425.9385425627202</v>
      </c>
      <c r="S80" s="2"/>
      <c r="T80">
        <v>-7.0569168454134701</v>
      </c>
      <c r="U80">
        <v>-1429.2318636806899</v>
      </c>
      <c r="V80" s="2"/>
      <c r="W80">
        <v>-14.587382354909799</v>
      </c>
      <c r="X80">
        <v>-2271.59519955919</v>
      </c>
      <c r="Y80" s="2"/>
      <c r="Z80">
        <v>-14.587382354909799</v>
      </c>
      <c r="AA80">
        <v>-2271.59519955919</v>
      </c>
      <c r="AB80" s="2"/>
    </row>
    <row r="81" spans="11:28" x14ac:dyDescent="0.45">
      <c r="K81" s="2">
        <v>-111.98401519560799</v>
      </c>
      <c r="L81" s="2">
        <v>-4888.3334481212696</v>
      </c>
      <c r="M81" s="2"/>
      <c r="N81" s="2">
        <v>-658.83365102882499</v>
      </c>
      <c r="O81" s="2">
        <v>13279.1234467961</v>
      </c>
      <c r="P81" s="2"/>
      <c r="Q81" s="1">
        <v>-298.07218759951502</v>
      </c>
      <c r="R81" s="1">
        <v>-2783.9099234887099</v>
      </c>
      <c r="S81" s="2"/>
      <c r="T81">
        <v>-7.2099779365323498</v>
      </c>
      <c r="U81">
        <v>-1428.48522421181</v>
      </c>
      <c r="V81" s="2"/>
      <c r="W81">
        <v>-15.1942675114068</v>
      </c>
      <c r="X81">
        <v>-2268.6723855506002</v>
      </c>
      <c r="Y81" s="2"/>
      <c r="Z81">
        <v>-15.1942675114068</v>
      </c>
      <c r="AA81">
        <v>-2268.6723855506002</v>
      </c>
      <c r="AB81" s="2"/>
    </row>
    <row r="82" spans="11:28" x14ac:dyDescent="0.45">
      <c r="K82" s="2">
        <v>-363.019285332023</v>
      </c>
      <c r="L82" s="2">
        <v>-4152.5597376762098</v>
      </c>
      <c r="M82" s="2"/>
      <c r="N82" s="2">
        <v>-639.35361963171704</v>
      </c>
      <c r="O82" s="2">
        <v>13381.0132087618</v>
      </c>
      <c r="P82" s="2"/>
      <c r="Q82" s="1">
        <v>-298.07218759951598</v>
      </c>
      <c r="R82" s="1">
        <v>-2783.9099234886999</v>
      </c>
      <c r="S82" s="2"/>
      <c r="T82">
        <v>-7.2537768993719203</v>
      </c>
      <c r="U82">
        <v>-1428.2715707345501</v>
      </c>
      <c r="V82" s="2"/>
      <c r="W82">
        <v>-15.3212899860224</v>
      </c>
      <c r="X82">
        <v>-2268.0606337813601</v>
      </c>
      <c r="Y82" s="2"/>
      <c r="Z82">
        <v>-15.3212899860224</v>
      </c>
      <c r="AA82">
        <v>-2268.0606337813601</v>
      </c>
      <c r="AB82" s="2"/>
    </row>
    <row r="83" spans="11:28" x14ac:dyDescent="0.45">
      <c r="K83" s="2">
        <v>-363.019285332023</v>
      </c>
      <c r="L83" s="2">
        <v>-4152.5597376762098</v>
      </c>
      <c r="M83" s="2"/>
      <c r="N83" s="2">
        <v>-589.718966050164</v>
      </c>
      <c r="O83" s="2">
        <v>13640.898015926299</v>
      </c>
      <c r="P83" s="2"/>
      <c r="Q83" s="1">
        <v>-313.39967758915998</v>
      </c>
      <c r="R83" s="1">
        <v>-2742.6281349309902</v>
      </c>
      <c r="S83" s="2"/>
      <c r="T83">
        <v>-7.39011062907226</v>
      </c>
      <c r="U83">
        <v>-1427.6065281506401</v>
      </c>
      <c r="V83" s="2"/>
      <c r="W83">
        <v>-15.3212899860224</v>
      </c>
      <c r="X83">
        <v>-2268.0606337813601</v>
      </c>
      <c r="Y83" s="2"/>
      <c r="Z83">
        <v>-15.3212899860224</v>
      </c>
      <c r="AA83">
        <v>-2268.0606337813601</v>
      </c>
      <c r="AB83" s="2"/>
    </row>
    <row r="84" spans="11:28" x14ac:dyDescent="0.45">
      <c r="K84" s="2">
        <v>-384.76522298325</v>
      </c>
      <c r="L84" s="2">
        <v>-4092.6987358688102</v>
      </c>
      <c r="M84" s="2"/>
      <c r="N84" s="2">
        <v>-522.49499110522004</v>
      </c>
      <c r="O84" s="2">
        <v>13993.574989065401</v>
      </c>
      <c r="P84" s="2"/>
      <c r="Q84" s="1">
        <v>-319.81790777226797</v>
      </c>
      <c r="R84" s="1">
        <v>-2725.3418068033702</v>
      </c>
      <c r="S84" s="2"/>
      <c r="T84">
        <v>-7.5298004147961901</v>
      </c>
      <c r="U84">
        <v>-1426.92511456175</v>
      </c>
      <c r="V84" s="2"/>
      <c r="W84">
        <v>-21.113289384067901</v>
      </c>
      <c r="X84">
        <v>-2251.6213048865602</v>
      </c>
      <c r="Y84" s="2"/>
      <c r="Z84">
        <v>-21.113289384067901</v>
      </c>
      <c r="AA84">
        <v>-2251.6213048865602</v>
      </c>
      <c r="AB84" s="2"/>
    </row>
    <row r="85" spans="11:28" x14ac:dyDescent="0.45">
      <c r="K85" s="2">
        <v>-391.02957494327501</v>
      </c>
      <c r="L85" s="2">
        <v>-4075.4545779016698</v>
      </c>
      <c r="M85" s="2"/>
      <c r="N85" s="2">
        <v>-457.162355158639</v>
      </c>
      <c r="O85" s="2">
        <v>14337.2275540927</v>
      </c>
      <c r="P85" s="2"/>
      <c r="Q85" s="1">
        <v>-319.81790777226797</v>
      </c>
      <c r="R85" s="1">
        <v>-2725.3418068033702</v>
      </c>
      <c r="S85" s="2"/>
      <c r="T85">
        <v>-7.6644318317046798</v>
      </c>
      <c r="U85">
        <v>-1426.26837594268</v>
      </c>
      <c r="V85" s="2"/>
      <c r="W85">
        <v>-63.5800477327751</v>
      </c>
      <c r="X85">
        <v>-2156.0939237295702</v>
      </c>
      <c r="Y85" s="2"/>
      <c r="Z85">
        <v>-63.5800477327751</v>
      </c>
      <c r="AA85">
        <v>-2156.0939237295702</v>
      </c>
      <c r="AB85" s="2"/>
    </row>
    <row r="86" spans="11:28" x14ac:dyDescent="0.45">
      <c r="K86" s="2">
        <v>-391.02957494327501</v>
      </c>
      <c r="L86" s="2">
        <v>-4075.4545779016698</v>
      </c>
      <c r="M86" s="2"/>
      <c r="N86" s="2">
        <v>-457.162355158639</v>
      </c>
      <c r="O86" s="2">
        <v>14337.2275540927</v>
      </c>
      <c r="P86" s="2"/>
      <c r="Q86" s="1">
        <v>-452.87619389429398</v>
      </c>
      <c r="R86" s="1">
        <v>-2345.7793401523199</v>
      </c>
      <c r="S86" s="2"/>
      <c r="T86">
        <v>-7.9353357463154897</v>
      </c>
      <c r="U86">
        <v>-1424.94689343238</v>
      </c>
      <c r="V86" s="2"/>
      <c r="W86">
        <v>-63.580047732775398</v>
      </c>
      <c r="X86">
        <v>-2156.0939237295702</v>
      </c>
      <c r="Y86" s="2"/>
      <c r="Z86">
        <v>-63.580047732775398</v>
      </c>
      <c r="AA86">
        <v>-2156.0939237295702</v>
      </c>
      <c r="AB86" s="2"/>
    </row>
    <row r="87" spans="11:28" x14ac:dyDescent="0.45">
      <c r="K87" s="2">
        <v>-559.24364401794298</v>
      </c>
      <c r="L87" s="2">
        <v>-3585.8072133763999</v>
      </c>
      <c r="M87" s="2"/>
      <c r="N87" s="2">
        <v>-417.13015802297798</v>
      </c>
      <c r="O87" s="2">
        <v>14548.314323344601</v>
      </c>
      <c r="P87" s="2"/>
      <c r="Q87" s="1">
        <v>-514.04058404602699</v>
      </c>
      <c r="R87" s="1">
        <v>-2190.02108799386</v>
      </c>
      <c r="S87" s="2"/>
      <c r="T87">
        <v>-8.1159383560560308</v>
      </c>
      <c r="U87">
        <v>-1424.0659050921799</v>
      </c>
      <c r="V87" s="2"/>
      <c r="W87">
        <v>-241.49208598641201</v>
      </c>
      <c r="X87">
        <v>-1671.9286601696101</v>
      </c>
      <c r="Y87" s="2"/>
      <c r="Z87">
        <v>-241.49208598641201</v>
      </c>
      <c r="AA87">
        <v>-1671.9286601696101</v>
      </c>
      <c r="AB87" s="2"/>
    </row>
    <row r="88" spans="11:28" x14ac:dyDescent="0.45">
      <c r="K88" s="2">
        <v>-635.58998464248805</v>
      </c>
      <c r="L88" s="2">
        <v>-3386.5116396501999</v>
      </c>
      <c r="M88" s="2"/>
      <c r="N88" s="2">
        <v>-403.15477702362301</v>
      </c>
      <c r="O88" s="2">
        <v>14622.1293210765</v>
      </c>
      <c r="P88" s="2"/>
      <c r="Q88" s="1">
        <v>-514.04058404602699</v>
      </c>
      <c r="R88" s="1">
        <v>-2190.02108799386</v>
      </c>
      <c r="S88" s="2"/>
      <c r="T88">
        <v>-8.1159383560560396</v>
      </c>
      <c r="U88">
        <v>-1424.0659050921799</v>
      </c>
      <c r="V88" s="2"/>
      <c r="W88">
        <v>-241.49208598641201</v>
      </c>
      <c r="X88">
        <v>-1671.9286601696001</v>
      </c>
      <c r="Y88" s="2"/>
      <c r="Z88">
        <v>-241.49208598641201</v>
      </c>
      <c r="AA88">
        <v>-1671.9286601696001</v>
      </c>
      <c r="AB88" s="2"/>
    </row>
    <row r="89" spans="11:28" x14ac:dyDescent="0.45">
      <c r="K89" s="2">
        <v>-635.58998464248896</v>
      </c>
      <c r="L89" s="2">
        <v>-3386.5116396501899</v>
      </c>
      <c r="M89" s="2"/>
      <c r="N89" s="2">
        <v>-393.78089814239502</v>
      </c>
      <c r="O89" s="2">
        <v>14671.6401607731</v>
      </c>
      <c r="P89" s="2"/>
      <c r="Q89" s="1">
        <v>-693.29745495139696</v>
      </c>
      <c r="R89" s="1">
        <v>-1669.73425972583</v>
      </c>
      <c r="S89" s="2"/>
      <c r="T89">
        <v>-8.3410862091926496</v>
      </c>
      <c r="U89">
        <v>-1422.96762288176</v>
      </c>
      <c r="V89" s="2"/>
      <c r="W89">
        <v>-253.954687515079</v>
      </c>
      <c r="X89">
        <v>-1639.31432935458</v>
      </c>
      <c r="Y89" s="2"/>
      <c r="Z89">
        <v>-253.954687515079</v>
      </c>
      <c r="AA89">
        <v>-1639.31432935458</v>
      </c>
      <c r="AB89" s="2"/>
    </row>
    <row r="90" spans="11:28" x14ac:dyDescent="0.45">
      <c r="K90" s="2">
        <v>-854.88534833737401</v>
      </c>
      <c r="L90" s="2">
        <v>-2734.1256312331702</v>
      </c>
      <c r="M90" s="2"/>
      <c r="N90" s="2">
        <v>-332.48201536214702</v>
      </c>
      <c r="O90" s="2">
        <v>14996.248561652599</v>
      </c>
      <c r="P90" s="2"/>
      <c r="Q90" s="1">
        <v>-844.31232929048394</v>
      </c>
      <c r="R90" s="1">
        <v>-1207.2157283547699</v>
      </c>
      <c r="S90" s="2"/>
      <c r="T90">
        <v>-8.5662340623292703</v>
      </c>
      <c r="U90">
        <v>-1421.8693406713401</v>
      </c>
      <c r="V90" s="2"/>
      <c r="W90">
        <v>-258.19947356110799</v>
      </c>
      <c r="X90">
        <v>-1628.2058255622001</v>
      </c>
      <c r="Y90" s="2"/>
      <c r="Z90">
        <v>-258.19947356110799</v>
      </c>
      <c r="AA90">
        <v>-1628.2058255622001</v>
      </c>
      <c r="AB90" s="2"/>
    </row>
    <row r="91" spans="11:28" x14ac:dyDescent="0.45">
      <c r="K91" s="2">
        <v>-878.27814724515702</v>
      </c>
      <c r="L91" s="2">
        <v>-2660.54790823238</v>
      </c>
      <c r="M91" s="2"/>
      <c r="N91" s="2">
        <v>-328.45955690526</v>
      </c>
      <c r="O91" s="2">
        <v>15017.6444841579</v>
      </c>
      <c r="P91" s="2"/>
      <c r="Q91" s="1">
        <v>-845.439305964656</v>
      </c>
      <c r="R91" s="1">
        <v>-1203.76409752364</v>
      </c>
      <c r="S91" s="2"/>
      <c r="T91">
        <v>-8.8837497739627391</v>
      </c>
      <c r="U91">
        <v>-1420.3204835414199</v>
      </c>
      <c r="V91" s="2"/>
      <c r="W91">
        <v>-258.19947356110799</v>
      </c>
      <c r="X91">
        <v>-1628.2058255622001</v>
      </c>
      <c r="Y91" s="2"/>
      <c r="Z91">
        <v>-258.19947356110799</v>
      </c>
      <c r="AA91">
        <v>-1628.2058255622001</v>
      </c>
      <c r="AB91" s="2"/>
    </row>
    <row r="92" spans="11:28" x14ac:dyDescent="0.45">
      <c r="K92" s="2">
        <v>-1036.1795398726899</v>
      </c>
      <c r="L92" s="2">
        <v>-2163.8982779770099</v>
      </c>
      <c r="M92" s="2"/>
      <c r="N92" s="2">
        <v>-273.48595799447099</v>
      </c>
      <c r="O92" s="2">
        <v>15310.0554250641</v>
      </c>
      <c r="P92" s="2"/>
      <c r="Q92" s="1">
        <v>-845.439305964656</v>
      </c>
      <c r="R92" s="1">
        <v>-1203.76409752364</v>
      </c>
      <c r="S92" s="2"/>
      <c r="T92">
        <v>-8.9015718895675597</v>
      </c>
      <c r="U92">
        <v>-1420.2335463921299</v>
      </c>
      <c r="V92" s="2"/>
      <c r="W92">
        <v>-362.82192592890499</v>
      </c>
      <c r="X92">
        <v>-1337.3653427727199</v>
      </c>
      <c r="Y92" s="2"/>
      <c r="Z92">
        <v>-362.82192592890499</v>
      </c>
      <c r="AA92">
        <v>-1337.3653427727199</v>
      </c>
      <c r="AB92" s="2"/>
    </row>
    <row r="93" spans="11:28" x14ac:dyDescent="0.45">
      <c r="K93" s="2">
        <v>-1036.1795398726899</v>
      </c>
      <c r="L93" s="2">
        <v>-2163.8982779770099</v>
      </c>
      <c r="M93" s="2"/>
      <c r="N93" s="2">
        <v>-273.48595799447003</v>
      </c>
      <c r="O93" s="2">
        <v>15310.0554250641</v>
      </c>
      <c r="P93" s="2"/>
      <c r="Q93" s="1">
        <v>-908.07050879653195</v>
      </c>
      <c r="R93" s="1">
        <v>-990.23751712152898</v>
      </c>
      <c r="S93" s="2"/>
      <c r="T93">
        <v>-9.0170369586587995</v>
      </c>
      <c r="U93">
        <v>-1419.67030215266</v>
      </c>
      <c r="V93" s="2"/>
      <c r="W93">
        <v>-411.346698841707</v>
      </c>
      <c r="X93">
        <v>-1217.9098662603101</v>
      </c>
      <c r="Y93" s="2"/>
      <c r="Z93">
        <v>-411.346698841707</v>
      </c>
      <c r="AA93">
        <v>-1217.9098662603101</v>
      </c>
      <c r="AB93" s="2"/>
    </row>
    <row r="94" spans="11:28" x14ac:dyDescent="0.45">
      <c r="K94" s="2">
        <v>-1110.23658701975</v>
      </c>
      <c r="L94" s="2">
        <v>-1901.2176884409901</v>
      </c>
      <c r="M94" s="2"/>
      <c r="N94" s="2">
        <v>-219.128109625516</v>
      </c>
      <c r="O94" s="2">
        <v>15600.7815182426</v>
      </c>
      <c r="P94" s="2"/>
      <c r="Q94" s="1">
        <v>-980.35419777321897</v>
      </c>
      <c r="R94" s="1">
        <v>-743.31535983252297</v>
      </c>
      <c r="S94" s="2"/>
      <c r="T94">
        <v>-9.4700728120592608</v>
      </c>
      <c r="U94">
        <v>-1417.46037116046</v>
      </c>
      <c r="V94" s="2"/>
      <c r="W94">
        <v>-411.34669884170802</v>
      </c>
      <c r="X94">
        <v>-1217.9098662603101</v>
      </c>
      <c r="Y94" s="2"/>
      <c r="Z94">
        <v>-411.34669884170802</v>
      </c>
      <c r="AA94">
        <v>-1217.9098662603101</v>
      </c>
      <c r="AB94" s="2"/>
    </row>
    <row r="95" spans="11:28" x14ac:dyDescent="0.45">
      <c r="K95" s="2">
        <v>-1194.5524592229499</v>
      </c>
      <c r="L95" s="2">
        <v>-1602.51709181509</v>
      </c>
      <c r="M95" s="2"/>
      <c r="N95" s="2">
        <v>-218.403396985558</v>
      </c>
      <c r="O95" s="2">
        <v>15604.6575523539</v>
      </c>
      <c r="P95" s="2"/>
      <c r="Q95" s="1">
        <v>-1048.7981660287801</v>
      </c>
      <c r="R95" s="1">
        <v>-491.86423977964699</v>
      </c>
      <c r="S95" s="2"/>
      <c r="T95">
        <v>-9.4700728120592892</v>
      </c>
      <c r="U95">
        <v>-1417.46037116046</v>
      </c>
      <c r="V95" s="2"/>
      <c r="W95">
        <v>-557.98132022982304</v>
      </c>
      <c r="X95">
        <v>-805.04835929744399</v>
      </c>
      <c r="Y95" s="2"/>
      <c r="Z95">
        <v>-557.98132022982304</v>
      </c>
      <c r="AA95">
        <v>-805.04835929744399</v>
      </c>
      <c r="AB95" s="2"/>
    </row>
    <row r="96" spans="11:28" x14ac:dyDescent="0.45">
      <c r="K96" s="2">
        <v>-1300.5603919763601</v>
      </c>
      <c r="L96" s="2">
        <v>-1195.98736117047</v>
      </c>
      <c r="M96" s="2"/>
      <c r="N96" s="2">
        <v>-218.316614020901</v>
      </c>
      <c r="O96" s="2">
        <v>15605.1232278679</v>
      </c>
      <c r="P96" s="2"/>
      <c r="Q96" s="1">
        <v>-1096.1050264407099</v>
      </c>
      <c r="R96" s="1">
        <v>-318.06714209604098</v>
      </c>
      <c r="S96" s="2"/>
      <c r="T96">
        <v>-15.8448412924623</v>
      </c>
      <c r="U96">
        <v>-1402.47820760236</v>
      </c>
      <c r="V96" s="2"/>
      <c r="W96">
        <v>-652.48864409569205</v>
      </c>
      <c r="X96">
        <v>-524.45834397261297</v>
      </c>
      <c r="Y96" s="2"/>
      <c r="Z96">
        <v>-652.48864409569205</v>
      </c>
      <c r="AA96">
        <v>-524.45834397261297</v>
      </c>
      <c r="AB96" s="2"/>
    </row>
    <row r="97" spans="11:28" x14ac:dyDescent="0.45">
      <c r="K97" s="2">
        <v>-1327.28508090579</v>
      </c>
      <c r="L97" s="2">
        <v>-1093.50087445333</v>
      </c>
      <c r="M97" s="2"/>
      <c r="N97" s="2">
        <v>-217.12589768819001</v>
      </c>
      <c r="O97" s="2">
        <v>15611.512585992699</v>
      </c>
      <c r="P97" s="2"/>
      <c r="Q97" s="1">
        <v>-1198.3718956131499</v>
      </c>
      <c r="R97" s="1">
        <v>91.520513504628894</v>
      </c>
      <c r="S97" s="2"/>
      <c r="T97">
        <v>-57.9516864537948</v>
      </c>
      <c r="U97">
        <v>-1309.53084450747</v>
      </c>
      <c r="V97" s="2"/>
      <c r="W97">
        <v>-686.39127138725803</v>
      </c>
      <c r="X97">
        <v>-423.80224323703999</v>
      </c>
      <c r="Y97" s="2"/>
      <c r="Z97">
        <v>-686.39127138725803</v>
      </c>
      <c r="AA97">
        <v>-423.80224323703999</v>
      </c>
      <c r="AB97" s="2"/>
    </row>
    <row r="98" spans="11:28" x14ac:dyDescent="0.45">
      <c r="K98" s="2">
        <v>-1442.79000067173</v>
      </c>
      <c r="L98" s="2">
        <v>-607.16203639643402</v>
      </c>
      <c r="M98" s="2"/>
      <c r="N98" s="2">
        <v>-163.881390116631</v>
      </c>
      <c r="O98" s="2">
        <v>15898.356899565701</v>
      </c>
      <c r="P98" s="2"/>
      <c r="Q98" s="1">
        <v>-1198.3718956131499</v>
      </c>
      <c r="R98" s="1">
        <v>91.520513504630003</v>
      </c>
      <c r="S98" s="2"/>
      <c r="T98">
        <v>-57.951686453795297</v>
      </c>
      <c r="U98">
        <v>-1309.53084450747</v>
      </c>
      <c r="V98" s="2"/>
      <c r="W98">
        <v>-686.39127138725803</v>
      </c>
      <c r="X98">
        <v>-423.80224323703902</v>
      </c>
      <c r="Y98" s="2"/>
      <c r="Z98">
        <v>-686.39127138725803</v>
      </c>
      <c r="AA98">
        <v>-423.80224323703902</v>
      </c>
      <c r="AB98" s="2"/>
    </row>
    <row r="99" spans="11:28" x14ac:dyDescent="0.45">
      <c r="K99" s="2">
        <v>-1442.79000067173</v>
      </c>
      <c r="L99" s="2">
        <v>-607.16203639643402</v>
      </c>
      <c r="M99" s="2"/>
      <c r="N99" s="2">
        <v>-128.272874227524</v>
      </c>
      <c r="O99" s="2">
        <v>16092.0538769786</v>
      </c>
      <c r="P99" s="2"/>
      <c r="Q99" s="1">
        <v>-1269.33983218205</v>
      </c>
      <c r="R99" s="1">
        <v>408.38997259559102</v>
      </c>
      <c r="S99" s="2"/>
      <c r="T99">
        <v>-57.951686453795404</v>
      </c>
      <c r="U99">
        <v>-1309.53084450747</v>
      </c>
      <c r="V99" s="2"/>
      <c r="W99">
        <v>-739.72589238253397</v>
      </c>
      <c r="X99">
        <v>-250.11997296921299</v>
      </c>
      <c r="Y99" s="2"/>
      <c r="Z99">
        <v>-739.72589238253397</v>
      </c>
      <c r="AA99">
        <v>-250.11997296921299</v>
      </c>
      <c r="AB99" s="2"/>
    </row>
    <row r="100" spans="11:28" x14ac:dyDescent="0.45">
      <c r="K100" s="2">
        <v>-1521.44836249234</v>
      </c>
      <c r="L100" s="2">
        <v>-231.977549088182</v>
      </c>
      <c r="M100" s="2"/>
      <c r="N100" s="2">
        <v>-114.425118048427</v>
      </c>
      <c r="O100" s="2">
        <v>16167.380479305801</v>
      </c>
      <c r="P100" s="2"/>
      <c r="Q100" s="1">
        <v>-1286.7322345765101</v>
      </c>
      <c r="R100" s="1">
        <v>492.56822081239397</v>
      </c>
      <c r="S100" s="2"/>
      <c r="T100">
        <v>-182.94723503282</v>
      </c>
      <c r="U100">
        <v>-986.46566839686</v>
      </c>
      <c r="V100" s="2"/>
      <c r="W100">
        <v>-802.24364487616197</v>
      </c>
      <c r="X100">
        <v>-45.089980482588203</v>
      </c>
      <c r="Y100" s="2"/>
      <c r="Z100">
        <v>-802.24364487616197</v>
      </c>
      <c r="AA100">
        <v>-45.089980482588203</v>
      </c>
      <c r="AB100" s="2"/>
    </row>
    <row r="101" spans="11:28" x14ac:dyDescent="0.45">
      <c r="K101" s="2">
        <v>-1540.49805074198</v>
      </c>
      <c r="L101" s="2">
        <v>-132.3627976331</v>
      </c>
      <c r="M101" s="2"/>
      <c r="N101" s="2">
        <v>-69.688705036412799</v>
      </c>
      <c r="O101" s="2">
        <v>16414.106613816199</v>
      </c>
      <c r="P101" s="2"/>
      <c r="Q101" s="1">
        <v>-1364.8810762232999</v>
      </c>
      <c r="R101" s="1">
        <v>875.17169132038305</v>
      </c>
      <c r="S101" s="2"/>
      <c r="T101">
        <v>-182.947235032821</v>
      </c>
      <c r="U101">
        <v>-986.46566839685795</v>
      </c>
      <c r="V101" s="2"/>
      <c r="W101">
        <v>-871.68072829445805</v>
      </c>
      <c r="X101">
        <v>198.233914942756</v>
      </c>
      <c r="Y101" s="2"/>
      <c r="Z101">
        <v>-871.68072829445805</v>
      </c>
      <c r="AA101">
        <v>198.233914942756</v>
      </c>
      <c r="AB101" s="2"/>
    </row>
    <row r="102" spans="11:28" x14ac:dyDescent="0.45">
      <c r="K102" s="2">
        <v>-1625.6750777801101</v>
      </c>
      <c r="L102" s="2">
        <v>315.59723891527398</v>
      </c>
      <c r="M102" s="2"/>
      <c r="N102" s="2">
        <v>-69.6887050364126</v>
      </c>
      <c r="O102" s="2">
        <v>16414.106613816199</v>
      </c>
      <c r="P102" s="2"/>
      <c r="Q102" s="1">
        <v>-1430.4262430379699</v>
      </c>
      <c r="R102" s="1">
        <v>1261.41467718187</v>
      </c>
      <c r="S102" s="2"/>
      <c r="T102">
        <v>-196.822472072435</v>
      </c>
      <c r="U102">
        <v>-949.39863060884397</v>
      </c>
      <c r="V102" s="2"/>
      <c r="W102">
        <v>-904.172042799623</v>
      </c>
      <c r="X102">
        <v>312.09113393423797</v>
      </c>
      <c r="Y102" s="2"/>
      <c r="Z102">
        <v>-904.172042799623</v>
      </c>
      <c r="AA102">
        <v>312.09113393423797</v>
      </c>
      <c r="AB102" s="2"/>
    </row>
    <row r="103" spans="11:28" x14ac:dyDescent="0.45">
      <c r="K103" s="2">
        <v>-1694.6575011851801</v>
      </c>
      <c r="L103" s="2">
        <v>770.11194934178297</v>
      </c>
      <c r="M103" s="2"/>
      <c r="N103" s="2">
        <v>-63.587799719634802</v>
      </c>
      <c r="O103" s="2">
        <v>16448.185643704699</v>
      </c>
      <c r="P103" s="2"/>
      <c r="Q103" s="1">
        <v>-1430.4262430379699</v>
      </c>
      <c r="R103" s="1">
        <v>1261.41467718187</v>
      </c>
      <c r="S103" s="2"/>
      <c r="T103">
        <v>-198.93898658918999</v>
      </c>
      <c r="U103">
        <v>-943.74446244238402</v>
      </c>
      <c r="V103" s="2"/>
      <c r="W103">
        <v>-995.66273133537004</v>
      </c>
      <c r="X103">
        <v>659.30273093083201</v>
      </c>
      <c r="Y103" s="2"/>
      <c r="Z103">
        <v>-995.66273133537004</v>
      </c>
      <c r="AA103">
        <v>659.30273093083201</v>
      </c>
      <c r="AB103" s="2"/>
    </row>
    <row r="104" spans="11:28" x14ac:dyDescent="0.45">
      <c r="K104" s="2">
        <v>-1694.6575011851801</v>
      </c>
      <c r="L104" s="2">
        <v>770.11194934178297</v>
      </c>
      <c r="M104" s="2"/>
      <c r="N104" s="2">
        <v>-56.344493201891801</v>
      </c>
      <c r="O104" s="2">
        <v>16488.646009255801</v>
      </c>
      <c r="P104" s="2"/>
      <c r="Q104" s="1">
        <v>-1488.38586729189</v>
      </c>
      <c r="R104" s="1">
        <v>1632.2373741819999</v>
      </c>
      <c r="S104" s="2"/>
      <c r="T104">
        <v>-198.93898658918999</v>
      </c>
      <c r="U104">
        <v>-943.74446244238402</v>
      </c>
      <c r="V104" s="2"/>
      <c r="W104">
        <v>-995.66273133537004</v>
      </c>
      <c r="X104">
        <v>659.30273093083304</v>
      </c>
      <c r="Y104" s="2"/>
      <c r="Z104">
        <v>-995.66273133537004</v>
      </c>
      <c r="AA104">
        <v>659.30273093083304</v>
      </c>
      <c r="AB104" s="2"/>
    </row>
    <row r="105" spans="11:28" x14ac:dyDescent="0.45">
      <c r="K105" s="2">
        <v>-1754.56128793935</v>
      </c>
      <c r="L105" s="2">
        <v>1203.1918696310599</v>
      </c>
      <c r="M105" s="2"/>
      <c r="N105" s="2">
        <v>-30.956376065175</v>
      </c>
      <c r="O105" s="2">
        <v>16632.327819819198</v>
      </c>
      <c r="P105" s="2"/>
      <c r="Q105" s="1">
        <v>-1494.95368894905</v>
      </c>
      <c r="R105" s="1">
        <v>1686.50619990573</v>
      </c>
      <c r="S105" s="2"/>
      <c r="T105">
        <v>-293.85692730278902</v>
      </c>
      <c r="U105">
        <v>-683.40100943159598</v>
      </c>
      <c r="V105" s="2"/>
      <c r="W105">
        <v>-1060.3742229669299</v>
      </c>
      <c r="X105">
        <v>928.94572564624195</v>
      </c>
      <c r="Y105" s="2"/>
      <c r="Z105">
        <v>-1060.3742229669299</v>
      </c>
      <c r="AA105">
        <v>928.94572564624195</v>
      </c>
      <c r="AB105" s="2"/>
    </row>
    <row r="106" spans="11:28" x14ac:dyDescent="0.45">
      <c r="K106" s="2">
        <v>-1760.94093762072</v>
      </c>
      <c r="L106" s="2">
        <v>1267.1080681180499</v>
      </c>
      <c r="M106" s="2"/>
      <c r="N106" s="2">
        <v>-5.9640724529236504</v>
      </c>
      <c r="O106" s="2">
        <v>16778.545879595898</v>
      </c>
      <c r="P106" s="2"/>
      <c r="Q106" s="1">
        <v>-1533.7306212830899</v>
      </c>
      <c r="R106" s="1">
        <v>2010.6206157216</v>
      </c>
      <c r="S106" s="2"/>
      <c r="T106">
        <v>-339.605449538546</v>
      </c>
      <c r="U106">
        <v>-569.22657289589699</v>
      </c>
      <c r="V106" s="2"/>
      <c r="W106">
        <v>-1076.42108392009</v>
      </c>
      <c r="X106">
        <v>1000.55322046564</v>
      </c>
      <c r="Y106" s="2"/>
      <c r="Z106">
        <v>-1076.42108392009</v>
      </c>
      <c r="AA106">
        <v>1000.55322046564</v>
      </c>
      <c r="AB106" s="2"/>
    </row>
    <row r="107" spans="11:28" x14ac:dyDescent="0.45">
      <c r="K107" s="2">
        <v>-1798.6033202860201</v>
      </c>
      <c r="L107" s="2">
        <v>1646.27059380322</v>
      </c>
      <c r="M107" s="2"/>
      <c r="N107" s="2">
        <v>-1.6460363127168998E-14</v>
      </c>
      <c r="O107" s="2">
        <v>16813.438825678899</v>
      </c>
      <c r="P107" s="2"/>
      <c r="Q107" s="1">
        <v>-1569.4336041863401</v>
      </c>
      <c r="R107" s="1">
        <v>2387.1966007397</v>
      </c>
      <c r="S107" s="2"/>
      <c r="T107">
        <v>-339.605449538546</v>
      </c>
      <c r="U107">
        <v>-569.22657289589699</v>
      </c>
      <c r="V107" s="2"/>
      <c r="W107">
        <v>-1148.8639268583399</v>
      </c>
      <c r="X107">
        <v>1329.9343435225601</v>
      </c>
      <c r="Y107" s="2"/>
      <c r="Z107">
        <v>-1148.8639268583399</v>
      </c>
      <c r="AA107">
        <v>1329.9343435225601</v>
      </c>
      <c r="AB107" s="2"/>
    </row>
    <row r="108" spans="11:28" x14ac:dyDescent="0.45">
      <c r="K108" s="2">
        <v>-1830.13391917999</v>
      </c>
      <c r="L108" s="2">
        <v>2088.3268017310902</v>
      </c>
      <c r="M108" s="2"/>
      <c r="N108" s="2">
        <v>13.5374806874364</v>
      </c>
      <c r="O108" s="2">
        <v>16734.237476692</v>
      </c>
      <c r="P108" s="2"/>
      <c r="Q108" s="1">
        <v>-1569.4336041863401</v>
      </c>
      <c r="R108" s="1">
        <v>2387.19660073971</v>
      </c>
      <c r="S108" s="2"/>
      <c r="T108">
        <v>-463.51078596542902</v>
      </c>
      <c r="U108">
        <v>-238.568724841799</v>
      </c>
      <c r="V108" s="2"/>
      <c r="W108">
        <v>-1211.59022331561</v>
      </c>
      <c r="X108">
        <v>1660.86210758517</v>
      </c>
      <c r="Y108" s="2"/>
      <c r="Z108">
        <v>-1211.59022331561</v>
      </c>
      <c r="AA108">
        <v>1660.86210758517</v>
      </c>
      <c r="AB108" s="2"/>
    </row>
    <row r="109" spans="11:28" x14ac:dyDescent="0.45">
      <c r="K109" s="2">
        <v>-1830.13391917999</v>
      </c>
      <c r="L109" s="2">
        <v>2088.3268017310902</v>
      </c>
      <c r="M109" s="2"/>
      <c r="N109" s="2">
        <v>30.9563760651751</v>
      </c>
      <c r="O109" s="2">
        <v>16632.327819819198</v>
      </c>
      <c r="P109" s="2"/>
      <c r="Q109" s="1">
        <v>-1592.7201834820601</v>
      </c>
      <c r="R109" s="1">
        <v>2772.8795766522699</v>
      </c>
      <c r="S109" s="2"/>
      <c r="T109">
        <v>-537.35398305184799</v>
      </c>
      <c r="U109">
        <v>-31.808868850315001</v>
      </c>
      <c r="V109" s="2"/>
      <c r="W109">
        <v>-1211.59022331561</v>
      </c>
      <c r="X109">
        <v>1660.86210758517</v>
      </c>
      <c r="Y109" s="2"/>
      <c r="Z109">
        <v>-1211.59022331561</v>
      </c>
      <c r="AA109">
        <v>1660.86210758517</v>
      </c>
      <c r="AB109" s="2"/>
    </row>
    <row r="110" spans="11:28" x14ac:dyDescent="0.45">
      <c r="K110" s="2">
        <v>-1844.8212282713801</v>
      </c>
      <c r="L110" s="2">
        <v>2545.2449016109699</v>
      </c>
      <c r="M110" s="2"/>
      <c r="N110" s="2">
        <v>54.863700741796997</v>
      </c>
      <c r="O110" s="2">
        <v>16497.0264236279</v>
      </c>
      <c r="P110" s="2"/>
      <c r="Q110" s="1">
        <v>-1592.7201834820601</v>
      </c>
      <c r="R110" s="1">
        <v>2772.8795766522699</v>
      </c>
      <c r="S110" s="2"/>
      <c r="T110">
        <v>-571.64726441062498</v>
      </c>
      <c r="U110">
        <v>64.211810033865305</v>
      </c>
      <c r="V110" s="2"/>
      <c r="W110">
        <v>-1267.8906630699501</v>
      </c>
      <c r="X110">
        <v>1981.3711379814299</v>
      </c>
      <c r="Y110" s="2"/>
      <c r="Z110">
        <v>-1267.8906630699501</v>
      </c>
      <c r="AA110">
        <v>1981.3711379814299</v>
      </c>
      <c r="AB110" s="2"/>
    </row>
    <row r="111" spans="11:28" x14ac:dyDescent="0.45">
      <c r="K111" s="2">
        <v>-1842.0358178731601</v>
      </c>
      <c r="L111" s="2">
        <v>2783.5401635772</v>
      </c>
      <c r="M111" s="2"/>
      <c r="N111" s="2">
        <v>56.344493201892703</v>
      </c>
      <c r="O111" s="2">
        <v>16488.646009255801</v>
      </c>
      <c r="P111" s="2"/>
      <c r="Q111" s="1">
        <v>-1596.2765378215599</v>
      </c>
      <c r="R111" s="1">
        <v>2972.9031284462098</v>
      </c>
      <c r="S111" s="2"/>
      <c r="T111">
        <v>-571.64726441062498</v>
      </c>
      <c r="U111">
        <v>64.211810033865802</v>
      </c>
      <c r="V111" s="2"/>
      <c r="W111">
        <v>-1274.6230252432999</v>
      </c>
      <c r="X111">
        <v>2027.76258508307</v>
      </c>
      <c r="Y111" s="2"/>
      <c r="Z111">
        <v>-1274.6230252432999</v>
      </c>
      <c r="AA111">
        <v>2027.76258508307</v>
      </c>
      <c r="AB111" s="2"/>
    </row>
    <row r="112" spans="11:28" x14ac:dyDescent="0.45">
      <c r="K112" s="2">
        <v>-1842.0358178731601</v>
      </c>
      <c r="L112" s="2">
        <v>2783.54016357721</v>
      </c>
      <c r="M112" s="2"/>
      <c r="N112" s="2">
        <v>69.688705036413296</v>
      </c>
      <c r="O112" s="2">
        <v>16414.106613816199</v>
      </c>
      <c r="P112" s="2"/>
      <c r="Q112" s="1">
        <v>-1599.86291907749</v>
      </c>
      <c r="R112" s="1">
        <v>3177.7449050804198</v>
      </c>
      <c r="S112" s="2"/>
      <c r="T112">
        <v>-619.58831698091797</v>
      </c>
      <c r="U112">
        <v>223.515435078736</v>
      </c>
      <c r="V112" s="2"/>
      <c r="W112">
        <v>-1314.3750956722699</v>
      </c>
      <c r="X112">
        <v>2306.9468193485</v>
      </c>
      <c r="Y112" s="2"/>
      <c r="Z112">
        <v>-1314.3750956722699</v>
      </c>
      <c r="AA112">
        <v>2306.9468193485</v>
      </c>
      <c r="AB112" s="2"/>
    </row>
    <row r="113" spans="11:28" x14ac:dyDescent="0.45">
      <c r="K113" s="2">
        <v>-1839.3319833706</v>
      </c>
      <c r="L113" s="2">
        <v>3026.3622458659602</v>
      </c>
      <c r="M113" s="2"/>
      <c r="N113" s="2">
        <v>69.688705036413495</v>
      </c>
      <c r="O113" s="2">
        <v>16414.106613816199</v>
      </c>
      <c r="P113" s="2"/>
      <c r="Q113" s="1">
        <v>-1606.2118440393599</v>
      </c>
      <c r="R113" s="1">
        <v>3566.0125646153401</v>
      </c>
      <c r="S113" s="2"/>
      <c r="T113">
        <v>-676.62112541669296</v>
      </c>
      <c r="U113">
        <v>414.06792098399802</v>
      </c>
      <c r="V113" s="2"/>
      <c r="W113">
        <v>-1353.3977882783099</v>
      </c>
      <c r="X113">
        <v>2630.5678181345302</v>
      </c>
      <c r="Y113" s="2"/>
      <c r="Z113">
        <v>-1353.3977882783099</v>
      </c>
      <c r="AA113">
        <v>2630.5678181345302</v>
      </c>
      <c r="AB113" s="2"/>
    </row>
    <row r="114" spans="11:28" x14ac:dyDescent="0.45">
      <c r="K114" s="2">
        <v>-1834.3029764159901</v>
      </c>
      <c r="L114" s="2">
        <v>3483.30250055541</v>
      </c>
      <c r="M114" s="2"/>
      <c r="N114" s="2">
        <v>85.0924610769232</v>
      </c>
      <c r="O114" s="2">
        <v>16329.1532407374</v>
      </c>
      <c r="P114" s="2"/>
      <c r="Q114" s="1">
        <v>-1611.3270027470401</v>
      </c>
      <c r="R114" s="1">
        <v>3940.6306450034999</v>
      </c>
      <c r="S114" s="2"/>
      <c r="T114">
        <v>-732.11642968895399</v>
      </c>
      <c r="U114">
        <v>603.00593555704995</v>
      </c>
      <c r="V114" s="2"/>
      <c r="W114">
        <v>-1353.3977882783099</v>
      </c>
      <c r="X114">
        <v>2630.5678181345302</v>
      </c>
      <c r="Y114" s="2"/>
      <c r="Z114">
        <v>-1353.3977882783099</v>
      </c>
      <c r="AA114">
        <v>2630.5678181345302</v>
      </c>
      <c r="AB114" s="2"/>
    </row>
    <row r="115" spans="11:28" x14ac:dyDescent="0.45">
      <c r="K115" s="2">
        <v>-1829.0717745791101</v>
      </c>
      <c r="L115" s="2">
        <v>3920.0371055350502</v>
      </c>
      <c r="M115" s="2"/>
      <c r="N115" s="2">
        <v>114.425118048427</v>
      </c>
      <c r="O115" s="2">
        <v>16167.380479305801</v>
      </c>
      <c r="P115" s="2"/>
      <c r="Q115" s="1">
        <v>-1614.4158463951701</v>
      </c>
      <c r="R115" s="1">
        <v>4246.5643671743801</v>
      </c>
      <c r="S115" s="2"/>
      <c r="T115">
        <v>-770.55473567839897</v>
      </c>
      <c r="U115">
        <v>733.87209283708603</v>
      </c>
      <c r="V115" s="2"/>
      <c r="W115">
        <v>-1383.23167287255</v>
      </c>
      <c r="X115">
        <v>2959.5293612932901</v>
      </c>
      <c r="Y115" s="2"/>
      <c r="Z115">
        <v>-1383.23167287255</v>
      </c>
      <c r="AA115">
        <v>2959.5293612932901</v>
      </c>
      <c r="AB115" s="2"/>
    </row>
    <row r="116" spans="11:28" x14ac:dyDescent="0.45">
      <c r="K116" s="2">
        <v>-1824.1739609448</v>
      </c>
      <c r="L116" s="2">
        <v>4273.9704790935002</v>
      </c>
      <c r="M116" s="2"/>
      <c r="N116" s="2">
        <v>163.881390116631</v>
      </c>
      <c r="O116" s="2">
        <v>15898.356899565701</v>
      </c>
      <c r="P116" s="2"/>
      <c r="Q116" s="1">
        <v>-1614.8724650909501</v>
      </c>
      <c r="R116" s="1">
        <v>4305.3710518697899</v>
      </c>
      <c r="S116" s="2"/>
      <c r="T116">
        <v>-855.48542938419303</v>
      </c>
      <c r="U116">
        <v>1033.83842261772</v>
      </c>
      <c r="V116" s="2"/>
      <c r="W116">
        <v>-1383.23167287255</v>
      </c>
      <c r="X116">
        <v>2959.5293612932901</v>
      </c>
      <c r="Y116" s="2"/>
      <c r="Z116">
        <v>-1383.23167287255</v>
      </c>
      <c r="AA116">
        <v>2959.5293612932901</v>
      </c>
      <c r="AB116" s="2"/>
    </row>
    <row r="117" spans="11:28" x14ac:dyDescent="0.45">
      <c r="K117" s="2">
        <v>-1823.1411992698199</v>
      </c>
      <c r="L117" s="2">
        <v>4341.73314365235</v>
      </c>
      <c r="M117" s="2"/>
      <c r="N117" s="2">
        <v>217.12589768819001</v>
      </c>
      <c r="O117" s="2">
        <v>15611.512585992699</v>
      </c>
      <c r="P117" s="2"/>
      <c r="Q117" s="1">
        <v>-1616.53180413011</v>
      </c>
      <c r="R117" s="1">
        <v>4662.6049430989297</v>
      </c>
      <c r="S117" s="2"/>
      <c r="T117">
        <v>-855.48542938419303</v>
      </c>
      <c r="U117">
        <v>1033.83842261773</v>
      </c>
      <c r="V117" s="2"/>
      <c r="W117">
        <v>-1392.1829269514601</v>
      </c>
      <c r="X117">
        <v>3127.9169223210702</v>
      </c>
      <c r="Y117" s="2"/>
      <c r="Z117">
        <v>-1392.1829269514601</v>
      </c>
      <c r="AA117">
        <v>3127.9169223210702</v>
      </c>
      <c r="AB117" s="2"/>
    </row>
    <row r="118" spans="11:28" x14ac:dyDescent="0.45">
      <c r="K118" s="2">
        <v>-1816.0575159734001</v>
      </c>
      <c r="L118" s="2">
        <v>4751.5714648323101</v>
      </c>
      <c r="M118" s="2"/>
      <c r="N118" s="2">
        <v>217.665212000027</v>
      </c>
      <c r="O118" s="2">
        <v>15608.618637043201</v>
      </c>
      <c r="P118" s="2"/>
      <c r="Q118" s="1">
        <v>-1616.01044377622</v>
      </c>
      <c r="R118" s="1">
        <v>5014.4222788565003</v>
      </c>
      <c r="S118" s="2"/>
      <c r="T118">
        <v>-917.10368306994303</v>
      </c>
      <c r="U118">
        <v>1260.75193094306</v>
      </c>
      <c r="V118" s="2"/>
      <c r="W118">
        <v>-1400.9911753303099</v>
      </c>
      <c r="X118">
        <v>3301.6799820732199</v>
      </c>
      <c r="Y118" s="2"/>
      <c r="Z118">
        <v>-1400.9911753303099</v>
      </c>
      <c r="AA118">
        <v>3301.6799820732199</v>
      </c>
      <c r="AB118" s="2"/>
    </row>
    <row r="119" spans="11:28" x14ac:dyDescent="0.45">
      <c r="K119" s="2">
        <v>-1807.41451027263</v>
      </c>
      <c r="L119" s="2">
        <v>5152.3015644832803</v>
      </c>
      <c r="M119" s="2"/>
      <c r="N119" s="2">
        <v>218.403396985559</v>
      </c>
      <c r="O119" s="2">
        <v>15604.657552353799</v>
      </c>
      <c r="P119" s="2"/>
      <c r="Q119" s="1">
        <v>-1616.01044377622</v>
      </c>
      <c r="R119" s="1">
        <v>5014.4222788565003</v>
      </c>
      <c r="S119" s="2"/>
      <c r="T119">
        <v>-932.66756267693904</v>
      </c>
      <c r="U119">
        <v>1319.5903059189</v>
      </c>
      <c r="V119" s="2"/>
      <c r="W119">
        <v>-1416.7857359725399</v>
      </c>
      <c r="X119">
        <v>3633.7571109829601</v>
      </c>
      <c r="Y119" s="2"/>
      <c r="Z119">
        <v>-1416.7857359725399</v>
      </c>
      <c r="AA119">
        <v>3633.7571109829601</v>
      </c>
      <c r="AB119" s="2"/>
    </row>
    <row r="120" spans="11:28" x14ac:dyDescent="0.45">
      <c r="K120" s="2">
        <v>-1807.41451027263</v>
      </c>
      <c r="L120" s="2">
        <v>5152.3015644832803</v>
      </c>
      <c r="M120" s="2"/>
      <c r="N120" s="2">
        <v>273.48595799447099</v>
      </c>
      <c r="O120" s="2">
        <v>15310.055425064</v>
      </c>
      <c r="P120" s="2"/>
      <c r="Q120" s="1">
        <v>-1613.04774726603</v>
      </c>
      <c r="R120" s="1">
        <v>5362.33032472372</v>
      </c>
      <c r="S120" s="2"/>
      <c r="T120">
        <v>-999.29119502533194</v>
      </c>
      <c r="U120">
        <v>1624.58991436575</v>
      </c>
      <c r="V120" s="2"/>
      <c r="W120">
        <v>-1430.49013236633</v>
      </c>
      <c r="X120">
        <v>3957.5463806571502</v>
      </c>
      <c r="Y120" s="2"/>
      <c r="Z120">
        <v>-1430.49013236633</v>
      </c>
      <c r="AA120">
        <v>3957.5463806571502</v>
      </c>
      <c r="AB120" s="2"/>
    </row>
    <row r="121" spans="11:28" x14ac:dyDescent="0.45">
      <c r="K121" s="2">
        <v>-1796.8749848075799</v>
      </c>
      <c r="L121" s="2">
        <v>5545.7721212770302</v>
      </c>
      <c r="M121" s="2"/>
      <c r="N121" s="2">
        <v>273.48595799447099</v>
      </c>
      <c r="O121" s="2">
        <v>15310.055425064</v>
      </c>
      <c r="P121" s="2"/>
      <c r="Q121" s="1">
        <v>-1613.04774726603</v>
      </c>
      <c r="R121" s="1">
        <v>5362.33032472372</v>
      </c>
      <c r="S121" s="2"/>
      <c r="T121">
        <v>-1059.1366349468301</v>
      </c>
      <c r="U121">
        <v>1926.9518460777099</v>
      </c>
      <c r="V121" s="2"/>
      <c r="W121">
        <v>-1440.2093325338401</v>
      </c>
      <c r="X121">
        <v>4224.2030620142796</v>
      </c>
      <c r="Y121" s="2"/>
      <c r="Z121">
        <v>-1440.2093325338401</v>
      </c>
      <c r="AA121">
        <v>4224.2030620142796</v>
      </c>
      <c r="AB121" s="2"/>
    </row>
    <row r="122" spans="11:28" x14ac:dyDescent="0.45">
      <c r="K122" s="2">
        <v>-1796.8749848075799</v>
      </c>
      <c r="L122" s="2">
        <v>5545.7721212770302</v>
      </c>
      <c r="M122" s="2"/>
      <c r="N122" s="2">
        <v>331.30940386726098</v>
      </c>
      <c r="O122" s="2">
        <v>15002.485818032599</v>
      </c>
      <c r="P122" s="2"/>
      <c r="Q122" s="1">
        <v>-1612.2045015025999</v>
      </c>
      <c r="R122" s="1">
        <v>5426.7517493838895</v>
      </c>
      <c r="S122" s="2"/>
      <c r="T122">
        <v>-1059.1366349468301</v>
      </c>
      <c r="U122">
        <v>1926.9518460777099</v>
      </c>
      <c r="V122" s="2"/>
      <c r="W122">
        <v>-1441.90241089084</v>
      </c>
      <c r="X122">
        <v>4275.6812872641503</v>
      </c>
      <c r="Y122" s="2"/>
      <c r="Z122">
        <v>-1441.90241089084</v>
      </c>
      <c r="AA122">
        <v>4275.6812872641503</v>
      </c>
      <c r="AB122" s="2"/>
    </row>
    <row r="123" spans="11:28" x14ac:dyDescent="0.45">
      <c r="K123" s="2">
        <v>-1794.67609700356</v>
      </c>
      <c r="L123" s="2">
        <v>5618.3349458337898</v>
      </c>
      <c r="M123" s="2"/>
      <c r="N123" s="2">
        <v>332.48201536214702</v>
      </c>
      <c r="O123" s="2">
        <v>14996.248561652599</v>
      </c>
      <c r="P123" s="2"/>
      <c r="Q123" s="1">
        <v>-1607.3304343110899</v>
      </c>
      <c r="R123" s="1">
        <v>5708.2155824659803</v>
      </c>
      <c r="S123" s="2"/>
      <c r="T123">
        <v>-1114.0846510497799</v>
      </c>
      <c r="U123">
        <v>2217.55978207926</v>
      </c>
      <c r="V123" s="2"/>
      <c r="W123">
        <v>-1450.82011168901</v>
      </c>
      <c r="X123">
        <v>4589.8703763883896</v>
      </c>
      <c r="Y123" s="2"/>
      <c r="Z123">
        <v>-1450.82011168901</v>
      </c>
      <c r="AA123">
        <v>4589.8703763883896</v>
      </c>
      <c r="AB123" s="2"/>
    </row>
    <row r="124" spans="11:28" x14ac:dyDescent="0.45">
      <c r="K124" s="2">
        <v>-1784.0433481673599</v>
      </c>
      <c r="L124" s="2">
        <v>5934.3998339787004</v>
      </c>
      <c r="M124" s="2"/>
      <c r="N124" s="2">
        <v>333.36324217267099</v>
      </c>
      <c r="O124" s="2">
        <v>14991.582022675</v>
      </c>
      <c r="P124" s="2"/>
      <c r="Q124" s="1">
        <v>-1598.5072515193999</v>
      </c>
      <c r="R124" s="1">
        <v>6054.0707046207799</v>
      </c>
      <c r="S124" s="2"/>
      <c r="T124">
        <v>-1121.3788786321199</v>
      </c>
      <c r="U124">
        <v>2257.3339083830801</v>
      </c>
      <c r="V124" s="2"/>
      <c r="W124">
        <v>-1457.04132172858</v>
      </c>
      <c r="X124">
        <v>4901.6638815932201</v>
      </c>
      <c r="Y124" s="2"/>
      <c r="Z124">
        <v>-1457.04132172858</v>
      </c>
      <c r="AA124">
        <v>4901.6638815932201</v>
      </c>
      <c r="AB124" s="2"/>
    </row>
    <row r="125" spans="11:28" x14ac:dyDescent="0.45">
      <c r="K125" s="2">
        <v>-1768.4923739926301</v>
      </c>
      <c r="L125" s="2">
        <v>6320.7135847486097</v>
      </c>
      <c r="M125" s="2"/>
      <c r="N125" s="2">
        <v>393.78089814239502</v>
      </c>
      <c r="O125" s="2">
        <v>14671.6401607731</v>
      </c>
      <c r="P125" s="2"/>
      <c r="Q125" s="1">
        <v>-1586.2328780164801</v>
      </c>
      <c r="R125" s="1">
        <v>6401.3499480077699</v>
      </c>
      <c r="S125" s="2"/>
      <c r="T125">
        <v>-1164.3158340791499</v>
      </c>
      <c r="U125">
        <v>2498.2592322416199</v>
      </c>
      <c r="V125" s="2"/>
      <c r="W125">
        <v>-1457.04132172858</v>
      </c>
      <c r="X125">
        <v>4901.6638815932201</v>
      </c>
      <c r="Y125" s="2"/>
      <c r="Z125">
        <v>-1457.04132172858</v>
      </c>
      <c r="AA125">
        <v>4901.6638815932201</v>
      </c>
      <c r="AB125" s="2"/>
    </row>
    <row r="126" spans="11:28" x14ac:dyDescent="0.45">
      <c r="K126" s="2">
        <v>-1749.82237999222</v>
      </c>
      <c r="L126" s="2">
        <v>6706.4885600950302</v>
      </c>
      <c r="M126" s="2"/>
      <c r="N126" s="2">
        <v>407.73457010457298</v>
      </c>
      <c r="O126" s="2">
        <v>14597.9398255702</v>
      </c>
      <c r="P126" s="2"/>
      <c r="Q126" s="1">
        <v>-1586.2328780164801</v>
      </c>
      <c r="R126" s="1">
        <v>6401.3499480077799</v>
      </c>
      <c r="S126" s="2"/>
      <c r="T126">
        <v>-1204.26395177268</v>
      </c>
      <c r="U126">
        <v>2789.6259856707602</v>
      </c>
      <c r="V126" s="2"/>
      <c r="W126">
        <v>-1460.3695902868601</v>
      </c>
      <c r="X126">
        <v>5212.2825025537804</v>
      </c>
      <c r="Y126" s="2"/>
      <c r="Z126">
        <v>-1460.3695902868601</v>
      </c>
      <c r="AA126">
        <v>5212.2825025537804</v>
      </c>
      <c r="AB126" s="2"/>
    </row>
    <row r="127" spans="11:28" x14ac:dyDescent="0.45">
      <c r="K127" s="2">
        <v>-1749.82237999222</v>
      </c>
      <c r="L127" s="2">
        <v>6706.4885600950302</v>
      </c>
      <c r="M127" s="2"/>
      <c r="N127" s="2">
        <v>417.130158022979</v>
      </c>
      <c r="O127" s="2">
        <v>14548.314323344501</v>
      </c>
      <c r="P127" s="2"/>
      <c r="Q127" s="1">
        <v>-1578.11635038135</v>
      </c>
      <c r="R127" s="1">
        <v>6588.1959054439603</v>
      </c>
      <c r="S127" s="2"/>
      <c r="T127">
        <v>-1204.26395177268</v>
      </c>
      <c r="U127">
        <v>2789.6259856707602</v>
      </c>
      <c r="V127" s="2"/>
      <c r="W127">
        <v>-1460.3695902868601</v>
      </c>
      <c r="X127">
        <v>5212.2825025537804</v>
      </c>
      <c r="Y127" s="2"/>
      <c r="Z127">
        <v>-1460.3695902868601</v>
      </c>
      <c r="AA127">
        <v>5212.2825025537804</v>
      </c>
      <c r="AB127" s="2"/>
    </row>
    <row r="128" spans="11:28" x14ac:dyDescent="0.45">
      <c r="K128" s="2">
        <v>-1738.40483122353</v>
      </c>
      <c r="L128" s="2">
        <v>6913.21684465831</v>
      </c>
      <c r="M128" s="2"/>
      <c r="N128" s="2">
        <v>457.16235515864003</v>
      </c>
      <c r="O128" s="2">
        <v>14337.2275540927</v>
      </c>
      <c r="P128" s="2"/>
      <c r="Q128" s="1">
        <v>-1570.15588663369</v>
      </c>
      <c r="R128" s="1">
        <v>6751.2717335787402</v>
      </c>
      <c r="S128" s="2"/>
      <c r="T128">
        <v>-1237.3875088990301</v>
      </c>
      <c r="U128">
        <v>3084.09667017333</v>
      </c>
      <c r="V128" s="2"/>
      <c r="W128">
        <v>-1460.65183299314</v>
      </c>
      <c r="X128">
        <v>5270.0422058665499</v>
      </c>
      <c r="Y128" s="2"/>
      <c r="Z128">
        <v>-1460.65183299314</v>
      </c>
      <c r="AA128">
        <v>5270.0422058665499</v>
      </c>
      <c r="AB128" s="2"/>
    </row>
    <row r="129" spans="11:28" x14ac:dyDescent="0.45">
      <c r="K129" s="2">
        <v>-1727.6605596135901</v>
      </c>
      <c r="L129" s="2">
        <v>7093.0724107648202</v>
      </c>
      <c r="M129" s="2"/>
      <c r="N129" s="2">
        <v>457.16235515864003</v>
      </c>
      <c r="O129" s="2">
        <v>14337.2275540927</v>
      </c>
      <c r="P129" s="2"/>
      <c r="Q129" s="1">
        <v>-1549.8594038664801</v>
      </c>
      <c r="R129" s="1">
        <v>7105.0971972956404</v>
      </c>
      <c r="S129" s="2"/>
      <c r="T129">
        <v>-1237.3875088990301</v>
      </c>
      <c r="U129">
        <v>3084.09667017333</v>
      </c>
      <c r="V129" s="2"/>
      <c r="W129">
        <v>-1460.558788847</v>
      </c>
      <c r="X129">
        <v>5523.19368332865</v>
      </c>
      <c r="Y129" s="2"/>
      <c r="Z129">
        <v>-1460.558788847</v>
      </c>
      <c r="AA129">
        <v>5523.19368332865</v>
      </c>
      <c r="AB129" s="2"/>
    </row>
    <row r="130" spans="11:28" x14ac:dyDescent="0.45">
      <c r="K130" s="2">
        <v>-1701.5533997453199</v>
      </c>
      <c r="L130" s="2">
        <v>7481.94289662754</v>
      </c>
      <c r="M130" s="2"/>
      <c r="N130" s="2">
        <v>522.49499110522004</v>
      </c>
      <c r="O130" s="2">
        <v>13993.574989065401</v>
      </c>
      <c r="P130" s="2"/>
      <c r="Q130" s="1">
        <v>-1524.7539609215701</v>
      </c>
      <c r="R130" s="1">
        <v>7464.7139067444896</v>
      </c>
      <c r="S130" s="2"/>
      <c r="T130">
        <v>-1250.1066092686799</v>
      </c>
      <c r="U130">
        <v>3231.16075853959</v>
      </c>
      <c r="V130" s="2"/>
      <c r="W130">
        <v>-1457.3212512765799</v>
      </c>
      <c r="X130">
        <v>5835.9435783479503</v>
      </c>
      <c r="Y130" s="2"/>
      <c r="Z130">
        <v>-1457.3212512765799</v>
      </c>
      <c r="AA130">
        <v>5835.9435783479503</v>
      </c>
      <c r="AB130" s="2"/>
    </row>
    <row r="131" spans="11:28" x14ac:dyDescent="0.45">
      <c r="K131" s="2">
        <v>-1670.84288291967</v>
      </c>
      <c r="L131" s="2">
        <v>7875.3911763690003</v>
      </c>
      <c r="M131" s="2"/>
      <c r="N131" s="2">
        <v>589.718966050164</v>
      </c>
      <c r="O131" s="2">
        <v>13640.898015926199</v>
      </c>
      <c r="P131" s="2"/>
      <c r="Q131" s="1">
        <v>-1498.1256113137999</v>
      </c>
      <c r="R131" s="1">
        <v>7788.3605400617898</v>
      </c>
      <c r="S131" s="2"/>
      <c r="T131">
        <v>-1262.53461667959</v>
      </c>
      <c r="U131">
        <v>3384.0532807179402</v>
      </c>
      <c r="V131" s="2"/>
      <c r="W131">
        <v>-1450.35678263206</v>
      </c>
      <c r="X131">
        <v>6151.7238276677899</v>
      </c>
      <c r="Y131" s="2"/>
      <c r="Z131">
        <v>-1450.35678263206</v>
      </c>
      <c r="AA131">
        <v>6151.7238276677899</v>
      </c>
      <c r="AB131" s="2"/>
    </row>
    <row r="132" spans="11:28" x14ac:dyDescent="0.45">
      <c r="K132" s="2">
        <v>-1639.4074415633099</v>
      </c>
      <c r="L132" s="2">
        <v>8228.0736287581803</v>
      </c>
      <c r="M132" s="2"/>
      <c r="N132" s="2">
        <v>639.35361963171704</v>
      </c>
      <c r="O132" s="2">
        <v>13381.0132087618</v>
      </c>
      <c r="P132" s="2"/>
      <c r="Q132" s="1">
        <v>-1498.1256113137999</v>
      </c>
      <c r="R132" s="1">
        <v>7788.3605400617998</v>
      </c>
      <c r="S132" s="2"/>
      <c r="T132">
        <v>-1284.8796832733899</v>
      </c>
      <c r="U132">
        <v>3678.4797858827301</v>
      </c>
      <c r="V132" s="2"/>
      <c r="W132">
        <v>-1450.35678263206</v>
      </c>
      <c r="X132">
        <v>6151.7238276677899</v>
      </c>
      <c r="Y132" s="2"/>
      <c r="Z132">
        <v>-1450.35678263206</v>
      </c>
      <c r="AA132">
        <v>6151.7238276677899</v>
      </c>
      <c r="AB132" s="2"/>
    </row>
    <row r="133" spans="11:28" x14ac:dyDescent="0.45">
      <c r="K133" s="2">
        <v>-1639.4074415633099</v>
      </c>
      <c r="L133" s="2">
        <v>8228.0736287581803</v>
      </c>
      <c r="M133" s="2"/>
      <c r="N133" s="2">
        <v>658.83365102882601</v>
      </c>
      <c r="O133" s="2">
        <v>13279.1234467961</v>
      </c>
      <c r="P133" s="2"/>
      <c r="Q133" s="1">
        <v>-1494.28758890878</v>
      </c>
      <c r="R133" s="1">
        <v>7831.4059696247696</v>
      </c>
      <c r="S133" s="2"/>
      <c r="T133">
        <v>-1304.5491691372799</v>
      </c>
      <c r="U133">
        <v>3968.5119341147401</v>
      </c>
      <c r="V133" s="2"/>
      <c r="W133">
        <v>-1444.98091234412</v>
      </c>
      <c r="X133">
        <v>6322.3011787743399</v>
      </c>
      <c r="Y133" s="2"/>
      <c r="Z133">
        <v>-1444.98091234412</v>
      </c>
      <c r="AA133">
        <v>6322.3011787743399</v>
      </c>
      <c r="AB133" s="2"/>
    </row>
    <row r="134" spans="11:28" x14ac:dyDescent="0.45">
      <c r="K134" s="2">
        <v>-1634.9570405255499</v>
      </c>
      <c r="L134" s="2">
        <v>8274.8435635515798</v>
      </c>
      <c r="M134" s="2"/>
      <c r="N134" s="2">
        <v>658.83365102882601</v>
      </c>
      <c r="O134" s="2">
        <v>13279.1234467961</v>
      </c>
      <c r="P134" s="2"/>
      <c r="Q134" s="1">
        <v>-1458.00751304704</v>
      </c>
      <c r="R134" s="1">
        <v>8205.7874299493706</v>
      </c>
      <c r="S134" s="2"/>
      <c r="T134">
        <v>-1318.87348022785</v>
      </c>
      <c r="U134">
        <v>4209.0794246594896</v>
      </c>
      <c r="V134" s="2"/>
      <c r="W134">
        <v>-1439.33431232149</v>
      </c>
      <c r="X134">
        <v>6471.6329892065096</v>
      </c>
      <c r="Y134" s="2"/>
      <c r="Z134">
        <v>-1439.33431232149</v>
      </c>
      <c r="AA134">
        <v>6471.6329892065096</v>
      </c>
      <c r="AB134" s="2"/>
    </row>
    <row r="135" spans="11:28" x14ac:dyDescent="0.45">
      <c r="K135" s="2">
        <v>-1593.47931078845</v>
      </c>
      <c r="L135" s="2">
        <v>8680.8300948975993</v>
      </c>
      <c r="M135" s="2"/>
      <c r="N135" s="2">
        <v>695.01786588524396</v>
      </c>
      <c r="O135" s="2">
        <v>13090.0974637783</v>
      </c>
      <c r="P135" s="2"/>
      <c r="Q135" s="1">
        <v>-1415.0143992164101</v>
      </c>
      <c r="R135" s="1">
        <v>8589.8613329064501</v>
      </c>
      <c r="S135" s="2"/>
      <c r="T135">
        <v>-1321.42538286081</v>
      </c>
      <c r="U135">
        <v>4255.6894452214901</v>
      </c>
      <c r="V135" s="2"/>
      <c r="W135">
        <v>-1423.8623133127301</v>
      </c>
      <c r="X135">
        <v>6796.7841153930003</v>
      </c>
      <c r="Y135" s="2"/>
      <c r="Z135">
        <v>-1423.8623133127301</v>
      </c>
      <c r="AA135">
        <v>6796.7841153930003</v>
      </c>
      <c r="AB135" s="2"/>
    </row>
    <row r="136" spans="11:28" x14ac:dyDescent="0.45">
      <c r="K136" s="2">
        <v>-1545.4034766945699</v>
      </c>
      <c r="L136" s="2">
        <v>9095.8224206852192</v>
      </c>
      <c r="M136" s="2"/>
      <c r="N136" s="2">
        <v>729.88899028412004</v>
      </c>
      <c r="O136" s="2">
        <v>12907.9310524137</v>
      </c>
      <c r="P136" s="2"/>
      <c r="Q136" s="1">
        <v>-1364.7696919710099</v>
      </c>
      <c r="R136" s="1">
        <v>8984.0851031192196</v>
      </c>
      <c r="S136" s="2"/>
      <c r="T136">
        <v>-1335.3848860733301</v>
      </c>
      <c r="U136">
        <v>4541.28196893939</v>
      </c>
      <c r="V136" s="2"/>
      <c r="W136">
        <v>-1403.4106713553899</v>
      </c>
      <c r="X136">
        <v>7128.7193908128602</v>
      </c>
      <c r="Y136" s="2"/>
      <c r="Z136">
        <v>-1403.4106713553899</v>
      </c>
      <c r="AA136">
        <v>7128.7193908128602</v>
      </c>
      <c r="AB136" s="2"/>
    </row>
    <row r="137" spans="11:28" x14ac:dyDescent="0.45">
      <c r="K137" s="2">
        <v>-1490.2581471154199</v>
      </c>
      <c r="L137" s="2">
        <v>9520.1389688632698</v>
      </c>
      <c r="M137" s="2"/>
      <c r="N137" s="2">
        <v>802.97970508764195</v>
      </c>
      <c r="O137" s="2">
        <v>12526.781257684201</v>
      </c>
      <c r="P137" s="2"/>
      <c r="Q137" s="1">
        <v>-1364.7696919710099</v>
      </c>
      <c r="R137" s="1">
        <v>8984.0851031192196</v>
      </c>
      <c r="S137" s="2"/>
      <c r="T137">
        <v>-1346.29002612459</v>
      </c>
      <c r="U137">
        <v>4826.4821407487598</v>
      </c>
      <c r="V137" s="2"/>
      <c r="W137">
        <v>-1380.7735910193801</v>
      </c>
      <c r="X137">
        <v>7428.6085677260498</v>
      </c>
      <c r="Y137" s="2"/>
      <c r="Z137">
        <v>-1380.7735910193801</v>
      </c>
      <c r="AA137">
        <v>7428.6085677260498</v>
      </c>
      <c r="AB137" s="2"/>
    </row>
    <row r="138" spans="11:28" x14ac:dyDescent="0.45">
      <c r="K138" s="2">
        <v>-1490.2581471154199</v>
      </c>
      <c r="L138" s="2">
        <v>9520.1389688632698</v>
      </c>
      <c r="M138" s="2"/>
      <c r="N138" s="2">
        <v>827.94200272707405</v>
      </c>
      <c r="O138" s="2">
        <v>12396.8158206354</v>
      </c>
      <c r="P138" s="2"/>
      <c r="Q138" s="1">
        <v>-1351.9642280121</v>
      </c>
      <c r="R138" s="1">
        <v>9077.3185717439392</v>
      </c>
      <c r="S138" s="2"/>
      <c r="T138">
        <v>-1346.29002612459</v>
      </c>
      <c r="U138">
        <v>4826.4821407487598</v>
      </c>
      <c r="V138" s="2"/>
      <c r="W138">
        <v>-1380.7735910193801</v>
      </c>
      <c r="X138">
        <v>7428.6085677260498</v>
      </c>
      <c r="Y138" s="2"/>
      <c r="Z138">
        <v>-1380.7735910193801</v>
      </c>
      <c r="AA138">
        <v>7428.6085677260498</v>
      </c>
      <c r="AB138" s="2"/>
    </row>
    <row r="139" spans="11:28" x14ac:dyDescent="0.45">
      <c r="K139" s="2">
        <v>-1476.32921034333</v>
      </c>
      <c r="L139" s="2">
        <v>9620.2892741822598</v>
      </c>
      <c r="M139" s="2"/>
      <c r="N139" s="2">
        <v>878.24174415640005</v>
      </c>
      <c r="O139" s="2">
        <v>12134.9317596115</v>
      </c>
      <c r="P139" s="2"/>
      <c r="Q139" s="1">
        <v>-1306.51506836249</v>
      </c>
      <c r="R139" s="1">
        <v>9389.3486569791603</v>
      </c>
      <c r="S139" s="2"/>
      <c r="T139">
        <v>-1353.97733460424</v>
      </c>
      <c r="U139">
        <v>5112.4736666134004</v>
      </c>
      <c r="V139" s="2"/>
      <c r="W139">
        <v>-1377.4531771168899</v>
      </c>
      <c r="X139">
        <v>7468.5718677425402</v>
      </c>
      <c r="Y139" s="2"/>
      <c r="Z139">
        <v>-1377.4531771168899</v>
      </c>
      <c r="AA139">
        <v>7468.5718677425402</v>
      </c>
      <c r="AB139" s="2"/>
    </row>
    <row r="140" spans="11:28" x14ac:dyDescent="0.45">
      <c r="K140" s="2">
        <v>-1427.23410002535</v>
      </c>
      <c r="L140" s="2">
        <v>9954.9035126882009</v>
      </c>
      <c r="M140" s="2"/>
      <c r="N140" s="2">
        <v>883.57789569108695</v>
      </c>
      <c r="O140" s="2">
        <v>12107.1711604514</v>
      </c>
      <c r="P140" s="2"/>
      <c r="Q140" s="1">
        <v>-1254.8686802340801</v>
      </c>
      <c r="R140" s="1">
        <v>9712.2695525981308</v>
      </c>
      <c r="S140" s="2"/>
      <c r="T140">
        <v>-1353.97733460424</v>
      </c>
      <c r="U140">
        <v>5112.4736666134104</v>
      </c>
      <c r="V140" s="2"/>
      <c r="W140">
        <v>-1345.4847524435099</v>
      </c>
      <c r="X140">
        <v>7817.1106058452197</v>
      </c>
      <c r="Y140" s="2"/>
      <c r="Z140">
        <v>-1345.4847524435099</v>
      </c>
      <c r="AA140">
        <v>7817.1106058452197</v>
      </c>
      <c r="AB140" s="2"/>
    </row>
    <row r="141" spans="11:28" x14ac:dyDescent="0.45">
      <c r="K141" s="2">
        <v>-1384.4782339256401</v>
      </c>
      <c r="L141" s="2">
        <v>10222.4361801055</v>
      </c>
      <c r="M141" s="2"/>
      <c r="N141" s="2">
        <v>883.57789569108797</v>
      </c>
      <c r="O141" s="2">
        <v>12107.1711604514</v>
      </c>
      <c r="P141" s="2"/>
      <c r="Q141" s="1">
        <v>-1240.0553751119801</v>
      </c>
      <c r="R141" s="1">
        <v>9804.8902745973701</v>
      </c>
      <c r="S141" s="2"/>
      <c r="T141">
        <v>-1355.0371254766101</v>
      </c>
      <c r="U141">
        <v>5165.8643137666704</v>
      </c>
      <c r="V141" s="2"/>
      <c r="W141">
        <v>-1306.71195101127</v>
      </c>
      <c r="X141">
        <v>8175.8880179216003</v>
      </c>
      <c r="Y141" s="2"/>
      <c r="Z141">
        <v>-1306.71195101127</v>
      </c>
      <c r="AA141">
        <v>8175.8880179216003</v>
      </c>
      <c r="AB141" s="2"/>
    </row>
    <row r="142" spans="11:28" x14ac:dyDescent="0.45">
      <c r="K142" s="2">
        <v>-1356.2288223954699</v>
      </c>
      <c r="L142" s="2">
        <v>10399.198835363401</v>
      </c>
      <c r="M142" s="2"/>
      <c r="N142" s="2">
        <v>955.85058036023202</v>
      </c>
      <c r="O142" s="2">
        <v>11731.445026990301</v>
      </c>
      <c r="P142" s="2"/>
      <c r="Q142" s="1">
        <v>-1199.91961772949</v>
      </c>
      <c r="R142" s="1">
        <v>10032.808473355801</v>
      </c>
      <c r="S142" s="2"/>
      <c r="T142">
        <v>-1358.24753920701</v>
      </c>
      <c r="U142">
        <v>5400.44146044216</v>
      </c>
      <c r="V142" s="2"/>
      <c r="W142">
        <v>-1260.54394374516</v>
      </c>
      <c r="X142">
        <v>8545.4695802879105</v>
      </c>
      <c r="Y142" s="2"/>
      <c r="Z142">
        <v>-1260.54394374516</v>
      </c>
      <c r="AA142">
        <v>8545.4695802879105</v>
      </c>
      <c r="AB142" s="2"/>
    </row>
    <row r="143" spans="11:28" x14ac:dyDescent="0.45">
      <c r="K143" s="2">
        <v>-1301.3773719373701</v>
      </c>
      <c r="L143" s="2">
        <v>10712.8229323783</v>
      </c>
      <c r="M143" s="2"/>
      <c r="N143" s="2">
        <v>1036.02109853763</v>
      </c>
      <c r="O143" s="2">
        <v>11315.1879220967</v>
      </c>
      <c r="P143" s="2"/>
      <c r="Q143" s="1">
        <v>-1165.2076113446401</v>
      </c>
      <c r="R143" s="1">
        <v>10229.926915525401</v>
      </c>
      <c r="S143" s="2"/>
      <c r="T143">
        <v>-1358.9029534573399</v>
      </c>
      <c r="U143">
        <v>5691.2036163651901</v>
      </c>
      <c r="V143" s="2"/>
      <c r="W143">
        <v>-1260.54394374516</v>
      </c>
      <c r="X143">
        <v>8545.4695802879105</v>
      </c>
      <c r="Y143" s="2"/>
      <c r="Z143">
        <v>-1260.54394374516</v>
      </c>
      <c r="AA143">
        <v>8545.4695802879105</v>
      </c>
      <c r="AB143" s="2"/>
    </row>
    <row r="144" spans="11:28" x14ac:dyDescent="0.45">
      <c r="K144" s="2">
        <v>-1276.91658997632</v>
      </c>
      <c r="L144" s="2">
        <v>10852.682326992999</v>
      </c>
      <c r="M144" s="2"/>
      <c r="N144" s="2">
        <v>1119.0089324763901</v>
      </c>
      <c r="O144" s="2">
        <v>10884.8241227293</v>
      </c>
      <c r="P144" s="2"/>
      <c r="Q144" s="1">
        <v>-1118.2782542314301</v>
      </c>
      <c r="R144" s="1">
        <v>10479.9906930528</v>
      </c>
      <c r="S144" s="2"/>
      <c r="T144">
        <v>-1355.7025374156699</v>
      </c>
      <c r="U144">
        <v>5985.5593926655301</v>
      </c>
      <c r="V144" s="2"/>
      <c r="W144">
        <v>-1248.6713644137401</v>
      </c>
      <c r="X144">
        <v>8633.0442789306398</v>
      </c>
      <c r="Y144" s="2"/>
      <c r="Z144">
        <v>-1248.6713644137401</v>
      </c>
      <c r="AA144">
        <v>8633.0442789306398</v>
      </c>
      <c r="AB144" s="2"/>
    </row>
    <row r="145" spans="11:28" x14ac:dyDescent="0.45">
      <c r="K145" s="2">
        <v>-1276.91658997632</v>
      </c>
      <c r="L145" s="2">
        <v>10852.682326992999</v>
      </c>
      <c r="M145" s="2"/>
      <c r="N145" s="2">
        <v>1154.3404457112599</v>
      </c>
      <c r="O145" s="2">
        <v>10700.756489911801</v>
      </c>
      <c r="P145" s="2"/>
      <c r="Q145" s="1">
        <v>-1118.2782542314301</v>
      </c>
      <c r="R145" s="1">
        <v>10479.9906930528</v>
      </c>
      <c r="S145" s="2"/>
      <c r="T145">
        <v>-1355.7025374156699</v>
      </c>
      <c r="U145">
        <v>5985.5593926655301</v>
      </c>
      <c r="V145" s="2"/>
      <c r="W145">
        <v>-1206.2590009891901</v>
      </c>
      <c r="X145">
        <v>8926.5739927291797</v>
      </c>
      <c r="Y145" s="2"/>
      <c r="Z145">
        <v>-1206.2590009891901</v>
      </c>
      <c r="AA145">
        <v>8926.5739927291797</v>
      </c>
      <c r="AB145" s="2"/>
    </row>
    <row r="146" spans="11:28" x14ac:dyDescent="0.45">
      <c r="K146" s="2">
        <v>-1227.3921545651799</v>
      </c>
      <c r="L146" s="2">
        <v>11119.2623442161</v>
      </c>
      <c r="M146" s="2"/>
      <c r="N146" s="2">
        <v>1154.3404457112599</v>
      </c>
      <c r="O146" s="2">
        <v>10700.756489911801</v>
      </c>
      <c r="P146" s="2"/>
      <c r="Q146" s="1">
        <v>-1091.57825346708</v>
      </c>
      <c r="R146" s="1">
        <v>10618.4047573137</v>
      </c>
      <c r="S146" s="2"/>
      <c r="T146">
        <v>-1352.26848471066</v>
      </c>
      <c r="U146">
        <v>6145.0776332116802</v>
      </c>
      <c r="V146" s="2"/>
      <c r="W146">
        <v>-1166.6656072978799</v>
      </c>
      <c r="X146">
        <v>9174.2084136041994</v>
      </c>
      <c r="Y146" s="2"/>
      <c r="Z146">
        <v>-1166.6656072978799</v>
      </c>
      <c r="AA146">
        <v>9174.2084136041994</v>
      </c>
      <c r="AB146" s="2"/>
    </row>
    <row r="147" spans="11:28" x14ac:dyDescent="0.45">
      <c r="K147" s="2">
        <v>-1190.80829732389</v>
      </c>
      <c r="L147" s="2">
        <v>11311.114136744</v>
      </c>
      <c r="M147" s="2"/>
      <c r="N147" s="2">
        <v>1202.12747732972</v>
      </c>
      <c r="O147" s="2">
        <v>10444.9833906273</v>
      </c>
      <c r="P147" s="2"/>
      <c r="Q147" s="1">
        <v>-1083.5649643080701</v>
      </c>
      <c r="R147" s="1">
        <v>10659.9460265589</v>
      </c>
      <c r="S147" s="2"/>
      <c r="T147">
        <v>-1348.2489258943001</v>
      </c>
      <c r="U147">
        <v>6285.1396762968798</v>
      </c>
      <c r="V147" s="2"/>
      <c r="W147">
        <v>-1143.5842567155</v>
      </c>
      <c r="X147">
        <v>9318.5692867600501</v>
      </c>
      <c r="Y147" s="2"/>
      <c r="Z147">
        <v>-1143.5842567155</v>
      </c>
      <c r="AA147">
        <v>9318.5692867600501</v>
      </c>
      <c r="AB147" s="2"/>
    </row>
    <row r="148" spans="11:28" x14ac:dyDescent="0.45">
      <c r="K148" s="2">
        <v>-1144.9471130970101</v>
      </c>
      <c r="L148" s="2">
        <v>11550.582699194299</v>
      </c>
      <c r="M148" s="2"/>
      <c r="N148" s="2">
        <v>1241.2270361774099</v>
      </c>
      <c r="O148" s="2">
        <v>10222.2041714693</v>
      </c>
      <c r="P148" s="2"/>
      <c r="Q148" s="1">
        <v>-1011.3739854933</v>
      </c>
      <c r="R148" s="1">
        <v>11032.403852499199</v>
      </c>
      <c r="S148" s="2"/>
      <c r="T148">
        <v>-1336.1426619163999</v>
      </c>
      <c r="U148">
        <v>6591.1048170862496</v>
      </c>
      <c r="V148" s="2"/>
      <c r="W148">
        <v>-1099.75365228957</v>
      </c>
      <c r="X148">
        <v>9566.1036774981803</v>
      </c>
      <c r="Y148" s="2"/>
      <c r="Z148">
        <v>-1099.75365228957</v>
      </c>
      <c r="AA148">
        <v>9566.1036774981803</v>
      </c>
      <c r="AB148" s="2"/>
    </row>
    <row r="149" spans="11:28" x14ac:dyDescent="0.45">
      <c r="K149" s="2">
        <v>-1104.8185768984899</v>
      </c>
      <c r="L149" s="2">
        <v>11760.117691338401</v>
      </c>
      <c r="M149" s="2"/>
      <c r="N149" s="2">
        <v>1278.4507499266799</v>
      </c>
      <c r="O149" s="2">
        <v>10010.113034699099</v>
      </c>
      <c r="P149" s="2"/>
      <c r="Q149" s="1">
        <v>-1002.05902048494</v>
      </c>
      <c r="R149" s="1">
        <v>11080.4629268141</v>
      </c>
      <c r="S149" s="2"/>
      <c r="T149">
        <v>-1318.93743507718</v>
      </c>
      <c r="U149">
        <v>6904.5209087605599</v>
      </c>
      <c r="V149" s="2"/>
      <c r="W149">
        <v>-1072.4438141472499</v>
      </c>
      <c r="X149">
        <v>9720.3366440350201</v>
      </c>
      <c r="Y149" s="2"/>
      <c r="Z149">
        <v>-1072.4438141472499</v>
      </c>
      <c r="AA149">
        <v>9720.3366440350201</v>
      </c>
      <c r="AB149" s="2"/>
    </row>
    <row r="150" spans="11:28" x14ac:dyDescent="0.45">
      <c r="K150" s="2">
        <v>-1083.64139297217</v>
      </c>
      <c r="L150" s="2">
        <v>11870.849295869701</v>
      </c>
      <c r="M150" s="2"/>
      <c r="N150" s="2">
        <v>1340.6161512281701</v>
      </c>
      <c r="O150" s="2">
        <v>9620.8145539429697</v>
      </c>
      <c r="P150" s="2"/>
      <c r="Q150" s="1">
        <v>-923.382079679718</v>
      </c>
      <c r="R150" s="1">
        <v>11486.810095975299</v>
      </c>
      <c r="S150" s="2"/>
      <c r="T150">
        <v>-1299.0844067282001</v>
      </c>
      <c r="U150">
        <v>7188.5180005822203</v>
      </c>
      <c r="V150" s="2"/>
      <c r="W150">
        <v>-1027.66942541609</v>
      </c>
      <c r="X150">
        <v>9956.8901686180907</v>
      </c>
      <c r="Y150" s="2"/>
      <c r="Z150">
        <v>-1027.66942541609</v>
      </c>
      <c r="AA150">
        <v>9956.8901686180907</v>
      </c>
      <c r="AB150" s="2"/>
    </row>
    <row r="151" spans="11:28" x14ac:dyDescent="0.45">
      <c r="K151" s="2">
        <v>-1021.62249718795</v>
      </c>
      <c r="L151" s="2">
        <v>12195.1347091397</v>
      </c>
      <c r="M151" s="2"/>
      <c r="N151" s="2">
        <v>1346.38207329173</v>
      </c>
      <c r="O151" s="2">
        <v>9584.7066120250201</v>
      </c>
      <c r="P151" s="2"/>
      <c r="Q151" s="1">
        <v>-852.51440964967696</v>
      </c>
      <c r="R151" s="1">
        <v>11853.227153060399</v>
      </c>
      <c r="S151" s="2"/>
      <c r="T151">
        <v>-1299.0844067282001</v>
      </c>
      <c r="U151">
        <v>7188.5180005822203</v>
      </c>
      <c r="V151" s="2"/>
      <c r="W151">
        <v>-1027.66942541609</v>
      </c>
      <c r="X151">
        <v>9956.8901686180907</v>
      </c>
      <c r="Y151" s="2"/>
      <c r="Z151">
        <v>-1027.66942541609</v>
      </c>
      <c r="AA151">
        <v>9956.8901686180907</v>
      </c>
      <c r="AB151" s="2"/>
    </row>
    <row r="152" spans="11:28" x14ac:dyDescent="0.45">
      <c r="K152" s="2">
        <v>-946.503653809664</v>
      </c>
      <c r="L152" s="2">
        <v>12588.4840588563</v>
      </c>
      <c r="M152" s="2"/>
      <c r="N152" s="2">
        <v>1393.0522947853699</v>
      </c>
      <c r="O152" s="2">
        <v>9264.8361920381103</v>
      </c>
      <c r="P152" s="2"/>
      <c r="Q152" s="1">
        <v>-852.51440964967605</v>
      </c>
      <c r="R152" s="1">
        <v>11853.227153060399</v>
      </c>
      <c r="S152" s="2"/>
      <c r="T152">
        <v>-1296.1250301535599</v>
      </c>
      <c r="U152">
        <v>7226.4196997732097</v>
      </c>
      <c r="V152" s="2"/>
      <c r="W152">
        <v>-994.50946566769596</v>
      </c>
      <c r="X152">
        <v>10127.114172007099</v>
      </c>
      <c r="Y152" s="2"/>
      <c r="Z152">
        <v>-994.50946566769596</v>
      </c>
      <c r="AA152">
        <v>10127.114172007099</v>
      </c>
      <c r="AB152" s="2"/>
    </row>
    <row r="153" spans="11:28" x14ac:dyDescent="0.45">
      <c r="K153" s="2">
        <v>-946.503653809664</v>
      </c>
      <c r="L153" s="2">
        <v>12588.4840588563</v>
      </c>
      <c r="M153" s="2"/>
      <c r="N153" s="2">
        <v>1406.21954605868</v>
      </c>
      <c r="O153" s="2">
        <v>9169.2399509905299</v>
      </c>
      <c r="P153" s="2"/>
      <c r="Q153" s="1">
        <v>-850.87182369287598</v>
      </c>
      <c r="R153" s="1">
        <v>11861.725207145901</v>
      </c>
      <c r="S153" s="2"/>
      <c r="T153">
        <v>-1267.09624518428</v>
      </c>
      <c r="U153">
        <v>7557.9371638464099</v>
      </c>
      <c r="V153" s="2"/>
      <c r="W153">
        <v>-936.84306333892198</v>
      </c>
      <c r="X153">
        <v>10421.600848669101</v>
      </c>
      <c r="Y153" s="2"/>
      <c r="Z153">
        <v>-936.84306333892198</v>
      </c>
      <c r="AA153">
        <v>10421.600848669101</v>
      </c>
      <c r="AB153" s="2"/>
    </row>
    <row r="154" spans="11:28" x14ac:dyDescent="0.45">
      <c r="K154" s="2">
        <v>-942.72166786551395</v>
      </c>
      <c r="L154" s="2">
        <v>12608.303613627801</v>
      </c>
      <c r="M154" s="2"/>
      <c r="N154" s="2">
        <v>1406.21954605868</v>
      </c>
      <c r="O154" s="2">
        <v>9169.2399509905299</v>
      </c>
      <c r="P154" s="2"/>
      <c r="Q154" s="1">
        <v>-847.28438284993399</v>
      </c>
      <c r="R154" s="1">
        <v>11880.2851285831</v>
      </c>
      <c r="S154" s="2"/>
      <c r="T154">
        <v>-1231.1929329767199</v>
      </c>
      <c r="U154">
        <v>7900.08353586662</v>
      </c>
      <c r="V154" s="2"/>
      <c r="W154">
        <v>-916.72687648004705</v>
      </c>
      <c r="X154">
        <v>10524.328759132501</v>
      </c>
      <c r="Y154" s="2"/>
      <c r="Z154">
        <v>-916.72687648004705</v>
      </c>
      <c r="AA154">
        <v>10524.328759132501</v>
      </c>
      <c r="AB154" s="2"/>
    </row>
    <row r="155" spans="11:28" x14ac:dyDescent="0.45">
      <c r="K155" s="2">
        <v>-940.95252384683999</v>
      </c>
      <c r="L155" s="2">
        <v>12617.5748397229</v>
      </c>
      <c r="M155" s="2"/>
      <c r="N155" s="2">
        <v>1458.05855327214</v>
      </c>
      <c r="O155" s="2">
        <v>8764.6878226864192</v>
      </c>
      <c r="P155" s="2"/>
      <c r="Q155" s="1">
        <v>-785.738207599107</v>
      </c>
      <c r="R155" s="1">
        <v>12198.918079699701</v>
      </c>
      <c r="S155" s="2"/>
      <c r="T155">
        <v>-1187.90957853394</v>
      </c>
      <c r="U155">
        <v>8253.1251726442206</v>
      </c>
      <c r="V155" s="2"/>
      <c r="W155">
        <v>-906.02341632233799</v>
      </c>
      <c r="X155">
        <v>10579.0280114899</v>
      </c>
      <c r="Y155" s="2"/>
      <c r="Z155">
        <v>-906.02341632233799</v>
      </c>
      <c r="AA155">
        <v>10579.0280114899</v>
      </c>
      <c r="AB155" s="2"/>
    </row>
    <row r="156" spans="11:28" x14ac:dyDescent="0.45">
      <c r="K156" s="2">
        <v>-906.37699130296505</v>
      </c>
      <c r="L156" s="2">
        <v>12798.930451161001</v>
      </c>
      <c r="M156" s="2"/>
      <c r="N156" s="2">
        <v>1502.76716207342</v>
      </c>
      <c r="O156" s="2">
        <v>8369.8175319428301</v>
      </c>
      <c r="P156" s="2"/>
      <c r="Q156" s="1">
        <v>-773.55719374738101</v>
      </c>
      <c r="R156" s="1">
        <v>12261.9808512749</v>
      </c>
      <c r="S156" s="2"/>
      <c r="T156">
        <v>-1187.90957853394</v>
      </c>
      <c r="U156">
        <v>8253.1251726442206</v>
      </c>
      <c r="V156" s="2"/>
      <c r="W156">
        <v>-841.80265537607795</v>
      </c>
      <c r="X156">
        <v>10907.223525633701</v>
      </c>
      <c r="Y156" s="2"/>
      <c r="Z156">
        <v>-841.80265537607795</v>
      </c>
      <c r="AA156">
        <v>10907.223525633701</v>
      </c>
      <c r="AB156" s="2"/>
    </row>
    <row r="157" spans="11:28" x14ac:dyDescent="0.45">
      <c r="K157" s="2">
        <v>-862.58131674739002</v>
      </c>
      <c r="L157" s="2">
        <v>13028.647558982701</v>
      </c>
      <c r="M157" s="2"/>
      <c r="N157" s="2">
        <v>1540.80184809155</v>
      </c>
      <c r="O157" s="2">
        <v>7984.3993640607896</v>
      </c>
      <c r="P157" s="2"/>
      <c r="Q157" s="1">
        <v>-702.03156517038099</v>
      </c>
      <c r="R157" s="1">
        <v>12632.7922334983</v>
      </c>
      <c r="S157" s="2"/>
      <c r="T157">
        <v>-1176.70778807479</v>
      </c>
      <c r="U157">
        <v>8336.8696000101208</v>
      </c>
      <c r="V157" s="2"/>
      <c r="W157">
        <v>-774.465184862299</v>
      </c>
      <c r="X157">
        <v>11251.6093159181</v>
      </c>
      <c r="Y157" s="2"/>
      <c r="Z157">
        <v>-774.465184862299</v>
      </c>
      <c r="AA157">
        <v>11251.6093159181</v>
      </c>
      <c r="AB157" s="2"/>
    </row>
    <row r="158" spans="11:28" x14ac:dyDescent="0.45">
      <c r="K158" s="2">
        <v>-786.32018387831397</v>
      </c>
      <c r="L158" s="2">
        <v>13429.371011225699</v>
      </c>
      <c r="M158" s="2"/>
      <c r="N158" s="2">
        <v>1544.8233492378999</v>
      </c>
      <c r="O158" s="2">
        <v>7940.1424323771398</v>
      </c>
      <c r="P158" s="2"/>
      <c r="Q158" s="1">
        <v>-632.578567351684</v>
      </c>
      <c r="R158" s="1">
        <v>12993.416021549199</v>
      </c>
      <c r="S158" s="2"/>
      <c r="T158">
        <v>-1136.4833801529801</v>
      </c>
      <c r="U158">
        <v>8617.8679161021792</v>
      </c>
      <c r="V158" s="2"/>
      <c r="W158">
        <v>-774.465184862299</v>
      </c>
      <c r="X158">
        <v>11251.6093159181</v>
      </c>
      <c r="Y158" s="2"/>
      <c r="Z158">
        <v>-774.465184862299</v>
      </c>
      <c r="AA158">
        <v>11251.6093159181</v>
      </c>
      <c r="AB158" s="2"/>
    </row>
    <row r="159" spans="11:28" x14ac:dyDescent="0.45">
      <c r="K159" s="2">
        <v>-712.01895813338899</v>
      </c>
      <c r="L159" s="2">
        <v>13820.57379794</v>
      </c>
      <c r="M159" s="2"/>
      <c r="N159" s="2">
        <v>1544.8233492378999</v>
      </c>
      <c r="O159" s="2">
        <v>7940.1424323771398</v>
      </c>
      <c r="P159" s="2"/>
      <c r="Q159" s="1">
        <v>-632.578567351684</v>
      </c>
      <c r="R159" s="1">
        <v>12993.416021549199</v>
      </c>
      <c r="S159" s="2"/>
      <c r="T159">
        <v>-1100.7184119946</v>
      </c>
      <c r="U159">
        <v>8841.9865107873793</v>
      </c>
      <c r="V159" s="2"/>
      <c r="W159">
        <v>-773.09209475135799</v>
      </c>
      <c r="X159">
        <v>11258.6347163147</v>
      </c>
      <c r="Y159" s="2"/>
      <c r="Z159">
        <v>-773.09209475135799</v>
      </c>
      <c r="AA159">
        <v>11258.6347163147</v>
      </c>
      <c r="AB159" s="2"/>
    </row>
    <row r="160" spans="11:28" x14ac:dyDescent="0.45">
      <c r="K160" s="2">
        <v>-712.01895813338797</v>
      </c>
      <c r="L160" s="2">
        <v>13820.57379794</v>
      </c>
      <c r="M160" s="2"/>
      <c r="N160" s="2">
        <v>1572.92275271265</v>
      </c>
      <c r="O160" s="2">
        <v>7606.9224870260095</v>
      </c>
      <c r="P160" s="2"/>
      <c r="Q160" s="1">
        <v>-613.55336909613902</v>
      </c>
      <c r="R160" s="1">
        <v>13092.308732122599</v>
      </c>
      <c r="S160" s="2"/>
      <c r="T160">
        <v>-1076.42522607571</v>
      </c>
      <c r="U160">
        <v>8994.2180090641305</v>
      </c>
      <c r="V160" s="2"/>
      <c r="W160">
        <v>-769.50180403018203</v>
      </c>
      <c r="X160">
        <v>11277.0043991603</v>
      </c>
      <c r="Y160" s="2"/>
      <c r="Z160">
        <v>-769.50180403018203</v>
      </c>
      <c r="AA160">
        <v>11277.0043991603</v>
      </c>
      <c r="AB160" s="2"/>
    </row>
    <row r="161" spans="11:28" x14ac:dyDescent="0.45">
      <c r="K161" s="2">
        <v>-691.61756458741399</v>
      </c>
      <c r="L161" s="2">
        <v>13928.1382847972</v>
      </c>
      <c r="M161" s="2"/>
      <c r="N161" s="2">
        <v>1599.94783708106</v>
      </c>
      <c r="O161" s="2">
        <v>7235.2980098190401</v>
      </c>
      <c r="P161" s="2"/>
      <c r="Q161" s="1">
        <v>-565.11112500091701</v>
      </c>
      <c r="R161" s="1">
        <v>13344.3423888576</v>
      </c>
      <c r="S161" s="2"/>
      <c r="T161">
        <v>-1035.9638431624701</v>
      </c>
      <c r="U161">
        <v>9222.1778843560496</v>
      </c>
      <c r="V161" s="2"/>
      <c r="W161">
        <v>-703.99795803237396</v>
      </c>
      <c r="X161">
        <v>11612.314753901001</v>
      </c>
      <c r="Y161" s="2"/>
      <c r="Z161">
        <v>-703.99795803237396</v>
      </c>
      <c r="AA161">
        <v>11612.314753901001</v>
      </c>
      <c r="AB161" s="2"/>
    </row>
    <row r="162" spans="11:28" x14ac:dyDescent="0.45">
      <c r="K162" s="2">
        <v>-639.56742966499996</v>
      </c>
      <c r="L162" s="2">
        <v>14202.8890893607</v>
      </c>
      <c r="M162" s="2"/>
      <c r="N162" s="2">
        <v>1622.23694964578</v>
      </c>
      <c r="O162" s="2">
        <v>6869.0215515558302</v>
      </c>
      <c r="P162" s="2"/>
      <c r="Q162" s="1">
        <v>-499.58772385886698</v>
      </c>
      <c r="R162" s="1">
        <v>13685.837326987201</v>
      </c>
      <c r="S162" s="2"/>
      <c r="T162">
        <v>-1007.86566058383</v>
      </c>
      <c r="U162">
        <v>9380.4833533087694</v>
      </c>
      <c r="V162" s="2"/>
      <c r="W162">
        <v>-699.63103496585404</v>
      </c>
      <c r="X162">
        <v>11634.6687775504</v>
      </c>
      <c r="Y162" s="2"/>
      <c r="Z162">
        <v>-699.63103496585404</v>
      </c>
      <c r="AA162">
        <v>11634.6687775504</v>
      </c>
      <c r="AB162" s="2"/>
    </row>
    <row r="163" spans="11:28" x14ac:dyDescent="0.45">
      <c r="K163" s="2">
        <v>-568.89857748892098</v>
      </c>
      <c r="L163" s="2">
        <v>14576.739885545199</v>
      </c>
      <c r="M163" s="2"/>
      <c r="N163" s="2">
        <v>1631.1333498547799</v>
      </c>
      <c r="O163" s="2">
        <v>6700.0923579974296</v>
      </c>
      <c r="P163" s="2"/>
      <c r="Q163" s="1">
        <v>-436.018394270486</v>
      </c>
      <c r="R163" s="1">
        <v>14017.913773500301</v>
      </c>
      <c r="S163" s="2"/>
      <c r="T163">
        <v>-964.591467869913</v>
      </c>
      <c r="U163">
        <v>9608.0361208378999</v>
      </c>
      <c r="V163" s="2"/>
      <c r="W163">
        <v>-632.03779718821704</v>
      </c>
      <c r="X163">
        <v>11981.0108593574</v>
      </c>
      <c r="Y163" s="2"/>
      <c r="Z163">
        <v>-632.03779718821704</v>
      </c>
      <c r="AA163">
        <v>11981.0108593574</v>
      </c>
      <c r="AB163" s="2"/>
    </row>
    <row r="164" spans="11:28" x14ac:dyDescent="0.45">
      <c r="K164" s="2">
        <v>-499.99398605617603</v>
      </c>
      <c r="L164" s="2">
        <v>14942.3135519557</v>
      </c>
      <c r="M164" s="2"/>
      <c r="N164" s="2">
        <v>1640.2980312146999</v>
      </c>
      <c r="O164" s="2">
        <v>6506.6677410248103</v>
      </c>
      <c r="P164" s="2"/>
      <c r="Q164" s="1">
        <v>-436.018394270486</v>
      </c>
      <c r="R164" s="1">
        <v>14017.913773500301</v>
      </c>
      <c r="S164" s="2"/>
      <c r="T164">
        <v>-964.591467869913</v>
      </c>
      <c r="U164">
        <v>9608.0361208378999</v>
      </c>
      <c r="V164" s="2"/>
      <c r="W164">
        <v>-566.61079654203502</v>
      </c>
      <c r="X164">
        <v>12316.619514853601</v>
      </c>
      <c r="Y164" s="2"/>
      <c r="Z164">
        <v>-566.61079654203502</v>
      </c>
      <c r="AA164">
        <v>12316.619514853601</v>
      </c>
      <c r="AB164" s="2"/>
    </row>
    <row r="165" spans="11:28" x14ac:dyDescent="0.45">
      <c r="K165" s="2">
        <v>-499.99398605617603</v>
      </c>
      <c r="L165" s="2">
        <v>14942.3135519557</v>
      </c>
      <c r="M165" s="2"/>
      <c r="N165" s="2">
        <v>1640.2980312146999</v>
      </c>
      <c r="O165" s="2">
        <v>6506.6677410248103</v>
      </c>
      <c r="P165" s="2"/>
      <c r="Q165" s="1">
        <v>-397.13013891745402</v>
      </c>
      <c r="R165" s="1">
        <v>14221.5004644816</v>
      </c>
      <c r="S165" s="2"/>
      <c r="T165">
        <v>-932.51286957506704</v>
      </c>
      <c r="U165">
        <v>9771.7768506259199</v>
      </c>
      <c r="V165" s="2"/>
      <c r="W165">
        <v>-566.610796542034</v>
      </c>
      <c r="X165">
        <v>12316.619514853601</v>
      </c>
      <c r="Y165" s="2"/>
      <c r="Z165">
        <v>-566.610796542034</v>
      </c>
      <c r="AA165">
        <v>12316.619514853601</v>
      </c>
      <c r="AB165" s="2"/>
    </row>
    <row r="166" spans="11:28" x14ac:dyDescent="0.45">
      <c r="K166" s="2">
        <v>-457.64448931610099</v>
      </c>
      <c r="L166" s="2">
        <v>15167.6034050256</v>
      </c>
      <c r="M166" s="2"/>
      <c r="N166" s="2">
        <v>1654.6008113590101</v>
      </c>
      <c r="O166" s="2">
        <v>6146.6673570726398</v>
      </c>
      <c r="P166" s="2"/>
      <c r="Q166" s="1">
        <v>-384.95068188513898</v>
      </c>
      <c r="R166" s="1">
        <v>14285.357181634899</v>
      </c>
      <c r="S166" s="2"/>
      <c r="T166">
        <v>-907.449352800204</v>
      </c>
      <c r="U166">
        <v>9899.0067263517794</v>
      </c>
      <c r="V166" s="2"/>
      <c r="W166">
        <v>-548.72839900303904</v>
      </c>
      <c r="X166">
        <v>12408.418236717</v>
      </c>
      <c r="Y166" s="2"/>
      <c r="Z166">
        <v>-548.72839900303904</v>
      </c>
      <c r="AA166">
        <v>12408.418236717</v>
      </c>
      <c r="AB166" s="2"/>
    </row>
    <row r="167" spans="11:28" x14ac:dyDescent="0.45">
      <c r="K167" s="2">
        <v>-442.49148397486698</v>
      </c>
      <c r="L167" s="2">
        <v>15248.3620447346</v>
      </c>
      <c r="M167" s="2"/>
      <c r="N167" s="2">
        <v>1665.6495830502599</v>
      </c>
      <c r="O167" s="2">
        <v>5786.7107054595399</v>
      </c>
      <c r="P167" s="2"/>
      <c r="Q167" s="1">
        <v>-374.473576076521</v>
      </c>
      <c r="R167" s="1">
        <v>14340.2884959316</v>
      </c>
      <c r="S167" s="2"/>
      <c r="T167">
        <v>-857.32231925047802</v>
      </c>
      <c r="U167">
        <v>10153.4664778034</v>
      </c>
      <c r="V167" s="2"/>
      <c r="W167">
        <v>-503.282168810222</v>
      </c>
      <c r="X167">
        <v>12641.8679223462</v>
      </c>
      <c r="Y167" s="2"/>
      <c r="Z167">
        <v>-503.282168810222</v>
      </c>
      <c r="AA167">
        <v>12641.8679223462</v>
      </c>
      <c r="AB167" s="2"/>
    </row>
    <row r="168" spans="11:28" x14ac:dyDescent="0.45">
      <c r="K168" s="2">
        <v>-432.89202290846401</v>
      </c>
      <c r="L168" s="2">
        <v>15299.522814509701</v>
      </c>
      <c r="M168" s="2"/>
      <c r="N168" s="2">
        <v>1672.4733283051701</v>
      </c>
      <c r="O168" s="2">
        <v>5492.8293290454303</v>
      </c>
      <c r="P168" s="2"/>
      <c r="Q168" s="1">
        <v>-327.91674037278602</v>
      </c>
      <c r="R168" s="1">
        <v>14584.949871995201</v>
      </c>
      <c r="S168" s="2"/>
      <c r="T168">
        <v>-829.77498989848402</v>
      </c>
      <c r="U168">
        <v>10293.3786071833</v>
      </c>
      <c r="V168" s="2"/>
      <c r="W168">
        <v>-442.03158066902699</v>
      </c>
      <c r="X168">
        <v>12956.8936105957</v>
      </c>
      <c r="Y168" s="2"/>
      <c r="Z168">
        <v>-442.03158066902699</v>
      </c>
      <c r="AA168">
        <v>12956.8936105957</v>
      </c>
      <c r="AB168" s="2"/>
    </row>
    <row r="169" spans="11:28" x14ac:dyDescent="0.45">
      <c r="K169" s="2">
        <v>-409.35032101890903</v>
      </c>
      <c r="L169" s="2">
        <v>15425.3434157796</v>
      </c>
      <c r="M169" s="2"/>
      <c r="N169" s="2">
        <v>1673.7757507313099</v>
      </c>
      <c r="O169" s="2">
        <v>5425.4840235935499</v>
      </c>
      <c r="P169" s="2"/>
      <c r="Q169" s="1">
        <v>-315.09674213552501</v>
      </c>
      <c r="R169" s="1">
        <v>14652.3203958387</v>
      </c>
      <c r="S169" s="2"/>
      <c r="T169">
        <v>-785.01057970149395</v>
      </c>
      <c r="U169">
        <v>10520.735817425601</v>
      </c>
      <c r="V169" s="2"/>
      <c r="W169">
        <v>-382.892684102126</v>
      </c>
      <c r="X169">
        <v>13261.5667980382</v>
      </c>
      <c r="Y169" s="2"/>
      <c r="Z169">
        <v>-382.892684102126</v>
      </c>
      <c r="AA169">
        <v>13261.5667980382</v>
      </c>
      <c r="AB169" s="2"/>
    </row>
    <row r="170" spans="11:28" x14ac:dyDescent="0.45">
      <c r="K170" s="2">
        <v>-367.69961767585198</v>
      </c>
      <c r="L170" s="2">
        <v>15647.949094949399</v>
      </c>
      <c r="M170" s="2"/>
      <c r="N170" s="2">
        <v>1673.7757507313099</v>
      </c>
      <c r="O170" s="2">
        <v>5425.4840235935499</v>
      </c>
      <c r="P170" s="2"/>
      <c r="Q170" s="1">
        <v>-258.12204626182802</v>
      </c>
      <c r="R170" s="1">
        <v>14952.9239679482</v>
      </c>
      <c r="S170" s="2"/>
      <c r="T170">
        <v>-720.13068178994104</v>
      </c>
      <c r="U170">
        <v>10850.442601323201</v>
      </c>
      <c r="V170" s="2"/>
      <c r="W170">
        <v>-382.892684102126</v>
      </c>
      <c r="X170">
        <v>13261.5667980382</v>
      </c>
      <c r="Y170" s="2"/>
      <c r="Z170">
        <v>-382.892684102126</v>
      </c>
      <c r="AA170">
        <v>13261.5667980382</v>
      </c>
      <c r="AB170" s="2"/>
    </row>
    <row r="171" spans="11:28" x14ac:dyDescent="0.45">
      <c r="K171" s="2">
        <v>-304.60885875823499</v>
      </c>
      <c r="L171" s="2">
        <v>15986.762209824699</v>
      </c>
      <c r="M171" s="2"/>
      <c r="N171" s="2">
        <v>1679.2707425219</v>
      </c>
      <c r="O171" s="2">
        <v>5061.6646957822604</v>
      </c>
      <c r="P171" s="2"/>
      <c r="Q171" s="1">
        <v>-258.12204626182699</v>
      </c>
      <c r="R171" s="1">
        <v>14952.9239679482</v>
      </c>
      <c r="S171" s="2"/>
      <c r="T171">
        <v>-720.13068178994104</v>
      </c>
      <c r="U171">
        <v>10850.442601323201</v>
      </c>
      <c r="V171" s="2"/>
      <c r="W171">
        <v>-346.87866408820202</v>
      </c>
      <c r="X171">
        <v>13447.3984999575</v>
      </c>
      <c r="Y171" s="2"/>
      <c r="Z171">
        <v>-346.87866408820202</v>
      </c>
      <c r="AA171">
        <v>13447.3984999575</v>
      </c>
      <c r="AB171" s="2"/>
    </row>
    <row r="172" spans="11:28" x14ac:dyDescent="0.45">
      <c r="K172" s="2">
        <v>-304.60885875823499</v>
      </c>
      <c r="L172" s="2">
        <v>15986.762209824699</v>
      </c>
      <c r="M172" s="2"/>
      <c r="N172" s="2">
        <v>1679.2707425219</v>
      </c>
      <c r="O172" s="2">
        <v>5061.6646957822504</v>
      </c>
      <c r="P172" s="2"/>
      <c r="Q172" s="1">
        <v>-205.12518357362899</v>
      </c>
      <c r="R172" s="1">
        <v>15233.926955975299</v>
      </c>
      <c r="S172" s="2"/>
      <c r="T172">
        <v>-719.87457246245594</v>
      </c>
      <c r="U172">
        <v>10851.7445011483</v>
      </c>
      <c r="V172" s="2"/>
      <c r="W172">
        <v>-335.45675473043798</v>
      </c>
      <c r="X172">
        <v>13506.400139511499</v>
      </c>
      <c r="Y172" s="2"/>
      <c r="Z172">
        <v>-335.45675473043798</v>
      </c>
      <c r="AA172">
        <v>13506.400139511499</v>
      </c>
      <c r="AB172" s="2"/>
    </row>
    <row r="173" spans="11:28" x14ac:dyDescent="0.45">
      <c r="K173" s="2">
        <v>-245.301268148248</v>
      </c>
      <c r="L173" s="2">
        <v>16307.1217131306</v>
      </c>
      <c r="M173" s="2"/>
      <c r="N173" s="2">
        <v>1682.4664314893701</v>
      </c>
      <c r="O173" s="2">
        <v>4693.30003687506</v>
      </c>
      <c r="P173" s="2"/>
      <c r="Q173" s="1">
        <v>-203.898825710214</v>
      </c>
      <c r="R173" s="1">
        <v>15240.448846006901</v>
      </c>
      <c r="S173" s="2"/>
      <c r="T173">
        <v>-715.35292837675797</v>
      </c>
      <c r="U173">
        <v>10874.729714932701</v>
      </c>
      <c r="V173" s="2"/>
      <c r="W173">
        <v>-325.96255197726799</v>
      </c>
      <c r="X173">
        <v>13555.443912417601</v>
      </c>
      <c r="Y173" s="2"/>
      <c r="Z173">
        <v>-325.96255197726799</v>
      </c>
      <c r="AA173">
        <v>13555.443912417601</v>
      </c>
      <c r="AB173" s="2"/>
    </row>
    <row r="174" spans="11:28" x14ac:dyDescent="0.45">
      <c r="K174" s="2">
        <v>-243.92017089994499</v>
      </c>
      <c r="L174" s="2">
        <v>16314.6077534745</v>
      </c>
      <c r="M174" s="2"/>
      <c r="N174" s="2">
        <v>1683.68559627434</v>
      </c>
      <c r="O174" s="2">
        <v>4318.28566194006</v>
      </c>
      <c r="P174" s="2"/>
      <c r="Q174" s="1">
        <v>-152.92562341488301</v>
      </c>
      <c r="R174" s="1">
        <v>15512.5122166249</v>
      </c>
      <c r="S174" s="2"/>
      <c r="T174">
        <v>-648.16683256813803</v>
      </c>
      <c r="U174">
        <v>11216.381972004299</v>
      </c>
      <c r="V174" s="2"/>
      <c r="W174">
        <v>-271.41500286628701</v>
      </c>
      <c r="X174">
        <v>13837.7017772831</v>
      </c>
      <c r="Y174" s="2"/>
      <c r="Z174">
        <v>-271.41500286628701</v>
      </c>
      <c r="AA174">
        <v>13837.7017772831</v>
      </c>
      <c r="AB174" s="2"/>
    </row>
    <row r="175" spans="11:28" x14ac:dyDescent="0.45">
      <c r="K175" s="2">
        <v>-186.07464700218199</v>
      </c>
      <c r="L175" s="2">
        <v>16629.449478140501</v>
      </c>
      <c r="M175" s="2"/>
      <c r="N175" s="2">
        <v>1683.71928799793</v>
      </c>
      <c r="O175" s="2">
        <v>4256.4534512825703</v>
      </c>
      <c r="P175" s="2"/>
      <c r="Q175" s="1">
        <v>-148.3878367799</v>
      </c>
      <c r="R175" s="1">
        <v>15536.948852867699</v>
      </c>
      <c r="S175" s="2"/>
      <c r="T175">
        <v>-634.65523320239197</v>
      </c>
      <c r="U175">
        <v>11285.139816107299</v>
      </c>
      <c r="V175" s="2"/>
      <c r="W175">
        <v>-260.92685895461602</v>
      </c>
      <c r="X175">
        <v>13892.1361668072</v>
      </c>
      <c r="Y175" s="2"/>
      <c r="Z175">
        <v>-260.92685895461602</v>
      </c>
      <c r="AA175">
        <v>13892.1361668072</v>
      </c>
      <c r="AB175" s="2"/>
    </row>
    <row r="176" spans="11:28" x14ac:dyDescent="0.45">
      <c r="K176" s="2">
        <v>-131.69932908586901</v>
      </c>
      <c r="L176" s="2">
        <v>16928.3479368878</v>
      </c>
      <c r="M176" s="2"/>
      <c r="N176" s="2">
        <v>1683.5605764998299</v>
      </c>
      <c r="O176" s="2">
        <v>4145.2642877042499</v>
      </c>
      <c r="P176" s="2"/>
      <c r="Q176" s="1">
        <v>-105.89765283415301</v>
      </c>
      <c r="R176" s="1">
        <v>15765.7646285961</v>
      </c>
      <c r="S176" s="2"/>
      <c r="T176">
        <v>-583.31115561255604</v>
      </c>
      <c r="U176">
        <v>11546.419623698899</v>
      </c>
      <c r="V176" s="2"/>
      <c r="W176">
        <v>-219.51912195269301</v>
      </c>
      <c r="X176">
        <v>14107.045964408801</v>
      </c>
      <c r="Y176" s="2"/>
      <c r="Z176">
        <v>-219.51912195269301</v>
      </c>
      <c r="AA176">
        <v>14107.045964408801</v>
      </c>
      <c r="AB176" s="2"/>
    </row>
    <row r="177" spans="11:28" x14ac:dyDescent="0.45">
      <c r="K177" s="2">
        <v>-104.854917976476</v>
      </c>
      <c r="L177" s="2">
        <v>17077.9476297074</v>
      </c>
      <c r="M177" s="2"/>
      <c r="N177" s="2">
        <v>1683.2594637171301</v>
      </c>
      <c r="O177" s="2">
        <v>3934.3124735480401</v>
      </c>
      <c r="P177" s="2"/>
      <c r="Q177" s="1">
        <v>-63.773556292922898</v>
      </c>
      <c r="R177" s="1">
        <v>15995.5601325517</v>
      </c>
      <c r="S177" s="2"/>
      <c r="T177">
        <v>-520.68688050701905</v>
      </c>
      <c r="U177">
        <v>11865.359633952001</v>
      </c>
      <c r="V177" s="2"/>
      <c r="W177">
        <v>-219.51912195269301</v>
      </c>
      <c r="X177">
        <v>14107.045964408801</v>
      </c>
      <c r="Y177" s="2"/>
      <c r="Z177">
        <v>-219.51912195269301</v>
      </c>
      <c r="AA177">
        <v>14107.045964408801</v>
      </c>
      <c r="AB177" s="2"/>
    </row>
    <row r="178" spans="11:28" x14ac:dyDescent="0.45">
      <c r="K178" s="2">
        <v>-81.671108382000895</v>
      </c>
      <c r="L178" s="2">
        <v>17207.147364415199</v>
      </c>
      <c r="M178" s="2"/>
      <c r="N178" s="2">
        <v>1681.7666631885199</v>
      </c>
      <c r="O178" s="2">
        <v>3587.7198268601901</v>
      </c>
      <c r="P178" s="2"/>
      <c r="Q178" s="1">
        <v>-63.773556292922599</v>
      </c>
      <c r="R178" s="1">
        <v>15995.5601325518</v>
      </c>
      <c r="S178" s="2"/>
      <c r="T178">
        <v>-520.68688050701803</v>
      </c>
      <c r="U178">
        <v>11865.359633952001</v>
      </c>
      <c r="V178" s="2"/>
      <c r="W178">
        <v>-171.76272509164099</v>
      </c>
      <c r="X178">
        <v>14355.850825661701</v>
      </c>
      <c r="Y178" s="2"/>
      <c r="Z178">
        <v>-171.76272509164099</v>
      </c>
      <c r="AA178">
        <v>14355.850825661701</v>
      </c>
      <c r="AB178" s="2"/>
    </row>
    <row r="179" spans="11:28" x14ac:dyDescent="0.45">
      <c r="K179" s="2">
        <v>-81.671108382000796</v>
      </c>
      <c r="L179" s="2">
        <v>17207.147364415199</v>
      </c>
      <c r="M179" s="2"/>
      <c r="N179" s="2">
        <v>1681.5495258917199</v>
      </c>
      <c r="O179" s="2">
        <v>3537.30573003583</v>
      </c>
      <c r="P179" s="2"/>
      <c r="Q179" s="1">
        <v>-57.227165247531403</v>
      </c>
      <c r="R179" s="1">
        <v>16031.7104460707</v>
      </c>
      <c r="S179" s="2"/>
      <c r="T179">
        <v>-503.600051523812</v>
      </c>
      <c r="U179">
        <v>11952.431235621199</v>
      </c>
      <c r="V179" s="2"/>
      <c r="W179">
        <v>-170.66486372952801</v>
      </c>
      <c r="X179">
        <v>14361.583925519</v>
      </c>
      <c r="Y179" s="2"/>
      <c r="Z179">
        <v>-170.66486372952801</v>
      </c>
      <c r="AA179">
        <v>14361.583925519</v>
      </c>
      <c r="AB179" s="2"/>
    </row>
    <row r="180" spans="11:28" x14ac:dyDescent="0.45">
      <c r="K180" s="2">
        <v>-78.130180150053505</v>
      </c>
      <c r="L180" s="2">
        <v>17227.124329066501</v>
      </c>
      <c r="M180" s="2"/>
      <c r="N180" s="2">
        <v>1678.9700538949801</v>
      </c>
      <c r="O180" s="2">
        <v>3125.2403061862501</v>
      </c>
      <c r="P180" s="2"/>
      <c r="Q180" s="1">
        <v>-51.324864489514503</v>
      </c>
      <c r="R180" s="1">
        <v>16064.3039806466</v>
      </c>
      <c r="S180" s="2"/>
      <c r="T180">
        <v>-460.23951695485903</v>
      </c>
      <c r="U180">
        <v>12173.497188856099</v>
      </c>
      <c r="V180" s="2"/>
      <c r="W180">
        <v>-125.398477978505</v>
      </c>
      <c r="X180">
        <v>14598.649249256399</v>
      </c>
      <c r="Y180" s="2"/>
      <c r="Z180">
        <v>-125.398477978505</v>
      </c>
      <c r="AA180">
        <v>14598.649249256399</v>
      </c>
      <c r="AB180" s="2"/>
    </row>
    <row r="181" spans="11:28" x14ac:dyDescent="0.45">
      <c r="K181" s="2">
        <v>-66.512828519410107</v>
      </c>
      <c r="L181" s="2">
        <v>17292.666302149501</v>
      </c>
      <c r="M181" s="2"/>
      <c r="N181" s="2">
        <v>1677.4706026267199</v>
      </c>
      <c r="O181" s="2">
        <v>2907.3461792216699</v>
      </c>
      <c r="P181" s="2"/>
      <c r="Q181" s="1">
        <v>-27.870319101073299</v>
      </c>
      <c r="R181" s="1">
        <v>16195.4866950626</v>
      </c>
      <c r="S181" s="2"/>
      <c r="T181">
        <v>-401.96347688579499</v>
      </c>
      <c r="U181">
        <v>12470.884172682599</v>
      </c>
      <c r="V181" s="2"/>
      <c r="W181">
        <v>-110.577289882739</v>
      </c>
      <c r="X181">
        <v>14676.838052249101</v>
      </c>
      <c r="Y181" s="2"/>
      <c r="Z181">
        <v>-110.577289882739</v>
      </c>
      <c r="AA181">
        <v>14676.838052249101</v>
      </c>
      <c r="AB181" s="2"/>
    </row>
    <row r="182" spans="11:28" x14ac:dyDescent="0.45">
      <c r="K182" s="2">
        <v>-37.2078468049477</v>
      </c>
      <c r="L182" s="2">
        <v>17460.0282295406</v>
      </c>
      <c r="M182" s="2"/>
      <c r="N182" s="2">
        <v>1675.99893650887</v>
      </c>
      <c r="O182" s="2">
        <v>2694.2197742192802</v>
      </c>
      <c r="P182" s="2"/>
      <c r="Q182" s="1">
        <v>-4.4891789156091404</v>
      </c>
      <c r="R182" s="1">
        <v>16330.7234715739</v>
      </c>
      <c r="S182" s="2"/>
      <c r="T182">
        <v>-345.90885664928902</v>
      </c>
      <c r="U182">
        <v>12757.295646984399</v>
      </c>
      <c r="V182" s="2"/>
      <c r="W182">
        <v>-84.471788123151001</v>
      </c>
      <c r="X182">
        <v>14814.556966611201</v>
      </c>
      <c r="Y182" s="2"/>
      <c r="Z182">
        <v>-84.471788123151001</v>
      </c>
      <c r="AA182">
        <v>14814.556966611201</v>
      </c>
      <c r="AB182" s="2"/>
    </row>
    <row r="183" spans="11:28" x14ac:dyDescent="0.45">
      <c r="K183" s="2">
        <v>-8.2880037906756403</v>
      </c>
      <c r="L183" s="2">
        <v>17630.1152302706</v>
      </c>
      <c r="M183" s="2"/>
      <c r="N183" s="2">
        <v>1675.99893650887</v>
      </c>
      <c r="O183" s="2">
        <v>2694.2197742192802</v>
      </c>
      <c r="P183" s="2"/>
      <c r="Q183" s="1">
        <v>-6.6356733441352801E-15</v>
      </c>
      <c r="R183" s="1">
        <v>16356.688932664099</v>
      </c>
      <c r="S183" s="2"/>
      <c r="T183">
        <v>-345.90885664928902</v>
      </c>
      <c r="U183">
        <v>12757.295646984399</v>
      </c>
      <c r="V183" s="2"/>
      <c r="W183">
        <v>-48.9113230807218</v>
      </c>
      <c r="X183">
        <v>15004.259988134299</v>
      </c>
      <c r="Y183" s="2"/>
      <c r="Z183">
        <v>-48.9113230807218</v>
      </c>
      <c r="AA183">
        <v>15004.259988134299</v>
      </c>
      <c r="AB183" s="2"/>
    </row>
    <row r="184" spans="11:28" x14ac:dyDescent="0.45">
      <c r="K184" s="2">
        <v>-8.3819031715392996E-14</v>
      </c>
      <c r="L184" s="2">
        <v>17678.8596756017</v>
      </c>
      <c r="M184" s="2"/>
      <c r="N184" s="2">
        <v>1655.8676527631501</v>
      </c>
      <c r="O184" s="2">
        <v>2283.2484838013202</v>
      </c>
      <c r="P184" s="2"/>
      <c r="Q184" s="1">
        <v>10.5128926492677</v>
      </c>
      <c r="R184" s="1">
        <v>16295.8822439219</v>
      </c>
      <c r="S184" s="2"/>
      <c r="T184">
        <v>-311.895755277273</v>
      </c>
      <c r="U184">
        <v>12931.294983764799</v>
      </c>
      <c r="V184" s="2"/>
      <c r="W184">
        <v>-48.911323080721502</v>
      </c>
      <c r="X184">
        <v>15004.259988134299</v>
      </c>
      <c r="Y184" s="2"/>
      <c r="Z184">
        <v>-48.911323080721502</v>
      </c>
      <c r="AA184">
        <v>15004.259988134299</v>
      </c>
      <c r="AB184" s="2"/>
    </row>
    <row r="185" spans="11:28" x14ac:dyDescent="0.45">
      <c r="K185" s="2">
        <v>20.5128102599008</v>
      </c>
      <c r="L185" s="2">
        <v>17558.2171682435</v>
      </c>
      <c r="M185" s="2"/>
      <c r="N185" s="2">
        <v>1655.8676527631501</v>
      </c>
      <c r="O185" s="2">
        <v>2283.2484838013202</v>
      </c>
      <c r="P185" s="2"/>
      <c r="Q185" s="1">
        <v>27.870319101073001</v>
      </c>
      <c r="R185" s="1">
        <v>16195.4866950626</v>
      </c>
      <c r="S185" s="2"/>
      <c r="T185">
        <v>-303.42774293780798</v>
      </c>
      <c r="U185">
        <v>12974.650853196799</v>
      </c>
      <c r="V185" s="2"/>
      <c r="W185">
        <v>-43.570261126538703</v>
      </c>
      <c r="X185">
        <v>15033.0737433674</v>
      </c>
      <c r="Y185" s="2"/>
      <c r="Z185">
        <v>-43.570261126538703</v>
      </c>
      <c r="AA185">
        <v>15033.0737433674</v>
      </c>
      <c r="AB185" s="2"/>
    </row>
    <row r="186" spans="11:28" x14ac:dyDescent="0.45">
      <c r="K186" s="2">
        <v>37.2078468049476</v>
      </c>
      <c r="L186" s="2">
        <v>17460.0282295406</v>
      </c>
      <c r="M186" s="2"/>
      <c r="N186" s="2">
        <v>1622.2639274524399</v>
      </c>
      <c r="O186" s="2">
        <v>1882.1837046662499</v>
      </c>
      <c r="P186" s="2"/>
      <c r="Q186" s="1">
        <v>51.324864489515001</v>
      </c>
      <c r="R186" s="1">
        <v>16064.3039806466</v>
      </c>
      <c r="S186" s="2"/>
      <c r="T186">
        <v>-292.191269877482</v>
      </c>
      <c r="U186">
        <v>13032.181125868899</v>
      </c>
      <c r="V186" s="2"/>
      <c r="W186">
        <v>-38.7126892430136</v>
      </c>
      <c r="X186">
        <v>15059.2791849966</v>
      </c>
      <c r="Y186" s="2"/>
      <c r="Z186">
        <v>-38.7126892430136</v>
      </c>
      <c r="AA186">
        <v>15059.2791849966</v>
      </c>
      <c r="AB186" s="2"/>
    </row>
    <row r="187" spans="11:28" x14ac:dyDescent="0.45">
      <c r="K187" s="2">
        <v>66.512828519410903</v>
      </c>
      <c r="L187" s="2">
        <v>17292.666302149501</v>
      </c>
      <c r="M187" s="2"/>
      <c r="N187" s="2">
        <v>1582.57005706718</v>
      </c>
      <c r="O187" s="2">
        <v>1543.0396314009599</v>
      </c>
      <c r="P187" s="2"/>
      <c r="Q187" s="1">
        <v>58.497056883062903</v>
      </c>
      <c r="R187" s="1">
        <v>16024.697882897901</v>
      </c>
      <c r="S187" s="2"/>
      <c r="T187">
        <v>-241.00566051860699</v>
      </c>
      <c r="U187">
        <v>13294.5960154146</v>
      </c>
      <c r="V187" s="2"/>
      <c r="W187">
        <v>-20.116380815565702</v>
      </c>
      <c r="X187">
        <v>15160.861397565999</v>
      </c>
      <c r="Y187" s="2"/>
      <c r="Z187">
        <v>-20.116380815565702</v>
      </c>
      <c r="AA187">
        <v>15160.861397565999</v>
      </c>
      <c r="AB187" s="2"/>
    </row>
    <row r="188" spans="11:28" x14ac:dyDescent="0.45">
      <c r="K188" s="2">
        <v>73.634490146444605</v>
      </c>
      <c r="L188" s="2">
        <v>17252.487802823201</v>
      </c>
      <c r="M188" s="2"/>
      <c r="N188" s="2">
        <v>1575.8356849260499</v>
      </c>
      <c r="O188" s="2">
        <v>1486.0960506793699</v>
      </c>
      <c r="P188" s="2"/>
      <c r="Q188" s="1">
        <v>63.773556292923303</v>
      </c>
      <c r="R188" s="1">
        <v>15995.5601325517</v>
      </c>
      <c r="S188" s="2"/>
      <c r="T188">
        <v>-235.847236086583</v>
      </c>
      <c r="U188">
        <v>13321.103806708201</v>
      </c>
      <c r="V188" s="2"/>
      <c r="W188">
        <v>-4.4273231282121301</v>
      </c>
      <c r="X188">
        <v>15249.811798278701</v>
      </c>
      <c r="Y188" s="2"/>
      <c r="Z188">
        <v>-4.4273231282121301</v>
      </c>
      <c r="AA188">
        <v>15249.811798278701</v>
      </c>
      <c r="AB188" s="2"/>
    </row>
    <row r="189" spans="11:28" x14ac:dyDescent="0.45">
      <c r="K189" s="2">
        <v>81.671108382001407</v>
      </c>
      <c r="L189" s="2">
        <v>17207.147364415199</v>
      </c>
      <c r="M189" s="2"/>
      <c r="N189" s="2">
        <v>1519.18467447997</v>
      </c>
      <c r="O189" s="2">
        <v>1086.41016645284</v>
      </c>
      <c r="P189" s="2"/>
      <c r="Q189" s="1">
        <v>63.773556292923502</v>
      </c>
      <c r="R189" s="1">
        <v>15995.5601325517</v>
      </c>
      <c r="S189" s="2"/>
      <c r="T189">
        <v>-192.645431468379</v>
      </c>
      <c r="U189">
        <v>13543.1065587922</v>
      </c>
      <c r="V189" s="2"/>
      <c r="W189">
        <v>-3.1173139502969299E-14</v>
      </c>
      <c r="X189">
        <v>15274.912870260599</v>
      </c>
      <c r="Y189" s="2"/>
      <c r="Z189">
        <v>-3.1173139502969299E-14</v>
      </c>
      <c r="AA189">
        <v>15274.912870260599</v>
      </c>
      <c r="AB189" s="2"/>
    </row>
    <row r="190" spans="11:28" x14ac:dyDescent="0.45">
      <c r="K190" s="2">
        <v>81.671108382001606</v>
      </c>
      <c r="L190" s="2">
        <v>17207.147364415199</v>
      </c>
      <c r="M190" s="2"/>
      <c r="N190" s="2">
        <v>1519.18467447997</v>
      </c>
      <c r="O190" s="2">
        <v>1086.41016645284</v>
      </c>
      <c r="P190" s="2"/>
      <c r="Q190" s="1">
        <v>76.077497659917597</v>
      </c>
      <c r="R190" s="1">
        <v>15928.439632903701</v>
      </c>
      <c r="S190" s="2"/>
      <c r="T190">
        <v>-192.64543146837801</v>
      </c>
      <c r="U190">
        <v>13543.1065587922</v>
      </c>
      <c r="V190" s="2"/>
      <c r="W190">
        <v>10.2647638567038</v>
      </c>
      <c r="X190">
        <v>15216.7159487839</v>
      </c>
      <c r="Y190" s="2"/>
      <c r="Z190">
        <v>10.2647638567038</v>
      </c>
      <c r="AA190">
        <v>15216.7159487839</v>
      </c>
      <c r="AB190" s="2"/>
    </row>
    <row r="191" spans="11:28" x14ac:dyDescent="0.45">
      <c r="K191" s="2">
        <v>94.966476403719298</v>
      </c>
      <c r="L191" s="2">
        <v>17133.054363683401</v>
      </c>
      <c r="M191" s="2"/>
      <c r="N191" s="2">
        <v>1450.3141916960201</v>
      </c>
      <c r="O191" s="2">
        <v>684.50658868742403</v>
      </c>
      <c r="P191" s="2"/>
      <c r="Q191" s="1">
        <v>105.897652834154</v>
      </c>
      <c r="R191" s="1">
        <v>15765.764628596</v>
      </c>
      <c r="S191" s="2"/>
      <c r="T191">
        <v>-151.88427902088301</v>
      </c>
      <c r="U191">
        <v>13753.199751403101</v>
      </c>
      <c r="V191" s="2"/>
      <c r="W191">
        <v>20.116380815565599</v>
      </c>
      <c r="X191">
        <v>15160.861397565999</v>
      </c>
      <c r="Y191" s="2"/>
      <c r="Z191">
        <v>20.116380815565599</v>
      </c>
      <c r="AA191">
        <v>15160.861397565999</v>
      </c>
      <c r="AB191" s="2"/>
    </row>
    <row r="192" spans="11:28" x14ac:dyDescent="0.45">
      <c r="K192" s="2">
        <v>131.69932908586901</v>
      </c>
      <c r="L192" s="2">
        <v>16928.3479368878</v>
      </c>
      <c r="M192" s="2"/>
      <c r="N192" s="2">
        <v>1372.25782881486</v>
      </c>
      <c r="O192" s="2">
        <v>264.35922508559901</v>
      </c>
      <c r="P192" s="2"/>
      <c r="Q192" s="27">
        <v>152.92562341488201</v>
      </c>
      <c r="R192" s="1">
        <v>15512.5122166249</v>
      </c>
      <c r="S192" s="2"/>
      <c r="T192">
        <v>-148.53722083033199</v>
      </c>
      <c r="U192">
        <v>13770.451327938301</v>
      </c>
      <c r="V192" s="2"/>
      <c r="W192">
        <v>38.712689243013997</v>
      </c>
      <c r="X192">
        <v>15059.2791849966</v>
      </c>
      <c r="Y192" s="2"/>
      <c r="Z192">
        <v>38.712689243013997</v>
      </c>
      <c r="AA192">
        <v>15059.2791849966</v>
      </c>
      <c r="AB192" s="2"/>
    </row>
    <row r="193" spans="11:30" x14ac:dyDescent="0.45">
      <c r="K193" s="2">
        <v>186.074647002181</v>
      </c>
      <c r="L193" s="2">
        <v>16629.449478140599</v>
      </c>
      <c r="M193" s="2"/>
      <c r="N193" s="2">
        <v>1353.5931208914101</v>
      </c>
      <c r="O193" s="2">
        <v>181.579017168679</v>
      </c>
      <c r="P193" s="2"/>
      <c r="Q193" s="27">
        <v>203.89882571021499</v>
      </c>
      <c r="R193" s="1">
        <v>15240.448846006901</v>
      </c>
      <c r="S193" s="2"/>
      <c r="T193">
        <v>-147.52881318879</v>
      </c>
      <c r="U193">
        <v>13775.6586880419</v>
      </c>
      <c r="V193" s="2"/>
      <c r="W193">
        <v>46.128338701378198</v>
      </c>
      <c r="X193">
        <v>15019.2735250323</v>
      </c>
      <c r="Y193" s="2"/>
      <c r="Z193">
        <v>46.128338701378198</v>
      </c>
      <c r="AA193">
        <v>15019.2735250323</v>
      </c>
      <c r="AB193" s="2"/>
      <c r="AD193" s="27"/>
    </row>
    <row r="194" spans="11:30" x14ac:dyDescent="0.45">
      <c r="K194" s="2">
        <v>243.92017089994499</v>
      </c>
      <c r="L194" s="2">
        <v>16314.6077534745</v>
      </c>
      <c r="M194" s="2"/>
      <c r="N194" s="2">
        <v>1278.9046992179301</v>
      </c>
      <c r="O194" s="2">
        <v>-146.38971176297599</v>
      </c>
      <c r="P194" s="2"/>
      <c r="Q194" s="1">
        <v>204.673316653375</v>
      </c>
      <c r="R194" s="1">
        <v>15236.3300280726</v>
      </c>
      <c r="S194" s="2"/>
      <c r="T194">
        <v>-131.01139467751801</v>
      </c>
      <c r="U194">
        <v>13861.1539479491</v>
      </c>
      <c r="V194" s="2"/>
      <c r="W194">
        <v>48.911323080722198</v>
      </c>
      <c r="X194">
        <v>15004.259988134299</v>
      </c>
      <c r="Y194" s="2"/>
      <c r="Z194">
        <v>48.911323080722198</v>
      </c>
      <c r="AA194">
        <v>15004.259988134299</v>
      </c>
      <c r="AB194" s="2"/>
      <c r="AD194" s="27"/>
    </row>
    <row r="195" spans="11:30" x14ac:dyDescent="0.45">
      <c r="K195" s="2">
        <v>245.30126814824899</v>
      </c>
      <c r="L195" s="2">
        <v>16307.1217131306</v>
      </c>
      <c r="M195" s="2"/>
      <c r="N195" s="2">
        <v>1278.9046992179301</v>
      </c>
      <c r="O195" s="2">
        <v>-146.38971176297699</v>
      </c>
      <c r="P195" s="2"/>
      <c r="Q195" s="1">
        <v>205.12518357363001</v>
      </c>
      <c r="R195" s="1">
        <v>15233.926955975299</v>
      </c>
      <c r="S195" s="2"/>
      <c r="T195">
        <v>-106.23526691060999</v>
      </c>
      <c r="U195">
        <v>13989.3968378098</v>
      </c>
      <c r="V195" s="2"/>
      <c r="W195">
        <v>48.911323080722298</v>
      </c>
      <c r="X195">
        <v>15004.259988134299</v>
      </c>
      <c r="Y195" s="2"/>
      <c r="Z195">
        <v>48.911323080722298</v>
      </c>
      <c r="AA195">
        <v>15004.259988134299</v>
      </c>
      <c r="AB195" s="2"/>
    </row>
    <row r="196" spans="11:30" x14ac:dyDescent="0.45">
      <c r="K196" s="2">
        <v>246.55706076659899</v>
      </c>
      <c r="L196" s="2">
        <v>16300.338347033099</v>
      </c>
      <c r="M196" s="2"/>
      <c r="N196" s="2">
        <v>1184.7085128087199</v>
      </c>
      <c r="O196" s="2">
        <v>-556.17010221010298</v>
      </c>
      <c r="P196" s="2"/>
      <c r="Q196" s="1">
        <v>258.12204626182802</v>
      </c>
      <c r="R196" s="1">
        <v>14952.9239679482</v>
      </c>
      <c r="S196" s="2"/>
      <c r="T196">
        <v>-99.498263381227005</v>
      </c>
      <c r="U196">
        <v>14024.4812995881</v>
      </c>
      <c r="V196" s="2"/>
      <c r="W196">
        <v>53.811647824586501</v>
      </c>
      <c r="X196">
        <v>14978.118417453299</v>
      </c>
      <c r="Y196" s="2"/>
      <c r="Z196">
        <v>53.811647824586501</v>
      </c>
      <c r="AA196">
        <v>14978.118417453299</v>
      </c>
      <c r="AB196" s="2"/>
    </row>
    <row r="197" spans="11:30" x14ac:dyDescent="0.45">
      <c r="K197" s="2">
        <v>304.60885875823499</v>
      </c>
      <c r="L197" s="2">
        <v>15986.762209824699</v>
      </c>
      <c r="M197" s="2"/>
      <c r="N197" s="2">
        <v>1172.83564165437</v>
      </c>
      <c r="O197" s="2">
        <v>-607.82049234607996</v>
      </c>
      <c r="P197" s="2"/>
      <c r="Q197" s="1">
        <v>258.12204626182802</v>
      </c>
      <c r="R197" s="1">
        <v>14952.9239679482</v>
      </c>
      <c r="S197" s="2"/>
      <c r="T197">
        <v>-69.556025472857797</v>
      </c>
      <c r="U197">
        <v>14180.4122408249</v>
      </c>
      <c r="V197" s="2"/>
      <c r="W197">
        <v>84.471788123151399</v>
      </c>
      <c r="X197">
        <v>14814.556966611201</v>
      </c>
      <c r="Y197" s="2"/>
      <c r="Z197">
        <v>84.471788123151399</v>
      </c>
      <c r="AA197">
        <v>14814.556966611201</v>
      </c>
      <c r="AB197" s="2"/>
    </row>
    <row r="198" spans="11:30" x14ac:dyDescent="0.45">
      <c r="K198" s="2">
        <v>304.60885875823601</v>
      </c>
      <c r="L198" s="2">
        <v>15986.762209824699</v>
      </c>
      <c r="M198" s="2"/>
      <c r="N198" s="2">
        <v>1074.9265493539001</v>
      </c>
      <c r="O198" s="2">
        <v>-955.87725398859504</v>
      </c>
      <c r="P198" s="2"/>
      <c r="Q198" s="1">
        <v>315.09674213552501</v>
      </c>
      <c r="R198" s="1">
        <v>14652.3203958387</v>
      </c>
      <c r="S198" s="2"/>
      <c r="T198">
        <v>-69.556025472857598</v>
      </c>
      <c r="U198">
        <v>14180.4122408249</v>
      </c>
      <c r="V198" s="2"/>
      <c r="W198">
        <v>125.398477978505</v>
      </c>
      <c r="X198">
        <v>14598.649249256399</v>
      </c>
      <c r="Y198" s="2"/>
      <c r="Z198">
        <v>125.398477978505</v>
      </c>
      <c r="AA198">
        <v>14598.649249256399</v>
      </c>
      <c r="AB198" s="2"/>
    </row>
    <row r="199" spans="11:30" x14ac:dyDescent="0.45">
      <c r="K199" s="2">
        <v>367.69961767585198</v>
      </c>
      <c r="L199" s="2">
        <v>15647.949094949399</v>
      </c>
      <c r="M199" s="2"/>
      <c r="N199" s="2">
        <v>1050.8286430793901</v>
      </c>
      <c r="O199" s="2">
        <v>-1041.5428344081499</v>
      </c>
      <c r="P199" s="2"/>
      <c r="Q199" s="1">
        <v>374.473576076521</v>
      </c>
      <c r="R199" s="1">
        <v>14340.2884959316</v>
      </c>
      <c r="S199" s="2"/>
      <c r="T199">
        <v>-69.556025472857499</v>
      </c>
      <c r="U199">
        <v>14180.4122408249</v>
      </c>
      <c r="V199" s="2"/>
      <c r="W199">
        <v>170.66486372952801</v>
      </c>
      <c r="X199">
        <v>14361.5839255191</v>
      </c>
      <c r="Y199" s="2"/>
      <c r="Z199">
        <v>170.66486372952801</v>
      </c>
      <c r="AA199">
        <v>14361.5839255191</v>
      </c>
      <c r="AB199" s="2"/>
    </row>
    <row r="200" spans="11:30" x14ac:dyDescent="0.45">
      <c r="K200" s="2">
        <v>432.89202290846401</v>
      </c>
      <c r="L200" s="2">
        <v>15299.522814509701</v>
      </c>
      <c r="M200" s="2"/>
      <c r="N200" s="2">
        <v>973.81117037427896</v>
      </c>
      <c r="O200" s="2">
        <v>-1312.67956875051</v>
      </c>
      <c r="P200" s="2"/>
      <c r="Q200" s="1">
        <v>394.83844006404303</v>
      </c>
      <c r="R200" s="1">
        <v>14233.5158084411</v>
      </c>
      <c r="S200" s="2"/>
      <c r="T200">
        <v>-38.564877509604898</v>
      </c>
      <c r="U200">
        <v>14343.390219872699</v>
      </c>
      <c r="V200" s="2"/>
      <c r="W200">
        <v>171.45057905269201</v>
      </c>
      <c r="X200">
        <v>14357.4808715611</v>
      </c>
      <c r="Y200" s="2"/>
      <c r="Z200">
        <v>171.45057905269201</v>
      </c>
      <c r="AA200">
        <v>14357.4808715611</v>
      </c>
      <c r="AB200" s="2"/>
    </row>
    <row r="201" spans="11:30" x14ac:dyDescent="0.45">
      <c r="K201" s="2">
        <v>453.18492281782397</v>
      </c>
      <c r="L201" s="2">
        <v>15191.370870025599</v>
      </c>
      <c r="M201" s="2"/>
      <c r="N201" s="2">
        <v>906.989344220813</v>
      </c>
      <c r="O201" s="2">
        <v>-1548.16649451077</v>
      </c>
      <c r="P201" s="2"/>
      <c r="Q201" s="1">
        <v>397.13013891745499</v>
      </c>
      <c r="R201" s="1">
        <v>14221.5004644816</v>
      </c>
      <c r="S201" s="2"/>
      <c r="T201">
        <v>-32.5124165890916</v>
      </c>
      <c r="U201">
        <v>14375.5519796218</v>
      </c>
      <c r="V201" s="2"/>
      <c r="W201">
        <v>171.76272509164099</v>
      </c>
      <c r="X201">
        <v>14355.850825661701</v>
      </c>
      <c r="Y201" s="2"/>
      <c r="Z201">
        <v>171.76272509164099</v>
      </c>
      <c r="AA201">
        <v>14355.850825661701</v>
      </c>
      <c r="AB201" s="2"/>
    </row>
    <row r="202" spans="11:30" x14ac:dyDescent="0.45">
      <c r="K202" s="2">
        <v>457.64448931610201</v>
      </c>
      <c r="L202" s="2">
        <v>15167.6034050256</v>
      </c>
      <c r="M202" s="2"/>
      <c r="N202" s="2">
        <v>906.989344220813</v>
      </c>
      <c r="O202" s="2">
        <v>-1548.16649451077</v>
      </c>
      <c r="P202" s="2"/>
      <c r="Q202" s="1">
        <v>436.01839427048702</v>
      </c>
      <c r="R202" s="1">
        <v>14017.913773500301</v>
      </c>
      <c r="S202" s="2"/>
      <c r="T202">
        <v>-29.932636954897198</v>
      </c>
      <c r="U202">
        <v>14389.2604948671</v>
      </c>
      <c r="V202" s="2"/>
      <c r="W202">
        <v>219.51912195269401</v>
      </c>
      <c r="X202">
        <v>14107.045964408801</v>
      </c>
      <c r="Y202" s="2"/>
      <c r="Z202">
        <v>219.51912195269401</v>
      </c>
      <c r="AA202">
        <v>14107.045964408801</v>
      </c>
      <c r="AB202" s="2"/>
    </row>
    <row r="203" spans="11:30" x14ac:dyDescent="0.45">
      <c r="K203" s="2">
        <v>499.99398605617603</v>
      </c>
      <c r="L203" s="2">
        <v>14942.3135519557</v>
      </c>
      <c r="M203" s="2"/>
      <c r="N203" s="2">
        <v>746.41974386670597</v>
      </c>
      <c r="O203" s="2">
        <v>-2039.3968460516601</v>
      </c>
      <c r="P203" s="2"/>
      <c r="Q203" s="1">
        <v>436.01839427048702</v>
      </c>
      <c r="R203" s="1">
        <v>14017.913773500301</v>
      </c>
      <c r="S203" s="2"/>
      <c r="T203">
        <v>-14.718423504080301</v>
      </c>
      <c r="U203">
        <v>14471.1103865851</v>
      </c>
      <c r="V203" s="2"/>
      <c r="W203">
        <v>219.51912195269401</v>
      </c>
      <c r="X203">
        <v>14107.045964408801</v>
      </c>
      <c r="Y203" s="2"/>
      <c r="Z203">
        <v>219.51912195269401</v>
      </c>
      <c r="AA203">
        <v>14107.045964408801</v>
      </c>
      <c r="AB203" s="2"/>
    </row>
    <row r="204" spans="11:30" x14ac:dyDescent="0.45">
      <c r="K204" s="2">
        <v>499.99398605617699</v>
      </c>
      <c r="L204" s="2">
        <v>14942.3135519557</v>
      </c>
      <c r="M204" s="2"/>
      <c r="N204" s="2">
        <v>614.811435867618</v>
      </c>
      <c r="O204" s="2">
        <v>-2429.6402728243302</v>
      </c>
      <c r="P204" s="2"/>
      <c r="Q204" s="1">
        <v>499.58772385886698</v>
      </c>
      <c r="R204" s="1">
        <v>13685.837326987201</v>
      </c>
      <c r="S204" s="2"/>
      <c r="T204">
        <v>-4.4824289762426597</v>
      </c>
      <c r="U204">
        <v>14528.567757663301</v>
      </c>
      <c r="V204" s="2"/>
      <c r="W204">
        <v>271.41500286628701</v>
      </c>
      <c r="X204">
        <v>13837.7017772831</v>
      </c>
      <c r="Y204" s="2"/>
      <c r="Z204">
        <v>271.41500286628701</v>
      </c>
      <c r="AA204">
        <v>13837.7017772831</v>
      </c>
      <c r="AB204" s="2"/>
    </row>
    <row r="205" spans="11:30" x14ac:dyDescent="0.45">
      <c r="K205" s="2">
        <v>568.89857748892098</v>
      </c>
      <c r="L205" s="2">
        <v>14576.739885545199</v>
      </c>
      <c r="M205" s="2"/>
      <c r="N205" s="2">
        <v>549.67988671944295</v>
      </c>
      <c r="O205" s="2">
        <v>-2622.7675861150101</v>
      </c>
      <c r="P205" s="2"/>
      <c r="Q205" s="1">
        <v>565.11112500091701</v>
      </c>
      <c r="R205" s="1">
        <v>13344.3423888576</v>
      </c>
      <c r="S205" s="2"/>
      <c r="T205">
        <v>-2.2453150450019101E-14</v>
      </c>
      <c r="U205">
        <v>14553.728828658301</v>
      </c>
      <c r="V205" s="2"/>
      <c r="W205">
        <v>325.96255197726799</v>
      </c>
      <c r="X205">
        <v>13555.443912417501</v>
      </c>
      <c r="Y205" s="2"/>
      <c r="Z205">
        <v>325.96255197726799</v>
      </c>
      <c r="AA205">
        <v>13555.443912417501</v>
      </c>
      <c r="AB205" s="2"/>
    </row>
    <row r="206" spans="11:30" x14ac:dyDescent="0.45">
      <c r="K206" s="2">
        <v>639.56742966499996</v>
      </c>
      <c r="L206" s="2">
        <v>14202.8890893607</v>
      </c>
      <c r="M206" s="2"/>
      <c r="N206" s="2">
        <v>549.67988671944295</v>
      </c>
      <c r="O206" s="2">
        <v>-2622.7675861150101</v>
      </c>
      <c r="P206" s="2"/>
      <c r="Q206" s="1">
        <v>613.55336909613902</v>
      </c>
      <c r="R206" s="1">
        <v>13092.308732122599</v>
      </c>
      <c r="S206" s="2"/>
      <c r="T206">
        <v>9.08917607876751</v>
      </c>
      <c r="U206">
        <v>14502.708855823001</v>
      </c>
      <c r="V206" s="2"/>
      <c r="W206">
        <v>342.59747112936202</v>
      </c>
      <c r="X206">
        <v>13469.513664410901</v>
      </c>
      <c r="Y206" s="2"/>
      <c r="Z206">
        <v>342.59747112936202</v>
      </c>
      <c r="AA206">
        <v>13469.513664410901</v>
      </c>
      <c r="AB206" s="2"/>
    </row>
    <row r="207" spans="11:30" x14ac:dyDescent="0.45">
      <c r="K207" s="2">
        <v>691.61756458741399</v>
      </c>
      <c r="L207" s="2">
        <v>13928.1382847972</v>
      </c>
      <c r="M207" s="2"/>
      <c r="N207" s="2">
        <v>482.75881896724502</v>
      </c>
      <c r="O207" s="2">
        <v>-2788.0506597573199</v>
      </c>
      <c r="P207" s="2"/>
      <c r="Q207" s="1">
        <v>632.578567351684</v>
      </c>
      <c r="R207" s="1">
        <v>12993.416021549199</v>
      </c>
      <c r="S207" s="2"/>
      <c r="T207">
        <v>14.718423504080301</v>
      </c>
      <c r="U207">
        <v>14471.1103865851</v>
      </c>
      <c r="V207" s="2"/>
      <c r="W207">
        <v>346.87866408820298</v>
      </c>
      <c r="X207">
        <v>13447.3984999575</v>
      </c>
      <c r="Y207" s="2"/>
      <c r="Z207">
        <v>346.87866408820298</v>
      </c>
      <c r="AA207">
        <v>13447.3984999575</v>
      </c>
      <c r="AB207" s="2"/>
      <c r="AD207" s="27"/>
    </row>
    <row r="208" spans="11:30" x14ac:dyDescent="0.45">
      <c r="K208" s="2">
        <v>712.01895813338797</v>
      </c>
      <c r="L208" s="2">
        <v>13820.57379794</v>
      </c>
      <c r="M208" s="2"/>
      <c r="N208" s="2">
        <v>331.27538564633898</v>
      </c>
      <c r="O208" s="2">
        <v>-3227.3835028284898</v>
      </c>
      <c r="P208" s="2"/>
      <c r="Q208" s="1">
        <v>632.578567351684</v>
      </c>
      <c r="R208" s="1">
        <v>12993.416021549199</v>
      </c>
      <c r="S208" s="2"/>
      <c r="T208">
        <v>29.9326369548976</v>
      </c>
      <c r="U208">
        <v>14389.2604948671</v>
      </c>
      <c r="V208" s="2"/>
      <c r="W208">
        <v>382.892684102126</v>
      </c>
      <c r="X208">
        <v>13261.5667980382</v>
      </c>
      <c r="Y208" s="2"/>
      <c r="Z208">
        <v>382.892684102126</v>
      </c>
      <c r="AA208">
        <v>13261.5667980382</v>
      </c>
      <c r="AB208" s="2"/>
      <c r="AD208" s="27"/>
    </row>
    <row r="209" spans="11:28" x14ac:dyDescent="0.45">
      <c r="K209" s="2">
        <v>712.01895813338899</v>
      </c>
      <c r="L209" s="2">
        <v>13820.57379794</v>
      </c>
      <c r="M209" s="2"/>
      <c r="N209" s="2">
        <v>331.27538564633898</v>
      </c>
      <c r="O209" s="2">
        <v>-3227.3835028284898</v>
      </c>
      <c r="P209" s="2"/>
      <c r="Q209" s="1">
        <v>667.37371782248101</v>
      </c>
      <c r="R209" s="1">
        <v>12812.7476650683</v>
      </c>
      <c r="S209" s="2"/>
      <c r="T209">
        <v>31.021076612827301</v>
      </c>
      <c r="U209">
        <v>14383.476709521001</v>
      </c>
      <c r="V209" s="2"/>
      <c r="W209">
        <v>382.89268410212702</v>
      </c>
      <c r="X209">
        <v>13261.5667980382</v>
      </c>
      <c r="Y209" s="2"/>
      <c r="Z209">
        <v>382.89268410212702</v>
      </c>
      <c r="AA209">
        <v>13261.5667980382</v>
      </c>
      <c r="AB209" s="2"/>
    </row>
    <row r="210" spans="11:28" x14ac:dyDescent="0.45">
      <c r="K210" s="2">
        <v>745.94004859430697</v>
      </c>
      <c r="L210" s="2">
        <v>13641.976137085099</v>
      </c>
      <c r="M210" s="2"/>
      <c r="N210" s="2">
        <v>306.25076578255801</v>
      </c>
      <c r="O210" s="2">
        <v>-3296.5721979981299</v>
      </c>
      <c r="P210" s="2"/>
      <c r="Q210" s="1">
        <v>702.03156517038099</v>
      </c>
      <c r="R210" s="1">
        <v>12632.7922334983</v>
      </c>
      <c r="S210" s="2"/>
      <c r="T210">
        <v>38.564877509605402</v>
      </c>
      <c r="U210">
        <v>14343.390219872699</v>
      </c>
      <c r="V210" s="2"/>
      <c r="W210">
        <v>442.03158066902802</v>
      </c>
      <c r="X210">
        <v>12956.8936105957</v>
      </c>
      <c r="Y210" s="2"/>
      <c r="Z210">
        <v>442.03158066902802</v>
      </c>
      <c r="AA210">
        <v>12956.8936105957</v>
      </c>
      <c r="AB210" s="2"/>
    </row>
    <row r="211" spans="11:28" x14ac:dyDescent="0.45">
      <c r="K211" s="2">
        <v>786.32018387831499</v>
      </c>
      <c r="L211" s="2">
        <v>13429.371011225699</v>
      </c>
      <c r="M211" s="2"/>
      <c r="N211" s="2">
        <v>306.25076578255801</v>
      </c>
      <c r="O211" s="2">
        <v>-3296.5721979981299</v>
      </c>
      <c r="P211" s="2"/>
      <c r="Q211" s="1">
        <v>773.55719374738101</v>
      </c>
      <c r="R211" s="1">
        <v>12261.9808512749</v>
      </c>
      <c r="S211" s="2"/>
      <c r="T211">
        <v>56.826703875819199</v>
      </c>
      <c r="U211">
        <v>14247.353907877599</v>
      </c>
      <c r="V211" s="2"/>
      <c r="W211">
        <v>503.282168810222</v>
      </c>
      <c r="X211">
        <v>12641.8679223462</v>
      </c>
      <c r="Y211" s="2"/>
      <c r="Z211">
        <v>503.282168810222</v>
      </c>
      <c r="AA211">
        <v>12641.8679223462</v>
      </c>
      <c r="AB211" s="2"/>
    </row>
    <row r="212" spans="11:28" x14ac:dyDescent="0.45">
      <c r="K212" s="2">
        <v>862.58131674739195</v>
      </c>
      <c r="L212" s="2">
        <v>13028.647558982701</v>
      </c>
      <c r="M212" s="2"/>
      <c r="N212" s="2">
        <v>74.882732434893597</v>
      </c>
      <c r="O212" s="2">
        <v>-3962.09515940339</v>
      </c>
      <c r="P212" s="2"/>
      <c r="Q212" s="1">
        <v>795.59824921201903</v>
      </c>
      <c r="R212" s="1">
        <v>12147.871298247401</v>
      </c>
      <c r="S212" s="2"/>
      <c r="T212">
        <v>69.556025472857897</v>
      </c>
      <c r="U212">
        <v>14180.4122408249</v>
      </c>
      <c r="V212" s="2"/>
      <c r="W212">
        <v>548.72839900303904</v>
      </c>
      <c r="X212">
        <v>12408.418236717</v>
      </c>
      <c r="Y212" s="2"/>
      <c r="Z212">
        <v>548.72839900303904</v>
      </c>
      <c r="AA212">
        <v>12408.418236717</v>
      </c>
      <c r="AB212" s="2"/>
    </row>
    <row r="213" spans="11:28" x14ac:dyDescent="0.45">
      <c r="K213" s="2">
        <v>876.28839535640998</v>
      </c>
      <c r="L213" s="2">
        <v>12956.751179107199</v>
      </c>
      <c r="M213" s="2"/>
      <c r="N213" s="2">
        <v>74.882732434892503</v>
      </c>
      <c r="O213" s="2">
        <v>-3962.0951594034</v>
      </c>
      <c r="P213" s="2"/>
      <c r="Q213" s="1">
        <v>847.28438284993399</v>
      </c>
      <c r="R213" s="1">
        <v>11880.2851285831</v>
      </c>
      <c r="S213" s="2"/>
      <c r="T213">
        <v>69.556025472857996</v>
      </c>
      <c r="U213">
        <v>14180.4122408249</v>
      </c>
      <c r="V213" s="2"/>
      <c r="W213">
        <v>566.610796542034</v>
      </c>
      <c r="X213">
        <v>12316.619514853601</v>
      </c>
      <c r="Y213" s="2"/>
      <c r="Z213">
        <v>566.610796542034</v>
      </c>
      <c r="AA213">
        <v>12316.619514853601</v>
      </c>
      <c r="AB213" s="2"/>
    </row>
    <row r="214" spans="11:28" x14ac:dyDescent="0.45">
      <c r="K214" s="2">
        <v>940.95252384683897</v>
      </c>
      <c r="L214" s="2">
        <v>12617.5748397229</v>
      </c>
      <c r="M214" s="2"/>
      <c r="N214" s="2">
        <v>32.342191736053501</v>
      </c>
      <c r="O214" s="2">
        <v>-4065.4204952814098</v>
      </c>
      <c r="P214" s="2"/>
      <c r="Q214" s="1">
        <v>852.51440964967605</v>
      </c>
      <c r="R214" s="1">
        <v>11853.227153060399</v>
      </c>
      <c r="S214" s="2"/>
      <c r="T214">
        <v>69.556025472858195</v>
      </c>
      <c r="U214">
        <v>14180.4122408249</v>
      </c>
      <c r="V214" s="2"/>
      <c r="W214">
        <v>566.610796542034</v>
      </c>
      <c r="X214">
        <v>12316.619514853601</v>
      </c>
      <c r="Y214" s="2"/>
      <c r="Z214">
        <v>566.610796542034</v>
      </c>
      <c r="AA214">
        <v>12316.619514853601</v>
      </c>
      <c r="AB214" s="2"/>
    </row>
    <row r="215" spans="11:28" x14ac:dyDescent="0.45">
      <c r="K215" s="2">
        <v>946.50365380966298</v>
      </c>
      <c r="L215" s="2">
        <v>12588.4840588563</v>
      </c>
      <c r="M215" s="2"/>
      <c r="N215" s="2">
        <v>27.067757184127899</v>
      </c>
      <c r="O215" s="2">
        <v>-4082.64375884637</v>
      </c>
      <c r="P215" s="2"/>
      <c r="Q215" s="1">
        <v>852.51440964967605</v>
      </c>
      <c r="R215" s="1">
        <v>11853.227153060399</v>
      </c>
      <c r="S215" s="2"/>
      <c r="T215">
        <v>106.235266910609</v>
      </c>
      <c r="U215">
        <v>13989.3968378098</v>
      </c>
      <c r="V215" s="2"/>
      <c r="W215">
        <v>593.54776208129704</v>
      </c>
      <c r="X215">
        <v>12178.445997827101</v>
      </c>
      <c r="Y215" s="2"/>
      <c r="Z215">
        <v>593.54776208129704</v>
      </c>
      <c r="AA215">
        <v>12178.445997827101</v>
      </c>
      <c r="AB215" s="2"/>
    </row>
    <row r="216" spans="11:28" x14ac:dyDescent="0.45">
      <c r="K216" s="2">
        <v>946.503653809664</v>
      </c>
      <c r="L216" s="2">
        <v>12588.4840588563</v>
      </c>
      <c r="M216" s="2"/>
      <c r="N216" s="2">
        <v>27.067757184127899</v>
      </c>
      <c r="O216" s="2">
        <v>-4082.64375884637</v>
      </c>
      <c r="P216" s="2"/>
      <c r="Q216" s="1">
        <v>923.382079679718</v>
      </c>
      <c r="R216" s="1">
        <v>11486.810095975299</v>
      </c>
      <c r="S216" s="2"/>
      <c r="T216">
        <v>147.52881318879</v>
      </c>
      <c r="U216">
        <v>13775.6586880419</v>
      </c>
      <c r="V216" s="2"/>
      <c r="W216">
        <v>632.03779718821795</v>
      </c>
      <c r="X216">
        <v>11981.0108593574</v>
      </c>
      <c r="Y216" s="2"/>
      <c r="Z216">
        <v>632.03779718821795</v>
      </c>
      <c r="AA216">
        <v>11981.0108593574</v>
      </c>
      <c r="AB216" s="2"/>
    </row>
    <row r="217" spans="11:28" x14ac:dyDescent="0.45">
      <c r="K217" s="2">
        <v>1021.62249718795</v>
      </c>
      <c r="L217" s="2">
        <v>12195.1347091397</v>
      </c>
      <c r="M217" s="2"/>
      <c r="N217" s="2">
        <v>25.7701605756059</v>
      </c>
      <c r="O217" s="2">
        <v>-4089.0045265352001</v>
      </c>
      <c r="P217" s="2"/>
      <c r="Q217" s="1">
        <v>1002.05902048495</v>
      </c>
      <c r="R217" s="1">
        <v>11080.4629268141</v>
      </c>
      <c r="S217" s="2"/>
      <c r="T217">
        <v>148.049459201437</v>
      </c>
      <c r="U217">
        <v>13772.9701014399</v>
      </c>
      <c r="V217" s="2"/>
      <c r="W217">
        <v>699.63103496585495</v>
      </c>
      <c r="X217">
        <v>11634.6687775504</v>
      </c>
      <c r="Y217" s="2"/>
      <c r="Z217">
        <v>699.63103496585495</v>
      </c>
      <c r="AA217">
        <v>11634.6687775504</v>
      </c>
      <c r="AB217" s="2"/>
    </row>
    <row r="218" spans="11:28" x14ac:dyDescent="0.45">
      <c r="K218" s="2">
        <v>1104.8185768984899</v>
      </c>
      <c r="L218" s="2">
        <v>11760.117691338401</v>
      </c>
      <c r="M218" s="2"/>
      <c r="N218" s="2">
        <v>25.439486287116299</v>
      </c>
      <c r="O218" s="2">
        <v>-4090.62547892976</v>
      </c>
      <c r="P218" s="2"/>
      <c r="Q218" s="1">
        <v>1083.5649643080701</v>
      </c>
      <c r="R218" s="1">
        <v>10659.9460265589</v>
      </c>
      <c r="S218" s="2"/>
      <c r="T218">
        <v>148.53722083033301</v>
      </c>
      <c r="U218">
        <v>13770.451327938201</v>
      </c>
      <c r="V218" s="2"/>
      <c r="W218">
        <v>723.74420976046702</v>
      </c>
      <c r="X218">
        <v>11511.2348467461</v>
      </c>
      <c r="Y218" s="2"/>
      <c r="Z218">
        <v>723.74420976046702</v>
      </c>
      <c r="AA218">
        <v>11511.2348467461</v>
      </c>
      <c r="AB218" s="2"/>
    </row>
    <row r="219" spans="11:28" x14ac:dyDescent="0.45">
      <c r="K219" s="2">
        <v>1190.80829732389</v>
      </c>
      <c r="L219" s="2">
        <v>11311.114136744</v>
      </c>
      <c r="M219" s="2"/>
      <c r="N219" s="2">
        <v>24.874998971732801</v>
      </c>
      <c r="O219" s="2">
        <v>-4093.39257361301</v>
      </c>
      <c r="P219" s="2"/>
      <c r="Q219" s="1">
        <v>1118.2782542314301</v>
      </c>
      <c r="R219" s="1">
        <v>10479.990693052699</v>
      </c>
      <c r="S219" s="2"/>
      <c r="T219">
        <v>192.645431468379</v>
      </c>
      <c r="U219">
        <v>13543.1065587922</v>
      </c>
      <c r="V219" s="2"/>
      <c r="W219">
        <v>769.50180403018203</v>
      </c>
      <c r="X219">
        <v>11277.0043991603</v>
      </c>
      <c r="Y219" s="2"/>
      <c r="Z219">
        <v>769.50180403018203</v>
      </c>
      <c r="AA219">
        <v>11277.0043991603</v>
      </c>
      <c r="AB219" s="2"/>
    </row>
    <row r="220" spans="11:28" x14ac:dyDescent="0.45">
      <c r="K220" s="2">
        <v>1227.3921545651799</v>
      </c>
      <c r="L220" s="2">
        <v>11119.2623442161</v>
      </c>
      <c r="M220" s="2"/>
      <c r="N220" s="2">
        <v>24.4792305620036</v>
      </c>
      <c r="O220" s="2">
        <v>-4095.3326148371698</v>
      </c>
      <c r="P220" s="2"/>
      <c r="Q220" s="1">
        <v>1118.2782542314301</v>
      </c>
      <c r="R220" s="1">
        <v>10479.990693052699</v>
      </c>
      <c r="S220" s="2"/>
      <c r="T220">
        <v>192.645431468379</v>
      </c>
      <c r="U220">
        <v>13543.1065587922</v>
      </c>
      <c r="V220" s="2"/>
      <c r="W220">
        <v>774.46518486229797</v>
      </c>
      <c r="X220">
        <v>11251.6093159181</v>
      </c>
      <c r="Y220" s="2"/>
      <c r="Z220">
        <v>774.46518486229797</v>
      </c>
      <c r="AA220">
        <v>11251.6093159181</v>
      </c>
      <c r="AB220" s="2"/>
    </row>
    <row r="221" spans="11:28" x14ac:dyDescent="0.45">
      <c r="K221" s="2">
        <v>1276.91658997632</v>
      </c>
      <c r="L221" s="2">
        <v>10852.682326992999</v>
      </c>
      <c r="M221" s="2"/>
      <c r="N221" s="2">
        <v>24.089549773979002</v>
      </c>
      <c r="O221" s="2">
        <v>-4097.2428147784703</v>
      </c>
      <c r="P221" s="2"/>
      <c r="Q221" s="1">
        <v>1165.2076113446401</v>
      </c>
      <c r="R221" s="1">
        <v>10229.926915525401</v>
      </c>
      <c r="S221" s="2"/>
      <c r="T221">
        <v>241.00566051860699</v>
      </c>
      <c r="U221">
        <v>13294.5960154146</v>
      </c>
      <c r="V221" s="2"/>
      <c r="W221">
        <v>774.465184862299</v>
      </c>
      <c r="X221">
        <v>11251.6093159181</v>
      </c>
      <c r="Y221" s="2"/>
      <c r="Z221">
        <v>774.465184862299</v>
      </c>
      <c r="AA221">
        <v>11251.6093159181</v>
      </c>
      <c r="AB221" s="2"/>
    </row>
    <row r="222" spans="11:28" x14ac:dyDescent="0.45">
      <c r="K222" s="2">
        <v>1276.91658997632</v>
      </c>
      <c r="L222" s="2">
        <v>10852.682326992999</v>
      </c>
      <c r="M222" s="2"/>
      <c r="N222" s="2">
        <v>23.1900226435896</v>
      </c>
      <c r="O222" s="2">
        <v>-4101.6522614960604</v>
      </c>
      <c r="P222" s="2"/>
      <c r="Q222" s="1">
        <v>1208.9249905428901</v>
      </c>
      <c r="R222" s="1">
        <v>9981.6698258097804</v>
      </c>
      <c r="S222" s="2"/>
      <c r="T222">
        <v>292.191269877482</v>
      </c>
      <c r="U222">
        <v>13032.181125868899</v>
      </c>
      <c r="V222" s="2"/>
      <c r="W222">
        <v>838.54002502942205</v>
      </c>
      <c r="X222">
        <v>10923.9096815253</v>
      </c>
      <c r="Y222" s="2"/>
      <c r="Z222">
        <v>838.54002502942205</v>
      </c>
      <c r="AA222">
        <v>10923.9096815253</v>
      </c>
      <c r="AB222" s="2"/>
    </row>
    <row r="223" spans="11:28" x14ac:dyDescent="0.45">
      <c r="K223" s="2">
        <v>1324.9436639032499</v>
      </c>
      <c r="L223" s="2">
        <v>10578.077962535899</v>
      </c>
      <c r="M223" s="2"/>
      <c r="N223" s="2">
        <v>23.190022643589501</v>
      </c>
      <c r="O223" s="2">
        <v>-4101.6522614960604</v>
      </c>
      <c r="P223" s="2"/>
      <c r="Q223" s="1">
        <v>1240.0553751119801</v>
      </c>
      <c r="R223" s="1">
        <v>9804.8902745973592</v>
      </c>
      <c r="S223" s="2"/>
      <c r="T223">
        <v>308.90385187335897</v>
      </c>
      <c r="U223">
        <v>12946.613404207899</v>
      </c>
      <c r="V223" s="2"/>
      <c r="W223">
        <v>841.80265537607897</v>
      </c>
      <c r="X223">
        <v>10907.223525633701</v>
      </c>
      <c r="Y223" s="2"/>
      <c r="Z223">
        <v>841.80265537607897</v>
      </c>
      <c r="AA223">
        <v>10907.223525633701</v>
      </c>
      <c r="AB223" s="2"/>
    </row>
    <row r="224" spans="11:28" x14ac:dyDescent="0.45">
      <c r="K224" s="2">
        <v>1356.2288223954699</v>
      </c>
      <c r="L224" s="2">
        <v>10399.198835363401</v>
      </c>
      <c r="M224" s="2"/>
      <c r="N224" s="2">
        <v>21.8976186675437</v>
      </c>
      <c r="O224" s="2">
        <v>-4107.98757510413</v>
      </c>
      <c r="P224" s="2"/>
      <c r="Q224" s="1">
        <v>1272.1556705181199</v>
      </c>
      <c r="R224" s="1">
        <v>9604.2283093768292</v>
      </c>
      <c r="S224" s="2"/>
      <c r="T224">
        <v>311.895755277273</v>
      </c>
      <c r="U224">
        <v>12931.294983764799</v>
      </c>
      <c r="V224" s="2"/>
      <c r="W224">
        <v>843.65072351793503</v>
      </c>
      <c r="X224">
        <v>10897.779108204601</v>
      </c>
      <c r="Y224" s="2"/>
      <c r="Z224">
        <v>843.65072351793503</v>
      </c>
      <c r="AA224">
        <v>10897.779108204601</v>
      </c>
      <c r="AB224" s="2"/>
    </row>
    <row r="225" spans="11:28" x14ac:dyDescent="0.45">
      <c r="K225" s="2">
        <v>1394.00807857209</v>
      </c>
      <c r="L225" s="2">
        <v>10162.8535038441</v>
      </c>
      <c r="M225" s="2"/>
      <c r="N225" s="2">
        <v>21.112526811152101</v>
      </c>
      <c r="O225" s="2">
        <v>-4111.8360645962503</v>
      </c>
      <c r="P225" s="2"/>
      <c r="Q225" s="1">
        <v>1306.5415444227599</v>
      </c>
      <c r="R225" s="1">
        <v>9389.2789780317398</v>
      </c>
      <c r="S225" s="2"/>
      <c r="T225">
        <v>345.90885664928999</v>
      </c>
      <c r="U225">
        <v>12757.295646984399</v>
      </c>
      <c r="V225" s="2"/>
      <c r="W225">
        <v>916.72687648004899</v>
      </c>
      <c r="X225">
        <v>10524.328759132601</v>
      </c>
      <c r="Y225" s="2"/>
      <c r="Z225">
        <v>916.72687648004899</v>
      </c>
      <c r="AA225">
        <v>10524.328759132601</v>
      </c>
      <c r="AB225" s="2"/>
    </row>
    <row r="226" spans="11:28" x14ac:dyDescent="0.45">
      <c r="K226" s="2">
        <v>1427.2591354103499</v>
      </c>
      <c r="L226" s="2">
        <v>9954.8363842092895</v>
      </c>
      <c r="M226" s="2"/>
      <c r="N226" s="2">
        <v>20.597051541419798</v>
      </c>
      <c r="O226" s="2">
        <v>-4114.3629041537597</v>
      </c>
      <c r="P226" s="2"/>
      <c r="Q226" s="1">
        <v>1351.9101082724601</v>
      </c>
      <c r="R226" s="1">
        <v>9077.4678719655894</v>
      </c>
      <c r="S226" s="2"/>
      <c r="T226">
        <v>345.90885664928999</v>
      </c>
      <c r="U226">
        <v>12757.295646984399</v>
      </c>
      <c r="V226" s="2"/>
      <c r="W226">
        <v>994.50946566769699</v>
      </c>
      <c r="X226">
        <v>10127.114172007099</v>
      </c>
      <c r="Y226" s="2"/>
      <c r="Z226">
        <v>994.50946566769699</v>
      </c>
      <c r="AA226">
        <v>10127.114172007099</v>
      </c>
      <c r="AB226" s="2"/>
    </row>
    <row r="227" spans="11:28" x14ac:dyDescent="0.45">
      <c r="K227" s="2">
        <v>1476.2584963895499</v>
      </c>
      <c r="L227" s="2">
        <v>9620.4862332019693</v>
      </c>
      <c r="M227" s="2"/>
      <c r="N227" s="2">
        <v>19.2832283464484</v>
      </c>
      <c r="O227" s="2">
        <v>-4120.8032139330298</v>
      </c>
      <c r="P227" s="2"/>
      <c r="Q227" s="1">
        <v>1364.7479042165701</v>
      </c>
      <c r="R227" s="1">
        <v>8984.1410686660493</v>
      </c>
      <c r="S227" s="2"/>
      <c r="T227">
        <v>401.96347688579499</v>
      </c>
      <c r="U227">
        <v>12470.884172682599</v>
      </c>
      <c r="V227" s="2"/>
      <c r="W227">
        <v>1027.66942541609</v>
      </c>
      <c r="X227">
        <v>9956.8901686180907</v>
      </c>
      <c r="Y227" s="2"/>
      <c r="Z227">
        <v>1027.66942541609</v>
      </c>
      <c r="AA227">
        <v>9956.8901686180907</v>
      </c>
      <c r="AB227" s="2"/>
    </row>
    <row r="228" spans="11:28" x14ac:dyDescent="0.45">
      <c r="K228" s="2">
        <v>1490.2164978304299</v>
      </c>
      <c r="L228" s="2">
        <v>9520.2498384182509</v>
      </c>
      <c r="M228" s="2"/>
      <c r="N228" s="2">
        <v>19.283228346448301</v>
      </c>
      <c r="O228" s="2">
        <v>-4120.8032139330298</v>
      </c>
      <c r="P228" s="2"/>
      <c r="Q228" s="1">
        <v>1364.7479042165701</v>
      </c>
      <c r="R228" s="1">
        <v>8984.1410686660493</v>
      </c>
      <c r="S228" s="2"/>
      <c r="T228">
        <v>460.23951695485903</v>
      </c>
      <c r="U228">
        <v>12173.497188856099</v>
      </c>
      <c r="V228" s="2"/>
      <c r="W228">
        <v>1027.66942541609</v>
      </c>
      <c r="X228">
        <v>9956.8901686180907</v>
      </c>
      <c r="Y228" s="2"/>
      <c r="Z228">
        <v>1027.66942541609</v>
      </c>
      <c r="AA228">
        <v>9956.8901686180907</v>
      </c>
      <c r="AB228" s="2"/>
    </row>
    <row r="229" spans="11:28" x14ac:dyDescent="0.45">
      <c r="K229" s="2">
        <v>1490.2164978304299</v>
      </c>
      <c r="L229" s="2">
        <v>9520.2498384182509</v>
      </c>
      <c r="M229" s="2"/>
      <c r="N229" s="2">
        <v>17.9508492996931</v>
      </c>
      <c r="O229" s="2">
        <v>-4127.3344837700697</v>
      </c>
      <c r="P229" s="2"/>
      <c r="Q229" s="1">
        <v>1415.0310098254699</v>
      </c>
      <c r="R229" s="1">
        <v>8589.8199452314093</v>
      </c>
      <c r="S229" s="2"/>
      <c r="T229">
        <v>503.600051523812</v>
      </c>
      <c r="U229">
        <v>11952.431235621199</v>
      </c>
      <c r="V229" s="2"/>
      <c r="W229">
        <v>1072.4438141472499</v>
      </c>
      <c r="X229">
        <v>9720.3366440350201</v>
      </c>
      <c r="Y229" s="2"/>
      <c r="Z229">
        <v>1072.4438141472499</v>
      </c>
      <c r="AA229">
        <v>9720.3366440350201</v>
      </c>
      <c r="AB229" s="2"/>
    </row>
    <row r="230" spans="11:28" x14ac:dyDescent="0.45">
      <c r="K230" s="2">
        <v>1545.43629476401</v>
      </c>
      <c r="L230" s="2">
        <v>9095.7340929972197</v>
      </c>
      <c r="M230" s="2"/>
      <c r="N230" s="2">
        <v>16.658034422060101</v>
      </c>
      <c r="O230" s="2">
        <v>-4133.6718116016</v>
      </c>
      <c r="P230" s="2"/>
      <c r="Q230" s="1">
        <v>1457.97028840245</v>
      </c>
      <c r="R230" s="1">
        <v>8205.9029412229193</v>
      </c>
      <c r="S230" s="2"/>
      <c r="T230">
        <v>520.68688050701803</v>
      </c>
      <c r="U230">
        <v>11865.359633952001</v>
      </c>
      <c r="V230" s="2"/>
      <c r="W230">
        <v>1105.17436958546</v>
      </c>
      <c r="X230">
        <v>9535.4900464343009</v>
      </c>
      <c r="Y230" s="2"/>
      <c r="Z230">
        <v>1105.17436958546</v>
      </c>
      <c r="AA230">
        <v>9535.4900464343009</v>
      </c>
      <c r="AB230" s="2"/>
    </row>
    <row r="231" spans="11:28" x14ac:dyDescent="0.45">
      <c r="K231" s="2">
        <v>1593.41865560002</v>
      </c>
      <c r="L231" s="2">
        <v>8681.0227248989795</v>
      </c>
      <c r="M231" s="2"/>
      <c r="N231" s="2">
        <v>16.594319776946701</v>
      </c>
      <c r="O231" s="2">
        <v>-4133.98413829333</v>
      </c>
      <c r="P231" s="2"/>
      <c r="Q231" s="1">
        <v>1494.36006356859</v>
      </c>
      <c r="R231" s="1">
        <v>7831.13055276665</v>
      </c>
      <c r="S231" s="2"/>
      <c r="T231">
        <v>520.68688050701905</v>
      </c>
      <c r="U231">
        <v>11865.359633952001</v>
      </c>
      <c r="V231" s="2"/>
      <c r="W231">
        <v>1143.5842567155</v>
      </c>
      <c r="X231">
        <v>9318.5692867600501</v>
      </c>
      <c r="Y231" s="2"/>
      <c r="Z231">
        <v>1143.5842567155</v>
      </c>
      <c r="AA231">
        <v>9318.5692867600501</v>
      </c>
      <c r="AB231" s="2"/>
    </row>
    <row r="232" spans="11:28" x14ac:dyDescent="0.45">
      <c r="K232" s="2">
        <v>1635.05534863408</v>
      </c>
      <c r="L232" s="2">
        <v>8274.4663243139294</v>
      </c>
      <c r="M232" s="2"/>
      <c r="N232" s="2">
        <v>15.2076522034339</v>
      </c>
      <c r="O232" s="2">
        <v>-4140.7815283595701</v>
      </c>
      <c r="P232" s="2"/>
      <c r="Q232" s="1">
        <v>1498.18773461815</v>
      </c>
      <c r="R232" s="1">
        <v>7788.12820194501</v>
      </c>
      <c r="S232" s="2"/>
      <c r="T232">
        <v>541.48666251860095</v>
      </c>
      <c r="U232">
        <v>11759.4281452943</v>
      </c>
      <c r="V232" s="2"/>
      <c r="W232">
        <v>1188.70564139625</v>
      </c>
      <c r="X232">
        <v>9036.4204171905694</v>
      </c>
      <c r="Y232" s="2"/>
      <c r="Z232">
        <v>1188.70564139625</v>
      </c>
      <c r="AA232">
        <v>9036.4204171905694</v>
      </c>
      <c r="AB232" s="2"/>
    </row>
    <row r="233" spans="11:28" x14ac:dyDescent="0.45">
      <c r="K233" s="2">
        <v>1639.5019914291299</v>
      </c>
      <c r="L233" s="2">
        <v>8227.7158213414896</v>
      </c>
      <c r="M233" s="2"/>
      <c r="N233" s="2">
        <v>13.7843540102853</v>
      </c>
      <c r="O233" s="2">
        <v>-4147.7584802867696</v>
      </c>
      <c r="P233" s="2"/>
      <c r="Q233" s="1">
        <v>1498.18773461815</v>
      </c>
      <c r="R233" s="1">
        <v>7788.12820194501</v>
      </c>
      <c r="S233" s="2"/>
      <c r="T233">
        <v>583.31115561255604</v>
      </c>
      <c r="U233">
        <v>11546.419623698899</v>
      </c>
      <c r="V233" s="2"/>
      <c r="W233">
        <v>1206.2818321008101</v>
      </c>
      <c r="X233">
        <v>8926.5146070360406</v>
      </c>
      <c r="Y233" s="2"/>
      <c r="Z233">
        <v>1206.2818321008101</v>
      </c>
      <c r="AA233">
        <v>8926.5146070360406</v>
      </c>
      <c r="AB233" s="2"/>
    </row>
    <row r="234" spans="11:28" x14ac:dyDescent="0.45">
      <c r="K234" s="2">
        <v>1639.5019914291299</v>
      </c>
      <c r="L234" s="2">
        <v>8227.7158213414896</v>
      </c>
      <c r="M234" s="2"/>
      <c r="N234" s="2">
        <v>13.7843540102853</v>
      </c>
      <c r="O234" s="2">
        <v>-4147.7584802867696</v>
      </c>
      <c r="P234" s="2"/>
      <c r="Q234" s="1">
        <v>1524.7347869801299</v>
      </c>
      <c r="R234" s="1">
        <v>7464.8198995058601</v>
      </c>
      <c r="S234" s="2"/>
      <c r="T234">
        <v>648.16683256813894</v>
      </c>
      <c r="U234">
        <v>11216.381972004299</v>
      </c>
      <c r="V234" s="2"/>
      <c r="W234">
        <v>1248.64116536304</v>
      </c>
      <c r="X234">
        <v>8633.1265851200096</v>
      </c>
      <c r="Y234" s="2"/>
      <c r="Z234">
        <v>1248.64116536304</v>
      </c>
      <c r="AA234">
        <v>8633.1265851200096</v>
      </c>
      <c r="AB234" s="2"/>
    </row>
    <row r="235" spans="11:28" x14ac:dyDescent="0.45">
      <c r="K235" s="2">
        <v>1670.82130217341</v>
      </c>
      <c r="L235" s="2">
        <v>7875.51902538166</v>
      </c>
      <c r="M235" s="2"/>
      <c r="N235" s="2">
        <v>12.317296984228101</v>
      </c>
      <c r="O235" s="2">
        <v>-4154.94993629686</v>
      </c>
      <c r="P235" s="2"/>
      <c r="Q235" s="1">
        <v>1549.82154102905</v>
      </c>
      <c r="R235" s="1">
        <v>7105.2499784977699</v>
      </c>
      <c r="S235" s="2"/>
      <c r="T235">
        <v>682.60717782888901</v>
      </c>
      <c r="U235">
        <v>11041.2471981937</v>
      </c>
      <c r="V235" s="2"/>
      <c r="W235">
        <v>1260.53462096566</v>
      </c>
      <c r="X235">
        <v>8545.4919140190395</v>
      </c>
      <c r="Y235" s="2"/>
      <c r="Z235">
        <v>1260.53462096566</v>
      </c>
      <c r="AA235">
        <v>8545.4919140190395</v>
      </c>
      <c r="AB235" s="2"/>
    </row>
    <row r="236" spans="11:28" x14ac:dyDescent="0.45">
      <c r="K236" s="2">
        <v>1701.49516822242</v>
      </c>
      <c r="L236" s="2">
        <v>7482.1834323998301</v>
      </c>
      <c r="M236" s="2"/>
      <c r="N236" s="2">
        <v>11.8730401823753</v>
      </c>
      <c r="O236" s="2">
        <v>-4157.1276657177004</v>
      </c>
      <c r="P236" s="2"/>
      <c r="Q236" s="1">
        <v>1570.1944076633299</v>
      </c>
      <c r="R236" s="1">
        <v>6751.0356717535997</v>
      </c>
      <c r="S236" s="2"/>
      <c r="T236">
        <v>715.35292837675797</v>
      </c>
      <c r="U236">
        <v>10874.729714932701</v>
      </c>
      <c r="V236" s="2"/>
      <c r="W236">
        <v>1260.53462096566</v>
      </c>
      <c r="X236">
        <v>8545.4919140190395</v>
      </c>
      <c r="Y236" s="2"/>
      <c r="Z236">
        <v>1260.53462096566</v>
      </c>
      <c r="AA236">
        <v>8545.4919140190395</v>
      </c>
      <c r="AB236" s="2"/>
    </row>
    <row r="237" spans="11:28" x14ac:dyDescent="0.45">
      <c r="K237" s="2">
        <v>1727.71148622381</v>
      </c>
      <c r="L237" s="2">
        <v>7092.7545521891798</v>
      </c>
      <c r="M237" s="2"/>
      <c r="N237" s="2">
        <v>11.863981113682501</v>
      </c>
      <c r="O237" s="2">
        <v>-4157.1720729171802</v>
      </c>
      <c r="P237" s="2"/>
      <c r="Q237" s="1">
        <v>1578.1733085072401</v>
      </c>
      <c r="R237" s="1">
        <v>6587.8781798282798</v>
      </c>
      <c r="S237" s="2"/>
      <c r="T237">
        <v>720.13068178994104</v>
      </c>
      <c r="U237">
        <v>10850.442601323201</v>
      </c>
      <c r="V237" s="2"/>
      <c r="W237">
        <v>1306.71857988902</v>
      </c>
      <c r="X237">
        <v>8175.87432250444</v>
      </c>
      <c r="Y237" s="2"/>
      <c r="Z237">
        <v>1306.71857988902</v>
      </c>
      <c r="AA237">
        <v>8175.87432250444</v>
      </c>
      <c r="AB237" s="2"/>
    </row>
    <row r="238" spans="11:28" x14ac:dyDescent="0.45">
      <c r="K238" s="2">
        <v>1738.4888191912401</v>
      </c>
      <c r="L238" s="2">
        <v>6912.7430723237603</v>
      </c>
      <c r="M238" s="2"/>
      <c r="N238" s="2">
        <v>11.849326755602601</v>
      </c>
      <c r="O238" s="2">
        <v>-4157.2439080058002</v>
      </c>
      <c r="P238" s="2"/>
      <c r="Q238" s="1">
        <v>1586.26006488599</v>
      </c>
      <c r="R238" s="1">
        <v>6401.2314212198398</v>
      </c>
      <c r="S238" s="2"/>
      <c r="T238">
        <v>720.13068178994104</v>
      </c>
      <c r="U238">
        <v>10850.442601323201</v>
      </c>
      <c r="V238" s="2"/>
      <c r="W238">
        <v>1345.46410034276</v>
      </c>
      <c r="X238">
        <v>7817.1728265247602</v>
      </c>
      <c r="Y238" s="2"/>
      <c r="Z238">
        <v>1345.46410034276</v>
      </c>
      <c r="AA238">
        <v>7817.1728265247602</v>
      </c>
      <c r="AB238" s="2"/>
    </row>
    <row r="239" spans="11:28" x14ac:dyDescent="0.45">
      <c r="K239" s="2">
        <v>1749.8638004473901</v>
      </c>
      <c r="L239" s="2">
        <v>6706.3009894052302</v>
      </c>
      <c r="M239" s="2"/>
      <c r="N239" s="2">
        <v>10.798562120698399</v>
      </c>
      <c r="O239" s="2">
        <v>-4162.3947150396498</v>
      </c>
      <c r="P239" s="2"/>
      <c r="Q239" s="1">
        <v>1586.26006488599</v>
      </c>
      <c r="R239" s="1">
        <v>6401.2314212198398</v>
      </c>
      <c r="S239" s="2"/>
      <c r="T239">
        <v>781.33852860966999</v>
      </c>
      <c r="U239">
        <v>10539.3964533816</v>
      </c>
      <c r="V239" s="2"/>
      <c r="W239">
        <v>1377.4973229541999</v>
      </c>
      <c r="X239">
        <v>7468.4058590764998</v>
      </c>
      <c r="Y239" s="2"/>
      <c r="Z239">
        <v>1377.4973229541999</v>
      </c>
      <c r="AA239">
        <v>7468.4058590764998</v>
      </c>
      <c r="AB239" s="2"/>
    </row>
    <row r="240" spans="11:28" x14ac:dyDescent="0.45">
      <c r="K240" s="2">
        <v>1749.8638004473901</v>
      </c>
      <c r="L240" s="2">
        <v>6706.3009894052302</v>
      </c>
      <c r="M240" s="2"/>
      <c r="N240" s="2">
        <v>9.21925240081152</v>
      </c>
      <c r="O240" s="2">
        <v>-4170.1364293528204</v>
      </c>
      <c r="P240" s="2"/>
      <c r="Q240" s="1">
        <v>1598.47511948533</v>
      </c>
      <c r="R240" s="1">
        <v>6054.3490793914398</v>
      </c>
      <c r="S240" s="2"/>
      <c r="T240">
        <v>785.01057970149395</v>
      </c>
      <c r="U240">
        <v>10520.735817425601</v>
      </c>
      <c r="V240" s="2"/>
      <c r="W240">
        <v>1380.8110587046699</v>
      </c>
      <c r="X240">
        <v>7428.4702167415799</v>
      </c>
      <c r="Y240" s="2"/>
      <c r="Z240">
        <v>1380.8110587046699</v>
      </c>
      <c r="AA240">
        <v>7428.4702167415799</v>
      </c>
      <c r="AB240" s="2"/>
    </row>
    <row r="241" spans="11:28" x14ac:dyDescent="0.45">
      <c r="K241" s="2">
        <v>1768.4489791460601</v>
      </c>
      <c r="L241" s="2">
        <v>6321.0962677924399</v>
      </c>
      <c r="M241" s="2"/>
      <c r="N241" s="2">
        <v>9.2192524008115004</v>
      </c>
      <c r="O241" s="2">
        <v>-4170.1364293528204</v>
      </c>
      <c r="P241" s="2"/>
      <c r="Q241" s="1">
        <v>1607.3027915984701</v>
      </c>
      <c r="R241" s="1">
        <v>5708.3807260049098</v>
      </c>
      <c r="S241" s="2"/>
      <c r="T241">
        <v>786.69253319388804</v>
      </c>
      <c r="U241">
        <v>10512.193221821</v>
      </c>
      <c r="V241" s="2"/>
      <c r="W241">
        <v>1380.8110587046699</v>
      </c>
      <c r="X241">
        <v>7428.4702167415799</v>
      </c>
      <c r="Y241" s="2"/>
      <c r="Z241">
        <v>1380.8110587046699</v>
      </c>
      <c r="AA241">
        <v>7428.4702167415799</v>
      </c>
      <c r="AB241" s="2"/>
    </row>
    <row r="242" spans="11:28" x14ac:dyDescent="0.45">
      <c r="K242" s="2">
        <v>1784.00258639854</v>
      </c>
      <c r="L242" s="2">
        <v>5934.6498228771297</v>
      </c>
      <c r="M242" s="2"/>
      <c r="N242" s="2">
        <v>7.56926356514359</v>
      </c>
      <c r="O242" s="2">
        <v>-4178.2246099198201</v>
      </c>
      <c r="P242" s="2"/>
      <c r="Q242" s="1">
        <v>1612.2096713599201</v>
      </c>
      <c r="R242" s="1">
        <v>5426.5890369292401</v>
      </c>
      <c r="S242" s="2"/>
      <c r="T242">
        <v>857.32231925047995</v>
      </c>
      <c r="U242">
        <v>10153.4664778034</v>
      </c>
      <c r="V242" s="2"/>
      <c r="W242">
        <v>1403.3956903171099</v>
      </c>
      <c r="X242">
        <v>7128.79825713028</v>
      </c>
      <c r="Y242" s="2"/>
      <c r="Z242">
        <v>1403.3956903171099</v>
      </c>
      <c r="AA242">
        <v>7128.79825713028</v>
      </c>
      <c r="AB242" s="2"/>
    </row>
    <row r="243" spans="11:28" x14ac:dyDescent="0.45">
      <c r="K243" s="2">
        <v>1794.6822819337399</v>
      </c>
      <c r="L243" s="2">
        <v>5618.1135942015399</v>
      </c>
      <c r="M243" s="2"/>
      <c r="N243" s="2">
        <v>6.8267876200719799</v>
      </c>
      <c r="O243" s="2">
        <v>-4181.8641978858604</v>
      </c>
      <c r="P243" s="2"/>
      <c r="Q243" s="1">
        <v>1613.06078710925</v>
      </c>
      <c r="R243" s="1">
        <v>5362.0889770828999</v>
      </c>
      <c r="S243" s="2"/>
      <c r="T243">
        <v>932.51286957506795</v>
      </c>
      <c r="U243">
        <v>9771.7768506259199</v>
      </c>
      <c r="V243" s="2"/>
      <c r="W243">
        <v>1423.8397492914701</v>
      </c>
      <c r="X243">
        <v>6796.8727580735804</v>
      </c>
      <c r="Y243" s="2"/>
      <c r="Z243">
        <v>1423.8397492914701</v>
      </c>
      <c r="AA243">
        <v>6796.8727580735804</v>
      </c>
      <c r="AB243" s="2"/>
    </row>
    <row r="244" spans="11:28" x14ac:dyDescent="0.45">
      <c r="K244" s="2">
        <v>1796.89242974738</v>
      </c>
      <c r="L244" s="2">
        <v>5545.43772016408</v>
      </c>
      <c r="M244" s="2"/>
      <c r="N244" s="2">
        <v>6.4514190444768396</v>
      </c>
      <c r="O244" s="2">
        <v>-4183.7042399230904</v>
      </c>
      <c r="P244" s="2"/>
      <c r="Q244" s="1">
        <v>1613.06078710925</v>
      </c>
      <c r="R244" s="1">
        <v>5362.0889770828999</v>
      </c>
      <c r="S244" s="2"/>
      <c r="T244">
        <v>964.591467869913</v>
      </c>
      <c r="U244">
        <v>9608.0361208378908</v>
      </c>
      <c r="V244" s="2"/>
      <c r="W244">
        <v>1439.36100640417</v>
      </c>
      <c r="X244">
        <v>6471.4720871422796</v>
      </c>
      <c r="Y244" s="2"/>
      <c r="Z244">
        <v>1439.36100640417</v>
      </c>
      <c r="AA244">
        <v>6471.4720871422796</v>
      </c>
      <c r="AB244" s="2"/>
    </row>
    <row r="245" spans="11:28" x14ac:dyDescent="0.45">
      <c r="K245" s="2">
        <v>1796.89242974738</v>
      </c>
      <c r="L245" s="2">
        <v>5545.43772016408</v>
      </c>
      <c r="M245" s="2"/>
      <c r="N245" s="2">
        <v>5.8369996774813204</v>
      </c>
      <c r="O245" s="2">
        <v>-4186.7160995652202</v>
      </c>
      <c r="P245" s="2"/>
      <c r="Q245" s="1">
        <v>1616.03696280279</v>
      </c>
      <c r="R245" s="1">
        <v>5014.1413902743698</v>
      </c>
      <c r="S245" s="2"/>
      <c r="T245">
        <v>964.591467869913</v>
      </c>
      <c r="U245">
        <v>9608.0361208378908</v>
      </c>
      <c r="V245" s="2"/>
      <c r="W245">
        <v>1445.01647928838</v>
      </c>
      <c r="X245">
        <v>6322.1050634650401</v>
      </c>
      <c r="Y245" s="2"/>
      <c r="Z245">
        <v>1445.01647928838</v>
      </c>
      <c r="AA245">
        <v>6322.1050634650401</v>
      </c>
      <c r="AB245" s="2"/>
    </row>
    <row r="246" spans="11:28" x14ac:dyDescent="0.45">
      <c r="K246" s="2">
        <v>1807.45275077271</v>
      </c>
      <c r="L246" s="2">
        <v>5151.8906141647203</v>
      </c>
      <c r="M246" s="2"/>
      <c r="N246" s="2">
        <v>4.0090156482625297</v>
      </c>
      <c r="O246" s="2">
        <v>-4195.6768055908096</v>
      </c>
      <c r="P246" s="2"/>
      <c r="Q246" s="1">
        <v>1616.03696280279</v>
      </c>
      <c r="R246" s="1">
        <v>5014.1413902743698</v>
      </c>
      <c r="S246" s="2"/>
      <c r="T246">
        <v>1007.8656605838401</v>
      </c>
      <c r="U246">
        <v>9380.4833533087694</v>
      </c>
      <c r="V246" s="2"/>
      <c r="W246">
        <v>1450.3731608074399</v>
      </c>
      <c r="X246">
        <v>6151.6554864444797</v>
      </c>
      <c r="Y246" s="2"/>
      <c r="Z246">
        <v>1450.3731608074399</v>
      </c>
      <c r="AA246">
        <v>6151.6554864444797</v>
      </c>
      <c r="AB246" s="2"/>
    </row>
    <row r="247" spans="11:28" x14ac:dyDescent="0.45">
      <c r="K247" s="2">
        <v>1807.45275077271</v>
      </c>
      <c r="L247" s="2">
        <v>5151.8906141647203</v>
      </c>
      <c r="M247" s="2"/>
      <c r="N247" s="2">
        <v>4.0090156482624604</v>
      </c>
      <c r="O247" s="2">
        <v>-4195.6768055908096</v>
      </c>
      <c r="P247" s="2"/>
      <c r="Q247" s="1">
        <v>1616.5377547934299</v>
      </c>
      <c r="R247" s="1">
        <v>4662.7429265957398</v>
      </c>
      <c r="S247" s="2"/>
      <c r="T247">
        <v>1038.2885849434799</v>
      </c>
      <c r="U247">
        <v>9209.0802636538501</v>
      </c>
      <c r="V247" s="2"/>
      <c r="W247">
        <v>1450.3731608074399</v>
      </c>
      <c r="X247">
        <v>6151.6554864444797</v>
      </c>
      <c r="Y247" s="2"/>
      <c r="Z247">
        <v>1450.3731608074399</v>
      </c>
      <c r="AA247">
        <v>6151.6554864444797</v>
      </c>
      <c r="AB247" s="2"/>
    </row>
    <row r="248" spans="11:28" x14ac:dyDescent="0.45">
      <c r="K248" s="2">
        <v>1816.0663023373299</v>
      </c>
      <c r="L248" s="2">
        <v>4751.7631543568004</v>
      </c>
      <c r="M248" s="2"/>
      <c r="N248" s="2">
        <v>3.41748047774671</v>
      </c>
      <c r="O248" s="2">
        <v>-4198.5764877992196</v>
      </c>
      <c r="P248" s="2"/>
      <c r="Q248" s="1">
        <v>1614.85941777222</v>
      </c>
      <c r="R248" s="1">
        <v>4305.8211194034702</v>
      </c>
      <c r="S248" s="2"/>
      <c r="T248">
        <v>1076.42522607571</v>
      </c>
      <c r="U248">
        <v>8994.2180090641305</v>
      </c>
      <c r="V248" s="2"/>
      <c r="W248">
        <v>1457.2993960381</v>
      </c>
      <c r="X248">
        <v>5836.1298256483797</v>
      </c>
      <c r="Y248" s="2"/>
      <c r="Z248">
        <v>1457.2993960381</v>
      </c>
      <c r="AA248">
        <v>5836.1298256483797</v>
      </c>
      <c r="AB248" s="2"/>
    </row>
    <row r="249" spans="11:28" x14ac:dyDescent="0.45">
      <c r="K249" s="2">
        <v>1823.12259398271</v>
      </c>
      <c r="L249" s="2">
        <v>4342.3810588264896</v>
      </c>
      <c r="M249" s="2"/>
      <c r="N249" s="2">
        <v>2.0695622957710098</v>
      </c>
      <c r="O249" s="2">
        <v>-4205.1839298677196</v>
      </c>
      <c r="P249" s="2"/>
      <c r="Q249" s="1">
        <v>1614.4026194502601</v>
      </c>
      <c r="R249" s="1">
        <v>4246.9471393230297</v>
      </c>
      <c r="S249" s="2"/>
      <c r="T249">
        <v>1121.3014682698899</v>
      </c>
      <c r="U249">
        <v>8713.0042724608793</v>
      </c>
      <c r="V249" s="2"/>
      <c r="W249">
        <v>1460.54152790847</v>
      </c>
      <c r="X249">
        <v>5523.2939566402201</v>
      </c>
      <c r="Y249" s="2"/>
      <c r="Z249">
        <v>1460.54152790847</v>
      </c>
      <c r="AA249">
        <v>5523.2939566402201</v>
      </c>
      <c r="AB249" s="2"/>
    </row>
    <row r="250" spans="11:28" x14ac:dyDescent="0.45">
      <c r="K250" s="2">
        <v>1824.15509951335</v>
      </c>
      <c r="L250" s="2">
        <v>4274.5214864052105</v>
      </c>
      <c r="M250" s="2"/>
      <c r="N250" s="2">
        <v>0.74967631869123996</v>
      </c>
      <c r="O250" s="2">
        <v>-4211.6539591671399</v>
      </c>
      <c r="P250" s="2"/>
      <c r="Q250" s="1">
        <v>1611.31279186048</v>
      </c>
      <c r="R250" s="1">
        <v>3940.6447960832502</v>
      </c>
      <c r="S250" s="2"/>
      <c r="T250">
        <v>1136.4833801529801</v>
      </c>
      <c r="U250">
        <v>8617.8679161021701</v>
      </c>
      <c r="V250" s="2"/>
      <c r="W250">
        <v>1460.65570728633</v>
      </c>
      <c r="X250">
        <v>5269.9323079177002</v>
      </c>
      <c r="Y250" s="2"/>
      <c r="Z250">
        <v>1460.65570728633</v>
      </c>
      <c r="AA250">
        <v>5269.9323079177002</v>
      </c>
      <c r="AB250" s="2"/>
    </row>
    <row r="251" spans="11:28" x14ac:dyDescent="0.45">
      <c r="K251" s="2">
        <v>1825.78987225318</v>
      </c>
      <c r="L251" s="2">
        <v>4156.1759333877199</v>
      </c>
      <c r="M251" s="2"/>
      <c r="N251" s="2">
        <v>5.8207660913467396E-14</v>
      </c>
      <c r="O251" s="2">
        <v>-4215.3288430822904</v>
      </c>
      <c r="P251" s="2"/>
      <c r="Q251" s="1">
        <v>1606.1963066365499</v>
      </c>
      <c r="R251" s="1">
        <v>3565.5297635177399</v>
      </c>
      <c r="S251" s="2"/>
      <c r="T251">
        <v>1176.70778807479</v>
      </c>
      <c r="U251">
        <v>8336.8696000101208</v>
      </c>
      <c r="V251" s="2"/>
      <c r="W251">
        <v>1460.3785337952399</v>
      </c>
      <c r="X251">
        <v>5212.1221957157604</v>
      </c>
      <c r="Y251" s="2"/>
      <c r="Z251">
        <v>1460.3785337952399</v>
      </c>
      <c r="AA251">
        <v>5212.1221957157604</v>
      </c>
      <c r="AB251" s="2"/>
    </row>
    <row r="252" spans="11:28" x14ac:dyDescent="0.45">
      <c r="K252" s="2">
        <v>1829.0515100611501</v>
      </c>
      <c r="L252" s="2">
        <v>3920.0572847693702</v>
      </c>
      <c r="M252" s="2"/>
      <c r="N252" s="2">
        <v>-7.2759576141833099E-14</v>
      </c>
      <c r="O252" s="2">
        <v>-4215.3288430822904</v>
      </c>
      <c r="P252" s="2"/>
      <c r="Q252" s="1">
        <v>1599.86806033888</v>
      </c>
      <c r="R252" s="1">
        <v>3177.55240525517</v>
      </c>
      <c r="S252" s="2"/>
      <c r="T252">
        <v>1187.5736771669699</v>
      </c>
      <c r="U252">
        <v>8255.6363665226509</v>
      </c>
      <c r="V252" s="2"/>
      <c r="W252">
        <v>1460.3785337952399</v>
      </c>
      <c r="X252">
        <v>5212.1221957157604</v>
      </c>
      <c r="Y252" s="2"/>
      <c r="Z252">
        <v>1460.3785337952399</v>
      </c>
      <c r="AA252">
        <v>5212.1221957157604</v>
      </c>
      <c r="AB252" s="2"/>
    </row>
    <row r="253" spans="11:28" x14ac:dyDescent="0.45">
      <c r="K253" s="2">
        <v>1833.00155755693</v>
      </c>
      <c r="L253" s="2">
        <v>3589.6218882757198</v>
      </c>
      <c r="M253" s="2"/>
      <c r="N253" s="2">
        <v>-2.0695622957711</v>
      </c>
      <c r="O253" s="2">
        <v>-4205.1839298677196</v>
      </c>
      <c r="P253" s="2"/>
      <c r="Q253" s="1">
        <v>1596.2960353103699</v>
      </c>
      <c r="R253" s="1">
        <v>2972.9744638075899</v>
      </c>
      <c r="S253" s="2"/>
      <c r="T253">
        <v>1187.90957853394</v>
      </c>
      <c r="U253">
        <v>8253.1251726442206</v>
      </c>
      <c r="V253" s="2"/>
      <c r="W253">
        <v>1457.05826924444</v>
      </c>
      <c r="X253">
        <v>4901.4869897985</v>
      </c>
      <c r="Y253" s="2"/>
      <c r="Z253">
        <v>1457.05826924444</v>
      </c>
      <c r="AA253">
        <v>4901.4869897985</v>
      </c>
      <c r="AB253" s="2"/>
    </row>
    <row r="254" spans="11:28" x14ac:dyDescent="0.45">
      <c r="K254" s="2">
        <v>1834.28082030513</v>
      </c>
      <c r="L254" s="2">
        <v>3482.6070501326399</v>
      </c>
      <c r="M254" s="2"/>
      <c r="N254" s="2">
        <v>-3.1778213543377398</v>
      </c>
      <c r="O254" s="2">
        <v>-4199.75128742377</v>
      </c>
      <c r="P254" s="2"/>
      <c r="Q254" s="1">
        <v>1592.5053986719399</v>
      </c>
      <c r="R254" s="1">
        <v>2773.8311018535301</v>
      </c>
      <c r="S254" s="2"/>
      <c r="T254">
        <v>1187.90957853394</v>
      </c>
      <c r="U254">
        <v>8253.1251726442206</v>
      </c>
      <c r="V254" s="2"/>
      <c r="W254">
        <v>1457.05826924444</v>
      </c>
      <c r="X254">
        <v>4901.4869897985</v>
      </c>
      <c r="Y254" s="2"/>
      <c r="Z254">
        <v>1457.05826924444</v>
      </c>
      <c r="AA254">
        <v>4901.4869897985</v>
      </c>
      <c r="AB254" s="2"/>
    </row>
    <row r="255" spans="11:28" x14ac:dyDescent="0.45">
      <c r="K255" s="2">
        <v>1839.3396945442701</v>
      </c>
      <c r="L255" s="2">
        <v>3026.09357444745</v>
      </c>
      <c r="M255" s="2"/>
      <c r="N255" s="2">
        <v>-4.00901564826271</v>
      </c>
      <c r="O255" s="2">
        <v>-4195.6768055908096</v>
      </c>
      <c r="P255" s="2"/>
      <c r="Q255" s="1">
        <v>1592.5053986719399</v>
      </c>
      <c r="R255" s="1">
        <v>2773.8311018535301</v>
      </c>
      <c r="S255" s="2"/>
      <c r="T255">
        <v>1189.20311846501</v>
      </c>
      <c r="U255">
        <v>8242.5743856181398</v>
      </c>
      <c r="V255" s="2"/>
      <c r="W255">
        <v>1450.82382233926</v>
      </c>
      <c r="X255">
        <v>4589.9618010077102</v>
      </c>
      <c r="Y255" s="2"/>
      <c r="Z255">
        <v>1450.82382233926</v>
      </c>
      <c r="AA255">
        <v>4589.9618010077102</v>
      </c>
      <c r="AB255" s="2"/>
    </row>
    <row r="256" spans="11:28" x14ac:dyDescent="0.45">
      <c r="K256" s="2">
        <v>1842.06411880307</v>
      </c>
      <c r="L256" s="2">
        <v>2783.65185211994</v>
      </c>
      <c r="M256" s="2"/>
      <c r="N256" s="2">
        <v>-4.0090156482627197</v>
      </c>
      <c r="O256" s="2">
        <v>-4195.6768055908096</v>
      </c>
      <c r="P256" s="2"/>
      <c r="Q256" s="1">
        <v>1570.6146719672499</v>
      </c>
      <c r="R256" s="1">
        <v>2384.34948586972</v>
      </c>
      <c r="S256" s="2"/>
      <c r="T256">
        <v>1231.1929329767199</v>
      </c>
      <c r="U256">
        <v>7900.08353586661</v>
      </c>
      <c r="V256" s="2"/>
      <c r="W256">
        <v>1441.8939789419701</v>
      </c>
      <c r="X256">
        <v>4275.9694118033603</v>
      </c>
      <c r="Y256" s="2"/>
      <c r="Z256">
        <v>1441.8939789419701</v>
      </c>
      <c r="AA256">
        <v>4275.9694118033603</v>
      </c>
      <c r="AB256" s="2"/>
    </row>
    <row r="257" spans="11:28" x14ac:dyDescent="0.45">
      <c r="K257" s="2">
        <v>1842.06411880307</v>
      </c>
      <c r="L257" s="2">
        <v>2783.65185211994</v>
      </c>
      <c r="M257" s="2"/>
      <c r="N257" s="2">
        <v>-5.8369996774814696</v>
      </c>
      <c r="O257" s="2">
        <v>-4186.7160995652202</v>
      </c>
      <c r="P257" s="2"/>
      <c r="Q257" s="1">
        <v>1570.6146719672499</v>
      </c>
      <c r="R257" s="1">
        <v>2384.34948586972</v>
      </c>
      <c r="S257" s="2"/>
      <c r="T257">
        <v>1267.09624518428</v>
      </c>
      <c r="U257">
        <v>7557.9371638463999</v>
      </c>
      <c r="V257" s="2"/>
      <c r="W257">
        <v>1440.20078449991</v>
      </c>
      <c r="X257">
        <v>4224.4481186271696</v>
      </c>
      <c r="Y257" s="2"/>
      <c r="Z257">
        <v>1440.20078449991</v>
      </c>
      <c r="AA257">
        <v>4224.4481186271696</v>
      </c>
      <c r="AB257" s="2"/>
    </row>
    <row r="258" spans="11:28" x14ac:dyDescent="0.45">
      <c r="K258" s="2">
        <v>1844.8512577910301</v>
      </c>
      <c r="L258" s="2">
        <v>2545.79747810051</v>
      </c>
      <c r="M258" s="2"/>
      <c r="N258" s="2">
        <v>-6.1552987173406297</v>
      </c>
      <c r="O258" s="2">
        <v>-4185.1558101541495</v>
      </c>
      <c r="P258" s="2"/>
      <c r="Q258" s="1">
        <v>1533.9035640980101</v>
      </c>
      <c r="R258" s="1">
        <v>2009.4442971697699</v>
      </c>
      <c r="S258" s="2"/>
      <c r="T258">
        <v>1296.1250301535599</v>
      </c>
      <c r="U258">
        <v>7226.4196997732097</v>
      </c>
      <c r="V258" s="2"/>
      <c r="W258">
        <v>1437.51617209094</v>
      </c>
      <c r="X258">
        <v>4150.73255772217</v>
      </c>
      <c r="Y258" s="2"/>
      <c r="Z258">
        <v>1437.51617209094</v>
      </c>
      <c r="AA258">
        <v>4150.73255772217</v>
      </c>
      <c r="AB258" s="2"/>
    </row>
    <row r="259" spans="11:28" x14ac:dyDescent="0.45">
      <c r="K259" s="2">
        <v>1831.53244670187</v>
      </c>
      <c r="L259" s="2">
        <v>2084.9992244752698</v>
      </c>
      <c r="M259" s="2"/>
      <c r="N259" s="2">
        <v>-6.4514190444769097</v>
      </c>
      <c r="O259" s="2">
        <v>-4183.7042399230904</v>
      </c>
      <c r="P259" s="2"/>
      <c r="Q259" s="1">
        <v>1494.1203842140801</v>
      </c>
      <c r="R259" s="1">
        <v>1689.04946442706</v>
      </c>
      <c r="S259" s="2"/>
      <c r="T259">
        <v>1299.0844067282001</v>
      </c>
      <c r="U259">
        <v>7188.5180005822103</v>
      </c>
      <c r="V259" s="2"/>
      <c r="W259">
        <v>1430.48094845112</v>
      </c>
      <c r="X259">
        <v>3957.5555259216599</v>
      </c>
      <c r="Y259" s="2"/>
      <c r="Z259">
        <v>1430.48094845112</v>
      </c>
      <c r="AA259">
        <v>3957.5555259216599</v>
      </c>
      <c r="AB259" s="2"/>
    </row>
    <row r="260" spans="11:28" x14ac:dyDescent="0.45">
      <c r="K260" s="2">
        <v>1831.53244670187</v>
      </c>
      <c r="L260" s="2">
        <v>2084.9992244752698</v>
      </c>
      <c r="M260" s="2"/>
      <c r="N260" s="2">
        <v>-7.0230706816669297</v>
      </c>
      <c r="O260" s="2">
        <v>-4180.9020260152902</v>
      </c>
      <c r="P260" s="2"/>
      <c r="Q260" s="1">
        <v>1486.90526562934</v>
      </c>
      <c r="R260" s="1">
        <v>1637.2177600714999</v>
      </c>
      <c r="S260" s="2"/>
      <c r="T260">
        <v>1299.0844067282001</v>
      </c>
      <c r="U260">
        <v>7188.5180005822103</v>
      </c>
      <c r="V260" s="2"/>
      <c r="W260">
        <v>1417.93622325506</v>
      </c>
      <c r="X260">
        <v>3660.8928557701101</v>
      </c>
      <c r="Y260" s="2"/>
      <c r="Z260">
        <v>1417.93622325506</v>
      </c>
      <c r="AA260">
        <v>3660.8928557701101</v>
      </c>
      <c r="AB260" s="2"/>
    </row>
    <row r="261" spans="11:28" x14ac:dyDescent="0.45">
      <c r="K261" s="2">
        <v>1798.6253746805301</v>
      </c>
      <c r="L261" s="2">
        <v>1645.26867842295</v>
      </c>
      <c r="M261" s="2"/>
      <c r="N261" s="2">
        <v>-7.5692635651437596</v>
      </c>
      <c r="O261" s="2">
        <v>-4178.2246099198201</v>
      </c>
      <c r="P261" s="2"/>
      <c r="Q261" s="1">
        <v>1431.9303924517101</v>
      </c>
      <c r="R261" s="1">
        <v>1255.1868299001901</v>
      </c>
      <c r="S261" s="2"/>
      <c r="T261">
        <v>1318.93743507718</v>
      </c>
      <c r="U261">
        <v>6904.5209087605599</v>
      </c>
      <c r="V261" s="2"/>
      <c r="W261">
        <v>1416.7756947840901</v>
      </c>
      <c r="X261">
        <v>3633.44821512609</v>
      </c>
      <c r="Y261" s="2"/>
      <c r="Z261">
        <v>1416.7756947840901</v>
      </c>
      <c r="AA261">
        <v>3633.44821512609</v>
      </c>
      <c r="AB261" s="2"/>
    </row>
    <row r="262" spans="11:28" x14ac:dyDescent="0.45">
      <c r="K262" s="2">
        <v>1759.9369859199701</v>
      </c>
      <c r="L262" s="2">
        <v>1270.1327072673901</v>
      </c>
      <c r="M262" s="2"/>
      <c r="N262" s="2">
        <v>-8.2461820618280104</v>
      </c>
      <c r="O262" s="2">
        <v>-4174.9063819948997</v>
      </c>
      <c r="P262" s="2"/>
      <c r="Q262" s="1">
        <v>1431.9303924517101</v>
      </c>
      <c r="R262" s="1">
        <v>1255.1868299001901</v>
      </c>
      <c r="S262" s="2"/>
      <c r="T262">
        <v>1336.1426619163999</v>
      </c>
      <c r="U262">
        <v>6591.1048170862496</v>
      </c>
      <c r="V262" s="2"/>
      <c r="W262">
        <v>1400.9943274848199</v>
      </c>
      <c r="X262">
        <v>3301.55299336096</v>
      </c>
      <c r="Y262" s="2"/>
      <c r="Z262">
        <v>1400.9943274848199</v>
      </c>
      <c r="AA262">
        <v>3301.55299336096</v>
      </c>
      <c r="AB262" s="2"/>
    </row>
    <row r="263" spans="11:28" x14ac:dyDescent="0.45">
      <c r="K263" s="2">
        <v>1752.6315067903199</v>
      </c>
      <c r="L263" s="2">
        <v>1209.7205512987</v>
      </c>
      <c r="M263" s="2"/>
      <c r="N263" s="2">
        <v>-9.2192524008115697</v>
      </c>
      <c r="O263" s="2">
        <v>-4170.1364293528204</v>
      </c>
      <c r="P263" s="2"/>
      <c r="Q263" s="1">
        <v>1363.9527777487599</v>
      </c>
      <c r="R263" s="1">
        <v>880.92464478482805</v>
      </c>
      <c r="S263" s="2"/>
      <c r="T263">
        <v>1348.2489258943001</v>
      </c>
      <c r="U263">
        <v>6285.1396762968698</v>
      </c>
      <c r="V263" s="2"/>
      <c r="W263">
        <v>1392.19530399882</v>
      </c>
      <c r="X263">
        <v>3127.95859385526</v>
      </c>
      <c r="Y263" s="2"/>
      <c r="Z263">
        <v>1392.19530399882</v>
      </c>
      <c r="AA263">
        <v>3127.95859385526</v>
      </c>
      <c r="AB263" s="2"/>
    </row>
    <row r="264" spans="11:28" x14ac:dyDescent="0.45">
      <c r="K264" s="2">
        <v>1696.9163729525801</v>
      </c>
      <c r="L264" s="2">
        <v>760.67162834668</v>
      </c>
      <c r="M264" s="2"/>
      <c r="N264" s="2">
        <v>-9.2192524008116497</v>
      </c>
      <c r="O264" s="2">
        <v>-4170.1364293528204</v>
      </c>
      <c r="P264" s="2"/>
      <c r="Q264" s="1">
        <v>1287.33889594057</v>
      </c>
      <c r="R264" s="1">
        <v>488.07704793516899</v>
      </c>
      <c r="S264" s="2"/>
      <c r="T264">
        <v>1352.26848471066</v>
      </c>
      <c r="U264">
        <v>6145.0776332116802</v>
      </c>
      <c r="V264" s="2"/>
      <c r="W264">
        <v>1383.07220791697</v>
      </c>
      <c r="X264">
        <v>2960.18300382794</v>
      </c>
      <c r="Y264" s="2"/>
      <c r="Z264">
        <v>1383.07220791697</v>
      </c>
      <c r="AA264">
        <v>2960.18300382794</v>
      </c>
      <c r="AB264" s="2"/>
    </row>
    <row r="265" spans="11:28" x14ac:dyDescent="0.45">
      <c r="K265" s="2">
        <v>1696.9163729525801</v>
      </c>
      <c r="L265" s="2">
        <v>760.67162834667795</v>
      </c>
      <c r="M265" s="2"/>
      <c r="N265" s="2">
        <v>-10.287608976029199</v>
      </c>
      <c r="O265" s="2">
        <v>-4164.8993873174404</v>
      </c>
      <c r="P265" s="2"/>
      <c r="Q265" s="1">
        <v>1269.4180323348701</v>
      </c>
      <c r="R265" s="1">
        <v>408.48551686233901</v>
      </c>
      <c r="S265" s="2"/>
      <c r="T265">
        <v>1355.7025374156699</v>
      </c>
      <c r="U265">
        <v>5985.5593926655201</v>
      </c>
      <c r="V265" s="2"/>
      <c r="W265">
        <v>1383.07220791697</v>
      </c>
      <c r="X265">
        <v>2960.18300382794</v>
      </c>
      <c r="Y265" s="2"/>
      <c r="Z265">
        <v>1383.07220791697</v>
      </c>
      <c r="AA265">
        <v>2960.18300382794</v>
      </c>
      <c r="AB265" s="2"/>
    </row>
    <row r="266" spans="11:28" x14ac:dyDescent="0.45">
      <c r="K266" s="2">
        <v>1624.2749865891201</v>
      </c>
      <c r="L266" s="2">
        <v>324.25326139005801</v>
      </c>
      <c r="M266" s="2"/>
      <c r="N266" s="2">
        <v>-10.798562120698501</v>
      </c>
      <c r="O266" s="2">
        <v>-4162.3947150396498</v>
      </c>
      <c r="P266" s="2"/>
      <c r="Q266" s="1">
        <v>1253.0692275762401</v>
      </c>
      <c r="R266" s="1">
        <v>336.62115836094301</v>
      </c>
      <c r="S266" s="2"/>
      <c r="T266">
        <v>1355.7025374156699</v>
      </c>
      <c r="U266">
        <v>5985.5593926655201</v>
      </c>
      <c r="V266" s="2"/>
      <c r="W266">
        <v>1354.2892670864501</v>
      </c>
      <c r="X266">
        <v>2628.4024249953</v>
      </c>
      <c r="Y266" s="2"/>
      <c r="Z266">
        <v>1354.2892670864501</v>
      </c>
      <c r="AA266">
        <v>2628.4024249953</v>
      </c>
      <c r="AB266" s="2"/>
    </row>
    <row r="267" spans="11:28" x14ac:dyDescent="0.45">
      <c r="K267" s="2">
        <v>1541.3862406016699</v>
      </c>
      <c r="L267" s="2">
        <v>-139.1882797602</v>
      </c>
      <c r="M267" s="2"/>
      <c r="N267" s="2">
        <v>-11.863981113682501</v>
      </c>
      <c r="O267" s="2">
        <v>-4157.1720729171802</v>
      </c>
      <c r="P267" s="2"/>
      <c r="Q267" s="1">
        <v>1197.8602784664799</v>
      </c>
      <c r="R267" s="1">
        <v>93.939459613855107</v>
      </c>
      <c r="S267" s="2"/>
      <c r="T267">
        <v>1358.0948043799699</v>
      </c>
      <c r="U267">
        <v>5765.5324992163596</v>
      </c>
      <c r="V267" s="2"/>
      <c r="W267">
        <v>1354.2892670864501</v>
      </c>
      <c r="X267">
        <v>2628.4024249953</v>
      </c>
      <c r="Y267" s="2"/>
      <c r="Z267">
        <v>1354.2892670864501</v>
      </c>
      <c r="AA267">
        <v>2628.4024249953</v>
      </c>
      <c r="AB267" s="2"/>
    </row>
    <row r="268" spans="11:28" x14ac:dyDescent="0.45">
      <c r="K268" s="2">
        <v>1521.5794361195301</v>
      </c>
      <c r="L268" s="2">
        <v>-232.20585044756999</v>
      </c>
      <c r="M268" s="2"/>
      <c r="N268" s="2">
        <v>-11.9559092275033</v>
      </c>
      <c r="O268" s="2">
        <v>-4156.7214449082503</v>
      </c>
      <c r="P268" s="2"/>
      <c r="Q268" s="1">
        <v>1197.8602784664799</v>
      </c>
      <c r="R268" s="1">
        <v>93.939459613853998</v>
      </c>
      <c r="S268" s="2"/>
      <c r="T268">
        <v>1358.9029534573399</v>
      </c>
      <c r="U268">
        <v>5691.2036163651901</v>
      </c>
      <c r="V268" s="2"/>
      <c r="W268">
        <v>1314.58764332858</v>
      </c>
      <c r="X268">
        <v>2305.88641687682</v>
      </c>
      <c r="Y268" s="2"/>
      <c r="Z268">
        <v>1314.58764332858</v>
      </c>
      <c r="AA268">
        <v>2305.88641687682</v>
      </c>
      <c r="AB268" s="2"/>
    </row>
    <row r="269" spans="11:28" x14ac:dyDescent="0.45">
      <c r="K269" s="2">
        <v>1489.8611747344501</v>
      </c>
      <c r="L269" s="2">
        <v>-380.29469892725501</v>
      </c>
      <c r="M269" s="2"/>
      <c r="N269" s="2">
        <v>-12.3172969842282</v>
      </c>
      <c r="O269" s="2">
        <v>-4154.94993629686</v>
      </c>
      <c r="P269" s="2"/>
      <c r="Q269" s="1">
        <v>1096.6826437581501</v>
      </c>
      <c r="R269" s="1">
        <v>-317.48077674680798</v>
      </c>
      <c r="S269" s="2"/>
      <c r="T269">
        <v>1358.78087473458</v>
      </c>
      <c r="U269">
        <v>5637.0456962353901</v>
      </c>
      <c r="V269" s="2"/>
      <c r="W269">
        <v>1274.0017711794201</v>
      </c>
      <c r="X269">
        <v>2029.6737059729101</v>
      </c>
      <c r="Y269" s="2"/>
      <c r="Z269">
        <v>1274.0017711794201</v>
      </c>
      <c r="AA269">
        <v>2029.6737059729101</v>
      </c>
      <c r="AB269" s="2"/>
    </row>
    <row r="270" spans="11:28" x14ac:dyDescent="0.45">
      <c r="K270" s="2">
        <v>1442.06628058401</v>
      </c>
      <c r="L270" s="2">
        <v>-603.443463357214</v>
      </c>
      <c r="M270" s="2"/>
      <c r="N270" s="2">
        <v>-13.2708840511653</v>
      </c>
      <c r="O270" s="2">
        <v>-4150.2754898903004</v>
      </c>
      <c r="P270" s="2"/>
      <c r="Q270" s="1">
        <v>979.61264007901002</v>
      </c>
      <c r="R270" s="1">
        <v>-748.09650894269805</v>
      </c>
      <c r="S270" s="2"/>
      <c r="T270">
        <v>1358.24753920701</v>
      </c>
      <c r="U270">
        <v>5400.44146044216</v>
      </c>
      <c r="V270" s="2"/>
      <c r="W270">
        <v>1266.8523412178199</v>
      </c>
      <c r="X270">
        <v>1984.84442246362</v>
      </c>
      <c r="Y270" s="2"/>
      <c r="Z270">
        <v>1266.8523412178199</v>
      </c>
      <c r="AA270">
        <v>1984.84442246362</v>
      </c>
      <c r="AB270" s="2"/>
    </row>
    <row r="271" spans="11:28" x14ac:dyDescent="0.45">
      <c r="K271" s="2">
        <v>1442.06628058401</v>
      </c>
      <c r="L271" s="2">
        <v>-603.443463357214</v>
      </c>
      <c r="M271" s="2"/>
      <c r="N271" s="2">
        <v>-13.7843540102853</v>
      </c>
      <c r="O271" s="2">
        <v>-4147.7584802867696</v>
      </c>
      <c r="P271" s="2"/>
      <c r="Q271" s="1">
        <v>970.51226125232301</v>
      </c>
      <c r="R271" s="1">
        <v>-779.53247327978397</v>
      </c>
      <c r="S271" s="2"/>
      <c r="T271">
        <v>1355.0371254766101</v>
      </c>
      <c r="U271">
        <v>5165.8643137666704</v>
      </c>
      <c r="V271" s="2"/>
      <c r="W271">
        <v>1212.51114515933</v>
      </c>
      <c r="X271">
        <v>1657.0861919655899</v>
      </c>
      <c r="Y271" s="2"/>
      <c r="Z271">
        <v>1212.51114515933</v>
      </c>
      <c r="AA271">
        <v>1657.0861919655899</v>
      </c>
      <c r="AB271" s="2"/>
    </row>
    <row r="272" spans="11:28" x14ac:dyDescent="0.45">
      <c r="K272" s="2">
        <v>1328.09501805796</v>
      </c>
      <c r="L272" s="2">
        <v>-1092.7092357481199</v>
      </c>
      <c r="M272" s="2"/>
      <c r="N272" s="2">
        <v>-13.7843540102853</v>
      </c>
      <c r="O272" s="2">
        <v>-4147.7584802867696</v>
      </c>
      <c r="P272" s="2"/>
      <c r="Q272" s="1">
        <v>907.72750774367501</v>
      </c>
      <c r="R272" s="1">
        <v>-996.41347458740802</v>
      </c>
      <c r="S272" s="2"/>
      <c r="T272">
        <v>1353.97733460424</v>
      </c>
      <c r="U272">
        <v>5112.4736666134004</v>
      </c>
      <c r="V272" s="2"/>
      <c r="W272">
        <v>1212.51114515933</v>
      </c>
      <c r="X272">
        <v>1657.0861919655899</v>
      </c>
      <c r="Y272" s="2"/>
      <c r="Z272">
        <v>1212.51114515933</v>
      </c>
      <c r="AA272">
        <v>1657.0861919655899</v>
      </c>
      <c r="AB272" s="2"/>
    </row>
    <row r="273" spans="11:28" x14ac:dyDescent="0.45">
      <c r="K273" s="2">
        <v>1260.59571415301</v>
      </c>
      <c r="L273" s="2">
        <v>-1351.8978672743699</v>
      </c>
      <c r="M273" s="2"/>
      <c r="N273" s="2">
        <v>-15.207652203434099</v>
      </c>
      <c r="O273" s="2">
        <v>-4140.7815283595701</v>
      </c>
      <c r="P273" s="2"/>
      <c r="Q273" s="1">
        <v>847.28450837140804</v>
      </c>
      <c r="R273" s="1">
        <v>-1190.35505631091</v>
      </c>
      <c r="S273" s="2"/>
      <c r="T273">
        <v>1353.97733460424</v>
      </c>
      <c r="U273">
        <v>5112.4736666134004</v>
      </c>
      <c r="V273" s="2"/>
      <c r="W273">
        <v>1148.2982600401899</v>
      </c>
      <c r="X273">
        <v>1333.45094120364</v>
      </c>
      <c r="Y273" s="2"/>
      <c r="Z273">
        <v>1148.2982600401899</v>
      </c>
      <c r="AA273">
        <v>1333.45094120364</v>
      </c>
      <c r="AB273" s="2"/>
    </row>
    <row r="274" spans="11:28" x14ac:dyDescent="0.45">
      <c r="K274" s="2">
        <v>1193.4523867462001</v>
      </c>
      <c r="L274" s="2">
        <v>-1609.71959490575</v>
      </c>
      <c r="M274" s="2"/>
      <c r="N274" s="2">
        <v>-16.074319436879499</v>
      </c>
      <c r="O274" s="2">
        <v>-4136.53315956817</v>
      </c>
      <c r="P274" s="2"/>
      <c r="Q274" s="1">
        <v>847.28450837140701</v>
      </c>
      <c r="R274" s="1">
        <v>-1190.35505631091</v>
      </c>
      <c r="S274" s="2"/>
      <c r="T274">
        <v>1346.29002612459</v>
      </c>
      <c r="U274">
        <v>4826.4821407487598</v>
      </c>
      <c r="V274" s="2"/>
      <c r="W274">
        <v>1076.80276317633</v>
      </c>
      <c r="X274">
        <v>997.837994111645</v>
      </c>
      <c r="Y274" s="2"/>
      <c r="Z274">
        <v>1076.80276317633</v>
      </c>
      <c r="AA274">
        <v>997.837994111645</v>
      </c>
      <c r="AB274" s="2"/>
    </row>
    <row r="275" spans="11:28" x14ac:dyDescent="0.45">
      <c r="K275" s="2">
        <v>1109.82554386061</v>
      </c>
      <c r="L275" s="2">
        <v>-1909.53595170019</v>
      </c>
      <c r="M275" s="2"/>
      <c r="N275" s="2">
        <v>-16.594319776946801</v>
      </c>
      <c r="O275" s="2">
        <v>-4133.98413829333</v>
      </c>
      <c r="P275" s="2"/>
      <c r="Q275" s="1">
        <v>705.40923884241897</v>
      </c>
      <c r="R275" s="1">
        <v>-1636.1848668738101</v>
      </c>
      <c r="S275" s="2"/>
      <c r="T275">
        <v>1346.29002612459</v>
      </c>
      <c r="U275">
        <v>4826.4821407487598</v>
      </c>
      <c r="V275" s="2"/>
      <c r="W275">
        <v>1060.41596676688</v>
      </c>
      <c r="X275">
        <v>929.16941415490101</v>
      </c>
      <c r="Y275" s="2"/>
      <c r="Z275">
        <v>1060.41596676688</v>
      </c>
      <c r="AA275">
        <v>929.16941415490101</v>
      </c>
      <c r="AB275" s="2"/>
    </row>
    <row r="276" spans="11:28" x14ac:dyDescent="0.45">
      <c r="K276" s="2">
        <v>1038.91297215243</v>
      </c>
      <c r="L276" s="2">
        <v>-2143.96253274423</v>
      </c>
      <c r="M276" s="2"/>
      <c r="N276" s="2">
        <v>-16.6010645793442</v>
      </c>
      <c r="O276" s="2">
        <v>-4133.9510755364799</v>
      </c>
      <c r="P276" s="2"/>
      <c r="Q276" s="1">
        <v>691.921423501341</v>
      </c>
      <c r="R276" s="1">
        <v>-1678.56906940878</v>
      </c>
      <c r="S276" s="2"/>
      <c r="T276">
        <v>1335.3848860733301</v>
      </c>
      <c r="U276">
        <v>4541.28196893939</v>
      </c>
      <c r="V276" s="2"/>
      <c r="W276">
        <v>1021.88682528058</v>
      </c>
      <c r="X276">
        <v>770.27142702669096</v>
      </c>
      <c r="Y276" s="2"/>
      <c r="Z276">
        <v>1021.88682528058</v>
      </c>
      <c r="AA276">
        <v>770.27142702669096</v>
      </c>
      <c r="AB276" s="2"/>
    </row>
    <row r="277" spans="11:28" x14ac:dyDescent="0.45">
      <c r="K277" s="2">
        <v>1038.91297215243</v>
      </c>
      <c r="L277" s="2">
        <v>-2143.96253274423</v>
      </c>
      <c r="M277" s="2"/>
      <c r="N277" s="2">
        <v>-16.658034422060101</v>
      </c>
      <c r="O277" s="2">
        <v>-4133.6718116016</v>
      </c>
      <c r="P277" s="2"/>
      <c r="Q277" s="1">
        <v>663.163181674832</v>
      </c>
      <c r="R277" s="1">
        <v>-1761.90194340159</v>
      </c>
      <c r="S277" s="2"/>
      <c r="T277">
        <v>1321.42538286081</v>
      </c>
      <c r="U277">
        <v>4255.6894452214801</v>
      </c>
      <c r="V277" s="2"/>
      <c r="W277">
        <v>995.32950506030102</v>
      </c>
      <c r="X277">
        <v>660.74641391360797</v>
      </c>
      <c r="Y277" s="2"/>
      <c r="Z277">
        <v>995.32950506030102</v>
      </c>
      <c r="AA277">
        <v>660.74641391360797</v>
      </c>
      <c r="AB277" s="2"/>
    </row>
    <row r="278" spans="11:28" x14ac:dyDescent="0.45">
      <c r="K278" s="2">
        <v>853.07619623499897</v>
      </c>
      <c r="L278" s="2">
        <v>-2745.87094057792</v>
      </c>
      <c r="M278" s="2"/>
      <c r="N278" s="2">
        <v>-17.9508492996932</v>
      </c>
      <c r="O278" s="2">
        <v>-4127.3344837700697</v>
      </c>
      <c r="P278" s="2"/>
      <c r="Q278" s="1">
        <v>509.52394703113902</v>
      </c>
      <c r="R278" s="1">
        <v>-2207.1029768358399</v>
      </c>
      <c r="S278" s="2"/>
      <c r="T278">
        <v>1318.87348022785</v>
      </c>
      <c r="U278">
        <v>4209.0794246594796</v>
      </c>
      <c r="V278" s="2"/>
      <c r="W278">
        <v>995.32950506030102</v>
      </c>
      <c r="X278">
        <v>660.74641391360797</v>
      </c>
      <c r="Y278" s="2"/>
      <c r="Z278">
        <v>995.32950506030102</v>
      </c>
      <c r="AA278">
        <v>660.74641391360797</v>
      </c>
      <c r="AB278" s="2"/>
    </row>
    <row r="279" spans="11:28" x14ac:dyDescent="0.45">
      <c r="K279" s="2">
        <v>628.59048549484999</v>
      </c>
      <c r="L279" s="2">
        <v>-3413.16821042117</v>
      </c>
      <c r="M279" s="2"/>
      <c r="N279" s="2">
        <v>-18.1346257199353</v>
      </c>
      <c r="O279" s="2">
        <v>-4126.4336189649603</v>
      </c>
      <c r="P279" s="2"/>
      <c r="Q279" s="1">
        <v>509.52394703113902</v>
      </c>
      <c r="R279" s="1">
        <v>-2207.1029768358399</v>
      </c>
      <c r="S279" s="2"/>
      <c r="T279">
        <v>1314.7780125209599</v>
      </c>
      <c r="U279">
        <v>4140.2987075539304</v>
      </c>
      <c r="V279" s="2"/>
      <c r="W279">
        <v>904.53579401944205</v>
      </c>
      <c r="X279">
        <v>312.43005782972699</v>
      </c>
      <c r="Y279" s="2"/>
      <c r="Z279">
        <v>904.53579401944205</v>
      </c>
      <c r="AA279">
        <v>312.43005782972699</v>
      </c>
      <c r="AB279" s="2"/>
    </row>
    <row r="280" spans="11:28" x14ac:dyDescent="0.45">
      <c r="K280" s="2">
        <v>628.59048549484999</v>
      </c>
      <c r="L280" s="2">
        <v>-3413.16821042117</v>
      </c>
      <c r="M280" s="2"/>
      <c r="N280" s="2">
        <v>-19.2832283464484</v>
      </c>
      <c r="O280" s="2">
        <v>-4120.8032139330298</v>
      </c>
      <c r="P280" s="2"/>
      <c r="Q280" s="1">
        <v>453.163801926063</v>
      </c>
      <c r="R280" s="1">
        <v>-2341.1226792500702</v>
      </c>
      <c r="S280" s="2"/>
      <c r="T280">
        <v>1304.5491691372799</v>
      </c>
      <c r="U280">
        <v>3968.5119341147401</v>
      </c>
      <c r="V280" s="2"/>
      <c r="W280">
        <v>801.78345562973095</v>
      </c>
      <c r="X280">
        <v>-48.009023226217401</v>
      </c>
      <c r="Y280" s="2"/>
      <c r="Z280">
        <v>801.78345562973095</v>
      </c>
      <c r="AA280">
        <v>-48.009023226217401</v>
      </c>
      <c r="AB280" s="2"/>
    </row>
    <row r="281" spans="11:28" x14ac:dyDescent="0.45">
      <c r="K281" s="2">
        <v>559.02168601744995</v>
      </c>
      <c r="L281" s="2">
        <v>-3581.3944361806498</v>
      </c>
      <c r="M281" s="2"/>
      <c r="N281" s="2">
        <v>-19.2832283464484</v>
      </c>
      <c r="O281" s="2">
        <v>-4120.8032139330298</v>
      </c>
      <c r="P281" s="2"/>
      <c r="Q281" s="1">
        <v>315.027409117243</v>
      </c>
      <c r="R281" s="1">
        <v>-2739.2090352096102</v>
      </c>
      <c r="S281" s="2"/>
      <c r="T281">
        <v>1286.89810093808</v>
      </c>
      <c r="U281">
        <v>3708.2419268643698</v>
      </c>
      <c r="V281" s="2"/>
      <c r="W281">
        <v>793.20225429801599</v>
      </c>
      <c r="X281">
        <v>-76.420918634465707</v>
      </c>
      <c r="Y281" s="2"/>
      <c r="Z281">
        <v>793.20225429801599</v>
      </c>
      <c r="AA281">
        <v>-76.420918634465707</v>
      </c>
      <c r="AB281" s="2"/>
    </row>
    <row r="282" spans="11:28" x14ac:dyDescent="0.45">
      <c r="K282" s="2">
        <v>383.12688216939802</v>
      </c>
      <c r="L282" s="2">
        <v>-4098.7276984863302</v>
      </c>
      <c r="M282" s="2"/>
      <c r="N282" s="2">
        <v>-20.378081008924699</v>
      </c>
      <c r="O282" s="2">
        <v>-4115.4362891169703</v>
      </c>
      <c r="P282" s="2"/>
      <c r="Q282" s="1">
        <v>315.027409117243</v>
      </c>
      <c r="R282" s="1">
        <v>-2739.2090352096102</v>
      </c>
      <c r="S282" s="2"/>
      <c r="T282">
        <v>1284.8796832733899</v>
      </c>
      <c r="U282">
        <v>3678.4797858827201</v>
      </c>
      <c r="V282" s="2"/>
      <c r="W282">
        <v>739.46932054624597</v>
      </c>
      <c r="X282">
        <v>-254.32776812082699</v>
      </c>
      <c r="Y282" s="2"/>
      <c r="Z282">
        <v>739.46932054624597</v>
      </c>
      <c r="AA282">
        <v>-254.32776812082699</v>
      </c>
      <c r="AB282" s="2"/>
    </row>
    <row r="283" spans="11:28" x14ac:dyDescent="0.45">
      <c r="K283" s="2">
        <v>383.12688216939802</v>
      </c>
      <c r="L283" s="2">
        <v>-4098.7276984863302</v>
      </c>
      <c r="M283" s="2"/>
      <c r="N283" s="2">
        <v>-20.597051541420001</v>
      </c>
      <c r="O283" s="2">
        <v>-4114.3629041537597</v>
      </c>
      <c r="P283" s="2"/>
      <c r="Q283" s="1">
        <v>294.07854164346901</v>
      </c>
      <c r="R283" s="1">
        <v>-2796.70369442842</v>
      </c>
      <c r="S283" s="2"/>
      <c r="T283">
        <v>1262.53461667959</v>
      </c>
      <c r="U283">
        <v>3384.0532807179402</v>
      </c>
      <c r="V283" s="2"/>
      <c r="W283">
        <v>687.53803739920397</v>
      </c>
      <c r="X283">
        <v>-415.49851223048</v>
      </c>
      <c r="Y283" s="2"/>
      <c r="Z283">
        <v>687.53803739920397</v>
      </c>
      <c r="AA283">
        <v>-415.49851223048</v>
      </c>
      <c r="AB283" s="2"/>
    </row>
    <row r="284" spans="11:28" x14ac:dyDescent="0.45">
      <c r="K284" s="2">
        <v>372.90969509015002</v>
      </c>
      <c r="L284" s="2">
        <v>-4127.1983789618498</v>
      </c>
      <c r="M284" s="2"/>
      <c r="N284" s="2">
        <v>-21.1125268111523</v>
      </c>
      <c r="O284" s="2">
        <v>-4111.8360645962503</v>
      </c>
      <c r="P284" s="2"/>
      <c r="Q284" s="1">
        <v>290.962951383546</v>
      </c>
      <c r="R284" s="1">
        <v>-2805.2545051337702</v>
      </c>
      <c r="S284" s="2"/>
      <c r="T284">
        <v>1250.1066092686799</v>
      </c>
      <c r="U284">
        <v>3231.16075853959</v>
      </c>
      <c r="V284" s="2"/>
      <c r="W284">
        <v>687.53803739920397</v>
      </c>
      <c r="X284">
        <v>-415.49851223048103</v>
      </c>
      <c r="Y284" s="2"/>
      <c r="Z284">
        <v>687.53803739920397</v>
      </c>
      <c r="AA284">
        <v>-415.49851223048103</v>
      </c>
      <c r="AB284" s="2"/>
    </row>
    <row r="285" spans="11:28" x14ac:dyDescent="0.45">
      <c r="K285" s="2">
        <v>354.13321183814401</v>
      </c>
      <c r="L285" s="2">
        <v>-4179.5199476064799</v>
      </c>
      <c r="M285" s="2"/>
      <c r="N285" s="2">
        <v>-21.897618667543799</v>
      </c>
      <c r="O285" s="2">
        <v>-4107.98757510413</v>
      </c>
      <c r="P285" s="2"/>
      <c r="Q285" s="1">
        <v>290.962951383546</v>
      </c>
      <c r="R285" s="1">
        <v>-2805.2545051337702</v>
      </c>
      <c r="S285" s="2"/>
      <c r="T285">
        <v>1237.3875088990301</v>
      </c>
      <c r="U285">
        <v>3084.09667017333</v>
      </c>
      <c r="V285" s="2"/>
      <c r="W285">
        <v>561.83272520036405</v>
      </c>
      <c r="X285">
        <v>-796.55776550758299</v>
      </c>
      <c r="Y285" s="2"/>
      <c r="Z285">
        <v>561.83272520036405</v>
      </c>
      <c r="AA285">
        <v>-796.55776550758299</v>
      </c>
      <c r="AB285" s="2"/>
    </row>
    <row r="286" spans="11:28" x14ac:dyDescent="0.45">
      <c r="K286" s="2">
        <v>354.13321183814401</v>
      </c>
      <c r="L286" s="2">
        <v>-4179.5199476064799</v>
      </c>
      <c r="M286" s="2"/>
      <c r="N286" s="2">
        <v>-22.414580257962101</v>
      </c>
      <c r="O286" s="2">
        <v>-4105.4534496609003</v>
      </c>
      <c r="P286" s="2"/>
      <c r="Q286" s="1">
        <v>287.51292417077798</v>
      </c>
      <c r="R286" s="1">
        <v>-2815.0191943780301</v>
      </c>
      <c r="S286" s="2"/>
      <c r="T286">
        <v>1237.3875088990301</v>
      </c>
      <c r="U286">
        <v>3084.09667017333</v>
      </c>
      <c r="V286" s="2"/>
      <c r="W286">
        <v>557.02305917855699</v>
      </c>
      <c r="X286">
        <v>-811.13764054009403</v>
      </c>
      <c r="Y286" s="2"/>
      <c r="Z286">
        <v>557.02305917855699</v>
      </c>
      <c r="AA286">
        <v>-811.13764054009403</v>
      </c>
      <c r="AB286" s="2"/>
    </row>
    <row r="287" spans="11:28" x14ac:dyDescent="0.45">
      <c r="K287" s="2">
        <v>354.13321183814401</v>
      </c>
      <c r="L287" s="2">
        <v>-4179.5199476064799</v>
      </c>
      <c r="M287" s="2"/>
      <c r="N287" s="2">
        <v>-23.1900226435897</v>
      </c>
      <c r="O287" s="2">
        <v>-4101.6522614960604</v>
      </c>
      <c r="P287" s="2"/>
      <c r="S287" s="2"/>
      <c r="T287">
        <v>1204.26395177268</v>
      </c>
      <c r="U287">
        <v>2789.6259856707602</v>
      </c>
      <c r="V287" s="2"/>
      <c r="W287">
        <v>536.44999349553495</v>
      </c>
      <c r="X287">
        <v>-868.93984662841797</v>
      </c>
      <c r="Y287" s="2"/>
      <c r="Z287">
        <v>536.44999349553495</v>
      </c>
      <c r="AA287">
        <v>-868.93984662841797</v>
      </c>
      <c r="AB287" s="2"/>
    </row>
    <row r="288" spans="11:28" x14ac:dyDescent="0.45">
      <c r="K288" s="2"/>
      <c r="L288" s="2"/>
      <c r="M288" s="2"/>
      <c r="N288" s="2">
        <v>-23.1900226435897</v>
      </c>
      <c r="O288" s="2">
        <v>-4101.6522614960604</v>
      </c>
      <c r="P288" s="2"/>
      <c r="S288" s="2"/>
      <c r="T288">
        <v>1204.26395177268</v>
      </c>
      <c r="U288">
        <v>2789.6259856707602</v>
      </c>
      <c r="V288" s="2"/>
      <c r="W288">
        <v>408.67787603627801</v>
      </c>
      <c r="X288">
        <v>-1227.9291377488</v>
      </c>
      <c r="Y288" s="2"/>
      <c r="Z288">
        <v>408.67787603627801</v>
      </c>
      <c r="AA288">
        <v>-1227.9291377488</v>
      </c>
      <c r="AB288" s="2"/>
    </row>
    <row r="289" spans="11:28" x14ac:dyDescent="0.45">
      <c r="K289" s="2"/>
      <c r="L289" s="2"/>
      <c r="M289" s="2"/>
      <c r="N289" s="2">
        <v>-23.5312835631699</v>
      </c>
      <c r="O289" s="2">
        <v>-4099.9794138510597</v>
      </c>
      <c r="P289" s="2"/>
      <c r="S289" s="2"/>
      <c r="T289">
        <v>1164.3158340791499</v>
      </c>
      <c r="U289">
        <v>2498.2592322416099</v>
      </c>
      <c r="V289" s="2"/>
      <c r="W289">
        <v>408.67787603627801</v>
      </c>
      <c r="X289">
        <v>-1227.9291377488</v>
      </c>
      <c r="Y289" s="2"/>
      <c r="Z289">
        <v>408.67787603627801</v>
      </c>
      <c r="AA289">
        <v>-1227.9291377488</v>
      </c>
      <c r="AB289" s="2"/>
    </row>
    <row r="290" spans="11:28" x14ac:dyDescent="0.45">
      <c r="K290" s="2"/>
      <c r="L290" s="2"/>
      <c r="M290" s="2"/>
      <c r="N290" s="2">
        <v>-24.4792305620037</v>
      </c>
      <c r="O290" s="2">
        <v>-4095.3326148371698</v>
      </c>
      <c r="P290" s="2"/>
      <c r="S290" s="2"/>
      <c r="T290">
        <v>1121.3788786321199</v>
      </c>
      <c r="U290">
        <v>2257.3339083830801</v>
      </c>
      <c r="V290" s="2"/>
      <c r="W290">
        <v>363.18465454467901</v>
      </c>
      <c r="X290">
        <v>-1333.84971803076</v>
      </c>
      <c r="Y290" s="2"/>
      <c r="Z290">
        <v>363.18465454467901</v>
      </c>
      <c r="AA290">
        <v>-1333.84971803076</v>
      </c>
      <c r="AB290" s="2"/>
    </row>
    <row r="291" spans="11:28" x14ac:dyDescent="0.45">
      <c r="K291" s="2"/>
      <c r="L291" s="2"/>
      <c r="M291" s="2"/>
      <c r="N291" s="2">
        <v>-25.439486287116299</v>
      </c>
      <c r="O291" s="2">
        <v>-4090.62547892976</v>
      </c>
      <c r="P291" s="2"/>
      <c r="S291" s="2"/>
      <c r="T291">
        <v>1114.0846510497799</v>
      </c>
      <c r="U291">
        <v>2217.55978207926</v>
      </c>
      <c r="V291" s="2"/>
      <c r="W291">
        <v>255.584466167112</v>
      </c>
      <c r="X291">
        <v>-1635.6122687734401</v>
      </c>
      <c r="Y291" s="2"/>
      <c r="Z291">
        <v>255.584466167112</v>
      </c>
      <c r="AA291">
        <v>-1635.6122687734401</v>
      </c>
      <c r="AB291" s="2"/>
    </row>
    <row r="292" spans="11:28" x14ac:dyDescent="0.45">
      <c r="K292" s="2"/>
      <c r="L292" s="2"/>
      <c r="M292" s="2"/>
      <c r="N292" s="2">
        <v>-25.770160575606099</v>
      </c>
      <c r="O292" s="2">
        <v>-4089.0045265352001</v>
      </c>
      <c r="P292" s="2"/>
      <c r="S292" s="2"/>
      <c r="T292">
        <v>1059.1366349468301</v>
      </c>
      <c r="U292">
        <v>1926.9518460777001</v>
      </c>
      <c r="V292" s="2"/>
      <c r="W292">
        <v>255.584466167112</v>
      </c>
      <c r="X292">
        <v>-1635.6122687734401</v>
      </c>
      <c r="Y292" s="2"/>
      <c r="Z292">
        <v>255.584466167112</v>
      </c>
      <c r="AA292">
        <v>-1635.6122687734401</v>
      </c>
      <c r="AB292" s="2"/>
    </row>
    <row r="293" spans="11:28" x14ac:dyDescent="0.45">
      <c r="K293" s="2"/>
      <c r="L293" s="2"/>
      <c r="M293" s="2"/>
      <c r="N293" s="2">
        <v>-26.310825829156901</v>
      </c>
      <c r="O293" s="2">
        <v>-4086.3542066648502</v>
      </c>
      <c r="P293" s="2"/>
      <c r="S293" s="2"/>
      <c r="T293">
        <v>1059.1366349468301</v>
      </c>
      <c r="U293">
        <v>1926.9518460777001</v>
      </c>
      <c r="V293" s="2"/>
      <c r="W293">
        <v>243.752761856429</v>
      </c>
      <c r="X293">
        <v>-1667.33406692628</v>
      </c>
      <c r="Y293" s="2"/>
      <c r="Z293">
        <v>243.752761856429</v>
      </c>
      <c r="AA293">
        <v>-1667.33406692628</v>
      </c>
      <c r="AB293" s="2"/>
    </row>
    <row r="294" spans="11:28" x14ac:dyDescent="0.45">
      <c r="K294" s="2"/>
      <c r="L294" s="2"/>
      <c r="M294" s="2"/>
      <c r="N294" s="2">
        <v>-27.067757184127998</v>
      </c>
      <c r="O294" s="2">
        <v>-4082.64375884637</v>
      </c>
      <c r="P294" s="2"/>
      <c r="S294" s="2"/>
      <c r="T294">
        <v>999.29119502533194</v>
      </c>
      <c r="U294">
        <v>1624.58991436575</v>
      </c>
      <c r="V294" s="2"/>
      <c r="W294">
        <v>236.48723481591699</v>
      </c>
      <c r="X294">
        <v>-1686.8135583166199</v>
      </c>
      <c r="Y294" s="2"/>
      <c r="Z294">
        <v>236.48723481591699</v>
      </c>
      <c r="AA294">
        <v>-1686.8135583166199</v>
      </c>
      <c r="AB294" s="2"/>
    </row>
    <row r="295" spans="11:28" x14ac:dyDescent="0.45">
      <c r="K295" s="2"/>
      <c r="L295" s="2"/>
      <c r="M295" s="2"/>
      <c r="N295" s="2">
        <v>-27.067757184128101</v>
      </c>
      <c r="O295" s="2">
        <v>-4082.64375884637</v>
      </c>
      <c r="P295" s="2"/>
      <c r="S295" s="2"/>
      <c r="T295">
        <v>932.66756267693904</v>
      </c>
      <c r="U295">
        <v>1319.5903059189</v>
      </c>
      <c r="V295" s="2"/>
      <c r="W295">
        <v>236.48723481591699</v>
      </c>
      <c r="X295">
        <v>-1686.81355831663</v>
      </c>
      <c r="Y295" s="2"/>
      <c r="Z295">
        <v>236.48723481591699</v>
      </c>
      <c r="AA295">
        <v>-1686.81355831663</v>
      </c>
      <c r="AB295" s="2"/>
    </row>
    <row r="296" spans="11:28" x14ac:dyDescent="0.45">
      <c r="K296" s="2"/>
      <c r="L296" s="2"/>
      <c r="M296" s="2"/>
      <c r="N296" s="2">
        <v>-32.342191736054097</v>
      </c>
      <c r="O296" s="2">
        <v>-4065.4204952814098</v>
      </c>
      <c r="P296" s="2"/>
      <c r="S296" s="2"/>
      <c r="T296">
        <v>917.10368306994405</v>
      </c>
      <c r="U296">
        <v>1260.75193094306</v>
      </c>
      <c r="V296" s="2"/>
      <c r="W296">
        <v>182.54169061652101</v>
      </c>
      <c r="X296">
        <v>-1833.22496620171</v>
      </c>
      <c r="Y296" s="2"/>
      <c r="Z296">
        <v>182.54169061652101</v>
      </c>
      <c r="AA296">
        <v>-1833.22496620171</v>
      </c>
      <c r="AB296" s="2"/>
    </row>
    <row r="297" spans="11:28" x14ac:dyDescent="0.45">
      <c r="K297" s="2"/>
      <c r="L297" s="2"/>
      <c r="M297" s="2"/>
      <c r="N297" s="2">
        <v>-74.882732434896496</v>
      </c>
      <c r="O297" s="2">
        <v>-3962.09515940339</v>
      </c>
      <c r="P297" s="2"/>
      <c r="S297" s="2"/>
      <c r="T297">
        <v>859.58303623511904</v>
      </c>
      <c r="U297">
        <v>1048.9281450727501</v>
      </c>
      <c r="V297" s="2"/>
      <c r="Y297" s="2"/>
      <c r="Z297" s="2"/>
      <c r="AA297" s="2"/>
      <c r="AB297" s="2"/>
    </row>
    <row r="298" spans="11:28" x14ac:dyDescent="0.45">
      <c r="K298" s="2"/>
      <c r="L298" s="2"/>
      <c r="M298" s="2"/>
      <c r="N298" s="2">
        <v>-74.882732434896695</v>
      </c>
      <c r="O298" s="2">
        <v>-3962.09515940339</v>
      </c>
      <c r="P298" s="2"/>
      <c r="S298" s="2"/>
      <c r="T298">
        <v>855.48542938419496</v>
      </c>
      <c r="U298">
        <v>1033.83842261773</v>
      </c>
      <c r="V298" s="2"/>
      <c r="Y298" s="2"/>
      <c r="Z298" s="2"/>
      <c r="AA298" s="2"/>
      <c r="AB298" s="2"/>
    </row>
    <row r="299" spans="11:28" x14ac:dyDescent="0.45">
      <c r="K299" s="2"/>
      <c r="L299" s="2"/>
      <c r="M299" s="2"/>
      <c r="N299" s="2">
        <v>-306.25076578255698</v>
      </c>
      <c r="O299" s="2">
        <v>-3296.5721979981299</v>
      </c>
      <c r="P299" s="2"/>
      <c r="S299" s="2"/>
      <c r="T299">
        <v>855.48542938419496</v>
      </c>
      <c r="U299">
        <v>1033.83842261773</v>
      </c>
      <c r="V299" s="2"/>
      <c r="Y299" s="2"/>
      <c r="Z299" s="2"/>
      <c r="AA299" s="2"/>
      <c r="AB299" s="2"/>
    </row>
    <row r="300" spans="11:28" x14ac:dyDescent="0.45">
      <c r="K300" s="2"/>
      <c r="L300" s="2"/>
      <c r="M300" s="2"/>
      <c r="N300" s="2">
        <v>-306.25076578255801</v>
      </c>
      <c r="O300" s="2">
        <v>-3296.5721979981299</v>
      </c>
      <c r="P300" s="2"/>
      <c r="S300" s="2"/>
      <c r="T300">
        <v>770.55473567839795</v>
      </c>
      <c r="U300">
        <v>733.87209283708205</v>
      </c>
      <c r="V300" s="2"/>
      <c r="Y300" s="2"/>
      <c r="Z300" s="2"/>
      <c r="AA300" s="2"/>
      <c r="AB300" s="2"/>
    </row>
    <row r="301" spans="11:28" x14ac:dyDescent="0.45">
      <c r="K301" s="2"/>
      <c r="L301" s="2"/>
      <c r="M301" s="2"/>
      <c r="N301" s="2">
        <v>-329.54645102183599</v>
      </c>
      <c r="O301" s="2">
        <v>-3232.1637045400098</v>
      </c>
      <c r="P301" s="2"/>
      <c r="S301" s="2"/>
      <c r="T301">
        <v>676.62112541669296</v>
      </c>
      <c r="U301">
        <v>414.067920983997</v>
      </c>
      <c r="V301" s="2"/>
      <c r="Y301" s="2"/>
      <c r="Z301" s="2"/>
      <c r="AA301" s="2"/>
      <c r="AB301" s="2"/>
    </row>
    <row r="302" spans="11:28" x14ac:dyDescent="0.45">
      <c r="K302" s="2"/>
      <c r="L302" s="2"/>
      <c r="M302" s="2"/>
      <c r="N302" s="2">
        <v>-331.27538564633898</v>
      </c>
      <c r="O302" s="2">
        <v>-3227.3835028284898</v>
      </c>
      <c r="P302" s="2"/>
      <c r="S302" s="2"/>
      <c r="T302">
        <v>671.060269801446</v>
      </c>
      <c r="U302">
        <v>395.48852974748002</v>
      </c>
      <c r="V302" s="2"/>
      <c r="Y302" s="2"/>
      <c r="Z302" s="2"/>
      <c r="AA302" s="2"/>
      <c r="AB302" s="2"/>
    </row>
    <row r="303" spans="11:28" x14ac:dyDescent="0.45">
      <c r="K303" s="2"/>
      <c r="L303" s="2"/>
      <c r="M303" s="2"/>
      <c r="N303" s="2">
        <v>-331.27538564633898</v>
      </c>
      <c r="O303" s="2">
        <v>-3227.3835028284898</v>
      </c>
      <c r="P303" s="2"/>
      <c r="S303" s="2"/>
      <c r="T303">
        <v>619.58831698091706</v>
      </c>
      <c r="U303">
        <v>223.515435078732</v>
      </c>
      <c r="V303" s="2"/>
      <c r="Y303" s="2"/>
      <c r="Z303" s="2"/>
      <c r="AA303" s="2"/>
      <c r="AB303" s="2"/>
    </row>
    <row r="304" spans="11:28" x14ac:dyDescent="0.45">
      <c r="K304" s="2"/>
      <c r="L304" s="2"/>
      <c r="M304" s="2"/>
      <c r="N304" s="2"/>
      <c r="O304" s="2"/>
      <c r="P304" s="2"/>
      <c r="S304" s="2"/>
      <c r="T304">
        <v>571.64726441062601</v>
      </c>
      <c r="U304">
        <v>64.211810033864097</v>
      </c>
      <c r="V304" s="2"/>
      <c r="Y304" s="2"/>
      <c r="Z304" s="2"/>
      <c r="AA304" s="2"/>
      <c r="AB304" s="2"/>
    </row>
    <row r="305" spans="11:28" x14ac:dyDescent="0.45">
      <c r="K305" s="2"/>
      <c r="L305" s="2"/>
      <c r="M305" s="2"/>
      <c r="N305" s="2"/>
      <c r="O305" s="2"/>
      <c r="P305" s="2"/>
      <c r="S305" s="2"/>
      <c r="T305">
        <v>571.64726441062601</v>
      </c>
      <c r="U305">
        <v>64.211810033863401</v>
      </c>
      <c r="V305" s="2"/>
      <c r="Y305" s="2"/>
      <c r="Z305" s="2"/>
      <c r="AA305" s="2"/>
      <c r="AB305" s="2"/>
    </row>
    <row r="306" spans="11:28" x14ac:dyDescent="0.45">
      <c r="K306" s="2"/>
      <c r="L306" s="2"/>
      <c r="M306" s="2"/>
      <c r="N306" s="2"/>
      <c r="O306" s="2"/>
      <c r="P306" s="2"/>
      <c r="S306" s="2"/>
      <c r="T306">
        <v>463.51078596542999</v>
      </c>
      <c r="U306">
        <v>-238.56872484179999</v>
      </c>
      <c r="V306" s="2"/>
      <c r="Y306" s="2"/>
      <c r="Z306" s="2"/>
      <c r="AA306" s="2"/>
      <c r="AB306" s="2"/>
    </row>
    <row r="307" spans="11:28" x14ac:dyDescent="0.45">
      <c r="K307" s="2"/>
      <c r="L307" s="2"/>
      <c r="M307" s="2"/>
      <c r="N307" s="2"/>
      <c r="O307" s="2"/>
      <c r="P307" s="2"/>
      <c r="S307" s="2"/>
      <c r="T307">
        <v>339.605449538546</v>
      </c>
      <c r="U307">
        <v>-569.22657289589904</v>
      </c>
      <c r="V307" s="2"/>
      <c r="Y307" s="2"/>
      <c r="Z307" s="2"/>
      <c r="AA307" s="2"/>
      <c r="AB307" s="2"/>
    </row>
    <row r="308" spans="11:28" x14ac:dyDescent="0.45">
      <c r="K308" s="2"/>
      <c r="L308" s="2"/>
      <c r="M308" s="2"/>
      <c r="N308" s="2"/>
      <c r="O308" s="2"/>
      <c r="P308" s="2"/>
      <c r="S308" s="2"/>
      <c r="T308">
        <v>339.605449538546</v>
      </c>
      <c r="U308">
        <v>-569.22657289589904</v>
      </c>
      <c r="V308" s="2"/>
      <c r="Y308" s="2"/>
      <c r="Z308" s="2"/>
      <c r="AA308" s="2"/>
      <c r="AB308" s="2"/>
    </row>
    <row r="309" spans="11:28" x14ac:dyDescent="0.45">
      <c r="K309" s="2"/>
      <c r="L309" s="2"/>
      <c r="M309" s="2"/>
      <c r="N309" s="2"/>
      <c r="O309" s="2"/>
      <c r="P309" s="2"/>
      <c r="Q309" s="2"/>
      <c r="R309" s="2"/>
      <c r="S309" s="2"/>
      <c r="T309">
        <v>293.85692730278799</v>
      </c>
      <c r="U309">
        <v>-683.40100943159905</v>
      </c>
      <c r="V309" s="2"/>
      <c r="Y309" s="2"/>
      <c r="Z309" s="2"/>
      <c r="AA309" s="2"/>
      <c r="AB309" s="2"/>
    </row>
    <row r="310" spans="11:28" x14ac:dyDescent="0.45">
      <c r="K310" s="2"/>
      <c r="L310" s="2"/>
      <c r="M310" s="2"/>
      <c r="N310" s="2"/>
      <c r="O310" s="2"/>
      <c r="P310" s="2"/>
      <c r="Q310" s="2"/>
      <c r="R310" s="2"/>
      <c r="S310" s="2"/>
      <c r="T310">
        <v>198.93898658918999</v>
      </c>
      <c r="U310">
        <v>-943.74446244238595</v>
      </c>
      <c r="V310" s="2"/>
      <c r="Y310" s="2"/>
      <c r="Z310" s="2"/>
      <c r="AA310" s="2"/>
      <c r="AB310" s="2"/>
    </row>
    <row r="311" spans="11:28" x14ac:dyDescent="0.45">
      <c r="K311" s="2"/>
      <c r="L311" s="2"/>
      <c r="M311" s="2"/>
      <c r="N311" s="2"/>
      <c r="O311" s="2"/>
      <c r="P311" s="2"/>
      <c r="Q311" s="2"/>
      <c r="R311" s="2"/>
      <c r="S311" s="2"/>
      <c r="T311">
        <v>198.93898658918999</v>
      </c>
      <c r="U311">
        <v>-943.74446244238595</v>
      </c>
      <c r="V311" s="2"/>
      <c r="Y311" s="2"/>
      <c r="Z311" s="2"/>
      <c r="AA311" s="2"/>
      <c r="AB311" s="2"/>
    </row>
    <row r="312" spans="11:28" x14ac:dyDescent="0.45">
      <c r="K312" s="2"/>
      <c r="L312" s="2"/>
      <c r="M312" s="2"/>
      <c r="N312" s="2"/>
      <c r="O312" s="2"/>
      <c r="P312" s="2"/>
      <c r="Q312" s="2"/>
      <c r="R312" s="2"/>
      <c r="S312" s="2"/>
      <c r="T312">
        <v>185.89514026925099</v>
      </c>
      <c r="U312">
        <v>-978.59047934731097</v>
      </c>
      <c r="V312" s="2"/>
      <c r="Y312" s="2"/>
      <c r="Z312" s="2"/>
      <c r="AA312" s="2"/>
      <c r="AB312" s="2"/>
    </row>
    <row r="313" spans="11:28" x14ac:dyDescent="0.45">
      <c r="K313" s="2"/>
      <c r="L313" s="2"/>
      <c r="M313" s="2"/>
      <c r="N313" s="2"/>
      <c r="O313" s="2"/>
      <c r="P313" s="2"/>
      <c r="Q313" s="2"/>
      <c r="R313" s="2"/>
      <c r="S313" s="2"/>
      <c r="T313">
        <v>182.947235032821</v>
      </c>
      <c r="U313">
        <v>-986.46566839685795</v>
      </c>
      <c r="V313" s="2"/>
      <c r="Y313" s="2"/>
      <c r="Z313" s="2"/>
      <c r="AA313" s="2"/>
      <c r="AB313" s="2"/>
    </row>
    <row r="314" spans="11:28" x14ac:dyDescent="0.45">
      <c r="T314">
        <v>182.947235032821</v>
      </c>
      <c r="U314">
        <v>-986.46566839685795</v>
      </c>
      <c r="AB314" s="2"/>
    </row>
    <row r="315" spans="11:28" x14ac:dyDescent="0.45">
      <c r="T315">
        <v>171.52255210614501</v>
      </c>
      <c r="U315">
        <v>-1015.9940575569</v>
      </c>
      <c r="AB315" s="2"/>
    </row>
    <row r="316" spans="11:28" x14ac:dyDescent="0.45">
      <c r="AB316" s="2"/>
    </row>
    <row r="317" spans="11:28" x14ac:dyDescent="0.45">
      <c r="AB317" s="2"/>
    </row>
    <row r="318" spans="11:28" x14ac:dyDescent="0.45">
      <c r="AB318" s="2"/>
    </row>
    <row r="319" spans="11:28" x14ac:dyDescent="0.45">
      <c r="AB319" s="2"/>
    </row>
    <row r="320" spans="11:28" x14ac:dyDescent="0.45">
      <c r="AB320" s="2"/>
    </row>
    <row r="321" spans="28:28" x14ac:dyDescent="0.45">
      <c r="AB321" s="2"/>
    </row>
    <row r="322" spans="28:28" x14ac:dyDescent="0.45">
      <c r="AB322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AF4C-AA3E-4DB6-8FA2-2CDB0DCF7F0C}">
  <sheetPr codeName="Sheet4">
    <tabColor theme="9"/>
  </sheetPr>
  <dimension ref="A1"/>
  <sheetViews>
    <sheetView tabSelected="1" topLeftCell="A11" zoomScale="70" zoomScaleNormal="70" workbookViewId="0">
      <selection activeCell="M55" sqref="M55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142A-6CA6-4D46-A807-8E5ADD1CDE38}">
  <sheetPr codeName="Sheet5">
    <tabColor theme="9"/>
  </sheetPr>
  <dimension ref="A1"/>
  <sheetViews>
    <sheetView zoomScaleNormal="100" workbookViewId="0">
      <selection activeCell="P27" sqref="P27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F1A6-152B-4CE5-96B9-23D4887D1FF6}">
  <sheetPr codeName="Sheet6">
    <tabColor theme="9" tint="0.39997558519241921"/>
  </sheetPr>
  <dimension ref="A1"/>
  <sheetViews>
    <sheetView zoomScale="145" zoomScaleNormal="145" workbookViewId="0">
      <selection activeCell="J27" sqref="J27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3EC2-8EB2-4F15-9CF2-7772F1CF6207}">
  <sheetPr codeName="Sheet7">
    <tabColor theme="9" tint="0.59999389629810485"/>
  </sheetPr>
  <dimension ref="K3:AB313"/>
  <sheetViews>
    <sheetView zoomScale="115" zoomScaleNormal="115" workbookViewId="0">
      <selection activeCell="K15" sqref="K15"/>
    </sheetView>
  </sheetViews>
  <sheetFormatPr defaultColWidth="8.6171875" defaultRowHeight="13.8" x14ac:dyDescent="0.45"/>
  <cols>
    <col min="1" max="10" width="8.6171875" style="1"/>
    <col min="11" max="11" width="14.6171875" style="1" bestFit="1" customWidth="1"/>
    <col min="12" max="12" width="6.37890625" style="1" bestFit="1" customWidth="1"/>
    <col min="13" max="13" width="8.6171875" style="1"/>
    <col min="14" max="14" width="14.6171875" style="1" bestFit="1" customWidth="1"/>
    <col min="15" max="15" width="6.37890625" style="1" bestFit="1" customWidth="1"/>
    <col min="16" max="16" width="8.6171875" style="1"/>
    <col min="17" max="17" width="15.6171875" style="1" bestFit="1" customWidth="1"/>
    <col min="18" max="18" width="6.37890625" style="1" bestFit="1" customWidth="1"/>
    <col min="19" max="19" width="8.6171875" style="1"/>
    <col min="20" max="20" width="14.6171875" style="1" bestFit="1" customWidth="1"/>
    <col min="21" max="21" width="6.37890625" style="1" bestFit="1" customWidth="1"/>
    <col min="22" max="22" width="8.6171875" style="1"/>
    <col min="23" max="23" width="15.6171875" style="1" bestFit="1" customWidth="1"/>
    <col min="24" max="24" width="6.37890625" style="1" bestFit="1" customWidth="1"/>
    <col min="25" max="25" width="8.6171875" style="1"/>
    <col min="26" max="26" width="15.6171875" style="1" bestFit="1" customWidth="1"/>
    <col min="27" max="27" width="6.37890625" style="1" bestFit="1" customWidth="1"/>
    <col min="28" max="28" width="6.47265625" style="1" bestFit="1" customWidth="1"/>
    <col min="29" max="16384" width="8.6171875" style="1"/>
  </cols>
  <sheetData>
    <row r="3" spans="11:28" ht="14.1" x14ac:dyDescent="0.45"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3"/>
    </row>
    <row r="4" spans="11:28" ht="14.1" x14ac:dyDescent="0.45"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1:28" x14ac:dyDescent="0.45"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1:28" x14ac:dyDescent="0.45"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1:28" x14ac:dyDescent="0.45"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1:28" x14ac:dyDescent="0.45"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1:28" x14ac:dyDescent="0.45"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1:28" x14ac:dyDescent="0.45"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1:28" x14ac:dyDescent="0.45"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1:28" x14ac:dyDescent="0.45"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1:28" x14ac:dyDescent="0.45"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1:28" x14ac:dyDescent="0.45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1:28" x14ac:dyDescent="0.45"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1:28" x14ac:dyDescent="0.45"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1:28" x14ac:dyDescent="0.45"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1:28" x14ac:dyDescent="0.45"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1:28" x14ac:dyDescent="0.45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1:28" x14ac:dyDescent="0.45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1:28" x14ac:dyDescent="0.45"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1:28" x14ac:dyDescent="0.45"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1:28" x14ac:dyDescent="0.45"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1:28" x14ac:dyDescent="0.45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1:28" x14ac:dyDescent="0.45"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1:28" x14ac:dyDescent="0.45"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1:28" x14ac:dyDescent="0.45"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1:28" x14ac:dyDescent="0.45"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1:28" x14ac:dyDescent="0.45"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1:28" x14ac:dyDescent="0.45"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1:28" x14ac:dyDescent="0.45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1:28" x14ac:dyDescent="0.45"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1:28" x14ac:dyDescent="0.45"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1:28" x14ac:dyDescent="0.45"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1:28" x14ac:dyDescent="0.45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1:28" x14ac:dyDescent="0.45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1:28" x14ac:dyDescent="0.45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1:28" x14ac:dyDescent="0.45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1:28" x14ac:dyDescent="0.45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1:28" x14ac:dyDescent="0.45"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1:28" x14ac:dyDescent="0.45"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1:28" x14ac:dyDescent="0.4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1:28" x14ac:dyDescent="0.45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1:28" x14ac:dyDescent="0.45"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1:28" x14ac:dyDescent="0.45"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1:28" x14ac:dyDescent="0.45"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1:28" x14ac:dyDescent="0.45"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1:28" x14ac:dyDescent="0.45"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1:28" x14ac:dyDescent="0.45"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1:28" x14ac:dyDescent="0.45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1:28" x14ac:dyDescent="0.45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1:28" x14ac:dyDescent="0.45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1:28" x14ac:dyDescent="0.45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1:28" x14ac:dyDescent="0.45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1:28" x14ac:dyDescent="0.45"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1:28" x14ac:dyDescent="0.45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1:28" x14ac:dyDescent="0.45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1:28" x14ac:dyDescent="0.45"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1:28" x14ac:dyDescent="0.45"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1:28" x14ac:dyDescent="0.45"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1:28" x14ac:dyDescent="0.45"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1:28" x14ac:dyDescent="0.45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1:28" x14ac:dyDescent="0.45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1:28" x14ac:dyDescent="0.45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1:28" x14ac:dyDescent="0.4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1:28" x14ac:dyDescent="0.45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1:28" x14ac:dyDescent="0.45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1:28" x14ac:dyDescent="0.45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1:28" x14ac:dyDescent="0.45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1:28" x14ac:dyDescent="0.45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1:28" x14ac:dyDescent="0.45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45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45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45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4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45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45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45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45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45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45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45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45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45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4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45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45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45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45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45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45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45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1:28" x14ac:dyDescent="0.45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1:28" x14ac:dyDescent="0.45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1:28" x14ac:dyDescent="0.4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1:28" x14ac:dyDescent="0.45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1:28" x14ac:dyDescent="0.45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1:28" x14ac:dyDescent="0.45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1:28" x14ac:dyDescent="0.45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1:28" x14ac:dyDescent="0.45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1:28" x14ac:dyDescent="0.45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1:28" x14ac:dyDescent="0.45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1:28" x14ac:dyDescent="0.45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1:28" x14ac:dyDescent="0.45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1:28" x14ac:dyDescent="0.4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1:28" x14ac:dyDescent="0.45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1:28" x14ac:dyDescent="0.45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1:28" x14ac:dyDescent="0.45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1:28" x14ac:dyDescent="0.45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1:28" x14ac:dyDescent="0.45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1:28" x14ac:dyDescent="0.45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1:28" x14ac:dyDescent="0.45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1:28" x14ac:dyDescent="0.45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1:28" x14ac:dyDescent="0.45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1:28" x14ac:dyDescent="0.4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1:28" x14ac:dyDescent="0.45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1:28" x14ac:dyDescent="0.45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1:28" x14ac:dyDescent="0.45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1:28" x14ac:dyDescent="0.45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1:28" x14ac:dyDescent="0.45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1:28" x14ac:dyDescent="0.45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1:28" x14ac:dyDescent="0.45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1:28" x14ac:dyDescent="0.45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1:28" x14ac:dyDescent="0.45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1:28" x14ac:dyDescent="0.4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1:28" x14ac:dyDescent="0.45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1:28" x14ac:dyDescent="0.45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1:28" x14ac:dyDescent="0.45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1:28" x14ac:dyDescent="0.45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1:28" x14ac:dyDescent="0.45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1:28" x14ac:dyDescent="0.45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1:28" x14ac:dyDescent="0.45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1:28" x14ac:dyDescent="0.45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1:28" x14ac:dyDescent="0.45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1:28" x14ac:dyDescent="0.4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1:28" x14ac:dyDescent="0.45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1:28" x14ac:dyDescent="0.45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1:28" x14ac:dyDescent="0.45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1:28" x14ac:dyDescent="0.45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1:28" x14ac:dyDescent="0.45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1:28" x14ac:dyDescent="0.45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1:28" x14ac:dyDescent="0.45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1:28" x14ac:dyDescent="0.45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1:28" x14ac:dyDescent="0.45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1:28" x14ac:dyDescent="0.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1:28" x14ac:dyDescent="0.45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1:28" x14ac:dyDescent="0.45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1:28" x14ac:dyDescent="0.45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1:28" x14ac:dyDescent="0.45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1:28" x14ac:dyDescent="0.45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1:28" x14ac:dyDescent="0.45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1:28" x14ac:dyDescent="0.45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1:28" x14ac:dyDescent="0.45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1:28" x14ac:dyDescent="0.45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1:28" x14ac:dyDescent="0.4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1:28" x14ac:dyDescent="0.45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1:28" x14ac:dyDescent="0.45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1:28" x14ac:dyDescent="0.45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1:28" x14ac:dyDescent="0.45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1:28" x14ac:dyDescent="0.45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1:28" x14ac:dyDescent="0.45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1:28" x14ac:dyDescent="0.45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1:28" x14ac:dyDescent="0.45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1:28" x14ac:dyDescent="0.45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1:28" x14ac:dyDescent="0.4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1:28" x14ac:dyDescent="0.45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1:28" x14ac:dyDescent="0.45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1:28" x14ac:dyDescent="0.45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1:28" x14ac:dyDescent="0.45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1:28" x14ac:dyDescent="0.45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1:28" x14ac:dyDescent="0.45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1:28" x14ac:dyDescent="0.45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1:28" x14ac:dyDescent="0.45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1:28" x14ac:dyDescent="0.45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1:28" x14ac:dyDescent="0.4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1:28" x14ac:dyDescent="0.45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1:28" x14ac:dyDescent="0.45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1:28" x14ac:dyDescent="0.45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1:28" x14ac:dyDescent="0.45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1:28" x14ac:dyDescent="0.45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1:28" x14ac:dyDescent="0.45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1:28" x14ac:dyDescent="0.45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1:28" x14ac:dyDescent="0.45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1:28" x14ac:dyDescent="0.45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1:28" x14ac:dyDescent="0.4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1:28" x14ac:dyDescent="0.45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1:28" x14ac:dyDescent="0.45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1:28" x14ac:dyDescent="0.45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1:28" x14ac:dyDescent="0.45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1:28" x14ac:dyDescent="0.45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1:28" x14ac:dyDescent="0.45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1:28" x14ac:dyDescent="0.45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1:28" x14ac:dyDescent="0.45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1:28" x14ac:dyDescent="0.45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1:28" x14ac:dyDescent="0.4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1:28" x14ac:dyDescent="0.45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1:28" x14ac:dyDescent="0.45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1:28" x14ac:dyDescent="0.45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1:28" x14ac:dyDescent="0.45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1:28" x14ac:dyDescent="0.45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1:28" x14ac:dyDescent="0.45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1:28" x14ac:dyDescent="0.45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1:28" x14ac:dyDescent="0.45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1:28" x14ac:dyDescent="0.45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1:28" x14ac:dyDescent="0.4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1:28" x14ac:dyDescent="0.45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1:28" x14ac:dyDescent="0.45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1:28" x14ac:dyDescent="0.45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1:28" x14ac:dyDescent="0.45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1:28" x14ac:dyDescent="0.45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1:28" x14ac:dyDescent="0.45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1:28" x14ac:dyDescent="0.45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1:28" x14ac:dyDescent="0.45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1:28" x14ac:dyDescent="0.45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1:28" x14ac:dyDescent="0.4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1:28" x14ac:dyDescent="0.45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1:28" x14ac:dyDescent="0.45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1:28" x14ac:dyDescent="0.45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1:28" x14ac:dyDescent="0.45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1:28" x14ac:dyDescent="0.45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1:28" x14ac:dyDescent="0.45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1:28" x14ac:dyDescent="0.45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1:28" x14ac:dyDescent="0.45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1:28" x14ac:dyDescent="0.45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1:28" x14ac:dyDescent="0.4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1:28" x14ac:dyDescent="0.45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1:28" x14ac:dyDescent="0.45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1:28" x14ac:dyDescent="0.45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1:28" x14ac:dyDescent="0.45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1:28" x14ac:dyDescent="0.45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1:28" x14ac:dyDescent="0.45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1:28" x14ac:dyDescent="0.45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1:28" x14ac:dyDescent="0.45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1:28" x14ac:dyDescent="0.45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1:28" x14ac:dyDescent="0.4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1:28" x14ac:dyDescent="0.45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1:28" x14ac:dyDescent="0.45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1:28" x14ac:dyDescent="0.45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1:28" x14ac:dyDescent="0.45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1:28" x14ac:dyDescent="0.45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1:28" x14ac:dyDescent="0.45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1:28" x14ac:dyDescent="0.45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1:28" x14ac:dyDescent="0.45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1:28" x14ac:dyDescent="0.45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1:28" x14ac:dyDescent="0.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1:28" x14ac:dyDescent="0.45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1:28" x14ac:dyDescent="0.45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1:28" x14ac:dyDescent="0.45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1:28" x14ac:dyDescent="0.45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1:28" x14ac:dyDescent="0.45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1:28" x14ac:dyDescent="0.45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1:28" x14ac:dyDescent="0.45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1:28" x14ac:dyDescent="0.45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1:28" x14ac:dyDescent="0.45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1:28" x14ac:dyDescent="0.4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1:28" x14ac:dyDescent="0.45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1:28" x14ac:dyDescent="0.45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1:28" x14ac:dyDescent="0.45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1:28" x14ac:dyDescent="0.45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1:28" x14ac:dyDescent="0.45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1:28" x14ac:dyDescent="0.45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1:28" x14ac:dyDescent="0.45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1:28" x14ac:dyDescent="0.45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1:28" x14ac:dyDescent="0.45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1:28" x14ac:dyDescent="0.4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1:28" x14ac:dyDescent="0.45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1:28" x14ac:dyDescent="0.45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1:28" x14ac:dyDescent="0.45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1:28" x14ac:dyDescent="0.45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1:28" x14ac:dyDescent="0.45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1:28" x14ac:dyDescent="0.45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1:28" x14ac:dyDescent="0.45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1:28" x14ac:dyDescent="0.45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1:28" x14ac:dyDescent="0.45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1:28" x14ac:dyDescent="0.4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1:28" x14ac:dyDescent="0.45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1:28" x14ac:dyDescent="0.45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1:28" x14ac:dyDescent="0.45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1:28" x14ac:dyDescent="0.45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1:28" x14ac:dyDescent="0.45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1:28" x14ac:dyDescent="0.45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1:28" x14ac:dyDescent="0.45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1:28" x14ac:dyDescent="0.45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1:28" x14ac:dyDescent="0.45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1:28" x14ac:dyDescent="0.4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1:28" x14ac:dyDescent="0.45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1:28" x14ac:dyDescent="0.45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1:28" x14ac:dyDescent="0.45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1:28" x14ac:dyDescent="0.45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1:28" x14ac:dyDescent="0.45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1:28" x14ac:dyDescent="0.45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1:28" x14ac:dyDescent="0.45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1:28" x14ac:dyDescent="0.45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1:28" x14ac:dyDescent="0.45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1:28" x14ac:dyDescent="0.4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1:28" x14ac:dyDescent="0.45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1:28" x14ac:dyDescent="0.45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1:28" x14ac:dyDescent="0.45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1:28" x14ac:dyDescent="0.45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1:28" x14ac:dyDescent="0.45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1:28" x14ac:dyDescent="0.45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1:28" x14ac:dyDescent="0.45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1:28" x14ac:dyDescent="0.45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1:28" x14ac:dyDescent="0.45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1:28" x14ac:dyDescent="0.4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1:28" x14ac:dyDescent="0.45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1:28" x14ac:dyDescent="0.45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1:28" x14ac:dyDescent="0.45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1:28" x14ac:dyDescent="0.45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1:28" x14ac:dyDescent="0.45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1:28" x14ac:dyDescent="0.45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1:28" x14ac:dyDescent="0.45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1:28" x14ac:dyDescent="0.45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F1E9-8338-4DCB-86D7-EC3150E7DDE3}">
  <sheetPr codeName="Sheet8">
    <tabColor theme="1" tint="0.34998626667073579"/>
  </sheetPr>
  <dimension ref="A1"/>
  <sheetViews>
    <sheetView zoomScale="70" zoomScaleNormal="70" workbookViewId="0">
      <selection activeCell="K41" sqref="K41"/>
    </sheetView>
  </sheetViews>
  <sheetFormatPr defaultColWidth="8.6171875" defaultRowHeight="13.8" x14ac:dyDescent="0.45"/>
  <cols>
    <col min="1" max="16384" width="8.6171875" style="15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E4D17D8F2E10458736D5A4D4AF3580" ma:contentTypeVersion="4" ma:contentTypeDescription="Create a new document." ma:contentTypeScope="" ma:versionID="be0f3910ff58d74893e4ad477df673bd">
  <xsd:schema xmlns:xsd="http://www.w3.org/2001/XMLSchema" xmlns:xs="http://www.w3.org/2001/XMLSchema" xmlns:p="http://schemas.microsoft.com/office/2006/metadata/properties" xmlns:ns2="186afa6e-8373-449c-ad38-e900999308ff" targetNamespace="http://schemas.microsoft.com/office/2006/metadata/properties" ma:root="true" ma:fieldsID="815997a7e7357e975603207cf89e1bde" ns2:_="">
    <xsd:import namespace="186afa6e-8373-449c-ad38-e900999308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afa6e-8373-449c-ad38-e90099930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62CB8C1F-D40D-4C86-BB4B-0CF96D922D6C}">
  <ds:schemaRefs/>
</ds:datastoreItem>
</file>

<file path=customXml/itemProps2.xml><?xml version="1.0" encoding="utf-8"?>
<ds:datastoreItem xmlns:ds="http://schemas.openxmlformats.org/officeDocument/2006/customXml" ds:itemID="{2C17D58B-9A82-4A2D-9905-B930172015B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186afa6e-8373-449c-ad38-e900999308ff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94F97F5-61B8-4105-9840-5B262FE1F27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9986AA-5025-4883-AE0B-B4C9B62FA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afa6e-8373-449c-ad38-e90099930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59C169C-5B71-4139-B067-6BD7D31FA149}">
  <ds:schemaRefs/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Temp_Export</vt:lpstr>
      <vt:lpstr>Json Input</vt:lpstr>
      <vt:lpstr>MN</vt:lpstr>
      <vt:lpstr>N_Bubble</vt:lpstr>
      <vt:lpstr>N</vt:lpstr>
      <vt:lpstr>T</vt:lpstr>
      <vt:lpstr>TN</vt:lpstr>
      <vt:lpstr>T e M con profondità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Arrigoni</dc:creator>
  <cp:keywords/>
  <dc:description/>
  <cp:lastModifiedBy>Giandomenico Azzone</cp:lastModifiedBy>
  <cp:revision/>
  <dcterms:created xsi:type="dcterms:W3CDTF">2023-01-09T09:02:30Z</dcterms:created>
  <dcterms:modified xsi:type="dcterms:W3CDTF">2024-03-02T12:22:35Z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637895971939556465</vt:lpwstr>
  </property>
  <property fmtid="{D5CDD505-2E9C-101B-9397-08002B2CF9AE}" pid="11" name="TemplafyUserProfileId">
    <vt:lpwstr>637794919396747850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  <property fmtid="{D5CDD505-2E9C-101B-9397-08002B2CF9AE}" pid="14" name="ContentTypeId">
    <vt:lpwstr>0x010100B4E4D17D8F2E10458736D5A4D4AF3580</vt:lpwstr>
  </property>
</Properties>
</file>