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ev\Projects\Universidad\metodos_numericos\clase4\content\"/>
    </mc:Choice>
  </mc:AlternateContent>
  <xr:revisionPtr revIDLastSave="0" documentId="13_ncr:1_{068BECAC-F9D0-4C22-AA6C-1B4BAFC50700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5" i="1"/>
  <c r="E15" i="1"/>
  <c r="F14" i="1"/>
  <c r="E14" i="1"/>
  <c r="F13" i="1"/>
  <c r="E13" i="1"/>
  <c r="E12" i="1"/>
  <c r="E11" i="1"/>
  <c r="E10" i="1"/>
  <c r="F12" i="1"/>
  <c r="F11" i="1"/>
  <c r="F10" i="1"/>
  <c r="E6" i="1"/>
  <c r="F4" i="1"/>
  <c r="F3" i="1"/>
</calcChain>
</file>

<file path=xl/sharedStrings.xml><?xml version="1.0" encoding="utf-8"?>
<sst xmlns="http://schemas.openxmlformats.org/spreadsheetml/2006/main" count="12" uniqueCount="12">
  <si>
    <t>Función</t>
  </si>
  <si>
    <t>e^(2x)</t>
  </si>
  <si>
    <t>x0</t>
  </si>
  <si>
    <t>Valor</t>
  </si>
  <si>
    <t>Variable</t>
  </si>
  <si>
    <t>x1</t>
  </si>
  <si>
    <t>Retorno de la función</t>
  </si>
  <si>
    <t>Distancia</t>
  </si>
  <si>
    <t>Iteración</t>
  </si>
  <si>
    <t>Resultado</t>
  </si>
  <si>
    <t>Error</t>
  </si>
  <si>
    <t>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</si>
</sst>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5">
    <xf numFmtId="0" fontId="0" fillId="0" borderId="0" xfId="0"/>
    <xf numFmtId="0" fontId="4" fillId="3" borderId="3" xfId="3"/>
    <xf numFmtId="0" fontId="2" fillId="2" borderId="2" xfId="1"/>
    <xf numFmtId="0" fontId="3" fillId="2" borderId="1" xfId="2"/>
    <xf numFmtId="0" fontId="0" fillId="4" borderId="4" xfId="4" applyFont="1"/>
  </cellXfs>
  <cellStyles count="5">
    <cellStyle name="Cálculo" xfId="2" builtinId="22"/>
    <cellStyle name="Celda de comprobación" xfId="3" builtinId="23"/>
    <cellStyle name="Normal" xfId="0" builtinId="0"/>
    <cellStyle name="Notas" xfId="4" builtinId="1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tabSelected="1" zoomScale="160" zoomScaleNormal="160" workbookViewId="0">
      <selection activeCell="F7" sqref="F7"/>
    </sheetView>
  </sheetViews>
  <sheetFormatPr baseColWidth="10" defaultColWidth="8.88671875" defaultRowHeight="15.05" x14ac:dyDescent="0.3"/>
  <cols>
    <col min="2" max="2" width="14.88671875" customWidth="1"/>
    <col min="4" max="4" width="14.5546875" customWidth="1"/>
    <col min="5" max="5" width="12.21875" customWidth="1"/>
    <col min="6" max="6" width="21.33203125" customWidth="1"/>
  </cols>
  <sheetData>
    <row r="1" spans="2:6" ht="15.75" thickBot="1" x14ac:dyDescent="0.35"/>
    <row r="2" spans="2:6" ht="16.399999999999999" thickTop="1" thickBot="1" x14ac:dyDescent="0.35">
      <c r="B2" s="1" t="s">
        <v>0</v>
      </c>
      <c r="D2" s="2" t="s">
        <v>4</v>
      </c>
      <c r="E2" s="2" t="s">
        <v>3</v>
      </c>
      <c r="F2" s="2" t="s">
        <v>6</v>
      </c>
    </row>
    <row r="3" spans="2:6" ht="16.399999999999999" thickTop="1" thickBot="1" x14ac:dyDescent="0.35">
      <c r="B3" s="1" t="s">
        <v>1</v>
      </c>
      <c r="D3" s="2" t="s">
        <v>2</v>
      </c>
      <c r="E3" s="2">
        <v>1</v>
      </c>
      <c r="F3" s="2">
        <f>EXP(E3*2)</f>
        <v>7.3890560989306504</v>
      </c>
    </row>
    <row r="4" spans="2:6" ht="15.75" thickTop="1" x14ac:dyDescent="0.3">
      <c r="D4" s="2" t="s">
        <v>5</v>
      </c>
      <c r="E4" s="2">
        <v>1.35</v>
      </c>
      <c r="F4" s="2">
        <f>EXP(E4*2)</f>
        <v>14.879731724872837</v>
      </c>
    </row>
    <row r="6" spans="2:6" x14ac:dyDescent="0.3">
      <c r="D6" s="3" t="s">
        <v>7</v>
      </c>
      <c r="E6" s="3">
        <f>+E4-E3</f>
        <v>0.35000000000000009</v>
      </c>
    </row>
    <row r="7" spans="2:6" x14ac:dyDescent="0.3">
      <c r="D7" s="3" t="s">
        <v>11</v>
      </c>
      <c r="E7" s="3">
        <v>1E-3</v>
      </c>
    </row>
    <row r="9" spans="2:6" x14ac:dyDescent="0.3">
      <c r="D9" s="4" t="s">
        <v>8</v>
      </c>
      <c r="E9" s="4" t="s">
        <v>9</v>
      </c>
      <c r="F9" s="4" t="s">
        <v>10</v>
      </c>
    </row>
    <row r="10" spans="2:6" x14ac:dyDescent="0.3">
      <c r="D10" s="4">
        <v>1</v>
      </c>
      <c r="E10" s="4">
        <f>F3+2*F3*E6</f>
        <v>12.561395368182108</v>
      </c>
      <c r="F10" s="4">
        <f>ABS(2*F3*E6)</f>
        <v>5.1723392692514567</v>
      </c>
    </row>
    <row r="11" spans="2:6" x14ac:dyDescent="0.3">
      <c r="D11" s="4">
        <v>2</v>
      </c>
      <c r="E11" s="4">
        <f>E10+((4*F3)*(E6^2))/FACT(2)</f>
        <v>14.371714112420118</v>
      </c>
      <c r="F11" s="4">
        <f>ABS(((4*F3)*(E6^2))/FACT(2))</f>
        <v>1.8103187442380104</v>
      </c>
    </row>
    <row r="12" spans="2:6" x14ac:dyDescent="0.3">
      <c r="D12" s="4">
        <v>3</v>
      </c>
      <c r="E12" s="4">
        <f>E11+((8*F3)*(E6^3))/FACT(3)</f>
        <v>14.794121819408987</v>
      </c>
      <c r="F12" s="4">
        <f>ABS(((8*F3)*(E6^3))/FACT(3))</f>
        <v>0.42240770698886915</v>
      </c>
    </row>
    <row r="13" spans="2:6" x14ac:dyDescent="0.3">
      <c r="D13" s="4">
        <v>4</v>
      </c>
      <c r="E13" s="4">
        <f>E12+((16*F3)*(E6^4))/FACT(4)</f>
        <v>14.86804316813204</v>
      </c>
      <c r="F13" s="4">
        <f>ABS(((16*F3)*(E6^4))/FACT(4))</f>
        <v>7.392134872305213E-2</v>
      </c>
    </row>
    <row r="14" spans="2:6" x14ac:dyDescent="0.3">
      <c r="D14" s="4">
        <v>5</v>
      </c>
      <c r="E14" s="4">
        <f>E13+((32*F3)*(E6^5))/FACT(5)</f>
        <v>14.878392156953268</v>
      </c>
      <c r="F14" s="4">
        <f>ABS(((32*F3)*(E6^5))/FACT(5))</f>
        <v>1.0348988821227301E-2</v>
      </c>
    </row>
    <row r="15" spans="2:6" x14ac:dyDescent="0.3">
      <c r="D15" s="4">
        <v>6</v>
      </c>
      <c r="E15" s="4">
        <f>E14+((64*F3)*(E6^6))/FACT(6)</f>
        <v>14.879599538982411</v>
      </c>
      <c r="F15" s="4">
        <f>ABS(((64*F3)*(E6^6))/FACT(6))</f>
        <v>1.2073820291431854E-3</v>
      </c>
    </row>
    <row r="16" spans="2:6" x14ac:dyDescent="0.3">
      <c r="D16" s="4">
        <v>7</v>
      </c>
      <c r="E16" s="4">
        <f>E15+((128*F3)*(E6^7))/FACT(7)</f>
        <v>14.879720277185326</v>
      </c>
      <c r="F16" s="4">
        <f>ABS(((128*F3)*(E6^7))/FACT(7))</f>
        <v>1.2073820291431856E-4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Coa Callisaya</dc:creator>
  <cp:lastModifiedBy>Luis Gabriel Coa Callisaya</cp:lastModifiedBy>
  <dcterms:created xsi:type="dcterms:W3CDTF">2015-06-05T18:17:20Z</dcterms:created>
  <dcterms:modified xsi:type="dcterms:W3CDTF">2024-09-01T01:22:31Z</dcterms:modified>
</cp:coreProperties>
</file>