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p\Desktop\2022\156\CLASE 1702 - EPSILON\"/>
    </mc:Choice>
  </mc:AlternateContent>
  <xr:revisionPtr revIDLastSave="0" documentId="13_ncr:1_{99A1B38E-11AA-47F1-BD7F-1B620BE9F3A4}" xr6:coauthVersionLast="47" xr6:coauthVersionMax="47" xr10:uidLastSave="{00000000-0000-0000-0000-000000000000}"/>
  <bookViews>
    <workbookView xWindow="-120" yWindow="-120" windowWidth="20730" windowHeight="11160" xr2:uid="{AE498A08-4A56-43F9-B370-D3E77F6B24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0" i="1" l="1"/>
  <c r="H70" i="1"/>
  <c r="I69" i="1"/>
  <c r="H69" i="1"/>
  <c r="I68" i="1"/>
  <c r="H68" i="1"/>
  <c r="I67" i="1"/>
  <c r="H67" i="1"/>
  <c r="I66" i="1"/>
  <c r="H66" i="1"/>
  <c r="G66" i="1"/>
  <c r="F66" i="1"/>
  <c r="F63" i="1"/>
  <c r="E47" i="1"/>
  <c r="D40" i="1"/>
  <c r="D33" i="1"/>
  <c r="D24" i="1"/>
  <c r="E23" i="1"/>
  <c r="D20" i="1"/>
</calcChain>
</file>

<file path=xl/sharedStrings.xml><?xml version="1.0" encoding="utf-8"?>
<sst xmlns="http://schemas.openxmlformats.org/spreadsheetml/2006/main" count="41" uniqueCount="38">
  <si>
    <t>LA SERIE DE TAYLOR</t>
  </si>
  <si>
    <t>EJEMPLO</t>
  </si>
  <si>
    <t>f(x) = exp(x)</t>
  </si>
  <si>
    <t>x0=</t>
  </si>
  <si>
    <t>f(x0) = exp(x0)</t>
  </si>
  <si>
    <t>se desea conocer</t>
  </si>
  <si>
    <t>x1=</t>
  </si>
  <si>
    <t>f(x1) = exp(x1)</t>
  </si>
  <si>
    <t>???</t>
  </si>
  <si>
    <t>de x0 a x1</t>
  </si>
  <si>
    <t>CONDICION DE CONVERGENCIA</t>
  </si>
  <si>
    <t>METODOS NUMERICOS</t>
  </si>
  <si>
    <t>DEBEN SER CONVERGENTES</t>
  </si>
  <si>
    <t>ES DECIR QUE ME LLEVEN A LA SOLUCION</t>
  </si>
  <si>
    <t>BUSCADA</t>
  </si>
  <si>
    <t>la funcion debe ser continua y derivable en el rango</t>
  </si>
  <si>
    <t>CRITERIO DE PARADA</t>
  </si>
  <si>
    <t>ES CUANDO SE ITERARA</t>
  </si>
  <si>
    <t>Ea  debe ser menor a la TOLERANCIA</t>
  </si>
  <si>
    <t>h</t>
  </si>
  <si>
    <t>h= x1 -x0</t>
  </si>
  <si>
    <t>VELOCIDAD DE CONVERGENCIA</t>
  </si>
  <si>
    <t>f(0,7) =</t>
  </si>
  <si>
    <t>f(0,5)</t>
  </si>
  <si>
    <t>aproximacion de primer orden</t>
  </si>
  <si>
    <t>f(0,5) + f'(0,5) *h</t>
  </si>
  <si>
    <t>aproximacion de SEGUNDO orden</t>
  </si>
  <si>
    <t>f(0,5) + f'(0,5) *h +f''(x0)/2! * h^2</t>
  </si>
  <si>
    <t>aproximacion de TERCER orden</t>
  </si>
  <si>
    <t>f(0,5) + f'(0,5) *h +f''(x0)/2! * h^2 + f'''(x0)/3! * h^3</t>
  </si>
  <si>
    <t>#</t>
  </si>
  <si>
    <t>x0</t>
  </si>
  <si>
    <t>x1</t>
  </si>
  <si>
    <t>f(x0)</t>
  </si>
  <si>
    <t>f(x1)</t>
  </si>
  <si>
    <t>Rn</t>
  </si>
  <si>
    <t>tol</t>
  </si>
  <si>
    <t>Rn &lt;= 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</si>
</sst>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0" borderId="1" xfId="0" applyBorder="1"/>
    <xf numFmtId="0" fontId="0" fillId="0" borderId="3" xfId="0" applyBorder="1"/>
    <xf numFmtId="0" fontId="1" fillId="6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4</xdr:row>
      <xdr:rowOff>9525</xdr:rowOff>
    </xdr:from>
    <xdr:to>
      <xdr:col>9</xdr:col>
      <xdr:colOff>293237</xdr:colOff>
      <xdr:row>10</xdr:row>
      <xdr:rowOff>57316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D7C5DA-C26E-4035-A709-90C6A5B95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771525"/>
          <a:ext cx="6401693" cy="1190791"/>
        </a:xfrm>
        <a:prstGeom prst="rect">
          <a:avLst/>
        </a:prstGeom>
      </xdr:spPr>
    </xdr:pic>
    <xdr:clientData/>
  </xdr:twoCellAnchor>
  <xdr:twoCellAnchor editAs="oneCell">
    <xdr:from>
      <xdr:col>1</xdr:col>
      <xdr:colOff>159166</xdr:colOff>
      <xdr:row>26</xdr:row>
      <xdr:rowOff>29307</xdr:rowOff>
    </xdr:from>
    <xdr:to>
      <xdr:col>6</xdr:col>
      <xdr:colOff>164335</xdr:colOff>
      <xdr:row>30</xdr:row>
      <xdr:rowOff>141596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4AB2F6-E5B3-49CA-B09B-89EF8A814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1166" y="5084884"/>
          <a:ext cx="4408650" cy="874289"/>
        </a:xfrm>
        <a:prstGeom prst="rect">
          <a:avLst/>
        </a:prstGeom>
      </xdr:spPr>
    </xdr:pic>
    <xdr:clientData/>
  </xdr:twoCellAnchor>
  <xdr:twoCellAnchor editAs="oneCell">
    <xdr:from>
      <xdr:col>1</xdr:col>
      <xdr:colOff>307730</xdr:colOff>
      <xdr:row>34</xdr:row>
      <xdr:rowOff>72180</xdr:rowOff>
    </xdr:from>
    <xdr:to>
      <xdr:col>6</xdr:col>
      <xdr:colOff>212642</xdr:colOff>
      <xdr:row>36</xdr:row>
      <xdr:rowOff>139304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C8418A6-C755-4478-9257-ECC9F3298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9730" y="6651757"/>
          <a:ext cx="4308393" cy="448124"/>
        </a:xfrm>
        <a:prstGeom prst="rect">
          <a:avLst/>
        </a:prstGeom>
      </xdr:spPr>
    </xdr:pic>
    <xdr:clientData/>
  </xdr:twoCellAnchor>
  <xdr:twoCellAnchor editAs="oneCell">
    <xdr:from>
      <xdr:col>0</xdr:col>
      <xdr:colOff>637442</xdr:colOff>
      <xdr:row>41</xdr:row>
      <xdr:rowOff>4642</xdr:rowOff>
    </xdr:from>
    <xdr:to>
      <xdr:col>6</xdr:col>
      <xdr:colOff>348211</xdr:colOff>
      <xdr:row>43</xdr:row>
      <xdr:rowOff>105597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ACC533E-CB24-4552-8B6E-AD29AD8F0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7442" y="7917719"/>
          <a:ext cx="4876250" cy="481955"/>
        </a:xfrm>
        <a:prstGeom prst="rect">
          <a:avLst/>
        </a:prstGeom>
      </xdr:spPr>
    </xdr:pic>
    <xdr:clientData/>
  </xdr:twoCellAnchor>
  <xdr:twoCellAnchor editAs="oneCell">
    <xdr:from>
      <xdr:col>0</xdr:col>
      <xdr:colOff>680861</xdr:colOff>
      <xdr:row>47</xdr:row>
      <xdr:rowOff>102577</xdr:rowOff>
    </xdr:from>
    <xdr:to>
      <xdr:col>7</xdr:col>
      <xdr:colOff>419333</xdr:colOff>
      <xdr:row>59</xdr:row>
      <xdr:rowOff>123485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EA4F1C9-D821-4D15-B18A-558DFC665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861" y="9158654"/>
          <a:ext cx="5665953" cy="2306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2E98-BE53-4552-A4F7-9A9FB1F20930}">
  <dimension ref="B3:K70"/>
  <sheetViews>
    <sheetView tabSelected="1" topLeftCell="A40" zoomScale="130" zoomScaleNormal="130" workbookViewId="0">
      <selection activeCell="J66" sqref="J66"/>
    </sheetView>
  </sheetViews>
  <sheetFormatPr baseColWidth="10" defaultRowHeight="15" x14ac:dyDescent="0.25"/>
  <cols>
    <col min="3" max="3" width="16" customWidth="1"/>
    <col min="4" max="4" width="13.140625" customWidth="1"/>
    <col min="5" max="5" width="14" customWidth="1"/>
    <col min="9" max="9" width="12.85546875" bestFit="1" customWidth="1"/>
  </cols>
  <sheetData>
    <row r="3" spans="2:11" ht="23.25" x14ac:dyDescent="0.35">
      <c r="C3" s="1" t="s">
        <v>0</v>
      </c>
    </row>
    <row r="14" spans="2:11" x14ac:dyDescent="0.25">
      <c r="B14" s="9" t="s">
        <v>1</v>
      </c>
      <c r="C14" s="9"/>
      <c r="D14" s="9"/>
      <c r="E14" s="9"/>
      <c r="F14" s="9"/>
    </row>
    <row r="15" spans="2:11" x14ac:dyDescent="0.25">
      <c r="H15" s="8" t="s">
        <v>10</v>
      </c>
      <c r="I15" s="8"/>
      <c r="J15" s="8"/>
      <c r="K15" s="8"/>
    </row>
    <row r="16" spans="2:11" x14ac:dyDescent="0.25">
      <c r="B16" s="2"/>
      <c r="C16" s="2"/>
      <c r="D16" s="2"/>
      <c r="E16" s="2"/>
      <c r="F16" s="2"/>
      <c r="H16" s="5" t="s">
        <v>15</v>
      </c>
      <c r="I16" s="5"/>
      <c r="J16" s="5"/>
      <c r="K16" s="5"/>
    </row>
    <row r="17" spans="2:11" x14ac:dyDescent="0.25">
      <c r="B17" s="2"/>
      <c r="C17" s="2" t="s">
        <v>2</v>
      </c>
      <c r="D17" s="2"/>
      <c r="E17" s="2"/>
      <c r="F17" s="2"/>
      <c r="H17" s="5" t="s">
        <v>9</v>
      </c>
      <c r="I17" s="5"/>
      <c r="J17" s="5"/>
      <c r="K17" s="5"/>
    </row>
    <row r="18" spans="2:11" x14ac:dyDescent="0.25">
      <c r="B18" s="2"/>
      <c r="C18" s="2"/>
      <c r="D18" s="2"/>
      <c r="E18" s="2"/>
      <c r="F18" s="2"/>
    </row>
    <row r="19" spans="2:11" x14ac:dyDescent="0.25">
      <c r="B19" s="2"/>
      <c r="C19" s="2" t="s">
        <v>3</v>
      </c>
      <c r="D19" s="3">
        <v>0.5</v>
      </c>
      <c r="E19" s="2"/>
      <c r="F19" s="2"/>
      <c r="H19" s="4" t="s">
        <v>11</v>
      </c>
      <c r="I19" s="4"/>
      <c r="J19" s="4"/>
      <c r="K19" s="4"/>
    </row>
    <row r="20" spans="2:11" x14ac:dyDescent="0.25">
      <c r="B20" s="2"/>
      <c r="C20" s="2" t="s">
        <v>4</v>
      </c>
      <c r="D20" s="3">
        <f>+EXP(D19)</f>
        <v>1.6487212707001282</v>
      </c>
      <c r="E20" s="2"/>
      <c r="F20" s="2"/>
      <c r="H20" s="4" t="s">
        <v>12</v>
      </c>
      <c r="I20" s="4"/>
      <c r="J20" s="4"/>
      <c r="K20" s="4"/>
    </row>
    <row r="21" spans="2:11" x14ac:dyDescent="0.25">
      <c r="B21" s="2"/>
      <c r="C21" s="2" t="s">
        <v>5</v>
      </c>
      <c r="D21" s="2"/>
      <c r="E21" s="2"/>
      <c r="F21" s="2"/>
      <c r="H21" s="4" t="s">
        <v>13</v>
      </c>
      <c r="I21" s="4"/>
      <c r="J21" s="4"/>
      <c r="K21" s="4"/>
    </row>
    <row r="22" spans="2:11" x14ac:dyDescent="0.25">
      <c r="B22" s="2"/>
      <c r="C22" s="2" t="s">
        <v>6</v>
      </c>
      <c r="D22" s="2">
        <v>0.7</v>
      </c>
      <c r="E22" s="2"/>
      <c r="F22" s="2"/>
      <c r="H22" s="4" t="s">
        <v>14</v>
      </c>
      <c r="I22" s="4"/>
      <c r="J22" s="4"/>
      <c r="K22" s="4"/>
    </row>
    <row r="23" spans="2:11" x14ac:dyDescent="0.25">
      <c r="B23" s="2"/>
      <c r="C23" s="2" t="s">
        <v>7</v>
      </c>
      <c r="D23" s="3" t="s">
        <v>8</v>
      </c>
      <c r="E23" s="2">
        <f>+EXP(D22)</f>
        <v>2.0137527074704766</v>
      </c>
      <c r="F23" s="2"/>
    </row>
    <row r="24" spans="2:11" x14ac:dyDescent="0.25">
      <c r="B24" s="2"/>
      <c r="C24" s="2" t="s">
        <v>20</v>
      </c>
      <c r="D24" s="2">
        <f>+D22-D19</f>
        <v>0.19999999999999996</v>
      </c>
      <c r="E24" s="2"/>
      <c r="F24" s="2"/>
      <c r="H24" s="7" t="s">
        <v>16</v>
      </c>
      <c r="I24" s="7"/>
      <c r="J24" s="7"/>
      <c r="K24" s="7"/>
    </row>
    <row r="25" spans="2:11" x14ac:dyDescent="0.25">
      <c r="B25" s="2"/>
      <c r="C25" s="2"/>
      <c r="D25" s="2"/>
      <c r="E25" s="2"/>
      <c r="F25" s="2"/>
      <c r="H25" s="6" t="s">
        <v>17</v>
      </c>
      <c r="I25" s="6"/>
      <c r="J25" s="6"/>
      <c r="K25" s="6"/>
    </row>
    <row r="26" spans="2:11" x14ac:dyDescent="0.25">
      <c r="H26" s="6" t="s">
        <v>18</v>
      </c>
      <c r="I26" s="6"/>
      <c r="J26" s="6"/>
      <c r="K26" s="6"/>
    </row>
    <row r="28" spans="2:11" x14ac:dyDescent="0.25">
      <c r="H28" t="s">
        <v>21</v>
      </c>
    </row>
    <row r="33" spans="2:5" x14ac:dyDescent="0.25">
      <c r="B33" t="s">
        <v>22</v>
      </c>
      <c r="C33" t="s">
        <v>23</v>
      </c>
      <c r="D33" s="6">
        <f>+EXP(D19)</f>
        <v>1.6487212707001282</v>
      </c>
    </row>
    <row r="38" spans="2:5" x14ac:dyDescent="0.25">
      <c r="B38" t="s">
        <v>24</v>
      </c>
    </row>
    <row r="40" spans="2:5" x14ac:dyDescent="0.25">
      <c r="B40" t="s">
        <v>22</v>
      </c>
      <c r="C40" t="s">
        <v>25</v>
      </c>
      <c r="D40" s="6">
        <f>+D33+EXP(0.5)*D24</f>
        <v>1.9784655248401537</v>
      </c>
    </row>
    <row r="45" spans="2:5" x14ac:dyDescent="0.25">
      <c r="B45" t="s">
        <v>26</v>
      </c>
    </row>
    <row r="47" spans="2:5" x14ac:dyDescent="0.25">
      <c r="B47" t="s">
        <v>22</v>
      </c>
      <c r="C47" t="s">
        <v>27</v>
      </c>
      <c r="E47" s="6">
        <f>+D40+EXP(D19)/FACT(2) * D24^2</f>
        <v>2.0114399502541565</v>
      </c>
    </row>
    <row r="61" spans="2:9" x14ac:dyDescent="0.25">
      <c r="B61" t="s">
        <v>28</v>
      </c>
    </row>
    <row r="63" spans="2:9" x14ac:dyDescent="0.25">
      <c r="B63" t="s">
        <v>22</v>
      </c>
      <c r="C63" t="s">
        <v>29</v>
      </c>
      <c r="F63" s="6">
        <f>+E47+EXP(D19)/FACT(3) * D24^3</f>
        <v>2.0136382452817565</v>
      </c>
      <c r="I63" s="6" t="s">
        <v>37</v>
      </c>
    </row>
    <row r="65" spans="3:10" x14ac:dyDescent="0.25">
      <c r="C65" s="10" t="s">
        <v>30</v>
      </c>
      <c r="D65" s="10" t="s">
        <v>31</v>
      </c>
      <c r="E65" s="10" t="s">
        <v>32</v>
      </c>
      <c r="F65" s="10" t="s">
        <v>33</v>
      </c>
      <c r="G65" s="10" t="s">
        <v>19</v>
      </c>
      <c r="H65" s="10" t="s">
        <v>34</v>
      </c>
      <c r="I65" s="10" t="s">
        <v>35</v>
      </c>
      <c r="J65" s="11" t="s">
        <v>36</v>
      </c>
    </row>
    <row r="66" spans="3:10" x14ac:dyDescent="0.25">
      <c r="C66" s="12">
        <v>0</v>
      </c>
      <c r="D66" s="12">
        <v>0.5</v>
      </c>
      <c r="E66" s="12">
        <v>0.7</v>
      </c>
      <c r="F66" s="12">
        <f>+EXP(D66)</f>
        <v>1.6487212707001282</v>
      </c>
      <c r="G66" s="13">
        <f>+E66-D66</f>
        <v>0.19999999999999996</v>
      </c>
      <c r="H66" s="12">
        <f>+F66</f>
        <v>1.6487212707001282</v>
      </c>
      <c r="I66" s="12">
        <f>+EXP(D66)/FACT(1) *G66</f>
        <v>0.32974425414002556</v>
      </c>
      <c r="J66" s="12">
        <v>5.0000000000000001E-4</v>
      </c>
    </row>
    <row r="67" spans="3:10" x14ac:dyDescent="0.25">
      <c r="C67" s="12">
        <v>1</v>
      </c>
      <c r="H67" s="12">
        <f>+H66+(EXP(0.5)/FACT(1) *G66)</f>
        <v>1.9784655248401537</v>
      </c>
      <c r="I67" s="12">
        <f>+EXP(D66)/FACT(2) *G66^2</f>
        <v>3.2974425414002549E-2</v>
      </c>
    </row>
    <row r="68" spans="3:10" x14ac:dyDescent="0.25">
      <c r="C68" s="12">
        <v>2</v>
      </c>
      <c r="H68" s="12">
        <f>+H67+I67</f>
        <v>2.0114399502541565</v>
      </c>
      <c r="I68" s="12">
        <f>+EXP(D66)/FACT(3) *G66^3</f>
        <v>2.1982950276001694E-3</v>
      </c>
    </row>
    <row r="69" spans="3:10" x14ac:dyDescent="0.25">
      <c r="C69" s="12">
        <v>3</v>
      </c>
      <c r="H69" s="14">
        <f>+H68+I68</f>
        <v>2.0136382452817565</v>
      </c>
      <c r="I69" s="14">
        <f>+EXP(D66) /FACT(4) *G66^4</f>
        <v>1.0991475138000843E-4</v>
      </c>
    </row>
    <row r="70" spans="3:10" x14ac:dyDescent="0.25">
      <c r="C70" s="12">
        <v>4</v>
      </c>
      <c r="H70" s="15">
        <f>+H69+I69</f>
        <v>2.0137481600331366</v>
      </c>
      <c r="I70" s="15">
        <f>+EXP(D66)/FACT(5) *G66^5</f>
        <v>4.3965900552003364E-6</v>
      </c>
    </row>
  </sheetData>
  <mergeCells count="3">
    <mergeCell ref="H24:K24"/>
    <mergeCell ref="H15:K15"/>
    <mergeCell ref="B14:F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2022-02-17T14:50:42Z</dcterms:created>
  <dcterms:modified xsi:type="dcterms:W3CDTF">2022-02-17T15:36:16Z</dcterms:modified>
</cp:coreProperties>
</file>