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ndom Sampling" sheetId="1" r:id="rId4"/>
    <sheet state="visible" name="Systematic Sampling" sheetId="2" r:id="rId5"/>
    <sheet state="visible" name="Stratified Sampling" sheetId="3" r:id="rId6"/>
    <sheet state="visible" name="Graphs" sheetId="4" r:id="rId7"/>
    <sheet state="visible" name="Random Sampling-old" sheetId="5" r:id="rId8"/>
    <sheet state="visible" name="Stratified Sampling-old" sheetId="6" r:id="rId9"/>
  </sheets>
  <definedNames/>
  <calcPr/>
</workbook>
</file>

<file path=xl/sharedStrings.xml><?xml version="1.0" encoding="utf-8"?>
<sst xmlns="http://schemas.openxmlformats.org/spreadsheetml/2006/main" count="403" uniqueCount="113">
  <si>
    <t>Sampling Technique 1: Random Sampling 1/3rd</t>
  </si>
  <si>
    <t>To create multiple subsamples from a single sample, we randomly select a fixed number of points (25000) from the original point cloud multiple times.</t>
  </si>
  <si>
    <t>Experiment 1 : Intrasample Results</t>
  </si>
  <si>
    <t xml:space="preserve">We have created 3 subsamples from each of the 3 samples of a given subject. </t>
  </si>
  <si>
    <t>Table 1.1 shows the ICP registration error between a given sample and its respective subsamples for all 3 samples</t>
  </si>
  <si>
    <t xml:space="preserve">Table 1.2 shows the ICP registration error between all 3 pairs of subsamples of each of the 3 sample. </t>
  </si>
  <si>
    <t>Table 1.1</t>
  </si>
  <si>
    <t>Subsample 1</t>
  </si>
  <si>
    <t>Subsample 2</t>
  </si>
  <si>
    <t>Subsample 3</t>
  </si>
  <si>
    <t>Sample 1</t>
  </si>
  <si>
    <t>Sample 2</t>
  </si>
  <si>
    <t>Sample 3</t>
  </si>
  <si>
    <t>Table 1.2</t>
  </si>
  <si>
    <t>Subsample 1&amp;2</t>
  </si>
  <si>
    <t>Subsample 2&amp;3</t>
  </si>
  <si>
    <t>Subsample 3&amp;1</t>
  </si>
  <si>
    <t>Experiment 2 : Intersample Results for Same Subject</t>
  </si>
  <si>
    <t>In this experiment, we are taking 2 different samples of the same subject - Sample 1 and Sample 2.</t>
  </si>
  <si>
    <t>We also take the respective subsamples namely subsamples 11, 12 and 13 from sample 1 and subsamples 21, 22 and 23 from sample 2.</t>
  </si>
  <si>
    <t xml:space="preserve">Table 2 shows the ICP registration error between sample 1 along with its respective subsamples and  sample 2 along with its respective subsamples. </t>
  </si>
  <si>
    <t>Table 2</t>
  </si>
  <si>
    <t>Subsample 21</t>
  </si>
  <si>
    <t>Subsample 22</t>
  </si>
  <si>
    <t>Subsample 23</t>
  </si>
  <si>
    <t>Subsample 11</t>
  </si>
  <si>
    <t>Subsample 12</t>
  </si>
  <si>
    <t>Subsample 13</t>
  </si>
  <si>
    <t>Experiment 3 : Intersubject Results</t>
  </si>
  <si>
    <t>In this experiment, we are taking 2 different subjects - Subject 1 and Subject 2.</t>
  </si>
  <si>
    <t xml:space="preserve">We also take 1 sample and its respective subsamples from each of the subjects. </t>
  </si>
  <si>
    <t xml:space="preserve">Table 3 shows the ICP registration error between sample 1 along with its respective subsamples from subject 1 and sample 1 along with its respective subsamples from subject 2. </t>
  </si>
  <si>
    <t>Table 3</t>
  </si>
  <si>
    <t>Subject 2</t>
  </si>
  <si>
    <t>Subject 1</t>
  </si>
  <si>
    <t>Experiment 4 : Central Limit Theorem</t>
  </si>
  <si>
    <t>For 5 samples each from a different subject, we create 30 subsamples each (to apply Central Limit Theorem)</t>
  </si>
  <si>
    <t>According to CLT the average mean and the average S.D. of the samples is similar to the mean and S.D. for the original population.</t>
  </si>
  <si>
    <t>Table 4 verifies the CLT on the original samples and their subsamples.</t>
  </si>
  <si>
    <t>Table 4</t>
  </si>
  <si>
    <t>Mean (Original)</t>
  </si>
  <si>
    <t>Avg Mean for 30 Subsamples</t>
  </si>
  <si>
    <t>S.D. (Original)</t>
  </si>
  <si>
    <t>Avg S.D. for 30 Subsamples</t>
  </si>
  <si>
    <t>Sample 4</t>
  </si>
  <si>
    <t>Sample 5</t>
  </si>
  <si>
    <t>Inference</t>
  </si>
  <si>
    <t xml:space="preserve">From experiment 1, we can see that the registration errors are close to zero when we compare a subsample with its parent sample and subsamples within the same parent sample class among themselves. </t>
  </si>
  <si>
    <t xml:space="preserve">From experiments 2 and 3, we can see that the registration error using the subsamples is very similar to that using the original samples irrespective of same or different subject. </t>
  </si>
  <si>
    <t>This is further verified by experiment 4 in which, according to the Central Limit Theorem, the subsamples carry the same information as the original samples.</t>
  </si>
  <si>
    <t xml:space="preserve">Hence, subsamples are similar to each other and are able to retain the property of their parent sample. </t>
  </si>
  <si>
    <t>Sampling Technique 2: Systematic Sampling</t>
  </si>
  <si>
    <t xml:space="preserve">In this technique, we sort the point cloud of a sample by ordering in 6 possible arrangements - (x, y, z), (x, z, y), (y, x, z), (y, z, x), (z, x, y), (z, y, x)  </t>
  </si>
  <si>
    <t xml:space="preserve">For each arrangement, we choose a random starting point in [0, k-1] and choose the subsequent points after skipping k, 2k, 3k... points where k lies in [3,5] </t>
  </si>
  <si>
    <t xml:space="preserve">Lower k results in lower variance of points among different subsamples while higher k results in less repitition but sparser point clouds. </t>
  </si>
  <si>
    <t>However, we need to ensure that the chosen k isn't symmetric about the point cloud as this will result in the same subsampled point cloud irrespective of the ordering arrangement.</t>
  </si>
  <si>
    <t>Sampling Technique 3: Stratified Sampling 1/3rd</t>
  </si>
  <si>
    <t>In this technique, we divide the entire point cloud of a sample into windows of fixed size, and then select a proportionate number of points randomly from each window to create a single subsample.</t>
  </si>
  <si>
    <t>Hence, higher number of points are selected from a dense region and lower number of points are chosen from a sparse region thus maintaining localization.</t>
  </si>
  <si>
    <t>CLT- Mean</t>
  </si>
  <si>
    <t>Random</t>
  </si>
  <si>
    <t>Systematic</t>
  </si>
  <si>
    <t>Stratified</t>
  </si>
  <si>
    <t>Error- Mean</t>
  </si>
  <si>
    <t>CLT- SD</t>
  </si>
  <si>
    <t>SD (Original)</t>
  </si>
  <si>
    <t>Error- SD</t>
  </si>
  <si>
    <t>Subject  11</t>
  </si>
  <si>
    <t>Subject  12</t>
  </si>
  <si>
    <t>Subject  13</t>
  </si>
  <si>
    <t>Subject  2</t>
  </si>
  <si>
    <t>Subject  21</t>
  </si>
  <si>
    <t>Subject  22</t>
  </si>
  <si>
    <t>Subject  23</t>
  </si>
  <si>
    <t>Technique</t>
  </si>
  <si>
    <t>Computational Time</t>
  </si>
  <si>
    <t>Subsample Similarity</t>
  </si>
  <si>
    <t>Sample-Subsample Similarity</t>
  </si>
  <si>
    <t>Intersample Difference</t>
  </si>
  <si>
    <t>Intersubject Difference</t>
  </si>
  <si>
    <t>CLT</t>
  </si>
  <si>
    <t>Sampling Technique 1: Random Sampling</t>
  </si>
  <si>
    <t>[ 74.18164336,  43.67425002, -20.33843654]</t>
  </si>
  <si>
    <t>[ 74.22159307  43.66751453 -20.34434349]</t>
  </si>
  <si>
    <t>[22.13062058, 50.34925729, 43.42499324]</t>
  </si>
  <si>
    <t>[22.12618939 50.34844443 43.39630599]</t>
  </si>
  <si>
    <t>[ 61.88262816,  46.54750736, -26.56004735]</t>
  </si>
  <si>
    <t>[ 61.87954146  46.58128192 -26.57166417]</t>
  </si>
  <si>
    <t>[14.20802366, 39.93811784, 33.25868975]</t>
  </si>
  <si>
    <t>[14.20996628 39.94419838 33.26538658]</t>
  </si>
  <si>
    <t>[ 56.77071635,  25.17763229, -49.8041463 ]</t>
  </si>
  <si>
    <t>[ 56.74764886  25.21483624 -49.80897358]</t>
  </si>
  <si>
    <t>[28.17138531, 43.69487414, 31.43679847]</t>
  </si>
  <si>
    <t>[28.17989025 43.68119628 31.45873089]</t>
  </si>
  <si>
    <t>[ 47.51333013,  68.38307844, -44.43247548]</t>
  </si>
  <si>
    <t>[ 47.5175329   68.37141629 -44.41221514]</t>
  </si>
  <si>
    <t>[22.26501374, 44.80035705, 35.85307608]</t>
  </si>
  <si>
    <t>[22.23822372 44.80085199 35.86347768]</t>
  </si>
  <si>
    <t>[87.88157196, 34.91813461, 15.49927611]</t>
  </si>
  <si>
    <t>[87.88596488 34.94888577 15.50486196]</t>
  </si>
  <si>
    <t>[14.4635841 , 39.91197606, 36.36880419]</t>
  </si>
  <si>
    <t>[14.45826588 39.90118098 36.37444341]</t>
  </si>
  <si>
    <t>Sampling Technique 3: Stratified Sampling</t>
  </si>
  <si>
    <t>[ 74.18217952 43.66802185 -20.3408385 ]</t>
  </si>
  <si>
    <t>[22.12951826 50.33403151 43.43119297]</t>
  </si>
  <si>
    <t>[ 61.88601437 46.5388593 -26.55584933]</t>
  </si>
  <si>
    <t>[14.2030425  39.93898882 33.25025313]</t>
  </si>
  <si>
    <t>[ 56.76666409  25.18437889 -49.81161106]</t>
  </si>
  <si>
    <t>[28.17876194 43.69376163 31.42971275]</t>
  </si>
  <si>
    <t>[ 47.50834983  68.39124936 -44.43042629]</t>
  </si>
  <si>
    <t>[22.26755718 44.79795403 35.85414234]</t>
  </si>
  <si>
    <t>[87.87520063 34.9160259  15.49965712]</t>
  </si>
  <si>
    <t>[14.46409211 39.9079757  36.37394864]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</si>
</sst>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b/>
      <color rgb="FF000000"/>
      <name val="Arial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1" xfId="0" applyAlignment="1" applyFont="1" applyNumberFormat="1">
      <alignment readingOrder="0"/>
    </xf>
    <xf borderId="0" fillId="0" fontId="2" numFmtId="11" xfId="0" applyFont="1" applyNumberFormat="1"/>
    <xf borderId="0" fillId="2" fontId="3" numFmtId="0" xfId="0" applyAlignment="1" applyFill="1" applyFont="1">
      <alignment horizontal="left" readingOrder="0"/>
    </xf>
    <xf borderId="0" fillId="0" fontId="2" numFmtId="0" xfId="0" applyFont="1"/>
    <xf borderId="0" fillId="2" fontId="4" numFmtId="0" xfId="0" applyAlignment="1" applyFont="1">
      <alignment horizontal="left" readingOrder="0"/>
    </xf>
    <xf borderId="0" fillId="2" fontId="4" numFmtId="0" xfId="0" applyAlignment="1" applyFont="1">
      <alignment horizontal="center" readingOrder="0"/>
    </xf>
    <xf borderId="0" fillId="2" fontId="4" numFmtId="0" xfId="0" applyAlignment="1" applyFont="1">
      <alignment horizontal="center" readingOrder="0" vertical="center"/>
    </xf>
    <xf borderId="0" fillId="2" fontId="3" numFmtId="0" xfId="0" applyAlignment="1" applyFont="1">
      <alignment horizontal="left"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center" wrapText="1"/>
    </xf>
    <xf borderId="0" fillId="2" fontId="3" numFmtId="0" xfId="0" applyAlignment="1" applyFont="1">
      <alignment horizontal="left" readingOrder="0" vertical="center"/>
    </xf>
    <xf borderId="0" fillId="2" fontId="4" numFmtId="0" xfId="0" applyAlignment="1" applyFont="1">
      <alignment horizontal="left" readingOrder="0" vertical="center"/>
    </xf>
    <xf borderId="0" fillId="2" fontId="3" numFmtId="0" xfId="0" applyAlignment="1" applyFont="1">
      <alignment horizontal="left" readingOrder="0" shrinkToFit="0" wrapText="1"/>
    </xf>
    <xf borderId="0" fillId="2" fontId="5" numFmtId="0" xfId="0" applyFont="1"/>
    <xf borderId="0" fillId="2" fontId="5" numFmtId="0" xfId="0" applyAlignment="1" applyFont="1">
      <alignment readingOrder="0"/>
    </xf>
    <xf borderId="0" fillId="2" fontId="3" numFmtId="0" xfId="0" applyFont="1"/>
    <xf borderId="0" fillId="2" fontId="5" numFmtId="11" xfId="0" applyAlignment="1" applyFont="1" applyNumberFormat="1">
      <alignment readingOrder="0"/>
    </xf>
    <xf borderId="0" fillId="2" fontId="3" numFmtId="0" xfId="0" applyAlignment="1" applyFont="1">
      <alignment readingOrder="0"/>
    </xf>
    <xf borderId="0" fillId="2" fontId="3" numFmtId="0" xfId="0" applyAlignment="1" applyFont="1">
      <alignment horizontal="right" readingOrder="0" shrinkToFit="0" wrapText="1"/>
    </xf>
    <xf borderId="0" fillId="0" fontId="2" numFmtId="0" xfId="0" applyAlignment="1" applyFont="1">
      <alignment horizontal="right" readingOrder="0" shrinkToFit="0" wrapText="1"/>
    </xf>
    <xf borderId="0" fillId="0" fontId="2" numFmtId="0" xfId="0" applyAlignment="1" applyFont="1">
      <alignment horizontal="right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Error in CLT-Mean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Graphs!$G$1</c:f>
            </c:strRef>
          </c:tx>
          <c:spPr>
            <a:solidFill>
              <a:schemeClr val="accent3"/>
            </a:solidFill>
          </c:spPr>
          <c:cat>
            <c:strRef>
              <c:f>Graphs!$F$2:$F$6</c:f>
            </c:strRef>
          </c:cat>
          <c:val>
            <c:numRef>
              <c:f>Graphs!$G$2:$G$6</c:f>
              <c:numCache/>
            </c:numRef>
          </c:val>
        </c:ser>
        <c:ser>
          <c:idx val="1"/>
          <c:order val="1"/>
          <c:tx>
            <c:strRef>
              <c:f>Graphs!$H$1</c:f>
            </c:strRef>
          </c:tx>
          <c:spPr>
            <a:solidFill>
              <a:schemeClr val="accent4"/>
            </a:solidFill>
          </c:spPr>
          <c:cat>
            <c:strRef>
              <c:f>Graphs!$F$2:$F$6</c:f>
            </c:strRef>
          </c:cat>
          <c:val>
            <c:numRef>
              <c:f>Graphs!$H$2:$H$6</c:f>
              <c:numCache/>
            </c:numRef>
          </c:val>
        </c:ser>
        <c:ser>
          <c:idx val="2"/>
          <c:order val="2"/>
          <c:tx>
            <c:strRef>
              <c:f>Graphs!$I$1</c:f>
            </c:strRef>
          </c:tx>
          <c:spPr>
            <a:solidFill>
              <a:schemeClr val="accent1"/>
            </a:solidFill>
          </c:spPr>
          <c:cat>
            <c:strRef>
              <c:f>Graphs!$F$2:$F$6</c:f>
            </c:strRef>
          </c:cat>
          <c:val>
            <c:numRef>
              <c:f>Graphs!$I$2:$I$6</c:f>
              <c:numCache/>
            </c:numRef>
          </c:val>
        </c:ser>
        <c:axId val="1131904246"/>
        <c:axId val="1590526079"/>
      </c:barChart>
      <c:catAx>
        <c:axId val="1131904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0526079"/>
      </c:catAx>
      <c:valAx>
        <c:axId val="15905260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19042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Error in CLT-SD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Graphs!$G$10</c:f>
            </c:strRef>
          </c:tx>
          <c:spPr>
            <a:solidFill>
              <a:schemeClr val="accent3"/>
            </a:solidFill>
          </c:spPr>
          <c:cat>
            <c:strRef>
              <c:f>Graphs!$F$11:$F$15</c:f>
            </c:strRef>
          </c:cat>
          <c:val>
            <c:numRef>
              <c:f>Graphs!$G$11:$G$15</c:f>
              <c:numCache/>
            </c:numRef>
          </c:val>
        </c:ser>
        <c:ser>
          <c:idx val="1"/>
          <c:order val="1"/>
          <c:tx>
            <c:strRef>
              <c:f>Graphs!$H$10</c:f>
            </c:strRef>
          </c:tx>
          <c:spPr>
            <a:solidFill>
              <a:schemeClr val="accent4"/>
            </a:solidFill>
          </c:spPr>
          <c:cat>
            <c:strRef>
              <c:f>Graphs!$F$11:$F$15</c:f>
            </c:strRef>
          </c:cat>
          <c:val>
            <c:numRef>
              <c:f>Graphs!$H$11:$H$15</c:f>
              <c:numCache/>
            </c:numRef>
          </c:val>
        </c:ser>
        <c:ser>
          <c:idx val="2"/>
          <c:order val="2"/>
          <c:tx>
            <c:strRef>
              <c:f>Graphs!$I$10</c:f>
            </c:strRef>
          </c:tx>
          <c:spPr>
            <a:solidFill>
              <a:schemeClr val="accent1"/>
            </a:solidFill>
          </c:spPr>
          <c:cat>
            <c:strRef>
              <c:f>Graphs!$F$11:$F$15</c:f>
            </c:strRef>
          </c:cat>
          <c:val>
            <c:numRef>
              <c:f>Graphs!$I$11:$I$15</c:f>
              <c:numCache/>
            </c:numRef>
          </c:val>
        </c:ser>
        <c:axId val="1127957147"/>
        <c:axId val="1383463517"/>
      </c:barChart>
      <c:catAx>
        <c:axId val="11279571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3463517"/>
      </c:catAx>
      <c:valAx>
        <c:axId val="13834635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79571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Sample-Subsample Distance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Graphs!$B$22</c:f>
            </c:strRef>
          </c:tx>
          <c:spPr>
            <a:solidFill>
              <a:srgbClr val="674EA7"/>
            </a:solidFill>
          </c:spPr>
          <c:cat>
            <c:strRef>
              <c:f>Graphs!$A$23:$A$25</c:f>
            </c:strRef>
          </c:cat>
          <c:val>
            <c:numRef>
              <c:f>Graphs!$B$23:$B$25</c:f>
              <c:numCache/>
            </c:numRef>
          </c:val>
        </c:ser>
        <c:ser>
          <c:idx val="1"/>
          <c:order val="1"/>
          <c:tx>
            <c:strRef>
              <c:f>Graphs!$C$22</c:f>
            </c:strRef>
          </c:tx>
          <c:spPr>
            <a:solidFill>
              <a:srgbClr val="F1C232"/>
            </a:solidFill>
          </c:spPr>
          <c:cat>
            <c:strRef>
              <c:f>Graphs!$A$23:$A$25</c:f>
            </c:strRef>
          </c:cat>
          <c:val>
            <c:numRef>
              <c:f>Graphs!$C$23:$C$25</c:f>
              <c:numCache/>
            </c:numRef>
          </c:val>
        </c:ser>
        <c:ser>
          <c:idx val="2"/>
          <c:order val="2"/>
          <c:tx>
            <c:strRef>
              <c:f>Graphs!$D$22</c:f>
            </c:strRef>
          </c:tx>
          <c:spPr>
            <a:solidFill>
              <a:srgbClr val="0DEA77"/>
            </a:solidFill>
          </c:spPr>
          <c:cat>
            <c:strRef>
              <c:f>Graphs!$A$23:$A$25</c:f>
            </c:strRef>
          </c:cat>
          <c:val>
            <c:numRef>
              <c:f>Graphs!$D$23:$D$25</c:f>
              <c:numCache/>
            </c:numRef>
          </c:val>
        </c:ser>
        <c:axId val="1154746205"/>
        <c:axId val="2059350331"/>
      </c:barChart>
      <c:catAx>
        <c:axId val="1154746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9350331"/>
      </c:catAx>
      <c:valAx>
        <c:axId val="2059350331"/>
        <c:scaling>
          <c:orientation val="minMax"/>
          <c:max val="1.0E-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47462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Subsample Distance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Graphs!$G$22</c:f>
            </c:strRef>
          </c:tx>
          <c:spPr>
            <a:solidFill>
              <a:srgbClr val="674EA7"/>
            </a:solidFill>
          </c:spPr>
          <c:cat>
            <c:strRef>
              <c:f>Graphs!$F$23:$F$25</c:f>
            </c:strRef>
          </c:cat>
          <c:val>
            <c:numRef>
              <c:f>Graphs!$G$23:$G$25</c:f>
              <c:numCache/>
            </c:numRef>
          </c:val>
        </c:ser>
        <c:ser>
          <c:idx val="1"/>
          <c:order val="1"/>
          <c:tx>
            <c:strRef>
              <c:f>Graphs!$H$22</c:f>
            </c:strRef>
          </c:tx>
          <c:spPr>
            <a:solidFill>
              <a:srgbClr val="F1C232"/>
            </a:solidFill>
          </c:spPr>
          <c:cat>
            <c:strRef>
              <c:f>Graphs!$F$23:$F$25</c:f>
            </c:strRef>
          </c:cat>
          <c:val>
            <c:numRef>
              <c:f>Graphs!$H$23:$H$25</c:f>
              <c:numCache/>
            </c:numRef>
          </c:val>
        </c:ser>
        <c:ser>
          <c:idx val="2"/>
          <c:order val="2"/>
          <c:tx>
            <c:strRef>
              <c:f>Graphs!$I$22</c:f>
            </c:strRef>
          </c:tx>
          <c:spPr>
            <a:solidFill>
              <a:srgbClr val="0DEA77"/>
            </a:solidFill>
          </c:spPr>
          <c:cat>
            <c:strRef>
              <c:f>Graphs!$F$23:$F$25</c:f>
            </c:strRef>
          </c:cat>
          <c:val>
            <c:numRef>
              <c:f>Graphs!$I$23:$I$25</c:f>
              <c:numCache/>
            </c:numRef>
          </c:val>
        </c:ser>
        <c:axId val="170375293"/>
        <c:axId val="1147794054"/>
      </c:barChart>
      <c:catAx>
        <c:axId val="170375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7794054"/>
      </c:catAx>
      <c:valAx>
        <c:axId val="1147794054"/>
        <c:scaling>
          <c:orientation val="minMax"/>
          <c:min val="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3752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MSE in Intersample Distance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Graphs!$A$29</c:f>
            </c:strRef>
          </c:tx>
          <c:spPr>
            <a:solidFill>
              <a:srgbClr val="4A86E8"/>
            </a:solidFill>
          </c:spPr>
          <c:cat>
            <c:strRef>
              <c:f>Graphs!$B$28:$I$28</c:f>
            </c:strRef>
          </c:cat>
          <c:val>
            <c:numRef>
              <c:f>Graphs!$B$29:$I$29</c:f>
              <c:numCache/>
            </c:numRef>
          </c:val>
        </c:ser>
        <c:ser>
          <c:idx val="1"/>
          <c:order val="1"/>
          <c:tx>
            <c:strRef>
              <c:f>Graphs!$A$30</c:f>
            </c:strRef>
          </c:tx>
          <c:spPr>
            <a:solidFill>
              <a:srgbClr val="F41366"/>
            </a:solidFill>
          </c:spPr>
          <c:cat>
            <c:strRef>
              <c:f>Graphs!$B$28:$I$28</c:f>
            </c:strRef>
          </c:cat>
          <c:val>
            <c:numRef>
              <c:f>Graphs!$B$30:$I$30</c:f>
              <c:numCache/>
            </c:numRef>
          </c:val>
        </c:ser>
        <c:ser>
          <c:idx val="2"/>
          <c:order val="2"/>
          <c:tx>
            <c:strRef>
              <c:f>Graphs!$A$31</c:f>
            </c:strRef>
          </c:tx>
          <c:spPr>
            <a:solidFill>
              <a:schemeClr val="accent4"/>
            </a:solidFill>
          </c:spPr>
          <c:cat>
            <c:strRef>
              <c:f>Graphs!$B$28:$I$28</c:f>
            </c:strRef>
          </c:cat>
          <c:val>
            <c:numRef>
              <c:f>Graphs!$B$31:$I$31</c:f>
              <c:numCache/>
            </c:numRef>
          </c:val>
        </c:ser>
        <c:axId val="217354042"/>
        <c:axId val="296782881"/>
      </c:barChart>
      <c:catAx>
        <c:axId val="217354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6782881"/>
      </c:catAx>
      <c:valAx>
        <c:axId val="2967828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73540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MSE in Intersubject Distance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Graphs!$A$34</c:f>
            </c:strRef>
          </c:tx>
          <c:spPr>
            <a:solidFill>
              <a:srgbClr val="4A86E8"/>
            </a:solidFill>
          </c:spPr>
          <c:cat>
            <c:strRef>
              <c:f>Graphs!$B$33:$I$33</c:f>
            </c:strRef>
          </c:cat>
          <c:val>
            <c:numRef>
              <c:f>Graphs!$B$34:$I$34</c:f>
              <c:numCache/>
            </c:numRef>
          </c:val>
        </c:ser>
        <c:ser>
          <c:idx val="1"/>
          <c:order val="1"/>
          <c:tx>
            <c:strRef>
              <c:f>Graphs!$A$35</c:f>
            </c:strRef>
          </c:tx>
          <c:spPr>
            <a:solidFill>
              <a:srgbClr val="F41366"/>
            </a:solidFill>
          </c:spPr>
          <c:cat>
            <c:strRef>
              <c:f>Graphs!$B$33:$I$33</c:f>
            </c:strRef>
          </c:cat>
          <c:val>
            <c:numRef>
              <c:f>Graphs!$B$35:$I$35</c:f>
              <c:numCache/>
            </c:numRef>
          </c:val>
        </c:ser>
        <c:ser>
          <c:idx val="2"/>
          <c:order val="2"/>
          <c:tx>
            <c:strRef>
              <c:f>Graphs!$A$36</c:f>
            </c:strRef>
          </c:tx>
          <c:spPr>
            <a:solidFill>
              <a:schemeClr val="accent4"/>
            </a:solidFill>
          </c:spPr>
          <c:cat>
            <c:strRef>
              <c:f>Graphs!$B$33:$I$33</c:f>
            </c:strRef>
          </c:cat>
          <c:val>
            <c:numRef>
              <c:f>Graphs!$B$36:$I$36</c:f>
              <c:numCache/>
            </c:numRef>
          </c:val>
        </c:ser>
        <c:axId val="506107169"/>
        <c:axId val="917327917"/>
      </c:barChart>
      <c:catAx>
        <c:axId val="5061071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7327917"/>
      </c:catAx>
      <c:valAx>
        <c:axId val="917327917"/>
        <c:scaling>
          <c:orientation val="minMax"/>
          <c:max val="0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61071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409575</xdr:colOff>
      <xdr:row>1</xdr:row>
      <xdr:rowOff>95250</xdr:rowOff>
    </xdr:from>
    <xdr:ext cx="4543425" cy="2809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942975</xdr:colOff>
      <xdr:row>1</xdr:row>
      <xdr:rowOff>95250</xdr:rowOff>
    </xdr:from>
    <xdr:ext cx="4543425" cy="2809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962025</xdr:colOff>
      <xdr:row>17</xdr:row>
      <xdr:rowOff>161925</xdr:rowOff>
    </xdr:from>
    <xdr:ext cx="4495800" cy="28003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371475</xdr:colOff>
      <xdr:row>17</xdr:row>
      <xdr:rowOff>161925</xdr:rowOff>
    </xdr:from>
    <xdr:ext cx="4610100" cy="28098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409575</xdr:colOff>
      <xdr:row>32</xdr:row>
      <xdr:rowOff>180975</xdr:rowOff>
    </xdr:from>
    <xdr:ext cx="5886450" cy="36385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15</xdr:col>
      <xdr:colOff>857250</xdr:colOff>
      <xdr:row>32</xdr:row>
      <xdr:rowOff>180975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</row>
    <row r="3">
      <c r="A3" s="1"/>
    </row>
    <row r="4">
      <c r="A4" s="1" t="s">
        <v>2</v>
      </c>
    </row>
    <row r="5">
      <c r="A5" s="2" t="s">
        <v>3</v>
      </c>
    </row>
    <row r="6">
      <c r="A6" s="3" t="s">
        <v>4</v>
      </c>
    </row>
    <row r="7">
      <c r="A7" s="2" t="s">
        <v>5</v>
      </c>
      <c r="B7" s="2"/>
      <c r="C7" s="2"/>
      <c r="D7" s="2"/>
    </row>
    <row r="8">
      <c r="B8" s="2"/>
      <c r="C8" s="2"/>
      <c r="D8" s="2"/>
    </row>
    <row r="9">
      <c r="A9" s="1" t="s">
        <v>6</v>
      </c>
      <c r="B9" s="2" t="s">
        <v>7</v>
      </c>
      <c r="C9" s="2" t="s">
        <v>8</v>
      </c>
      <c r="D9" s="2" t="s">
        <v>9</v>
      </c>
    </row>
    <row r="10">
      <c r="A10" s="2" t="s">
        <v>10</v>
      </c>
      <c r="B10" s="4">
        <v>4.176E-8</v>
      </c>
      <c r="C10" s="4">
        <v>3.494E-8</v>
      </c>
      <c r="D10" s="4">
        <v>3.656E-8</v>
      </c>
      <c r="E10" s="5">
        <f t="shared" ref="E10:E12" si="1">AVERAGE(B10:D10)</f>
        <v>0.00000003775333333</v>
      </c>
    </row>
    <row r="11">
      <c r="A11" s="2" t="s">
        <v>11</v>
      </c>
      <c r="B11" s="4">
        <v>0.0</v>
      </c>
      <c r="C11" s="4">
        <v>0.0</v>
      </c>
      <c r="D11" s="4">
        <v>8.048E-9</v>
      </c>
      <c r="E11" s="5">
        <f t="shared" si="1"/>
        <v>0.000000002682666667</v>
      </c>
    </row>
    <row r="12">
      <c r="A12" s="2" t="s">
        <v>12</v>
      </c>
      <c r="B12" s="4">
        <v>1.833E-8</v>
      </c>
      <c r="C12" s="4">
        <v>2.719E-8</v>
      </c>
      <c r="D12" s="4">
        <v>2.169E-8</v>
      </c>
      <c r="E12" s="5">
        <f t="shared" si="1"/>
        <v>0.00000002240333333</v>
      </c>
    </row>
    <row r="14">
      <c r="A14" s="1" t="s">
        <v>13</v>
      </c>
      <c r="B14" s="2" t="s">
        <v>14</v>
      </c>
      <c r="C14" s="2" t="s">
        <v>15</v>
      </c>
      <c r="D14" s="2" t="s">
        <v>16</v>
      </c>
    </row>
    <row r="15">
      <c r="A15" s="2" t="s">
        <v>10</v>
      </c>
      <c r="B15" s="4">
        <v>0.78905</v>
      </c>
      <c r="C15" s="4">
        <v>0.78852</v>
      </c>
      <c r="D15" s="4">
        <v>0.78151</v>
      </c>
      <c r="E15" s="5">
        <f t="shared" ref="E15:E17" si="2">AVERAGE(B15:D15)</f>
        <v>0.78636</v>
      </c>
    </row>
    <row r="16">
      <c r="A16" s="2" t="s">
        <v>11</v>
      </c>
      <c r="B16" s="4">
        <v>0.78202</v>
      </c>
      <c r="C16" s="4">
        <v>0.79454</v>
      </c>
      <c r="D16" s="4">
        <v>0.78503</v>
      </c>
      <c r="E16" s="5">
        <f t="shared" si="2"/>
        <v>0.7871966667</v>
      </c>
    </row>
    <row r="17">
      <c r="A17" s="2" t="s">
        <v>12</v>
      </c>
      <c r="B17" s="4">
        <v>0.78718</v>
      </c>
      <c r="C17" s="4">
        <v>0.79221</v>
      </c>
      <c r="D17" s="4">
        <v>0.78462</v>
      </c>
      <c r="E17" s="5">
        <f t="shared" si="2"/>
        <v>0.7880033333</v>
      </c>
    </row>
    <row r="20">
      <c r="A20" s="1" t="s">
        <v>17</v>
      </c>
    </row>
    <row r="21">
      <c r="A21" s="2" t="s">
        <v>18</v>
      </c>
    </row>
    <row r="22">
      <c r="A22" s="6" t="s">
        <v>19</v>
      </c>
    </row>
    <row r="23">
      <c r="A23" s="2" t="s">
        <v>20</v>
      </c>
    </row>
    <row r="24">
      <c r="A24" s="1"/>
    </row>
    <row r="25">
      <c r="A25" s="1" t="s">
        <v>21</v>
      </c>
      <c r="B25" s="2" t="s">
        <v>11</v>
      </c>
      <c r="C25" s="2" t="s">
        <v>22</v>
      </c>
      <c r="D25" s="2" t="s">
        <v>23</v>
      </c>
      <c r="E25" s="2" t="s">
        <v>24</v>
      </c>
      <c r="G25" s="1"/>
    </row>
    <row r="26">
      <c r="A26" s="2" t="s">
        <v>10</v>
      </c>
      <c r="B26" s="2">
        <v>8.4114</v>
      </c>
      <c r="C26" s="2">
        <v>8.3418</v>
      </c>
      <c r="D26" s="2">
        <v>8.4907</v>
      </c>
      <c r="E26" s="2">
        <v>8.44</v>
      </c>
      <c r="F26" s="7">
        <v>0.05465942279241545</v>
      </c>
    </row>
    <row r="27">
      <c r="A27" s="2" t="s">
        <v>25</v>
      </c>
      <c r="B27" s="2">
        <v>8.4472</v>
      </c>
      <c r="C27" s="2">
        <v>8.3779</v>
      </c>
      <c r="D27" s="2">
        <v>8.5268</v>
      </c>
      <c r="E27" s="2">
        <v>8.4753</v>
      </c>
      <c r="F27" s="7">
        <v>0.07036380461572533</v>
      </c>
    </row>
    <row r="28">
      <c r="A28" s="2" t="s">
        <v>26</v>
      </c>
      <c r="B28" s="2">
        <v>8.4466</v>
      </c>
      <c r="C28" s="2">
        <v>8.3765</v>
      </c>
      <c r="D28" s="2">
        <v>8.5258</v>
      </c>
      <c r="E28" s="2">
        <v>8.4756</v>
      </c>
      <c r="F28" s="7">
        <v>0.07011784722879032</v>
      </c>
    </row>
    <row r="29">
      <c r="A29" s="2" t="s">
        <v>27</v>
      </c>
      <c r="B29" s="2">
        <v>8.4452</v>
      </c>
      <c r="C29" s="2">
        <v>8.3761</v>
      </c>
      <c r="D29" s="2">
        <v>8.525</v>
      </c>
      <c r="E29" s="2">
        <v>8.4735</v>
      </c>
      <c r="F29" s="7">
        <v>0.06919158185791087</v>
      </c>
    </row>
    <row r="30">
      <c r="B30" s="7">
        <v>0.030261857180285297</v>
      </c>
      <c r="C30" s="7">
        <v>0.04590890436505833</v>
      </c>
      <c r="D30" s="7">
        <v>0.10676840590736542</v>
      </c>
      <c r="E30" s="7">
        <v>0.056743325598698886</v>
      </c>
      <c r="L30" s="1"/>
    </row>
    <row r="32">
      <c r="A32" s="1" t="s">
        <v>28</v>
      </c>
    </row>
    <row r="33">
      <c r="A33" s="6" t="s">
        <v>29</v>
      </c>
    </row>
    <row r="34">
      <c r="A34" s="6" t="s">
        <v>30</v>
      </c>
      <c r="B34" s="8"/>
      <c r="C34" s="8"/>
      <c r="D34" s="8"/>
    </row>
    <row r="35">
      <c r="A35" s="2" t="s">
        <v>31</v>
      </c>
    </row>
    <row r="36">
      <c r="A36" s="1"/>
      <c r="B36" s="2"/>
      <c r="C36" s="9"/>
      <c r="D36" s="9"/>
      <c r="E36" s="9"/>
      <c r="F36" s="9"/>
    </row>
    <row r="37">
      <c r="A37" s="1" t="s">
        <v>32</v>
      </c>
      <c r="B37" s="2"/>
      <c r="C37" s="9" t="s">
        <v>33</v>
      </c>
    </row>
    <row r="38">
      <c r="B38" s="2"/>
      <c r="C38" s="2" t="s">
        <v>10</v>
      </c>
      <c r="D38" s="2" t="s">
        <v>25</v>
      </c>
      <c r="E38" s="2" t="s">
        <v>26</v>
      </c>
      <c r="F38" s="2" t="s">
        <v>27</v>
      </c>
    </row>
    <row r="39">
      <c r="A39" s="10" t="s">
        <v>34</v>
      </c>
      <c r="B39" s="2" t="s">
        <v>10</v>
      </c>
      <c r="C39" s="2">
        <v>17.9131</v>
      </c>
      <c r="D39" s="2">
        <v>17.8738</v>
      </c>
      <c r="E39" s="2">
        <v>17.8848</v>
      </c>
      <c r="F39" s="2">
        <v>17.8028</v>
      </c>
      <c r="G39" s="7">
        <v>0.0602317814778873</v>
      </c>
    </row>
    <row r="40">
      <c r="B40" s="2" t="s">
        <v>25</v>
      </c>
      <c r="C40" s="2">
        <v>17.934</v>
      </c>
      <c r="D40" s="2">
        <v>17.895</v>
      </c>
      <c r="E40" s="2">
        <v>17.9056</v>
      </c>
      <c r="F40" s="2">
        <v>17.8241</v>
      </c>
      <c r="G40" s="7">
        <v>0.046748449172137836</v>
      </c>
    </row>
    <row r="41">
      <c r="B41" s="2" t="s">
        <v>26</v>
      </c>
      <c r="C41" s="2">
        <v>17.9335</v>
      </c>
      <c r="D41" s="2">
        <v>17.8947</v>
      </c>
      <c r="E41" s="2">
        <v>17.9052</v>
      </c>
      <c r="F41" s="2">
        <v>17.8238</v>
      </c>
      <c r="G41" s="7">
        <v>0.046881819503940415</v>
      </c>
    </row>
    <row r="42">
      <c r="B42" s="2" t="s">
        <v>27</v>
      </c>
      <c r="C42" s="2">
        <v>17.9337</v>
      </c>
      <c r="D42" s="2">
        <v>17.8949</v>
      </c>
      <c r="E42" s="2">
        <v>17.9051</v>
      </c>
      <c r="F42" s="2">
        <v>17.8236</v>
      </c>
      <c r="G42" s="7">
        <v>0.04698364076995377</v>
      </c>
    </row>
    <row r="43">
      <c r="C43" s="7">
        <v>0.017869876888216514</v>
      </c>
      <c r="D43" s="7">
        <v>0.0252086294748449</v>
      </c>
      <c r="E43" s="7">
        <v>0.015680800362226948</v>
      </c>
      <c r="F43" s="7">
        <v>0.09496292697679437</v>
      </c>
    </row>
    <row r="45">
      <c r="A45" s="1" t="s">
        <v>35</v>
      </c>
    </row>
    <row r="46">
      <c r="A46" s="11" t="s">
        <v>36</v>
      </c>
      <c r="B46" s="12"/>
      <c r="C46" s="13"/>
      <c r="D46" s="14"/>
      <c r="E46" s="13"/>
    </row>
    <row r="47">
      <c r="A47" s="11" t="s">
        <v>37</v>
      </c>
      <c r="B47" s="12"/>
      <c r="C47" s="13"/>
      <c r="D47" s="14"/>
      <c r="E47" s="13"/>
    </row>
    <row r="48">
      <c r="A48" s="15" t="s">
        <v>38</v>
      </c>
      <c r="B48" s="12"/>
      <c r="C48" s="13"/>
      <c r="D48" s="14"/>
      <c r="E48" s="13"/>
    </row>
    <row r="49">
      <c r="A49" s="16"/>
      <c r="B49" s="12"/>
      <c r="C49" s="13"/>
      <c r="D49" s="14"/>
      <c r="E49" s="13"/>
    </row>
    <row r="50">
      <c r="A50" s="16" t="s">
        <v>39</v>
      </c>
      <c r="B50" s="12" t="s">
        <v>40</v>
      </c>
      <c r="C50" s="13" t="s">
        <v>41</v>
      </c>
      <c r="D50" s="14" t="s">
        <v>42</v>
      </c>
      <c r="E50" s="13" t="s">
        <v>43</v>
      </c>
    </row>
    <row r="51">
      <c r="A51" s="12" t="s">
        <v>10</v>
      </c>
      <c r="B51" s="13">
        <v>88.4534246214944</v>
      </c>
      <c r="C51" s="13">
        <v>88.4179602204757</v>
      </c>
      <c r="D51" s="13">
        <v>70.0752603642289</v>
      </c>
      <c r="E51" s="13">
        <v>70.0866235876083</v>
      </c>
    </row>
    <row r="52">
      <c r="A52" s="12" t="s">
        <v>11</v>
      </c>
      <c r="B52" s="13">
        <v>81.8630943977897</v>
      </c>
      <c r="C52" s="13">
        <v>81.8318121301763</v>
      </c>
      <c r="D52" s="13">
        <v>53.8800671558588</v>
      </c>
      <c r="E52" s="13">
        <v>53.8601913769559</v>
      </c>
    </row>
    <row r="53">
      <c r="A53" s="12" t="s">
        <v>12</v>
      </c>
      <c r="B53" s="13">
        <v>79.6070373276267</v>
      </c>
      <c r="C53" s="13">
        <v>79.5912596592327</v>
      </c>
      <c r="D53" s="13">
        <v>60.7547633877449</v>
      </c>
      <c r="E53" s="13">
        <v>60.781616056866</v>
      </c>
    </row>
    <row r="54">
      <c r="A54" s="12" t="s">
        <v>44</v>
      </c>
      <c r="B54" s="13">
        <v>94.3822379133907</v>
      </c>
      <c r="C54" s="13">
        <v>94.3437242883838</v>
      </c>
      <c r="D54" s="13">
        <v>61.5487277915008</v>
      </c>
      <c r="E54" s="13">
        <v>61.5256783213089</v>
      </c>
    </row>
    <row r="55">
      <c r="A55" s="12" t="s">
        <v>45</v>
      </c>
      <c r="B55" s="13">
        <v>95.8262718382575</v>
      </c>
      <c r="C55" s="13">
        <v>95.8264071488692</v>
      </c>
      <c r="D55" s="13">
        <v>55.9003668724004</v>
      </c>
      <c r="E55" s="13">
        <v>55.8964762389213</v>
      </c>
    </row>
    <row r="56">
      <c r="A56" s="1" t="s">
        <v>46</v>
      </c>
    </row>
    <row r="57">
      <c r="A57" s="2" t="s">
        <v>47</v>
      </c>
    </row>
    <row r="58">
      <c r="A58" s="2" t="s">
        <v>48</v>
      </c>
    </row>
    <row r="59">
      <c r="A59" s="3" t="s">
        <v>49</v>
      </c>
    </row>
    <row r="60">
      <c r="A60" s="1" t="s">
        <v>50</v>
      </c>
    </row>
    <row r="67">
      <c r="A67" s="1"/>
    </row>
    <row r="69">
      <c r="A69" s="1"/>
    </row>
    <row r="70">
      <c r="B70" s="4"/>
      <c r="C70" s="4"/>
      <c r="D70" s="4"/>
    </row>
    <row r="71">
      <c r="B71" s="4"/>
      <c r="C71" s="4"/>
      <c r="D71" s="4"/>
    </row>
    <row r="72">
      <c r="B72" s="4"/>
      <c r="C72" s="4"/>
      <c r="D72" s="4"/>
    </row>
    <row r="74">
      <c r="A74" s="1"/>
    </row>
    <row r="75">
      <c r="B75" s="4"/>
      <c r="C75" s="4"/>
      <c r="D75" s="4"/>
    </row>
    <row r="76">
      <c r="B76" s="4"/>
      <c r="C76" s="4"/>
      <c r="D76" s="4"/>
    </row>
    <row r="77">
      <c r="B77" s="4"/>
      <c r="C77" s="4"/>
      <c r="D77" s="4"/>
    </row>
    <row r="79">
      <c r="A79" s="1"/>
    </row>
    <row r="84">
      <c r="A84" s="16"/>
      <c r="B84" s="12"/>
      <c r="C84" s="13"/>
      <c r="D84" s="14"/>
      <c r="E84" s="13"/>
    </row>
    <row r="85">
      <c r="A85" s="1"/>
      <c r="C85" s="9"/>
    </row>
    <row r="87">
      <c r="A87" s="10"/>
    </row>
    <row r="91">
      <c r="A91" s="16"/>
      <c r="B91" s="12"/>
      <c r="C91" s="13"/>
      <c r="D91" s="14"/>
      <c r="E91" s="13"/>
    </row>
    <row r="92">
      <c r="A92" s="16"/>
      <c r="B92" s="12"/>
      <c r="C92" s="13"/>
      <c r="D92" s="14"/>
      <c r="E92" s="13"/>
    </row>
    <row r="93">
      <c r="A93" s="12"/>
      <c r="B93" s="13"/>
      <c r="C93" s="17"/>
      <c r="D93" s="13"/>
      <c r="E93" s="13"/>
    </row>
    <row r="94">
      <c r="A94" s="12"/>
      <c r="B94" s="13"/>
      <c r="C94" s="13"/>
      <c r="D94" s="13"/>
      <c r="E94" s="13"/>
    </row>
    <row r="95">
      <c r="A95" s="12"/>
      <c r="B95" s="13"/>
      <c r="C95" s="13"/>
      <c r="D95" s="13"/>
      <c r="E95" s="13"/>
    </row>
    <row r="96">
      <c r="A96" s="12"/>
      <c r="B96" s="13"/>
      <c r="C96" s="13"/>
      <c r="D96" s="13"/>
      <c r="E96" s="13"/>
    </row>
    <row r="97">
      <c r="A97" s="12"/>
      <c r="B97" s="13"/>
      <c r="C97" s="13"/>
      <c r="D97" s="13"/>
      <c r="E97" s="13"/>
    </row>
  </sheetData>
  <mergeCells count="4">
    <mergeCell ref="C37:F37"/>
    <mergeCell ref="A39:A42"/>
    <mergeCell ref="C85:F85"/>
    <mergeCell ref="A87:A9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51</v>
      </c>
    </row>
    <row r="2">
      <c r="A2" s="2" t="s">
        <v>52</v>
      </c>
    </row>
    <row r="3">
      <c r="A3" s="2" t="s">
        <v>53</v>
      </c>
    </row>
    <row r="4">
      <c r="A4" s="2" t="s">
        <v>54</v>
      </c>
    </row>
    <row r="5">
      <c r="A5" s="2" t="s">
        <v>55</v>
      </c>
    </row>
    <row r="7">
      <c r="A7" s="1" t="s">
        <v>6</v>
      </c>
      <c r="B7" s="2" t="s">
        <v>7</v>
      </c>
      <c r="C7" s="2" t="s">
        <v>8</v>
      </c>
      <c r="D7" s="2" t="s">
        <v>9</v>
      </c>
    </row>
    <row r="8">
      <c r="A8" s="2" t="s">
        <v>10</v>
      </c>
      <c r="B8" s="4">
        <v>3.73E-8</v>
      </c>
      <c r="C8" s="4">
        <v>3.73E-8</v>
      </c>
      <c r="D8" s="4">
        <v>3.32E-8</v>
      </c>
      <c r="E8" s="5">
        <f t="shared" ref="E8:E10" si="1">AVERAGE(B8:D8)</f>
        <v>0.00000003593333333</v>
      </c>
      <c r="H8" s="1"/>
    </row>
    <row r="9">
      <c r="A9" s="2" t="s">
        <v>11</v>
      </c>
      <c r="B9" s="4">
        <v>1.13E-8</v>
      </c>
      <c r="C9" s="4">
        <v>1.8E-8</v>
      </c>
      <c r="D9" s="4">
        <v>0.0</v>
      </c>
      <c r="E9" s="5">
        <f t="shared" si="1"/>
        <v>0.000000009766666667</v>
      </c>
      <c r="I9" s="18"/>
      <c r="J9" s="18"/>
      <c r="K9" s="18"/>
      <c r="L9" s="18"/>
      <c r="N9" s="19"/>
    </row>
    <row r="10">
      <c r="A10" s="2" t="s">
        <v>12</v>
      </c>
      <c r="B10" s="4">
        <v>1.83E-8</v>
      </c>
      <c r="C10" s="4">
        <v>1.41E-8</v>
      </c>
      <c r="D10" s="4">
        <v>1.83E-8</v>
      </c>
      <c r="E10" s="5">
        <f t="shared" si="1"/>
        <v>0.0000000169</v>
      </c>
      <c r="I10" s="18"/>
      <c r="J10" s="18"/>
      <c r="K10" s="18"/>
      <c r="L10" s="18"/>
      <c r="N10" s="19"/>
    </row>
    <row r="11">
      <c r="I11" s="20"/>
      <c r="J11" s="18"/>
      <c r="K11" s="18"/>
      <c r="N11" s="19"/>
    </row>
    <row r="12">
      <c r="A12" s="1" t="s">
        <v>13</v>
      </c>
      <c r="B12" s="2" t="s">
        <v>14</v>
      </c>
      <c r="C12" s="2" t="s">
        <v>15</v>
      </c>
      <c r="D12" s="2" t="s">
        <v>16</v>
      </c>
      <c r="N12" s="19"/>
    </row>
    <row r="13">
      <c r="A13" s="2" t="s">
        <v>10</v>
      </c>
      <c r="B13" s="21">
        <v>0.7465</v>
      </c>
      <c r="C13" s="21">
        <v>0.7351</v>
      </c>
      <c r="D13" s="21">
        <v>0.8171</v>
      </c>
      <c r="E13" s="5">
        <f t="shared" ref="E13:E15" si="2">AVERAGE(B13:D13)</f>
        <v>0.7662333333</v>
      </c>
    </row>
    <row r="14">
      <c r="A14" s="2" t="s">
        <v>11</v>
      </c>
      <c r="B14" s="21">
        <v>0.7501</v>
      </c>
      <c r="C14" s="21">
        <v>0.7375</v>
      </c>
      <c r="D14" s="21">
        <v>0.834</v>
      </c>
      <c r="E14" s="5">
        <f t="shared" si="2"/>
        <v>0.7738666667</v>
      </c>
    </row>
    <row r="15">
      <c r="A15" s="2" t="s">
        <v>12</v>
      </c>
      <c r="B15" s="4">
        <v>0.7433</v>
      </c>
      <c r="C15" s="4">
        <v>0.7341</v>
      </c>
      <c r="D15" s="4">
        <v>0.8277</v>
      </c>
      <c r="E15" s="5">
        <f t="shared" si="2"/>
        <v>0.7683666667</v>
      </c>
    </row>
    <row r="17">
      <c r="A17" s="1" t="s">
        <v>21</v>
      </c>
      <c r="B17" s="2" t="s">
        <v>11</v>
      </c>
      <c r="C17" s="2" t="s">
        <v>22</v>
      </c>
      <c r="D17" s="2" t="s">
        <v>23</v>
      </c>
      <c r="E17" s="2" t="s">
        <v>24</v>
      </c>
    </row>
    <row r="18">
      <c r="A18" s="2" t="s">
        <v>10</v>
      </c>
      <c r="B18" s="19">
        <v>8.4114</v>
      </c>
      <c r="C18" s="19">
        <v>8.4109</v>
      </c>
      <c r="D18" s="19">
        <v>8.343</v>
      </c>
      <c r="E18" s="19">
        <v>8.3984</v>
      </c>
      <c r="F18" s="7">
        <v>0.03481310816344923</v>
      </c>
    </row>
    <row r="19">
      <c r="A19" s="2" t="s">
        <v>25</v>
      </c>
      <c r="B19" s="19">
        <v>8.4427</v>
      </c>
      <c r="C19" s="19">
        <v>8.442</v>
      </c>
      <c r="D19" s="19">
        <v>8.3743</v>
      </c>
      <c r="E19" s="19">
        <v>8.4299</v>
      </c>
      <c r="F19" s="7">
        <v>0.03014427806400413</v>
      </c>
    </row>
    <row r="20">
      <c r="A20" s="2" t="s">
        <v>26</v>
      </c>
      <c r="B20" s="22">
        <v>8.4421</v>
      </c>
      <c r="C20" s="19">
        <v>8.4416</v>
      </c>
      <c r="D20" s="19">
        <v>8.3738</v>
      </c>
      <c r="E20" s="2">
        <v>8.4293</v>
      </c>
      <c r="F20" s="7">
        <v>0.02995287966122774</v>
      </c>
    </row>
    <row r="21">
      <c r="A21" s="2" t="s">
        <v>27</v>
      </c>
      <c r="B21" s="2">
        <v>8.4428</v>
      </c>
      <c r="C21" s="2">
        <v>8.4418</v>
      </c>
      <c r="D21" s="2">
        <v>8.3739</v>
      </c>
      <c r="E21" s="2">
        <v>8.4299</v>
      </c>
      <c r="F21" s="7">
        <v>0.030243263712767286</v>
      </c>
    </row>
    <row r="22">
      <c r="A22" s="16"/>
      <c r="B22" s="7">
        <v>0.026963586556687614</v>
      </c>
      <c r="C22" s="7">
        <v>0.026328739050702422</v>
      </c>
      <c r="D22" s="7">
        <v>0.04710355612902323</v>
      </c>
      <c r="E22" s="7">
        <v>0.01713118501446945</v>
      </c>
    </row>
    <row r="23">
      <c r="A23" s="1" t="s">
        <v>32</v>
      </c>
      <c r="B23" s="2"/>
      <c r="C23" s="9" t="s">
        <v>33</v>
      </c>
    </row>
    <row r="24">
      <c r="B24" s="2"/>
      <c r="C24" s="2" t="s">
        <v>10</v>
      </c>
      <c r="D24" s="2" t="s">
        <v>25</v>
      </c>
      <c r="E24" s="2" t="s">
        <v>26</v>
      </c>
      <c r="F24" s="2" t="s">
        <v>27</v>
      </c>
    </row>
    <row r="25">
      <c r="A25" s="10" t="s">
        <v>34</v>
      </c>
      <c r="B25" s="2" t="s">
        <v>10</v>
      </c>
      <c r="C25" s="2">
        <v>17.9131</v>
      </c>
      <c r="D25" s="2">
        <v>17.863</v>
      </c>
      <c r="E25" s="2">
        <v>17.9607</v>
      </c>
      <c r="F25" s="2">
        <v>17.9561</v>
      </c>
      <c r="G25" s="7">
        <v>0.040696345044733157</v>
      </c>
    </row>
    <row r="26">
      <c r="B26" s="2" t="s">
        <v>25</v>
      </c>
      <c r="C26" s="2">
        <v>17.9331</v>
      </c>
      <c r="D26" s="2">
        <v>17.8829</v>
      </c>
      <c r="E26" s="2">
        <v>17.9807</v>
      </c>
      <c r="F26" s="2">
        <v>17.9761</v>
      </c>
      <c r="G26" s="7">
        <v>0.04962559823316921</v>
      </c>
      <c r="J26" s="19"/>
    </row>
    <row r="27">
      <c r="B27" s="2" t="s">
        <v>26</v>
      </c>
      <c r="C27" s="19">
        <v>17.9321</v>
      </c>
      <c r="D27" s="2">
        <v>17.882</v>
      </c>
      <c r="E27" s="2">
        <v>19.9799</v>
      </c>
      <c r="F27" s="2">
        <v>17.9752</v>
      </c>
      <c r="G27" s="7">
        <v>1.034026941138383</v>
      </c>
      <c r="M27" s="19"/>
    </row>
    <row r="28">
      <c r="B28" s="2" t="s">
        <v>27</v>
      </c>
      <c r="C28" s="2">
        <v>17.9317</v>
      </c>
      <c r="D28" s="2">
        <v>17.8819</v>
      </c>
      <c r="E28" s="2">
        <v>17.9792</v>
      </c>
      <c r="F28" s="19">
        <v>17.9743</v>
      </c>
      <c r="G28" s="7">
        <v>0.048564518941300226</v>
      </c>
    </row>
    <row r="29">
      <c r="A29" s="16"/>
      <c r="B29" s="12"/>
      <c r="C29" s="7">
        <v>0.016635504200353333</v>
      </c>
      <c r="D29" s="7">
        <v>0.03661522907206746</v>
      </c>
      <c r="E29" s="7">
        <v>1.0347544358445635</v>
      </c>
      <c r="F29" s="7">
        <v>0.05792203812021777</v>
      </c>
    </row>
    <row r="30">
      <c r="A30" s="16" t="s">
        <v>39</v>
      </c>
      <c r="B30" s="12" t="s">
        <v>40</v>
      </c>
      <c r="C30" s="13" t="s">
        <v>41</v>
      </c>
      <c r="D30" s="14" t="s">
        <v>42</v>
      </c>
      <c r="E30" s="13" t="s">
        <v>43</v>
      </c>
    </row>
    <row r="31">
      <c r="A31" s="12" t="s">
        <v>10</v>
      </c>
      <c r="B31" s="13">
        <v>88.4534246214944</v>
      </c>
      <c r="C31" s="23">
        <v>88.4705998725223</v>
      </c>
      <c r="D31" s="13">
        <v>70.0752603642289</v>
      </c>
      <c r="E31" s="13">
        <v>70.1114493159563</v>
      </c>
    </row>
    <row r="32">
      <c r="A32" s="12" t="s">
        <v>11</v>
      </c>
      <c r="B32" s="13">
        <v>81.8630943977897</v>
      </c>
      <c r="C32" s="24">
        <v>81.8680909434264</v>
      </c>
      <c r="D32" s="13">
        <v>53.8800671558588</v>
      </c>
      <c r="E32" s="13">
        <v>53.8651443014982</v>
      </c>
    </row>
    <row r="33">
      <c r="A33" s="12" t="s">
        <v>12</v>
      </c>
      <c r="B33" s="13">
        <v>79.6070373276267</v>
      </c>
      <c r="C33" s="24">
        <v>79.5992354539001</v>
      </c>
      <c r="D33" s="13">
        <v>60.7547633877449</v>
      </c>
      <c r="E33" s="13">
        <v>60.7837948208198</v>
      </c>
    </row>
    <row r="34">
      <c r="A34" s="12" t="s">
        <v>44</v>
      </c>
      <c r="B34" s="13">
        <v>94.3822379133907</v>
      </c>
      <c r="C34" s="24">
        <v>94.4160172148796</v>
      </c>
      <c r="D34" s="13">
        <v>61.5487277915008</v>
      </c>
      <c r="E34" s="13">
        <v>61.5333663162327</v>
      </c>
    </row>
    <row r="35">
      <c r="A35" s="12" t="s">
        <v>45</v>
      </c>
      <c r="B35" s="13">
        <v>95.8262718382575</v>
      </c>
      <c r="C35" s="24">
        <v>95.8986898515228</v>
      </c>
      <c r="D35" s="13">
        <v>55.9003668724004</v>
      </c>
      <c r="E35" s="13">
        <v>55.9162529234155</v>
      </c>
    </row>
  </sheetData>
  <mergeCells count="2">
    <mergeCell ref="C23:F23"/>
    <mergeCell ref="A25:A2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56</v>
      </c>
    </row>
    <row r="2">
      <c r="A2" s="2" t="s">
        <v>57</v>
      </c>
    </row>
    <row r="3">
      <c r="A3" s="2" t="s">
        <v>58</v>
      </c>
    </row>
    <row r="5">
      <c r="A5" s="1" t="s">
        <v>6</v>
      </c>
      <c r="B5" s="2" t="s">
        <v>7</v>
      </c>
      <c r="C5" s="2" t="s">
        <v>8</v>
      </c>
      <c r="D5" s="2" t="s">
        <v>9</v>
      </c>
    </row>
    <row r="6">
      <c r="A6" s="2" t="s">
        <v>10</v>
      </c>
      <c r="B6" s="4">
        <v>0.0</v>
      </c>
      <c r="C6" s="4">
        <v>0.0</v>
      </c>
      <c r="D6" s="4">
        <v>0.0</v>
      </c>
      <c r="E6" s="5">
        <f t="shared" ref="E6:E8" si="1">AVERAGE(B6:D6)</f>
        <v>0</v>
      </c>
    </row>
    <row r="7">
      <c r="A7" s="2" t="s">
        <v>11</v>
      </c>
      <c r="B7" s="4">
        <v>0.0</v>
      </c>
      <c r="C7" s="4">
        <v>0.0</v>
      </c>
      <c r="D7" s="4">
        <v>0.0</v>
      </c>
      <c r="E7" s="5">
        <f t="shared" si="1"/>
        <v>0</v>
      </c>
    </row>
    <row r="8">
      <c r="A8" s="2" t="s">
        <v>12</v>
      </c>
      <c r="B8" s="4">
        <v>0.0</v>
      </c>
      <c r="C8" s="4">
        <v>0.0</v>
      </c>
      <c r="D8" s="4">
        <v>0.0</v>
      </c>
      <c r="E8" s="5">
        <f t="shared" si="1"/>
        <v>0</v>
      </c>
    </row>
    <row r="10">
      <c r="A10" s="1" t="s">
        <v>13</v>
      </c>
      <c r="B10" s="2" t="s">
        <v>14</v>
      </c>
      <c r="C10" s="2" t="s">
        <v>15</v>
      </c>
      <c r="D10" s="2" t="s">
        <v>16</v>
      </c>
      <c r="G10" s="1"/>
    </row>
    <row r="11">
      <c r="A11" s="2" t="s">
        <v>10</v>
      </c>
      <c r="B11" s="4">
        <v>0.78706</v>
      </c>
      <c r="C11" s="4">
        <v>0.78862</v>
      </c>
      <c r="D11" s="4">
        <v>0.78502</v>
      </c>
      <c r="E11" s="5">
        <f t="shared" ref="E11:E13" si="2">AVERAGE(B11:D11)</f>
        <v>0.7869</v>
      </c>
    </row>
    <row r="12">
      <c r="A12" s="2" t="s">
        <v>11</v>
      </c>
      <c r="B12" s="4">
        <v>0.78402</v>
      </c>
      <c r="C12" s="4">
        <v>0.78445</v>
      </c>
      <c r="D12" s="4">
        <v>0.78356</v>
      </c>
      <c r="E12" s="5">
        <f t="shared" si="2"/>
        <v>0.78401</v>
      </c>
    </row>
    <row r="13">
      <c r="A13" s="2" t="s">
        <v>12</v>
      </c>
      <c r="B13" s="4">
        <v>0.78194</v>
      </c>
      <c r="C13" s="4">
        <v>0.77985</v>
      </c>
      <c r="D13" s="4">
        <v>0.78342</v>
      </c>
      <c r="E13" s="5">
        <f t="shared" si="2"/>
        <v>0.7817366667</v>
      </c>
    </row>
    <row r="15">
      <c r="A15" s="1" t="s">
        <v>21</v>
      </c>
      <c r="B15" s="2" t="s">
        <v>11</v>
      </c>
      <c r="C15" s="2" t="s">
        <v>22</v>
      </c>
      <c r="D15" s="2" t="s">
        <v>23</v>
      </c>
      <c r="E15" s="2" t="s">
        <v>24</v>
      </c>
    </row>
    <row r="16">
      <c r="A16" s="2" t="s">
        <v>10</v>
      </c>
      <c r="B16" s="2">
        <v>8.4114</v>
      </c>
      <c r="C16" s="2">
        <v>8.4079</v>
      </c>
      <c r="D16" s="2">
        <v>8.3954</v>
      </c>
      <c r="E16" s="2">
        <v>8.3869</v>
      </c>
      <c r="F16" s="7">
        <v>0.014735162028291317</v>
      </c>
    </row>
    <row r="17">
      <c r="A17" s="2" t="s">
        <v>25</v>
      </c>
      <c r="B17" s="2">
        <v>8.447</v>
      </c>
      <c r="C17" s="2">
        <v>8.4438</v>
      </c>
      <c r="D17" s="2">
        <v>8.4308</v>
      </c>
      <c r="E17" s="2">
        <v>8.4227</v>
      </c>
      <c r="F17" s="7">
        <v>0.026557343617160906</v>
      </c>
    </row>
    <row r="18">
      <c r="A18" s="2" t="s">
        <v>26</v>
      </c>
      <c r="B18" s="2">
        <v>8.4453</v>
      </c>
      <c r="C18" s="2">
        <v>8.4411</v>
      </c>
      <c r="D18" s="2">
        <v>8.42898</v>
      </c>
      <c r="E18" s="2">
        <v>8.4212</v>
      </c>
      <c r="F18" s="7">
        <v>0.02467993314415534</v>
      </c>
    </row>
    <row r="19">
      <c r="A19" s="2" t="s">
        <v>27</v>
      </c>
      <c r="B19" s="2">
        <v>8.4446</v>
      </c>
      <c r="C19" s="2">
        <v>8.4409</v>
      </c>
      <c r="D19" s="2">
        <v>8.4283</v>
      </c>
      <c r="E19" s="2">
        <v>8.4202</v>
      </c>
      <c r="F19" s="7">
        <v>0.024163712463112084</v>
      </c>
    </row>
    <row r="20">
      <c r="A20" s="16"/>
      <c r="B20" s="7">
        <v>0.029659779163034018</v>
      </c>
      <c r="C20" s="7">
        <v>0.026525223844483744</v>
      </c>
      <c r="D20" s="7">
        <v>0.017514468304803868</v>
      </c>
      <c r="E20" s="7">
        <v>0.01501182866941918</v>
      </c>
    </row>
    <row r="21">
      <c r="A21" s="1" t="s">
        <v>32</v>
      </c>
      <c r="B21" s="2"/>
      <c r="C21" s="9" t="s">
        <v>33</v>
      </c>
    </row>
    <row r="22">
      <c r="B22" s="2"/>
      <c r="C22" s="2" t="s">
        <v>10</v>
      </c>
      <c r="D22" s="2" t="s">
        <v>25</v>
      </c>
      <c r="E22" s="2" t="s">
        <v>26</v>
      </c>
      <c r="F22" s="2" t="s">
        <v>27</v>
      </c>
    </row>
    <row r="23">
      <c r="A23" s="10" t="s">
        <v>34</v>
      </c>
      <c r="B23" s="2" t="s">
        <v>10</v>
      </c>
      <c r="C23" s="2">
        <v>17.9131</v>
      </c>
      <c r="D23" s="2">
        <v>17.9367</v>
      </c>
      <c r="E23" s="2">
        <v>17.905</v>
      </c>
      <c r="F23" s="2">
        <v>17.9156</v>
      </c>
      <c r="G23" s="7">
        <v>0.012538141808098075</v>
      </c>
    </row>
    <row r="24">
      <c r="B24" s="2" t="s">
        <v>25</v>
      </c>
      <c r="C24" s="2">
        <v>17.935</v>
      </c>
      <c r="D24" s="2">
        <v>17.9588</v>
      </c>
      <c r="E24" s="2">
        <v>17.9276</v>
      </c>
      <c r="F24" s="2">
        <v>17.9373</v>
      </c>
      <c r="G24" s="7">
        <v>0.028999956896519782</v>
      </c>
    </row>
    <row r="25">
      <c r="B25" s="2" t="s">
        <v>26</v>
      </c>
      <c r="C25" s="2">
        <v>17.9326</v>
      </c>
      <c r="D25" s="2">
        <v>17.9564</v>
      </c>
      <c r="E25" s="2">
        <v>17.9245</v>
      </c>
      <c r="F25" s="2">
        <v>17.9351</v>
      </c>
      <c r="G25" s="7">
        <v>0.026781990217307403</v>
      </c>
    </row>
    <row r="26">
      <c r="B26" s="2" t="s">
        <v>27</v>
      </c>
      <c r="C26" s="2">
        <v>17.9338</v>
      </c>
      <c r="D26" s="2">
        <v>17.9582</v>
      </c>
      <c r="E26" s="2">
        <v>17.926</v>
      </c>
      <c r="F26" s="2">
        <v>17.9363</v>
      </c>
      <c r="G26" s="7">
        <v>0.02813871887631043</v>
      </c>
    </row>
    <row r="27">
      <c r="A27" s="16"/>
      <c r="B27" s="12"/>
      <c r="C27" s="7">
        <v>0.01794679637149785</v>
      </c>
      <c r="D27" s="7">
        <v>0.04047947010522721</v>
      </c>
      <c r="E27" s="7">
        <v>0.011960664697247715</v>
      </c>
      <c r="F27" s="7">
        <v>0.020088118378782546</v>
      </c>
    </row>
    <row r="28">
      <c r="A28" s="16" t="s">
        <v>39</v>
      </c>
      <c r="B28" s="12" t="s">
        <v>40</v>
      </c>
      <c r="C28" s="13" t="s">
        <v>41</v>
      </c>
      <c r="D28" s="14" t="s">
        <v>42</v>
      </c>
      <c r="E28" s="13" t="s">
        <v>43</v>
      </c>
    </row>
    <row r="29">
      <c r="A29" s="12" t="s">
        <v>10</v>
      </c>
      <c r="B29" s="13">
        <v>88.4534246214944</v>
      </c>
      <c r="C29" s="23">
        <v>88.4427378326422</v>
      </c>
      <c r="D29" s="13">
        <v>70.0752603642289</v>
      </c>
      <c r="E29" s="13">
        <v>70.082155227288</v>
      </c>
    </row>
    <row r="30">
      <c r="A30" s="12" t="s">
        <v>11</v>
      </c>
      <c r="B30" s="13">
        <v>81.8630943977897</v>
      </c>
      <c r="C30" s="23">
        <v>81.8614916658754</v>
      </c>
      <c r="D30" s="13">
        <v>53.8800671558588</v>
      </c>
      <c r="E30" s="13">
        <v>53.8841712843727</v>
      </c>
    </row>
    <row r="31">
      <c r="A31" s="12" t="s">
        <v>12</v>
      </c>
      <c r="B31" s="13">
        <v>79.6070373276267</v>
      </c>
      <c r="C31" s="24">
        <v>79.6156961896611</v>
      </c>
      <c r="D31" s="13">
        <v>60.7547633877449</v>
      </c>
      <c r="E31" s="13">
        <v>60.7658890676808</v>
      </c>
    </row>
    <row r="32">
      <c r="A32" s="12" t="s">
        <v>44</v>
      </c>
      <c r="B32" s="13">
        <v>94.3822379133907</v>
      </c>
      <c r="C32" s="24">
        <v>94.3711543764817</v>
      </c>
      <c r="D32" s="13">
        <v>61.5487277915008</v>
      </c>
      <c r="E32" s="13">
        <v>61.5484533019901</v>
      </c>
    </row>
    <row r="33">
      <c r="A33" s="12" t="s">
        <v>45</v>
      </c>
      <c r="B33" s="13">
        <v>95.8262718382575</v>
      </c>
      <c r="C33" s="24">
        <v>95.8534787751935</v>
      </c>
      <c r="D33" s="13">
        <v>55.9003668724004</v>
      </c>
      <c r="E33" s="13">
        <v>55.8848509866065</v>
      </c>
    </row>
    <row r="34">
      <c r="C34" s="25"/>
    </row>
  </sheetData>
  <mergeCells count="2">
    <mergeCell ref="C21:F21"/>
    <mergeCell ref="A23:A2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 t="s">
        <v>59</v>
      </c>
      <c r="B1" s="12" t="s">
        <v>40</v>
      </c>
      <c r="C1" s="13" t="s">
        <v>60</v>
      </c>
      <c r="D1" s="14" t="s">
        <v>61</v>
      </c>
      <c r="E1" s="13" t="s">
        <v>62</v>
      </c>
      <c r="F1" s="16" t="s">
        <v>63</v>
      </c>
      <c r="G1" s="13" t="s">
        <v>60</v>
      </c>
      <c r="H1" s="14" t="s">
        <v>61</v>
      </c>
      <c r="I1" s="13" t="s">
        <v>62</v>
      </c>
    </row>
    <row r="2">
      <c r="A2" s="12" t="s">
        <v>10</v>
      </c>
      <c r="B2" s="13">
        <v>88.4534246214944</v>
      </c>
      <c r="C2" s="13">
        <v>88.4179602204757</v>
      </c>
      <c r="D2" s="23">
        <v>88.4705998725223</v>
      </c>
      <c r="E2" s="23">
        <v>88.4427378326422</v>
      </c>
      <c r="F2" s="12" t="s">
        <v>10</v>
      </c>
      <c r="G2" s="7">
        <f t="shared" ref="G2:G6" si="1">ABS(C2-B2)</f>
        <v>0.03546440102</v>
      </c>
      <c r="H2" s="7">
        <f t="shared" ref="H2:H6" si="2">ABS(D2-B2)</f>
        <v>0.01717525103</v>
      </c>
      <c r="I2" s="7">
        <f t="shared" ref="I2:I6" si="3">ABS(E2-B2)</f>
        <v>0.01068678885</v>
      </c>
    </row>
    <row r="3">
      <c r="A3" s="12" t="s">
        <v>11</v>
      </c>
      <c r="B3" s="13">
        <v>81.8630943977897</v>
      </c>
      <c r="C3" s="13">
        <v>81.8318121301763</v>
      </c>
      <c r="D3" s="24">
        <v>81.8680909434264</v>
      </c>
      <c r="E3" s="23">
        <v>81.8614916658754</v>
      </c>
      <c r="F3" s="12" t="s">
        <v>11</v>
      </c>
      <c r="G3" s="7">
        <f t="shared" si="1"/>
        <v>0.03128226761</v>
      </c>
      <c r="H3" s="7">
        <f t="shared" si="2"/>
        <v>0.004996545637</v>
      </c>
      <c r="I3" s="7">
        <f t="shared" si="3"/>
        <v>0.001602731914</v>
      </c>
    </row>
    <row r="4">
      <c r="A4" s="12" t="s">
        <v>12</v>
      </c>
      <c r="B4" s="13">
        <v>79.6070373276267</v>
      </c>
      <c r="C4" s="13">
        <v>79.5912596592327</v>
      </c>
      <c r="D4" s="24">
        <v>79.5992354539001</v>
      </c>
      <c r="E4" s="24">
        <v>79.6156961896611</v>
      </c>
      <c r="F4" s="12" t="s">
        <v>12</v>
      </c>
      <c r="G4" s="7">
        <f t="shared" si="1"/>
        <v>0.01577766839</v>
      </c>
      <c r="H4" s="7">
        <f t="shared" si="2"/>
        <v>0.007801873727</v>
      </c>
      <c r="I4" s="7">
        <f t="shared" si="3"/>
        <v>0.008658862034</v>
      </c>
    </row>
    <row r="5">
      <c r="A5" s="12" t="s">
        <v>44</v>
      </c>
      <c r="B5" s="13">
        <v>94.3822379133907</v>
      </c>
      <c r="C5" s="13">
        <v>94.3437242883838</v>
      </c>
      <c r="D5" s="24">
        <v>94.4160172148796</v>
      </c>
      <c r="E5" s="24">
        <v>94.3711543764817</v>
      </c>
      <c r="F5" s="12" t="s">
        <v>44</v>
      </c>
      <c r="G5" s="7">
        <f t="shared" si="1"/>
        <v>0.03851362501</v>
      </c>
      <c r="H5" s="7">
        <f t="shared" si="2"/>
        <v>0.03377930149</v>
      </c>
      <c r="I5" s="7">
        <f t="shared" si="3"/>
        <v>0.01108353691</v>
      </c>
    </row>
    <row r="6">
      <c r="A6" s="12" t="s">
        <v>45</v>
      </c>
      <c r="B6" s="13">
        <v>95.8262718382575</v>
      </c>
      <c r="C6" s="13">
        <v>95.8264071488692</v>
      </c>
      <c r="D6" s="24">
        <v>95.8986898515228</v>
      </c>
      <c r="E6" s="24">
        <v>95.8534787751935</v>
      </c>
      <c r="F6" s="12" t="s">
        <v>45</v>
      </c>
      <c r="G6" s="7">
        <f t="shared" si="1"/>
        <v>0.0001353106117</v>
      </c>
      <c r="H6" s="7">
        <f t="shared" si="2"/>
        <v>0.07241801327</v>
      </c>
      <c r="I6" s="7">
        <f t="shared" si="3"/>
        <v>0.02720693694</v>
      </c>
    </row>
    <row r="10">
      <c r="A10" s="16" t="s">
        <v>64</v>
      </c>
      <c r="B10" s="12" t="s">
        <v>65</v>
      </c>
      <c r="C10" s="13" t="s">
        <v>60</v>
      </c>
      <c r="D10" s="14" t="s">
        <v>61</v>
      </c>
      <c r="E10" s="13" t="s">
        <v>62</v>
      </c>
      <c r="F10" s="16" t="s">
        <v>66</v>
      </c>
      <c r="G10" s="13" t="s">
        <v>60</v>
      </c>
      <c r="H10" s="14" t="s">
        <v>61</v>
      </c>
      <c r="I10" s="13" t="s">
        <v>62</v>
      </c>
    </row>
    <row r="11">
      <c r="A11" s="12" t="s">
        <v>10</v>
      </c>
      <c r="B11" s="13">
        <v>70.0752603642289</v>
      </c>
      <c r="C11" s="13">
        <v>70.0866235876083</v>
      </c>
      <c r="D11" s="13">
        <v>70.1114493159563</v>
      </c>
      <c r="E11" s="13">
        <v>70.082155227288</v>
      </c>
      <c r="F11" s="12" t="s">
        <v>10</v>
      </c>
      <c r="G11" s="7">
        <f t="shared" ref="G11:G15" si="4">ABS(C11-B11)</f>
        <v>0.01136322338</v>
      </c>
      <c r="H11" s="7">
        <f t="shared" ref="H11:H15" si="5">ABS(D11-B11)</f>
        <v>0.03618895173</v>
      </c>
      <c r="I11" s="7">
        <f t="shared" ref="I11:I15" si="6">ABS(E11-B11)</f>
        <v>0.006894863059</v>
      </c>
    </row>
    <row r="12">
      <c r="A12" s="12" t="s">
        <v>11</v>
      </c>
      <c r="B12" s="13">
        <v>53.8800671558588</v>
      </c>
      <c r="C12" s="13">
        <v>53.8601913769559</v>
      </c>
      <c r="D12" s="13">
        <v>53.8651443014982</v>
      </c>
      <c r="E12" s="13">
        <v>53.8841712843727</v>
      </c>
      <c r="F12" s="12" t="s">
        <v>11</v>
      </c>
      <c r="G12" s="7">
        <f t="shared" si="4"/>
        <v>0.0198757789</v>
      </c>
      <c r="H12" s="7">
        <f t="shared" si="5"/>
        <v>0.01492285436</v>
      </c>
      <c r="I12" s="7">
        <f t="shared" si="6"/>
        <v>0.004104128514</v>
      </c>
    </row>
    <row r="13">
      <c r="A13" s="12" t="s">
        <v>12</v>
      </c>
      <c r="B13" s="13">
        <v>60.7547633877449</v>
      </c>
      <c r="C13" s="13">
        <v>60.781616056866</v>
      </c>
      <c r="D13" s="13">
        <v>60.7837948208198</v>
      </c>
      <c r="E13" s="13">
        <v>60.7658890676808</v>
      </c>
      <c r="F13" s="12" t="s">
        <v>12</v>
      </c>
      <c r="G13" s="7">
        <f t="shared" si="4"/>
        <v>0.02685266912</v>
      </c>
      <c r="H13" s="7">
        <f t="shared" si="5"/>
        <v>0.02903143307</v>
      </c>
      <c r="I13" s="7">
        <f t="shared" si="6"/>
        <v>0.01112567994</v>
      </c>
    </row>
    <row r="14">
      <c r="A14" s="12" t="s">
        <v>44</v>
      </c>
      <c r="B14" s="13">
        <v>61.5487277915008</v>
      </c>
      <c r="C14" s="13">
        <v>61.5256783213089</v>
      </c>
      <c r="D14" s="13">
        <v>61.5333663162327</v>
      </c>
      <c r="E14" s="13">
        <v>61.5484533019901</v>
      </c>
      <c r="F14" s="12" t="s">
        <v>44</v>
      </c>
      <c r="G14" s="7">
        <f t="shared" si="4"/>
        <v>0.02304947019</v>
      </c>
      <c r="H14" s="7">
        <f t="shared" si="5"/>
        <v>0.01536147527</v>
      </c>
      <c r="I14" s="7">
        <f t="shared" si="6"/>
        <v>0.0002744895107</v>
      </c>
    </row>
    <row r="15">
      <c r="A15" s="12" t="s">
        <v>45</v>
      </c>
      <c r="B15" s="13">
        <v>55.9003668724004</v>
      </c>
      <c r="C15" s="13">
        <v>55.8964762389213</v>
      </c>
      <c r="D15" s="13">
        <v>55.9162529234155</v>
      </c>
      <c r="E15" s="13">
        <v>55.8848509866065</v>
      </c>
      <c r="F15" s="12" t="s">
        <v>45</v>
      </c>
      <c r="G15" s="7">
        <f t="shared" si="4"/>
        <v>0.003890633479</v>
      </c>
      <c r="H15" s="7">
        <f t="shared" si="5"/>
        <v>0.01588605102</v>
      </c>
      <c r="I15" s="7">
        <f t="shared" si="6"/>
        <v>0.01551588579</v>
      </c>
    </row>
    <row r="22">
      <c r="A22" s="1" t="s">
        <v>6</v>
      </c>
      <c r="B22" s="13" t="s">
        <v>60</v>
      </c>
      <c r="C22" s="14" t="s">
        <v>61</v>
      </c>
      <c r="D22" s="13" t="s">
        <v>62</v>
      </c>
      <c r="F22" s="1" t="s">
        <v>13</v>
      </c>
      <c r="G22" s="13" t="s">
        <v>60</v>
      </c>
      <c r="H22" s="14" t="s">
        <v>61</v>
      </c>
      <c r="I22" s="13" t="s">
        <v>62</v>
      </c>
    </row>
    <row r="23">
      <c r="A23" s="2" t="s">
        <v>10</v>
      </c>
      <c r="B23" s="7">
        <v>3.775333333333333E-8</v>
      </c>
      <c r="C23" s="7">
        <v>3.593333333333333E-8</v>
      </c>
      <c r="D23" s="7">
        <v>0.0</v>
      </c>
      <c r="F23" s="2" t="s">
        <v>10</v>
      </c>
      <c r="G23" s="7">
        <v>0.7863600000000001</v>
      </c>
      <c r="H23" s="7">
        <v>0.7662333333333334</v>
      </c>
      <c r="I23" s="7">
        <v>0.7869</v>
      </c>
    </row>
    <row r="24">
      <c r="A24" s="2" t="s">
        <v>11</v>
      </c>
      <c r="B24" s="7">
        <v>2.682666666666667E-9</v>
      </c>
      <c r="C24" s="7">
        <v>9.766666666666666E-9</v>
      </c>
      <c r="D24" s="7">
        <v>0.0</v>
      </c>
      <c r="F24" s="2" t="s">
        <v>11</v>
      </c>
      <c r="G24" s="7">
        <v>0.7871966666666667</v>
      </c>
      <c r="H24" s="7">
        <v>0.7738666666666667</v>
      </c>
      <c r="I24" s="7">
        <v>0.78401</v>
      </c>
    </row>
    <row r="25">
      <c r="A25" s="2" t="s">
        <v>12</v>
      </c>
      <c r="B25" s="7">
        <v>2.2403333333333335E-8</v>
      </c>
      <c r="C25" s="7">
        <v>1.69E-8</v>
      </c>
      <c r="D25" s="7">
        <v>0.0</v>
      </c>
      <c r="F25" s="2" t="s">
        <v>12</v>
      </c>
      <c r="G25" s="7">
        <v>0.7880033333333333</v>
      </c>
      <c r="H25" s="7">
        <v>0.7683666666666666</v>
      </c>
      <c r="I25" s="7">
        <v>0.7817366666666666</v>
      </c>
    </row>
    <row r="26">
      <c r="B26" s="26"/>
      <c r="C26" s="27"/>
      <c r="D26" s="26"/>
    </row>
    <row r="28">
      <c r="A28" s="1" t="s">
        <v>21</v>
      </c>
      <c r="B28" s="2" t="s">
        <v>10</v>
      </c>
      <c r="C28" s="2" t="s">
        <v>25</v>
      </c>
      <c r="D28" s="2" t="s">
        <v>26</v>
      </c>
      <c r="E28" s="2" t="s">
        <v>27</v>
      </c>
      <c r="F28" s="28" t="s">
        <v>11</v>
      </c>
      <c r="G28" s="28" t="s">
        <v>22</v>
      </c>
      <c r="H28" s="28" t="s">
        <v>23</v>
      </c>
      <c r="I28" s="28" t="s">
        <v>24</v>
      </c>
    </row>
    <row r="29">
      <c r="A29" s="13" t="s">
        <v>60</v>
      </c>
      <c r="B29" s="7">
        <v>0.05465942279241545</v>
      </c>
      <c r="C29" s="7">
        <v>0.07036380461572533</v>
      </c>
      <c r="D29" s="7">
        <v>0.07011784722879032</v>
      </c>
      <c r="E29" s="7">
        <v>0.06919158185791087</v>
      </c>
      <c r="F29" s="7">
        <v>0.030261857180285297</v>
      </c>
      <c r="G29" s="7">
        <v>0.04590890436505833</v>
      </c>
      <c r="H29" s="7">
        <v>0.10676840590736542</v>
      </c>
      <c r="I29" s="7">
        <v>0.056743325598698886</v>
      </c>
    </row>
    <row r="30">
      <c r="A30" s="14" t="s">
        <v>61</v>
      </c>
      <c r="B30" s="7">
        <v>0.03481310816344923</v>
      </c>
      <c r="C30" s="7">
        <v>0.03014427806400413</v>
      </c>
      <c r="D30" s="7">
        <v>0.02995287966122774</v>
      </c>
      <c r="E30" s="7">
        <v>0.030243263712767286</v>
      </c>
      <c r="F30" s="7">
        <v>0.026963586556687614</v>
      </c>
      <c r="G30" s="7">
        <v>0.026328739050702422</v>
      </c>
      <c r="H30" s="7">
        <v>0.04710355612902323</v>
      </c>
      <c r="I30" s="7">
        <v>0.01713118501446945</v>
      </c>
    </row>
    <row r="31">
      <c r="A31" s="13" t="s">
        <v>62</v>
      </c>
      <c r="B31" s="7">
        <v>0.014735162028291317</v>
      </c>
      <c r="C31" s="7">
        <v>0.026557343617160906</v>
      </c>
      <c r="D31" s="7">
        <v>0.02467993314415534</v>
      </c>
      <c r="E31" s="7">
        <v>0.024163712463112084</v>
      </c>
      <c r="F31" s="7">
        <v>0.029659779163034018</v>
      </c>
      <c r="G31" s="7">
        <v>0.026525223844483744</v>
      </c>
      <c r="H31" s="7">
        <v>0.017514468304803868</v>
      </c>
      <c r="I31" s="7">
        <v>0.01501182866941918</v>
      </c>
    </row>
    <row r="33">
      <c r="A33" s="1" t="s">
        <v>32</v>
      </c>
      <c r="B33" s="2" t="s">
        <v>34</v>
      </c>
      <c r="C33" s="2" t="s">
        <v>67</v>
      </c>
      <c r="D33" s="2" t="s">
        <v>68</v>
      </c>
      <c r="E33" s="2" t="s">
        <v>69</v>
      </c>
      <c r="F33" s="2" t="s">
        <v>70</v>
      </c>
      <c r="G33" s="2" t="s">
        <v>71</v>
      </c>
      <c r="H33" s="2" t="s">
        <v>72</v>
      </c>
      <c r="I33" s="2" t="s">
        <v>73</v>
      </c>
    </row>
    <row r="34">
      <c r="A34" s="13" t="s">
        <v>60</v>
      </c>
      <c r="B34" s="7">
        <v>0.0602317814778873</v>
      </c>
      <c r="C34" s="7">
        <v>0.046748449172137836</v>
      </c>
      <c r="D34" s="7">
        <v>0.046881819503940415</v>
      </c>
      <c r="E34" s="7">
        <v>0.04698364076995377</v>
      </c>
      <c r="F34" s="7">
        <v>0.017869876888216514</v>
      </c>
      <c r="G34" s="7">
        <v>0.0252086294748449</v>
      </c>
      <c r="H34" s="7">
        <v>0.015680800362226948</v>
      </c>
      <c r="I34" s="7">
        <v>0.09496292697679437</v>
      </c>
    </row>
    <row r="35">
      <c r="A35" s="14" t="s">
        <v>61</v>
      </c>
      <c r="B35" s="7">
        <v>0.040696345044733157</v>
      </c>
      <c r="C35" s="7">
        <v>0.04962559823316921</v>
      </c>
      <c r="D35" s="7">
        <v>1.034026941138383</v>
      </c>
      <c r="E35" s="7">
        <v>0.048564518941300226</v>
      </c>
      <c r="F35" s="7">
        <v>0.016635504200353333</v>
      </c>
      <c r="G35" s="7">
        <v>0.03661522907206746</v>
      </c>
      <c r="H35" s="7">
        <v>1.0347544358445635</v>
      </c>
      <c r="I35" s="7">
        <v>0.05792203812021777</v>
      </c>
    </row>
    <row r="36">
      <c r="A36" s="13" t="s">
        <v>62</v>
      </c>
      <c r="B36" s="7">
        <v>0.012538141808098075</v>
      </c>
      <c r="C36" s="7">
        <v>0.028999956896519782</v>
      </c>
      <c r="D36" s="7">
        <v>0.026781990217307403</v>
      </c>
      <c r="E36" s="7">
        <v>0.02813871887631043</v>
      </c>
      <c r="F36" s="7">
        <v>0.01794679637149785</v>
      </c>
      <c r="G36" s="7">
        <v>0.04047947010522721</v>
      </c>
      <c r="H36" s="7">
        <v>0.011960664697247715</v>
      </c>
      <c r="I36" s="7">
        <v>0.020088118378782546</v>
      </c>
    </row>
    <row r="39">
      <c r="A39" s="14" t="s">
        <v>74</v>
      </c>
      <c r="B39" s="14" t="s">
        <v>75</v>
      </c>
      <c r="C39" s="14" t="s">
        <v>76</v>
      </c>
      <c r="D39" s="14" t="s">
        <v>77</v>
      </c>
      <c r="E39" s="14" t="s">
        <v>78</v>
      </c>
      <c r="F39" s="14" t="s">
        <v>79</v>
      </c>
      <c r="G39" s="14" t="s">
        <v>80</v>
      </c>
    </row>
    <row r="40">
      <c r="A40" s="13" t="s">
        <v>60</v>
      </c>
      <c r="B40" s="2">
        <v>1.0</v>
      </c>
      <c r="C40" s="2">
        <v>3.0</v>
      </c>
      <c r="D40" s="2">
        <v>3.0</v>
      </c>
      <c r="E40" s="2">
        <v>3.0</v>
      </c>
      <c r="F40" s="2">
        <v>2.0</v>
      </c>
      <c r="G40" s="2">
        <v>3.0</v>
      </c>
    </row>
    <row r="41">
      <c r="A41" s="14" t="s">
        <v>61</v>
      </c>
      <c r="B41" s="2">
        <v>3.0</v>
      </c>
      <c r="C41" s="2">
        <v>1.0</v>
      </c>
      <c r="D41" s="2">
        <v>2.0</v>
      </c>
      <c r="E41" s="2">
        <v>2.0</v>
      </c>
      <c r="F41" s="2">
        <v>3.0</v>
      </c>
      <c r="G41" s="2">
        <v>2.0</v>
      </c>
    </row>
    <row r="42">
      <c r="A42" s="13" t="s">
        <v>62</v>
      </c>
      <c r="B42" s="2">
        <v>2.0</v>
      </c>
      <c r="C42" s="2">
        <v>2.0</v>
      </c>
      <c r="D42" s="2">
        <v>1.0</v>
      </c>
      <c r="E42" s="2">
        <v>1.0</v>
      </c>
      <c r="F42" s="2">
        <v>1.0</v>
      </c>
      <c r="G42" s="2">
        <v>1.0</v>
      </c>
    </row>
    <row r="68">
      <c r="A68" s="16"/>
      <c r="B68" s="13"/>
      <c r="C68" s="14"/>
      <c r="D68" s="13"/>
    </row>
    <row r="69">
      <c r="A69" s="12"/>
    </row>
    <row r="70">
      <c r="A70" s="12"/>
    </row>
    <row r="71">
      <c r="A71" s="12"/>
    </row>
    <row r="72">
      <c r="A72" s="12"/>
    </row>
    <row r="73">
      <c r="A73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81</v>
      </c>
    </row>
    <row r="2">
      <c r="A2" s="2" t="s">
        <v>1</v>
      </c>
    </row>
    <row r="3">
      <c r="A3" s="1"/>
    </row>
    <row r="4">
      <c r="A4" s="1" t="s">
        <v>2</v>
      </c>
    </row>
    <row r="5">
      <c r="A5" s="2" t="s">
        <v>3</v>
      </c>
    </row>
    <row r="6">
      <c r="A6" s="3" t="s">
        <v>4</v>
      </c>
    </row>
    <row r="7">
      <c r="A7" s="2" t="s">
        <v>5</v>
      </c>
      <c r="B7" s="2"/>
      <c r="C7" s="2"/>
      <c r="D7" s="2"/>
    </row>
    <row r="8">
      <c r="B8" s="2"/>
      <c r="C8" s="2"/>
      <c r="D8" s="2"/>
    </row>
    <row r="9">
      <c r="A9" s="1" t="s">
        <v>6</v>
      </c>
      <c r="B9" s="2" t="s">
        <v>7</v>
      </c>
      <c r="C9" s="2" t="s">
        <v>8</v>
      </c>
      <c r="D9" s="2" t="s">
        <v>9</v>
      </c>
    </row>
    <row r="10">
      <c r="A10" s="2" t="s">
        <v>10</v>
      </c>
      <c r="B10" s="4">
        <v>3.5777E-8</v>
      </c>
      <c r="C10" s="4">
        <v>3.5214E-8</v>
      </c>
      <c r="D10" s="4">
        <v>3.5214E-8</v>
      </c>
    </row>
    <row r="11">
      <c r="A11" s="2" t="s">
        <v>11</v>
      </c>
      <c r="B11" s="4">
        <v>6.3246E-9</v>
      </c>
      <c r="C11" s="4">
        <v>6.3246E-9</v>
      </c>
      <c r="D11" s="4">
        <v>6.3246E-9</v>
      </c>
    </row>
    <row r="12">
      <c r="A12" s="2" t="s">
        <v>12</v>
      </c>
      <c r="B12" s="4">
        <v>1.8974E-8</v>
      </c>
      <c r="C12" s="4">
        <v>2.0E-8</v>
      </c>
      <c r="D12" s="4">
        <v>1.8974E-8</v>
      </c>
    </row>
    <row r="14">
      <c r="A14" s="1" t="s">
        <v>13</v>
      </c>
      <c r="B14" s="2" t="s">
        <v>14</v>
      </c>
      <c r="C14" s="2" t="s">
        <v>15</v>
      </c>
      <c r="D14" s="2" t="s">
        <v>16</v>
      </c>
    </row>
    <row r="15">
      <c r="A15" s="2" t="s">
        <v>10</v>
      </c>
      <c r="B15" s="4">
        <v>0.60275</v>
      </c>
      <c r="C15" s="4">
        <v>0.59549</v>
      </c>
      <c r="D15" s="4">
        <v>0.59836</v>
      </c>
    </row>
    <row r="16">
      <c r="A16" s="2" t="s">
        <v>11</v>
      </c>
      <c r="B16" s="4">
        <v>0.54428</v>
      </c>
      <c r="C16" s="4">
        <v>0.54662</v>
      </c>
      <c r="D16" s="4">
        <v>0.54681</v>
      </c>
    </row>
    <row r="17">
      <c r="A17" s="2" t="s">
        <v>12</v>
      </c>
      <c r="B17" s="4">
        <v>0.52368</v>
      </c>
      <c r="C17" s="4">
        <v>0.52184</v>
      </c>
      <c r="D17" s="4">
        <v>0.52779</v>
      </c>
    </row>
    <row r="20">
      <c r="A20" s="1" t="s">
        <v>17</v>
      </c>
    </row>
    <row r="21">
      <c r="A21" s="2" t="s">
        <v>18</v>
      </c>
    </row>
    <row r="22">
      <c r="A22" s="6" t="s">
        <v>19</v>
      </c>
    </row>
    <row r="23">
      <c r="A23" s="2" t="s">
        <v>20</v>
      </c>
    </row>
    <row r="24">
      <c r="A24" s="1"/>
    </row>
    <row r="25">
      <c r="A25" s="1" t="s">
        <v>21</v>
      </c>
      <c r="B25" s="2" t="s">
        <v>11</v>
      </c>
      <c r="C25" s="2" t="s">
        <v>22</v>
      </c>
      <c r="D25" s="2" t="s">
        <v>23</v>
      </c>
      <c r="E25" s="2" t="s">
        <v>24</v>
      </c>
    </row>
    <row r="26">
      <c r="A26" s="2" t="s">
        <v>10</v>
      </c>
      <c r="B26" s="2">
        <v>8.4114</v>
      </c>
      <c r="C26" s="2">
        <v>8.4114</v>
      </c>
      <c r="D26" s="2">
        <v>8.414</v>
      </c>
      <c r="E26" s="2">
        <v>8.4031</v>
      </c>
    </row>
    <row r="27">
      <c r="A27" s="2" t="s">
        <v>25</v>
      </c>
      <c r="B27" s="2">
        <v>8.4165</v>
      </c>
      <c r="C27" s="2">
        <v>8.4165</v>
      </c>
      <c r="D27" s="2">
        <v>8.4191</v>
      </c>
      <c r="E27" s="2">
        <v>8.4082</v>
      </c>
    </row>
    <row r="28">
      <c r="A28" s="2" t="s">
        <v>26</v>
      </c>
      <c r="B28" s="2">
        <v>8.4166</v>
      </c>
      <c r="C28" s="2">
        <v>8.4166</v>
      </c>
      <c r="D28" s="2">
        <v>8.4191</v>
      </c>
      <c r="E28" s="2">
        <v>8.4083</v>
      </c>
    </row>
    <row r="29">
      <c r="A29" s="2" t="s">
        <v>27</v>
      </c>
      <c r="B29" s="2">
        <v>8.4164</v>
      </c>
      <c r="C29" s="2">
        <v>8.4164</v>
      </c>
      <c r="D29" s="2">
        <v>8.419</v>
      </c>
      <c r="E29" s="2">
        <v>8.4081</v>
      </c>
    </row>
    <row r="32">
      <c r="A32" s="1" t="s">
        <v>28</v>
      </c>
    </row>
    <row r="33">
      <c r="A33" s="6" t="s">
        <v>29</v>
      </c>
    </row>
    <row r="34">
      <c r="A34" s="6" t="s">
        <v>30</v>
      </c>
      <c r="B34" s="8"/>
      <c r="C34" s="8"/>
      <c r="D34" s="8"/>
    </row>
    <row r="35">
      <c r="A35" s="2" t="s">
        <v>31</v>
      </c>
    </row>
    <row r="36">
      <c r="A36" s="1"/>
      <c r="B36" s="2"/>
      <c r="C36" s="9"/>
      <c r="D36" s="9"/>
      <c r="E36" s="9"/>
      <c r="F36" s="9"/>
    </row>
    <row r="37">
      <c r="A37" s="1" t="s">
        <v>32</v>
      </c>
      <c r="B37" s="2"/>
      <c r="C37" s="9" t="s">
        <v>33</v>
      </c>
    </row>
    <row r="38">
      <c r="B38" s="2"/>
      <c r="C38" s="2" t="s">
        <v>10</v>
      </c>
      <c r="D38" s="2" t="s">
        <v>25</v>
      </c>
      <c r="E38" s="2" t="s">
        <v>26</v>
      </c>
      <c r="F38" s="2" t="s">
        <v>27</v>
      </c>
    </row>
    <row r="39">
      <c r="A39" s="10" t="s">
        <v>34</v>
      </c>
      <c r="B39" s="2" t="s">
        <v>10</v>
      </c>
      <c r="C39" s="2">
        <v>17.9131</v>
      </c>
      <c r="D39" s="2">
        <v>17.9081</v>
      </c>
      <c r="E39" s="2">
        <v>17.8986</v>
      </c>
      <c r="F39" s="2">
        <v>17.9132</v>
      </c>
    </row>
    <row r="40">
      <c r="B40" s="2" t="s">
        <v>25</v>
      </c>
      <c r="C40" s="2">
        <v>17.9251</v>
      </c>
      <c r="D40" s="2">
        <v>17.9202</v>
      </c>
      <c r="E40" s="2">
        <v>17.9106</v>
      </c>
      <c r="F40" s="2">
        <v>17.9253</v>
      </c>
    </row>
    <row r="41">
      <c r="B41" s="2" t="s">
        <v>26</v>
      </c>
      <c r="C41" s="2">
        <v>17.9236</v>
      </c>
      <c r="D41" s="2">
        <v>17.9186</v>
      </c>
      <c r="E41" s="2">
        <v>17.9091</v>
      </c>
      <c r="F41" s="2">
        <v>17.9237</v>
      </c>
    </row>
    <row r="42">
      <c r="B42" s="2" t="s">
        <v>27</v>
      </c>
      <c r="C42" s="2">
        <v>17.9242</v>
      </c>
      <c r="D42" s="2">
        <v>17.9193</v>
      </c>
      <c r="E42" s="2">
        <v>17.9098</v>
      </c>
      <c r="F42" s="2">
        <v>17.9243</v>
      </c>
    </row>
    <row r="45">
      <c r="A45" s="1" t="s">
        <v>35</v>
      </c>
    </row>
    <row r="46">
      <c r="A46" s="11" t="s">
        <v>36</v>
      </c>
      <c r="B46" s="12"/>
      <c r="C46" s="13"/>
      <c r="D46" s="14"/>
      <c r="E46" s="13"/>
    </row>
    <row r="47">
      <c r="A47" s="11" t="s">
        <v>37</v>
      </c>
      <c r="B47" s="12"/>
      <c r="C47" s="13"/>
      <c r="D47" s="14"/>
      <c r="E47" s="13"/>
    </row>
    <row r="48">
      <c r="A48" s="15" t="s">
        <v>38</v>
      </c>
      <c r="B48" s="12"/>
      <c r="C48" s="13"/>
      <c r="D48" s="14"/>
      <c r="E48" s="13"/>
    </row>
    <row r="49">
      <c r="A49" s="16"/>
      <c r="B49" s="12"/>
      <c r="C49" s="13"/>
      <c r="D49" s="14"/>
      <c r="E49" s="13"/>
    </row>
    <row r="50">
      <c r="A50" s="16" t="s">
        <v>39</v>
      </c>
      <c r="B50" s="12" t="s">
        <v>40</v>
      </c>
      <c r="C50" s="13" t="s">
        <v>41</v>
      </c>
      <c r="D50" s="14" t="s">
        <v>42</v>
      </c>
      <c r="E50" s="13" t="s">
        <v>43</v>
      </c>
    </row>
    <row r="51">
      <c r="A51" s="12" t="s">
        <v>10</v>
      </c>
      <c r="B51" s="13" t="s">
        <v>82</v>
      </c>
      <c r="C51" s="13" t="s">
        <v>83</v>
      </c>
      <c r="D51" s="13" t="s">
        <v>84</v>
      </c>
      <c r="E51" s="13" t="s">
        <v>85</v>
      </c>
    </row>
    <row r="52">
      <c r="A52" s="12" t="s">
        <v>11</v>
      </c>
      <c r="B52" s="13" t="s">
        <v>86</v>
      </c>
      <c r="C52" s="13" t="s">
        <v>87</v>
      </c>
      <c r="D52" s="13" t="s">
        <v>88</v>
      </c>
      <c r="E52" s="13" t="s">
        <v>89</v>
      </c>
    </row>
    <row r="53">
      <c r="A53" s="12" t="s">
        <v>12</v>
      </c>
      <c r="B53" s="13" t="s">
        <v>90</v>
      </c>
      <c r="C53" s="13" t="s">
        <v>91</v>
      </c>
      <c r="D53" s="13" t="s">
        <v>92</v>
      </c>
      <c r="E53" s="13" t="s">
        <v>93</v>
      </c>
    </row>
    <row r="54">
      <c r="A54" s="12" t="s">
        <v>44</v>
      </c>
      <c r="B54" s="13" t="s">
        <v>94</v>
      </c>
      <c r="C54" s="13" t="s">
        <v>95</v>
      </c>
      <c r="D54" s="13" t="s">
        <v>96</v>
      </c>
      <c r="E54" s="13" t="s">
        <v>97</v>
      </c>
    </row>
    <row r="55">
      <c r="A55" s="12" t="s">
        <v>45</v>
      </c>
      <c r="B55" s="13" t="s">
        <v>98</v>
      </c>
      <c r="C55" s="13" t="s">
        <v>99</v>
      </c>
      <c r="D55" s="13" t="s">
        <v>100</v>
      </c>
      <c r="E55" s="13" t="s">
        <v>101</v>
      </c>
    </row>
    <row r="56">
      <c r="A56" s="1" t="s">
        <v>46</v>
      </c>
    </row>
    <row r="57">
      <c r="A57" s="2" t="s">
        <v>47</v>
      </c>
    </row>
    <row r="58">
      <c r="A58" s="2" t="s">
        <v>48</v>
      </c>
    </row>
    <row r="59">
      <c r="A59" s="3" t="s">
        <v>49</v>
      </c>
    </row>
    <row r="60">
      <c r="A60" s="1" t="s">
        <v>50</v>
      </c>
    </row>
    <row r="67">
      <c r="A67" s="1"/>
    </row>
    <row r="69">
      <c r="A69" s="1"/>
    </row>
    <row r="70">
      <c r="B70" s="4"/>
      <c r="C70" s="4"/>
      <c r="D70" s="4"/>
    </row>
    <row r="71">
      <c r="B71" s="4"/>
      <c r="C71" s="4"/>
      <c r="D71" s="4"/>
    </row>
    <row r="72">
      <c r="B72" s="4"/>
      <c r="C72" s="4"/>
      <c r="D72" s="4"/>
    </row>
    <row r="74">
      <c r="A74" s="1"/>
    </row>
    <row r="75">
      <c r="B75" s="4"/>
      <c r="C75" s="4"/>
      <c r="D75" s="4"/>
    </row>
    <row r="76">
      <c r="B76" s="4"/>
      <c r="C76" s="4"/>
      <c r="D76" s="4"/>
    </row>
    <row r="77">
      <c r="B77" s="4"/>
      <c r="C77" s="4"/>
      <c r="D77" s="4"/>
    </row>
    <row r="79">
      <c r="A79" s="1"/>
    </row>
    <row r="84">
      <c r="A84" s="16"/>
      <c r="B84" s="12"/>
      <c r="C84" s="13"/>
      <c r="D84" s="14"/>
      <c r="E84" s="13"/>
    </row>
    <row r="85">
      <c r="A85" s="1"/>
      <c r="C85" s="9"/>
    </row>
    <row r="87">
      <c r="A87" s="10"/>
    </row>
    <row r="91">
      <c r="A91" s="16"/>
      <c r="B91" s="12"/>
      <c r="C91" s="13"/>
      <c r="D91" s="14"/>
      <c r="E91" s="13"/>
    </row>
    <row r="92">
      <c r="A92" s="16"/>
      <c r="B92" s="12"/>
      <c r="C92" s="13"/>
      <c r="D92" s="14"/>
      <c r="E92" s="13"/>
    </row>
    <row r="93">
      <c r="A93" s="12"/>
      <c r="B93" s="13"/>
      <c r="C93" s="17"/>
      <c r="D93" s="13"/>
      <c r="E93" s="13"/>
    </row>
    <row r="94">
      <c r="A94" s="12"/>
      <c r="B94" s="13"/>
      <c r="C94" s="13"/>
      <c r="D94" s="13"/>
      <c r="E94" s="13"/>
    </row>
    <row r="95">
      <c r="A95" s="12"/>
      <c r="B95" s="13"/>
      <c r="C95" s="13"/>
      <c r="D95" s="13"/>
      <c r="E95" s="13"/>
    </row>
    <row r="96">
      <c r="A96" s="12"/>
      <c r="B96" s="13"/>
      <c r="C96" s="13"/>
      <c r="D96" s="13"/>
      <c r="E96" s="13"/>
    </row>
    <row r="97">
      <c r="A97" s="12"/>
      <c r="B97" s="13"/>
      <c r="C97" s="13"/>
      <c r="D97" s="13"/>
      <c r="E97" s="13"/>
    </row>
  </sheetData>
  <mergeCells count="4">
    <mergeCell ref="C37:F37"/>
    <mergeCell ref="A39:A42"/>
    <mergeCell ref="C85:F85"/>
    <mergeCell ref="A87:A9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102</v>
      </c>
    </row>
    <row r="2">
      <c r="A2" s="2" t="s">
        <v>57</v>
      </c>
    </row>
    <row r="3">
      <c r="A3" s="2" t="s">
        <v>58</v>
      </c>
    </row>
    <row r="5">
      <c r="A5" s="1" t="s">
        <v>6</v>
      </c>
      <c r="B5" s="2" t="s">
        <v>7</v>
      </c>
      <c r="C5" s="2" t="s">
        <v>8</v>
      </c>
      <c r="D5" s="2" t="s">
        <v>9</v>
      </c>
    </row>
    <row r="6">
      <c r="A6" s="2" t="s">
        <v>10</v>
      </c>
      <c r="B6" s="4">
        <v>0.0</v>
      </c>
      <c r="C6" s="4">
        <v>0.0</v>
      </c>
      <c r="D6" s="4">
        <v>0.0</v>
      </c>
    </row>
    <row r="7">
      <c r="A7" s="2" t="s">
        <v>11</v>
      </c>
      <c r="B7" s="4">
        <v>0.0</v>
      </c>
      <c r="C7" s="4">
        <v>0.0</v>
      </c>
      <c r="D7" s="4">
        <v>0.0</v>
      </c>
    </row>
    <row r="8">
      <c r="A8" s="2" t="s">
        <v>12</v>
      </c>
      <c r="B8" s="4">
        <v>0.0</v>
      </c>
      <c r="C8" s="4">
        <v>0.0</v>
      </c>
      <c r="D8" s="4">
        <v>0.0</v>
      </c>
    </row>
    <row r="10">
      <c r="A10" s="1" t="s">
        <v>13</v>
      </c>
      <c r="B10" s="2" t="s">
        <v>14</v>
      </c>
      <c r="C10" s="2" t="s">
        <v>15</v>
      </c>
      <c r="D10" s="2" t="s">
        <v>16</v>
      </c>
    </row>
    <row r="11">
      <c r="A11" s="2" t="s">
        <v>10</v>
      </c>
      <c r="B11" s="4">
        <v>0.58583</v>
      </c>
      <c r="C11" s="4">
        <v>0.58655</v>
      </c>
      <c r="D11" s="4">
        <v>0.58252</v>
      </c>
    </row>
    <row r="12">
      <c r="A12" s="2" t="s">
        <v>11</v>
      </c>
      <c r="B12" s="4">
        <v>0.5879</v>
      </c>
      <c r="C12" s="4">
        <v>0.58195</v>
      </c>
      <c r="D12" s="4">
        <v>0.58542</v>
      </c>
    </row>
    <row r="13">
      <c r="A13" s="2" t="s">
        <v>12</v>
      </c>
      <c r="B13" s="4">
        <v>0.58175</v>
      </c>
      <c r="C13" s="4">
        <v>0.58193</v>
      </c>
      <c r="D13" s="4">
        <v>0.57861</v>
      </c>
    </row>
    <row r="15">
      <c r="A15" s="1" t="s">
        <v>21</v>
      </c>
      <c r="B15" s="2" t="s">
        <v>11</v>
      </c>
      <c r="C15" s="2" t="s">
        <v>22</v>
      </c>
      <c r="D15" s="2" t="s">
        <v>23</v>
      </c>
      <c r="E15" s="2" t="s">
        <v>24</v>
      </c>
    </row>
    <row r="16">
      <c r="A16" s="2" t="s">
        <v>10</v>
      </c>
      <c r="B16" s="2">
        <v>8.4114</v>
      </c>
      <c r="C16" s="2">
        <v>8.3941</v>
      </c>
      <c r="D16" s="2">
        <v>8.4359</v>
      </c>
      <c r="E16" s="2">
        <v>8.4167</v>
      </c>
    </row>
    <row r="17">
      <c r="A17" s="2" t="s">
        <v>25</v>
      </c>
      <c r="B17" s="2">
        <v>8.4286</v>
      </c>
      <c r="C17" s="2">
        <v>8.4087</v>
      </c>
      <c r="D17" s="2">
        <v>8.4531</v>
      </c>
      <c r="E17" s="2">
        <v>8.4339</v>
      </c>
    </row>
    <row r="18">
      <c r="A18" s="2" t="s">
        <v>26</v>
      </c>
      <c r="B18" s="2">
        <v>8.4289</v>
      </c>
      <c r="C18" s="2">
        <v>8.4089</v>
      </c>
      <c r="D18" s="2">
        <v>8.4532</v>
      </c>
      <c r="E18" s="2">
        <v>8.4339</v>
      </c>
    </row>
    <row r="19">
      <c r="A19" s="2" t="s">
        <v>27</v>
      </c>
      <c r="B19" s="2">
        <v>8.4289</v>
      </c>
      <c r="C19" s="2">
        <v>8.4089</v>
      </c>
      <c r="D19" s="2">
        <v>8.4536</v>
      </c>
      <c r="E19" s="2">
        <v>8.4338</v>
      </c>
    </row>
    <row r="20">
      <c r="A20" s="16"/>
      <c r="B20" s="12"/>
      <c r="C20" s="13"/>
      <c r="D20" s="14"/>
      <c r="E20" s="13"/>
    </row>
    <row r="21">
      <c r="A21" s="1" t="s">
        <v>32</v>
      </c>
      <c r="B21" s="2"/>
      <c r="C21" s="9" t="s">
        <v>33</v>
      </c>
    </row>
    <row r="22">
      <c r="B22" s="2"/>
      <c r="C22" s="2" t="s">
        <v>10</v>
      </c>
      <c r="D22" s="2" t="s">
        <v>25</v>
      </c>
      <c r="E22" s="2" t="s">
        <v>26</v>
      </c>
      <c r="F22" s="2" t="s">
        <v>27</v>
      </c>
    </row>
    <row r="23">
      <c r="A23" s="10" t="s">
        <v>34</v>
      </c>
      <c r="B23" s="2" t="s">
        <v>10</v>
      </c>
      <c r="C23" s="2">
        <v>17.9131</v>
      </c>
      <c r="D23" s="2">
        <v>17.8891</v>
      </c>
      <c r="E23" s="2">
        <v>17.9037</v>
      </c>
      <c r="F23" s="2">
        <v>17.9399</v>
      </c>
    </row>
    <row r="24">
      <c r="B24" s="2" t="s">
        <v>25</v>
      </c>
      <c r="C24" s="2">
        <v>17.9225</v>
      </c>
      <c r="D24" s="2">
        <v>17.8984</v>
      </c>
      <c r="E24" s="2">
        <v>17.9129</v>
      </c>
      <c r="F24" s="2">
        <v>17.9494</v>
      </c>
    </row>
    <row r="25">
      <c r="B25" s="2" t="s">
        <v>26</v>
      </c>
      <c r="C25" s="2">
        <v>17.9243</v>
      </c>
      <c r="D25" s="2">
        <v>17.9002</v>
      </c>
      <c r="E25" s="2">
        <v>17.9147</v>
      </c>
      <c r="F25" s="2">
        <v>17.9509</v>
      </c>
    </row>
    <row r="26">
      <c r="B26" s="2" t="s">
        <v>27</v>
      </c>
      <c r="C26" s="2">
        <v>17.923</v>
      </c>
      <c r="D26" s="2">
        <v>17.8988</v>
      </c>
      <c r="E26" s="2">
        <v>17.9135</v>
      </c>
      <c r="F26" s="2">
        <v>17.9497</v>
      </c>
    </row>
    <row r="27">
      <c r="A27" s="16"/>
      <c r="B27" s="12"/>
      <c r="C27" s="13"/>
      <c r="D27" s="14"/>
      <c r="E27" s="13"/>
    </row>
    <row r="28">
      <c r="A28" s="16" t="s">
        <v>39</v>
      </c>
      <c r="B28" s="12" t="s">
        <v>40</v>
      </c>
      <c r="C28" s="13" t="s">
        <v>41</v>
      </c>
      <c r="D28" s="14" t="s">
        <v>42</v>
      </c>
      <c r="E28" s="13" t="s">
        <v>43</v>
      </c>
    </row>
    <row r="29">
      <c r="A29" s="12" t="s">
        <v>10</v>
      </c>
      <c r="B29" s="13" t="s">
        <v>82</v>
      </c>
      <c r="C29" s="17" t="s">
        <v>103</v>
      </c>
      <c r="D29" s="13" t="s">
        <v>84</v>
      </c>
      <c r="E29" s="13" t="s">
        <v>104</v>
      </c>
    </row>
    <row r="30">
      <c r="A30" s="12" t="s">
        <v>11</v>
      </c>
      <c r="B30" s="13" t="s">
        <v>86</v>
      </c>
      <c r="C30" s="17" t="s">
        <v>105</v>
      </c>
      <c r="D30" s="13" t="s">
        <v>88</v>
      </c>
      <c r="E30" s="13" t="s">
        <v>106</v>
      </c>
    </row>
    <row r="31">
      <c r="A31" s="12" t="s">
        <v>12</v>
      </c>
      <c r="B31" s="13" t="s">
        <v>90</v>
      </c>
      <c r="C31" s="13" t="s">
        <v>107</v>
      </c>
      <c r="D31" s="13" t="s">
        <v>92</v>
      </c>
      <c r="E31" s="13" t="s">
        <v>108</v>
      </c>
    </row>
    <row r="32">
      <c r="A32" s="12" t="s">
        <v>44</v>
      </c>
      <c r="B32" s="13" t="s">
        <v>94</v>
      </c>
      <c r="C32" s="13" t="s">
        <v>109</v>
      </c>
      <c r="D32" s="13" t="s">
        <v>96</v>
      </c>
      <c r="E32" s="13" t="s">
        <v>110</v>
      </c>
    </row>
    <row r="33">
      <c r="A33" s="12" t="s">
        <v>45</v>
      </c>
      <c r="B33" s="13" t="s">
        <v>98</v>
      </c>
      <c r="C33" s="13" t="s">
        <v>111</v>
      </c>
      <c r="D33" s="13" t="s">
        <v>100</v>
      </c>
      <c r="E33" s="13" t="s">
        <v>112</v>
      </c>
    </row>
  </sheetData>
  <mergeCells count="2">
    <mergeCell ref="C21:F21"/>
    <mergeCell ref="A23:A26"/>
  </mergeCells>
  <drawing r:id="rId1"/>
</worksheet>
</file>