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Ear Surgery Instruments/"/>
    </mc:Choice>
  </mc:AlternateContent>
  <bookViews>
    <workbookView xWindow="0" yWindow="460" windowWidth="28800" windowHeight="16300" tabRatio="500" activeTab="3"/>
  </bookViews>
  <sheets>
    <sheet name="Sheet1" sheetId="1" r:id="rId1"/>
    <sheet name="Pusher Device" sheetId="2" r:id="rId2"/>
    <sheet name="Sheet2" sheetId="3" r:id="rId3"/>
    <sheet name="Sheet3" sheetId="4" r:id="rId4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5" i="1"/>
  <c r="G17" i="1"/>
  <c r="G21" i="1"/>
  <c r="G23" i="1"/>
  <c r="G24" i="1"/>
  <c r="G25" i="1"/>
  <c r="G33" i="1"/>
  <c r="E29" i="1"/>
  <c r="J23" i="1"/>
  <c r="J24" i="1"/>
  <c r="J17" i="1"/>
  <c r="J4" i="1"/>
  <c r="J21" i="1"/>
  <c r="J3" i="1"/>
  <c r="J15" i="1"/>
  <c r="J25" i="1"/>
  <c r="K25" i="1"/>
</calcChain>
</file>

<file path=xl/sharedStrings.xml><?xml version="1.0" encoding="utf-8"?>
<sst xmlns="http://schemas.openxmlformats.org/spreadsheetml/2006/main" count="189" uniqueCount="163">
  <si>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</si>
  <si>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</si>
  <si>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</si>
  <si>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</si>
  <si>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</si>
  <si>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</si>
  <si>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</si>
  <si>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</si>
  <si>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</si>
  <si>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</si>
  <si>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</si>
  <si>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</si>
  <si>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</si>
  <si>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</si>
  <si>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</si>
  <si>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</si>
  <si>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</si>
  <si>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</si>
  <si>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</si>
  <si>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</si>
  <si>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</si>
  <si>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</si>
  <si>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</si>
  <si>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</si>
  <si>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</si>
  <si>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</si>
  <si>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</si>
  <si>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</si>
  <si>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</si>
  <si>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</si>
  <si>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</si>
  <si>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</si>
  <si>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</si>
  <si>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</si>
  <si>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</si>
  <si>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</si>
  <si>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</si>
  <si>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</si>
  <si>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</si>
  <si>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</si>
  <si>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</si>
  <si>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</si>
  <si>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</si>
  <si>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</si>
  <si>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</si>
  <si>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</si>
  <si>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</si>
  <si>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</si>
  <si>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</si>
  <si>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</si>
  <si>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</si>
  <si>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</si>
  <si>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</si>
  <si>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</si>
  <si>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</si>
  <si>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</si>
  <si>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</si>
  <si>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</si>
  <si>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</si>
  <si>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</si>
  <si>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</si>
  <si>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</si>
  <si>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</si>
  <si>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</si>
  <si>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</si>
  <si>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</si>
  <si>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</si>
  <si>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</si>
  <si>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</si>
  <si>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</si>
  <si>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Aluminum tube</t>
  </si>
  <si>
    <t>Ultra Low Profile SS screw 90318A102</t>
  </si>
  <si>
    <t>Supplier P/N</t>
  </si>
  <si>
    <t>5560K43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</si>
  <si>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</si>
  <si>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</si>
  <si>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</si>
  <si>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</si>
  <si>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</si>
  <si>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</si>
  <si>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</si>
  <si>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</si>
  <si>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</si>
  <si>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</si>
  <si>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</si>
  <si>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</si>
  <si>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</si>
  <si>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</si>
  <si>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</si>
  <si>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</si>
  <si>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</si>
  <si>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</si>
  <si>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</si>
  <si>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</si>
  <si>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</si>
  <si>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</si>
  <si>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</si>
  <si>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</si>
  <si>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</si>
  <si>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</si>
  <si>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</si>
  <si>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</si>
  <si>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</si>
  <si>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</si>
  <si>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</si>
  <si>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</si>
  <si>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</si>
  <si>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</si>
  <si>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</si>
  <si>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</si>
  <si>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</si>
  <si>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</si>
  <si>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</si>
  <si>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</si>
  <si>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</si>
  <si>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</si>
  <si>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</si>
  <si>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</si>
  <si>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</si>
  <si>
    <t xml:space="preserve">Assembly Instruction: </t>
  </si>
  <si>
    <t>Manufacturing Sterility Cert</t>
  </si>
  <si>
    <t xml:space="preserve">Assembly Sterility Cert: </t>
  </si>
  <si>
    <t xml:space="preserve">obtainable: Confluent medical makes medical- grade NiTi </t>
  </si>
  <si>
    <t>obtainable</t>
  </si>
  <si>
    <t>CHANGE ASSEMBLY PROCESS - currently solder the cable to the tip and wrist to the shaft - need to redesign</t>
  </si>
  <si>
    <t>ask McMaster Carr</t>
  </si>
  <si>
    <t>CHANGE ASSEMBLY PROCESS - currently wrist is soldered to the shaft</t>
  </si>
  <si>
    <t>tube without cable, coupled with suction tubing and luer lock</t>
  </si>
  <si>
    <t>Suction Tubing</t>
  </si>
  <si>
    <t>silicone</t>
  </si>
  <si>
    <t>unknown manufacturer</t>
  </si>
  <si>
    <t xml:space="preserve">amazon: "Bestgle 14pcs 0.5-3mm Small Electric Drill Bit Collet Micro Twist Drill Chuck Set with Allen wrench" </t>
  </si>
  <si>
    <t>unknown</t>
  </si>
  <si>
    <t>ask manufacturer</t>
  </si>
  <si>
    <t>tube that is clamped in the wheel</t>
  </si>
  <si>
    <t>SS</t>
  </si>
  <si>
    <t xml:space="preserve">laser welded to the shaft (laser welding sterility cert?)
slides into the silicone tubing
set screw clamps it into the luer-tube coupler
</t>
  </si>
  <si>
    <t>set screw for luer-tube coupler</t>
  </si>
  <si>
    <t>5-40</t>
  </si>
  <si>
    <t>slips/fits around the SS tube without cable on both ends</t>
  </si>
  <si>
    <t>clamped by the collet thread cap</t>
  </si>
  <si>
    <t>Handle Body</t>
  </si>
  <si>
    <t>screws onto the handle body</t>
  </si>
  <si>
    <t>holds the wheel in place</t>
  </si>
  <si>
    <t>holes with threads for the collet thread cap, ultra low profile screw</t>
  </si>
  <si>
    <t>holes for cable/tube assembly, set screw</t>
  </si>
  <si>
    <t>set screw for wheel</t>
  </si>
  <si>
    <t>laser welded to the cable end and set screw clamped into the wheel</t>
  </si>
  <si>
    <t>screws into the luer-tube coupler</t>
  </si>
  <si>
    <t>holes for the luer end and set screw for luer-tube coupler</t>
  </si>
  <si>
    <t>CHANGE ASSEMBLY PROCESS - currently solder ball at the tip
laser weld the other end into a stainless steel tube</t>
  </si>
  <si>
    <t>3D printed</t>
  </si>
  <si>
    <t>3D printed or machined</t>
  </si>
  <si>
    <t>set screw clamps the SS tube without cable into place on the luer-tube coupler</t>
  </si>
  <si>
    <t>set screw clamps the cable + tube into place in the wheel</t>
  </si>
  <si>
    <t xml:space="preserve">Nitinol Wristed Tip Laser Cutting </t>
  </si>
  <si>
    <t>135deg CCM V-1 Wrist 07-Dec-2017.PDF</t>
  </si>
  <si>
    <t xml:space="preserve">filename: </t>
  </si>
  <si>
    <t xml:space="preserve">location: </t>
  </si>
  <si>
    <t>/Users/arushriswarup/Documents/GitHub/Grad-School/Ear Surgery Instruments/Wristed Cuts</t>
  </si>
  <si>
    <t xml:space="preserve">models: </t>
  </si>
  <si>
    <t>135 deg Gear Tooth V-2 Wrist right.sldprt</t>
  </si>
  <si>
    <t>135 deg Gear Tooth V-2 Wrist left.sldprt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</si>
</sst>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6" fillId="1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12" borderId="0" xfId="0" applyFont="1" applyFill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6" x14ac:dyDescent="0.2"/>
  <cols>
    <col min="1" max="1" width="10.83203125" style="1"/>
    <col min="2" max="2" width="23.6640625" style="1" bestFit="1" customWidth="1"/>
    <col min="3" max="3" width="20.5" style="1" customWidth="1"/>
    <col min="4" max="4" width="12.1640625" style="1" customWidth="1"/>
    <col min="5" max="5" width="10.83203125" style="1" customWidth="1"/>
    <col min="6" max="6" width="6.1640625" style="1" customWidth="1"/>
    <col min="7" max="7" width="10.83203125" style="1" customWidth="1"/>
    <col min="8" max="8" width="56" style="1" customWidth="1"/>
    <col min="9" max="9" width="10.83203125" style="1" customWidth="1"/>
    <col min="10" max="11" width="11.6640625" style="1" bestFit="1" customWidth="1"/>
    <col min="12" max="16384" width="10.83203125" style="1"/>
  </cols>
  <sheetData>
    <row r="1" spans="1:12" s="14" customFormat="1" ht="38" x14ac:dyDescent="0.25">
      <c r="B1" s="14" t="s">
        <v>4</v>
      </c>
      <c r="C1" s="14" t="s">
        <v>0</v>
      </c>
      <c r="D1" s="14" t="s">
        <v>2</v>
      </c>
      <c r="E1" s="14" t="s">
        <v>1</v>
      </c>
      <c r="F1" s="14" t="s">
        <v>13</v>
      </c>
      <c r="G1" s="14" t="s">
        <v>52</v>
      </c>
      <c r="H1" s="14" t="s">
        <v>3</v>
      </c>
      <c r="J1" s="14" t="s">
        <v>54</v>
      </c>
    </row>
    <row r="2" spans="1:12" s="13" customFormat="1" ht="19" x14ac:dyDescent="0.25">
      <c r="A2" s="13" t="s">
        <v>10</v>
      </c>
    </row>
    <row r="3" spans="1:12" ht="32" x14ac:dyDescent="0.2">
      <c r="B3" s="1" t="s">
        <v>95</v>
      </c>
      <c r="C3" s="1" t="s">
        <v>94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105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8" x14ac:dyDescent="0.2">
      <c r="B4" s="1" t="s">
        <v>109</v>
      </c>
      <c r="C4" s="1" t="s">
        <v>96</v>
      </c>
      <c r="D4" s="1">
        <v>708</v>
      </c>
      <c r="F4" s="1">
        <v>1</v>
      </c>
      <c r="G4" s="1">
        <f t="shared" ref="G4:G7" si="1">F4*D4</f>
        <v>708</v>
      </c>
      <c r="H4" s="1" t="s">
        <v>100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8" x14ac:dyDescent="0.2">
      <c r="B5" s="1" t="s">
        <v>106</v>
      </c>
      <c r="C5" s="1" t="s">
        <v>97</v>
      </c>
      <c r="D5" s="1">
        <v>708</v>
      </c>
      <c r="F5" s="1">
        <v>1</v>
      </c>
      <c r="G5" s="1">
        <f t="shared" si="1"/>
        <v>708</v>
      </c>
      <c r="H5" s="1" t="s">
        <v>101</v>
      </c>
    </row>
    <row r="6" spans="1:12" ht="48" x14ac:dyDescent="0.2">
      <c r="B6" s="1" t="s">
        <v>107</v>
      </c>
      <c r="C6" s="1" t="s">
        <v>99</v>
      </c>
      <c r="D6" s="1">
        <v>738</v>
      </c>
      <c r="F6" s="1">
        <v>1</v>
      </c>
      <c r="G6" s="1">
        <f t="shared" si="1"/>
        <v>738</v>
      </c>
      <c r="H6" s="1" t="s">
        <v>102</v>
      </c>
    </row>
    <row r="7" spans="1:12" ht="48" x14ac:dyDescent="0.2">
      <c r="B7" s="1" t="s">
        <v>108</v>
      </c>
      <c r="C7" s="1" t="s">
        <v>98</v>
      </c>
      <c r="D7" s="1">
        <v>738</v>
      </c>
      <c r="F7" s="1">
        <v>1</v>
      </c>
      <c r="G7" s="1">
        <f t="shared" si="1"/>
        <v>738</v>
      </c>
      <c r="H7" s="1" t="s">
        <v>103</v>
      </c>
    </row>
    <row r="8" spans="1:12" x14ac:dyDescent="0.2">
      <c r="E8" s="12" t="s">
        <v>104</v>
      </c>
      <c r="F8" s="12">
        <v>6</v>
      </c>
      <c r="G8" s="12">
        <f>SUM(G3:G7)</f>
        <v>3021.66</v>
      </c>
    </row>
    <row r="15" spans="1:12" s="4" customFormat="1" ht="32" x14ac:dyDescent="0.2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9" x14ac:dyDescent="0.25">
      <c r="A16" s="3" t="s">
        <v>11</v>
      </c>
    </row>
    <row r="17" spans="1:11" x14ac:dyDescent="0.2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2" x14ac:dyDescent="0.2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9" x14ac:dyDescent="0.25">
      <c r="A22" s="3" t="s">
        <v>14</v>
      </c>
    </row>
    <row r="23" spans="1:11" x14ac:dyDescent="0.2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 x14ac:dyDescent="0.2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 x14ac:dyDescent="0.2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 x14ac:dyDescent="0.2">
      <c r="E29" s="1">
        <f>3000*0.69*1.13</f>
        <v>2339.1</v>
      </c>
    </row>
    <row r="32" spans="1:11" ht="32" x14ac:dyDescent="0.2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 x14ac:dyDescent="0.2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1" customWidth="1"/>
    <col min="4" max="4" width="49.1640625" customWidth="1"/>
  </cols>
  <sheetData>
    <row r="1" spans="1:5" s="10" customFormat="1" ht="19" x14ac:dyDescent="0.25">
      <c r="A1" s="10" t="s">
        <v>22</v>
      </c>
      <c r="C1" s="11"/>
    </row>
    <row r="2" spans="1:5" s="8" customFormat="1" x14ac:dyDescent="0.2">
      <c r="B2" s="8" t="s">
        <v>20</v>
      </c>
      <c r="C2" s="9" t="s">
        <v>21</v>
      </c>
    </row>
    <row r="3" spans="1:5" x14ac:dyDescent="0.2">
      <c r="B3" t="s">
        <v>26</v>
      </c>
      <c r="C3" s="1" t="s">
        <v>23</v>
      </c>
    </row>
    <row r="4" spans="1:5" x14ac:dyDescent="0.2">
      <c r="B4" t="s">
        <v>24</v>
      </c>
      <c r="C4" s="1" t="s">
        <v>25</v>
      </c>
    </row>
    <row r="5" spans="1:5" x14ac:dyDescent="0.2">
      <c r="B5" t="s">
        <v>27</v>
      </c>
      <c r="C5" s="1" t="s">
        <v>28</v>
      </c>
      <c r="D5" t="s">
        <v>29</v>
      </c>
    </row>
    <row r="6" spans="1:5" x14ac:dyDescent="0.2">
      <c r="B6" t="s">
        <v>30</v>
      </c>
      <c r="C6" s="1" t="s">
        <v>31</v>
      </c>
    </row>
    <row r="7" spans="1:5" x14ac:dyDescent="0.2">
      <c r="B7" t="s">
        <v>32</v>
      </c>
      <c r="C7" s="1" t="s">
        <v>31</v>
      </c>
    </row>
    <row r="10" spans="1:5" s="8" customFormat="1" x14ac:dyDescent="0.2">
      <c r="A10" s="8" t="s">
        <v>36</v>
      </c>
      <c r="C10" s="9"/>
    </row>
    <row r="11" spans="1:5" s="8" customFormat="1" x14ac:dyDescent="0.2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4" x14ac:dyDescent="0.2">
      <c r="B12" t="s">
        <v>33</v>
      </c>
      <c r="C12" s="1" t="s">
        <v>34</v>
      </c>
      <c r="D12" s="7" t="s">
        <v>42</v>
      </c>
      <c r="E12" t="s">
        <v>41</v>
      </c>
    </row>
    <row r="13" spans="1:5" ht="64" x14ac:dyDescent="0.2">
      <c r="B13" t="s">
        <v>39</v>
      </c>
      <c r="C13" s="7" t="s">
        <v>45</v>
      </c>
      <c r="E13" t="s">
        <v>43</v>
      </c>
    </row>
    <row r="14" spans="1:5" ht="64" x14ac:dyDescent="0.2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zoomScale="130" zoomScaleNormal="130" zoomScalePageLayoutView="130" workbookViewId="0">
      <pane ySplit="1" topLeftCell="A2" activePane="bottomLeft" state="frozen"/>
      <selection pane="bottomLeft" activeCell="J4" sqref="J4"/>
    </sheetView>
  </sheetViews>
  <sheetFormatPr baseColWidth="10" defaultColWidth="11" defaultRowHeight="16" x14ac:dyDescent="0.2"/>
  <cols>
    <col min="1" max="1" width="11" style="1"/>
    <col min="2" max="2" width="22.1640625" style="1" customWidth="1"/>
    <col min="3" max="3" width="19.5" style="1" customWidth="1"/>
    <col min="4" max="4" width="11" style="1"/>
    <col min="5" max="5" width="21" style="1" customWidth="1"/>
    <col min="6" max="6" width="20.1640625" style="1" customWidth="1"/>
    <col min="7" max="8" width="11" style="1"/>
    <col min="9" max="9" width="16.5" style="1" customWidth="1"/>
    <col min="10" max="10" width="34.1640625" style="1" customWidth="1"/>
    <col min="11" max="16384" width="11" style="1"/>
  </cols>
  <sheetData>
    <row r="1" spans="1:11" s="18" customFormat="1" ht="28" x14ac:dyDescent="0.2">
      <c r="B1" s="18" t="s">
        <v>20</v>
      </c>
      <c r="C1" s="18" t="s">
        <v>59</v>
      </c>
      <c r="D1" s="18" t="s">
        <v>87</v>
      </c>
      <c r="E1" s="18" t="s">
        <v>57</v>
      </c>
      <c r="F1" s="18" t="s">
        <v>72</v>
      </c>
      <c r="G1" s="18" t="s">
        <v>13</v>
      </c>
      <c r="H1" s="18" t="s">
        <v>58</v>
      </c>
      <c r="I1" s="18" t="s">
        <v>120</v>
      </c>
      <c r="J1" s="18" t="s">
        <v>119</v>
      </c>
      <c r="K1" s="18" t="s">
        <v>121</v>
      </c>
    </row>
    <row r="2" spans="1:11" ht="32" x14ac:dyDescent="0.2">
      <c r="A2" s="1" t="s">
        <v>60</v>
      </c>
    </row>
    <row r="3" spans="1:11" ht="64" x14ac:dyDescent="0.2">
      <c r="B3" s="1" t="s">
        <v>61</v>
      </c>
      <c r="C3" s="1" t="s">
        <v>56</v>
      </c>
      <c r="D3" s="1" t="s">
        <v>88</v>
      </c>
      <c r="E3" s="1" t="s">
        <v>67</v>
      </c>
      <c r="I3" s="1" t="s">
        <v>122</v>
      </c>
      <c r="J3" s="17" t="s">
        <v>124</v>
      </c>
    </row>
    <row r="4" spans="1:11" x14ac:dyDescent="0.2">
      <c r="C4" s="1" t="s">
        <v>62</v>
      </c>
      <c r="E4" s="1" t="s">
        <v>66</v>
      </c>
      <c r="F4" s="1" t="s">
        <v>93</v>
      </c>
      <c r="I4" s="1" t="s">
        <v>123</v>
      </c>
    </row>
    <row r="5" spans="1:11" s="19" customFormat="1" ht="48" x14ac:dyDescent="0.2">
      <c r="B5" s="19" t="s">
        <v>74</v>
      </c>
      <c r="C5" s="19" t="s">
        <v>63</v>
      </c>
      <c r="D5" s="19" t="s">
        <v>90</v>
      </c>
      <c r="E5" s="19" t="s">
        <v>64</v>
      </c>
      <c r="F5" s="19" t="s">
        <v>73</v>
      </c>
      <c r="G5" s="19" t="s">
        <v>115</v>
      </c>
      <c r="H5" s="19" t="s">
        <v>116</v>
      </c>
      <c r="I5" s="19" t="s">
        <v>125</v>
      </c>
      <c r="J5" s="17" t="s">
        <v>126</v>
      </c>
    </row>
    <row r="6" spans="1:11" ht="96" x14ac:dyDescent="0.2">
      <c r="B6" s="1" t="s">
        <v>127</v>
      </c>
      <c r="C6" s="1" t="s">
        <v>63</v>
      </c>
      <c r="D6" s="1" t="s">
        <v>91</v>
      </c>
      <c r="E6" s="1" t="s">
        <v>64</v>
      </c>
      <c r="F6" s="1" t="s">
        <v>85</v>
      </c>
      <c r="I6" s="19" t="s">
        <v>125</v>
      </c>
      <c r="J6" s="1" t="s">
        <v>136</v>
      </c>
    </row>
    <row r="7" spans="1:11" ht="32" x14ac:dyDescent="0.2">
      <c r="B7" s="1" t="s">
        <v>128</v>
      </c>
      <c r="C7" s="1" t="s">
        <v>129</v>
      </c>
      <c r="J7" s="1" t="s">
        <v>139</v>
      </c>
    </row>
    <row r="8" spans="1:11" s="20" customFormat="1" ht="80" x14ac:dyDescent="0.2">
      <c r="B8" s="20" t="s">
        <v>65</v>
      </c>
      <c r="E8" s="20" t="s">
        <v>111</v>
      </c>
      <c r="F8" s="20" t="s">
        <v>131</v>
      </c>
      <c r="G8" s="20" t="s">
        <v>118</v>
      </c>
      <c r="H8" s="20" t="s">
        <v>117</v>
      </c>
      <c r="I8" s="21" t="s">
        <v>130</v>
      </c>
      <c r="J8" s="20" t="s">
        <v>140</v>
      </c>
    </row>
    <row r="9" spans="1:11" s="20" customFormat="1" ht="80" x14ac:dyDescent="0.2">
      <c r="B9" s="20" t="s">
        <v>68</v>
      </c>
      <c r="E9" s="20" t="s">
        <v>111</v>
      </c>
      <c r="F9" s="20" t="s">
        <v>131</v>
      </c>
      <c r="I9" s="21" t="s">
        <v>130</v>
      </c>
      <c r="J9" s="20" t="s">
        <v>142</v>
      </c>
    </row>
    <row r="10" spans="1:11" s="20" customFormat="1" ht="32" x14ac:dyDescent="0.2">
      <c r="B10" s="20" t="s">
        <v>141</v>
      </c>
      <c r="C10" s="20" t="s">
        <v>70</v>
      </c>
      <c r="D10" s="20" t="s">
        <v>113</v>
      </c>
      <c r="E10" s="20" t="s">
        <v>112</v>
      </c>
      <c r="I10" s="21" t="s">
        <v>132</v>
      </c>
      <c r="J10" s="20" t="s">
        <v>144</v>
      </c>
    </row>
    <row r="11" spans="1:11" ht="32" x14ac:dyDescent="0.2">
      <c r="B11" s="1" t="s">
        <v>71</v>
      </c>
      <c r="D11" s="1" t="s">
        <v>89</v>
      </c>
      <c r="E11" s="1" t="s">
        <v>64</v>
      </c>
      <c r="F11" s="1" t="s">
        <v>77</v>
      </c>
      <c r="I11" s="1" t="s">
        <v>125</v>
      </c>
      <c r="J11" s="1" t="s">
        <v>143</v>
      </c>
    </row>
    <row r="12" spans="1:11" s="19" customFormat="1" x14ac:dyDescent="0.2">
      <c r="B12" s="19" t="s">
        <v>75</v>
      </c>
      <c r="E12" s="19" t="s">
        <v>69</v>
      </c>
      <c r="I12" s="19" t="s">
        <v>151</v>
      </c>
      <c r="J12" s="19" t="s">
        <v>145</v>
      </c>
    </row>
    <row r="13" spans="1:11" s="19" customFormat="1" ht="32" x14ac:dyDescent="0.2">
      <c r="B13" s="19" t="s">
        <v>134</v>
      </c>
      <c r="C13" s="19" t="s">
        <v>135</v>
      </c>
      <c r="I13" s="19" t="s">
        <v>125</v>
      </c>
      <c r="J13" s="19" t="s">
        <v>147</v>
      </c>
    </row>
    <row r="14" spans="1:11" x14ac:dyDescent="0.2">
      <c r="B14" s="1" t="s">
        <v>79</v>
      </c>
      <c r="D14" s="1" t="s">
        <v>92</v>
      </c>
      <c r="E14" s="1" t="s">
        <v>76</v>
      </c>
      <c r="F14" s="1" t="s">
        <v>78</v>
      </c>
      <c r="I14" s="1" t="s">
        <v>125</v>
      </c>
      <c r="J14" s="1" t="s">
        <v>148</v>
      </c>
    </row>
    <row r="15" spans="1:11" ht="32" x14ac:dyDescent="0.2">
      <c r="B15" s="1" t="s">
        <v>80</v>
      </c>
      <c r="C15" s="1" t="s">
        <v>81</v>
      </c>
      <c r="E15" s="1" t="s">
        <v>82</v>
      </c>
      <c r="I15" s="1" t="s">
        <v>152</v>
      </c>
      <c r="J15" s="1" t="s">
        <v>149</v>
      </c>
    </row>
    <row r="16" spans="1:11" ht="64" x14ac:dyDescent="0.2">
      <c r="B16" s="1" t="s">
        <v>83</v>
      </c>
      <c r="C16" s="1" t="s">
        <v>84</v>
      </c>
      <c r="D16" s="1" t="s">
        <v>86</v>
      </c>
      <c r="E16" s="1" t="s">
        <v>67</v>
      </c>
      <c r="I16" s="1" t="s">
        <v>133</v>
      </c>
      <c r="J16" s="17" t="s">
        <v>150</v>
      </c>
    </row>
    <row r="17" spans="1:10" ht="32" x14ac:dyDescent="0.2">
      <c r="B17" s="1" t="s">
        <v>137</v>
      </c>
      <c r="D17" s="1" t="s">
        <v>138</v>
      </c>
      <c r="E17" s="1" t="s">
        <v>76</v>
      </c>
      <c r="I17" s="1" t="s">
        <v>125</v>
      </c>
      <c r="J17" s="1" t="s">
        <v>153</v>
      </c>
    </row>
    <row r="18" spans="1:10" ht="32" x14ac:dyDescent="0.2">
      <c r="B18" s="1" t="s">
        <v>146</v>
      </c>
      <c r="D18" s="1" t="s">
        <v>138</v>
      </c>
      <c r="E18" s="1" t="s">
        <v>64</v>
      </c>
      <c r="I18" s="1" t="s">
        <v>125</v>
      </c>
      <c r="J18" s="1" t="s">
        <v>154</v>
      </c>
    </row>
    <row r="21" spans="1:10" x14ac:dyDescent="0.2">
      <c r="A21" s="15" t="s">
        <v>110</v>
      </c>
    </row>
    <row r="22" spans="1:10" ht="32" x14ac:dyDescent="0.2">
      <c r="A22" s="16" t="s">
        <v>114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155</v>
      </c>
    </row>
    <row r="2" spans="1:2" x14ac:dyDescent="0.2">
      <c r="A2" t="s">
        <v>157</v>
      </c>
      <c r="B2" t="s">
        <v>156</v>
      </c>
    </row>
    <row r="3" spans="1:2" x14ac:dyDescent="0.2">
      <c r="A3" t="s">
        <v>158</v>
      </c>
      <c r="B3" t="s">
        <v>159</v>
      </c>
    </row>
    <row r="4" spans="1:2" x14ac:dyDescent="0.2">
      <c r="A4" t="s">
        <v>160</v>
      </c>
      <c r="B4" t="s">
        <v>161</v>
      </c>
    </row>
    <row r="5" spans="1:2" x14ac:dyDescent="0.2">
      <c r="B5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Pusher Device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2017-12-11T22:52:47Z</dcterms:modified>
</cp:coreProperties>
</file>