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311"/>
  <workbookPr/>
  <mc:AlternateContent xmlns:mc="http://schemas.openxmlformats.org/markup-compatibility/2006">
    <mc:Choice Requires="x15">
      <x15ac:absPath xmlns:x15ac="http://schemas.microsoft.com/office/spreadsheetml/2010/11/ac" url="/Users/arushriswarup/Documents/GitHub/Graduate-School/Coursework/BME 498 TA/"/>
    </mc:Choice>
  </mc:AlternateContent>
  <bookViews>
    <workbookView xWindow="960" yWindow="980" windowWidth="28800" windowHeight="16300"/>
  </bookViews>
  <sheets>
    <sheet name="Knowledge of Each Method" sheetId="1" r:id="rId1"/>
    <sheet name="Ranking of Methods" sheetId="2" r:id="rId2"/>
    <sheet name="Comments" sheetId="3" r:id="rId3"/>
  </sheet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3" i="1" l="1"/>
  <c r="N3" i="1"/>
  <c r="O3" i="1"/>
  <c r="M4" i="1"/>
  <c r="N4" i="1"/>
  <c r="O4" i="1"/>
  <c r="M5" i="1"/>
  <c r="N5" i="1"/>
  <c r="O5" i="1"/>
  <c r="M6" i="1"/>
  <c r="N6" i="1"/>
  <c r="O6" i="1"/>
  <c r="M7" i="1"/>
  <c r="N7" i="1"/>
  <c r="O7" i="1"/>
  <c r="M8" i="1"/>
  <c r="N8" i="1"/>
  <c r="O8" i="1"/>
  <c r="M9" i="1"/>
  <c r="N9" i="1"/>
  <c r="O9" i="1"/>
  <c r="M10" i="1"/>
  <c r="N10" i="1"/>
  <c r="O10" i="1"/>
  <c r="M11" i="1"/>
  <c r="N11" i="1"/>
  <c r="O11" i="1"/>
  <c r="M12" i="1"/>
  <c r="N12" i="1"/>
  <c r="O12" i="1"/>
  <c r="M13" i="1"/>
  <c r="N13" i="1"/>
  <c r="O13" i="1"/>
  <c r="M14" i="1"/>
  <c r="N14" i="1"/>
  <c r="O14" i="1"/>
  <c r="L4" i="1"/>
  <c r="L5" i="1"/>
  <c r="L6" i="1"/>
  <c r="L7" i="1"/>
  <c r="L8" i="1"/>
  <c r="L9" i="1"/>
  <c r="L10" i="1"/>
  <c r="L11" i="1"/>
  <c r="L12" i="1"/>
  <c r="L13" i="1"/>
  <c r="L14" i="1"/>
  <c r="L3" i="1"/>
  <c r="G15" i="2"/>
  <c r="J15" i="1"/>
  <c r="F15" i="1"/>
  <c r="J18" i="1"/>
  <c r="D16" i="1"/>
  <c r="D17" i="1"/>
  <c r="D15" i="1"/>
  <c r="E16" i="1"/>
  <c r="E17" i="1"/>
  <c r="F16" i="1"/>
  <c r="F17" i="1"/>
  <c r="G16" i="1"/>
  <c r="G17" i="1"/>
  <c r="H16" i="1"/>
  <c r="H17" i="1"/>
  <c r="I16" i="1"/>
  <c r="I17" i="1"/>
  <c r="J16" i="1"/>
  <c r="J17" i="1"/>
  <c r="K16" i="1"/>
  <c r="K17" i="1"/>
  <c r="H15" i="1"/>
  <c r="E15" i="1"/>
  <c r="G15" i="1"/>
  <c r="I15" i="1"/>
  <c r="K15" i="1"/>
  <c r="E15" i="2"/>
  <c r="F15" i="2"/>
  <c r="H15" i="2"/>
  <c r="I15" i="2"/>
  <c r="J15" i="2"/>
  <c r="K15" i="2"/>
  <c r="D15" i="2"/>
  <c r="K18" i="1"/>
  <c r="H18" i="1"/>
  <c r="I18" i="1"/>
</calcChain>
</file>

<file path=xl/sharedStrings.xml><?xml version="1.0" encoding="utf-8"?>
<sst xmlns="http://schemas.openxmlformats.org/spreadsheetml/2006/main" count="151" uniqueCount="74">
  <si>
    <t>Name</t>
  </si>
  <si>
    <t>Group</t>
  </si>
  <si>
    <t>Brainstorming Method Used</t>
  </si>
  <si>
    <t>Modified 635</t>
  </si>
  <si>
    <t>Mind Map</t>
  </si>
  <si>
    <t>HMW?</t>
  </si>
  <si>
    <t>Biological Inspiration</t>
  </si>
  <si>
    <t>Pre Knowledge (1 - 7)</t>
  </si>
  <si>
    <t>Post Knowledge (1 - 7)</t>
  </si>
  <si>
    <t>Jae Lee</t>
  </si>
  <si>
    <t>Mind Mapping</t>
  </si>
  <si>
    <t>Anlan Li</t>
  </si>
  <si>
    <t>How Might We …?</t>
  </si>
  <si>
    <t>Xiaotang Gao</t>
  </si>
  <si>
    <t>Ghazal Sondhi</t>
  </si>
  <si>
    <t>Atta Habbolla-Zadeh</t>
  </si>
  <si>
    <t>Sharif Nami</t>
  </si>
  <si>
    <t>Ramin Ranjbar</t>
  </si>
  <si>
    <t>Kathryn McIntosh</t>
  </si>
  <si>
    <t>Simon Spichak</t>
  </si>
  <si>
    <t>Katariina Jaenes</t>
  </si>
  <si>
    <t>Bio</t>
  </si>
  <si>
    <t>Haiqi Wei</t>
  </si>
  <si>
    <t>Prateek</t>
  </si>
  <si>
    <t>Jubair Aziz</t>
  </si>
  <si>
    <t>Jerry Mathew</t>
  </si>
  <si>
    <t>Nessika Karenti</t>
  </si>
  <si>
    <t>Pre Rank (1, 2, 3, 4)</t>
  </si>
  <si>
    <t>Post Rank (1, 2, 3, 4)</t>
  </si>
  <si>
    <t>Mean</t>
  </si>
  <si>
    <t>Response</t>
  </si>
  <si>
    <t>Is activity more effective than normal lecture format</t>
  </si>
  <si>
    <t>Disagree</t>
  </si>
  <si>
    <t>Neutral</t>
  </si>
  <si>
    <t>Agree</t>
  </si>
  <si>
    <t>Liked</t>
  </si>
  <si>
    <t>Disliked</t>
  </si>
  <si>
    <t>Simplistic
Too short</t>
  </si>
  <si>
    <t>Hands on
Lots of material available</t>
  </si>
  <si>
    <t>Getting hands dirty
Preliminary stages of prototype</t>
  </si>
  <si>
    <t>Lack of materials available
Follus up exercise may be useful</t>
  </si>
  <si>
    <t>Extra</t>
  </si>
  <si>
    <t>Fun exercise
Reminded me of my childhood</t>
  </si>
  <si>
    <t>Strongle Agree</t>
  </si>
  <si>
    <t>Hands on experience building and testing viability of ideas
Had an opportunity to see what entire class came up with</t>
  </si>
  <si>
    <t>A lot of time spent brainstorming - reduce time for this
Would have been nice to work with other people in the class</t>
  </si>
  <si>
    <t>It was an enjoyable activity that gave us a lot of insight into the prototyping process</t>
  </si>
  <si>
    <t>Group work that made creative juice flowing</t>
  </si>
  <si>
    <t>It would be more helpful if the topic was geared to our own project rather than the ear canal problem</t>
  </si>
  <si>
    <t>Opportunity for creative expression
Lectures are useful but these activities consolidate what we have learned</t>
  </si>
  <si>
    <t>It would be better if we are informed about the activity beforehand</t>
  </si>
  <si>
    <t>Ear model with different sizes</t>
  </si>
  <si>
    <t>The process is simplified
Materials is limited</t>
  </si>
  <si>
    <t>How creative the activity was - it was fun
It was a really applied way of learning (something that we don't always get to do a the U of T) and it gives us an idea of the prototyping process before we actually start</t>
  </si>
  <si>
    <t>We weren't told beforehand that the concepts that we generated the class before were going to be prototyped, so some concepts couldn't be created
No liquids/oils provided</t>
  </si>
  <si>
    <t>Really liked this activity - definitely use it in the future</t>
  </si>
  <si>
    <t>Should have been more orientated towards our individual projects so we could get a head start</t>
  </si>
  <si>
    <t>Great job with teaching</t>
  </si>
  <si>
    <t>Hands on experience and applying knowledge</t>
  </si>
  <si>
    <t>Not pipelined / fuzzy quequing
Too packed (given the area available</t>
  </si>
  <si>
    <t>I think, if we can slot the time for every group and then allocat it. E.g., have 30 mins/team and provide feedback, next 30 minutes for the other team and so on</t>
  </si>
  <si>
    <t>Interesting way of introducing the idea of prototyping</t>
  </si>
  <si>
    <t>Did not understand the different types of prototyping methods
Was not helpful in understanding of how to prototype real world concepts</t>
  </si>
  <si>
    <t>Hands on practice and brainstorming practice
Team work</t>
  </si>
  <si>
    <t>Has nothing to do with own project
Limited resource and no real application</t>
  </si>
  <si>
    <t>It would have been much better if we can do things more related to our own project, as the prototype we make during lab might not be useful for us to deliver our final project</t>
  </si>
  <si>
    <t>All of the supplies to play with prototypes was a nice touch
The diversity of brainstorming techniques was very informative</t>
  </si>
  <si>
    <t>Standard Deviation</t>
  </si>
  <si>
    <t>Post - Pre Difference</t>
  </si>
  <si>
    <t>Standard Error</t>
  </si>
  <si>
    <t>More</t>
  </si>
  <si>
    <t>Less</t>
  </si>
  <si>
    <t>Before</t>
  </si>
  <si>
    <t>After</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</si>
</sst>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rgb="FFFF0000"/>
      <name val="Calibri"/>
      <family val="2"/>
      <scheme val="minor"/>
    </font>
    <font>
      <u/>
      <sz val="11"/>
      <color theme="10"/>
      <name val="Calibri"/>
      <family val="2"/>
      <scheme val="minor"/>
    </font>
    <font>
      <u/>
      <sz val="11"/>
      <color theme="11"/>
      <name val="Calibri"/>
      <family val="2"/>
      <scheme val="minor"/>
    </font>
  </fonts>
  <fills count="2">
    <fill>
      <patternFill patternType="none"/>
    </fill>
    <fill>
      <patternFill patternType="gray125"/>
    </fill>
  </fills>
  <borders count="1">
    <border>
      <left/>
      <right/>
      <top/>
      <bottom/>
      <diagonal/>
    </border>
  </borders>
  <cellStyleXfs count="3">
    <xf numFmtId="0" fontId="0" fillId="0" borderId="0"/>
    <xf numFmtId="0" fontId="2" fillId="0" borderId="0" applyNumberFormat="0" applyFill="0" applyBorder="0" applyAlignment="0" applyProtection="0"/>
    <xf numFmtId="0" fontId="3" fillId="0" borderId="0" applyNumberFormat="0" applyFill="0" applyBorder="0" applyAlignment="0" applyProtection="0"/>
  </cellStyleXfs>
  <cellXfs count="7">
    <xf numFmtId="0" fontId="0" fillId="0" borderId="0" xfId="0"/>
    <xf numFmtId="0" fontId="0" fillId="0" borderId="0" xfId="0" applyAlignment="1">
      <alignment horizontal="center"/>
    </xf>
    <xf numFmtId="0" fontId="0" fillId="0" borderId="0" xfId="0" applyAlignment="1">
      <alignment wrapText="1"/>
    </xf>
    <xf numFmtId="0" fontId="0" fillId="0" borderId="0" xfId="0" applyAlignment="1">
      <alignment horizontal="center"/>
    </xf>
    <xf numFmtId="0" fontId="0" fillId="0" borderId="0" xfId="0" applyAlignment="1">
      <alignment horizontal="center"/>
    </xf>
    <xf numFmtId="0" fontId="1" fillId="0" borderId="0" xfId="0" applyFont="1"/>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Knowledge</a:t>
            </a:r>
            <a:r>
              <a:rPr lang="en-US" sz="2000" baseline="0"/>
              <a:t> of Brainstorming Technique</a:t>
            </a:r>
            <a:endParaRPr lang="en-US" sz="2000"/>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strRef>
              <c:f>'Knowledge of Each Method'!$D$32</c:f>
              <c:strCache>
                <c:ptCount val="1"/>
                <c:pt idx="0">
                  <c:v>Before</c:v>
                </c:pt>
              </c:strCache>
            </c:strRef>
          </c:tx>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invertIfNegative val="0"/>
          <c:errBars>
            <c:errBarType val="both"/>
            <c:errValType val="cust"/>
            <c:noEndCap val="0"/>
            <c:plus>
              <c:numRef>
                <c:f>'Knowledge of Each Method'!$D$16:$G$16</c:f>
                <c:numCache>
                  <c:formatCode>General</c:formatCode>
                  <c:ptCount val="4"/>
                  <c:pt idx="0">
                    <c:v>1.381926995981417</c:v>
                  </c:pt>
                  <c:pt idx="1">
                    <c:v>1.037491633165728</c:v>
                  </c:pt>
                  <c:pt idx="2">
                    <c:v>1.233220715579062</c:v>
                  </c:pt>
                  <c:pt idx="3">
                    <c:v>1.037491633165728</c:v>
                  </c:pt>
                </c:numCache>
              </c:numRef>
            </c:plus>
            <c:minus>
              <c:numRef>
                <c:f>'Knowledge of Each Method'!$D$16:$G$16</c:f>
                <c:numCache>
                  <c:formatCode>General</c:formatCode>
                  <c:ptCount val="4"/>
                  <c:pt idx="0">
                    <c:v>1.381926995981417</c:v>
                  </c:pt>
                  <c:pt idx="1">
                    <c:v>1.037491633165728</c:v>
                  </c:pt>
                  <c:pt idx="2">
                    <c:v>1.233220715579062</c:v>
                  </c:pt>
                  <c:pt idx="3">
                    <c:v>1.037491633165728</c:v>
                  </c:pt>
                </c:numCache>
              </c:numRef>
            </c:minus>
            <c:spPr>
              <a:noFill/>
              <a:ln w="9525">
                <a:solidFill>
                  <a:schemeClr val="tx1">
                    <a:lumMod val="50000"/>
                    <a:lumOff val="50000"/>
                  </a:schemeClr>
                </a:solidFill>
              </a:ln>
              <a:effectLst/>
            </c:spPr>
          </c:errBars>
          <c:cat>
            <c:strRef>
              <c:f>'Knowledge of Each Method'!$C$33:$C$36</c:f>
              <c:strCache>
                <c:ptCount val="4"/>
                <c:pt idx="0">
                  <c:v>635</c:v>
                </c:pt>
                <c:pt idx="1">
                  <c:v>Bio</c:v>
                </c:pt>
                <c:pt idx="2">
                  <c:v>Mind Map</c:v>
                </c:pt>
                <c:pt idx="3">
                  <c:v>HMW?</c:v>
                </c:pt>
              </c:strCache>
            </c:strRef>
          </c:cat>
          <c:val>
            <c:numRef>
              <c:f>'Knowledge of Each Method'!$D$33:$D$36</c:f>
              <c:numCache>
                <c:formatCode>General</c:formatCode>
                <c:ptCount val="4"/>
                <c:pt idx="0">
                  <c:v>5.416666666666666</c:v>
                </c:pt>
                <c:pt idx="1">
                  <c:v>5.416666666666666</c:v>
                </c:pt>
                <c:pt idx="2">
                  <c:v>5.583333333333333</c:v>
                </c:pt>
                <c:pt idx="3">
                  <c:v>5.25</c:v>
                </c:pt>
              </c:numCache>
            </c:numRef>
          </c:val>
        </c:ser>
        <c:ser>
          <c:idx val="1"/>
          <c:order val="1"/>
          <c:tx>
            <c:strRef>
              <c:f>'Knowledge of Each Method'!$F$32</c:f>
              <c:strCache>
                <c:ptCount val="1"/>
                <c:pt idx="0">
                  <c:v>After</c:v>
                </c:pt>
              </c:strCache>
            </c:strRef>
          </c:tx>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invertIfNegative val="0"/>
          <c:errBars>
            <c:errBarType val="both"/>
            <c:errValType val="cust"/>
            <c:noEndCap val="0"/>
            <c:plus>
              <c:numRef>
                <c:f>'Knowledge of Each Method'!$H$16:$K$16</c:f>
                <c:numCache>
                  <c:formatCode>General</c:formatCode>
                  <c:ptCount val="4"/>
                  <c:pt idx="0">
                    <c:v>1.25554326444328</c:v>
                  </c:pt>
                  <c:pt idx="1">
                    <c:v>1.433720877840438</c:v>
                  </c:pt>
                  <c:pt idx="2">
                    <c:v>1.233220715579062</c:v>
                  </c:pt>
                  <c:pt idx="3">
                    <c:v>1.037491633165728</c:v>
                  </c:pt>
                </c:numCache>
              </c:numRef>
            </c:plus>
            <c:minus>
              <c:numRef>
                <c:f>'Knowledge of Each Method'!$H$16:$K$16</c:f>
                <c:numCache>
                  <c:formatCode>General</c:formatCode>
                  <c:ptCount val="4"/>
                  <c:pt idx="0">
                    <c:v>1.25554326444328</c:v>
                  </c:pt>
                  <c:pt idx="1">
                    <c:v>1.433720877840438</c:v>
                  </c:pt>
                  <c:pt idx="2">
                    <c:v>1.233220715579062</c:v>
                  </c:pt>
                  <c:pt idx="3">
                    <c:v>1.037491633165728</c:v>
                  </c:pt>
                </c:numCache>
              </c:numRef>
            </c:minus>
            <c:spPr>
              <a:noFill/>
              <a:ln w="9525">
                <a:solidFill>
                  <a:schemeClr val="tx1">
                    <a:lumMod val="50000"/>
                    <a:lumOff val="50000"/>
                  </a:schemeClr>
                </a:solidFill>
              </a:ln>
              <a:effectLst/>
            </c:spPr>
          </c:errBars>
          <c:cat>
            <c:strRef>
              <c:f>'Knowledge of Each Method'!$C$33:$C$36</c:f>
              <c:strCache>
                <c:ptCount val="4"/>
                <c:pt idx="0">
                  <c:v>635</c:v>
                </c:pt>
                <c:pt idx="1">
                  <c:v>Bio</c:v>
                </c:pt>
                <c:pt idx="2">
                  <c:v>Mind Map</c:v>
                </c:pt>
                <c:pt idx="3">
                  <c:v>HMW?</c:v>
                </c:pt>
              </c:strCache>
            </c:strRef>
          </c:cat>
          <c:val>
            <c:numRef>
              <c:f>'Knowledge of Each Method'!$F$33:$F$36</c:f>
              <c:numCache>
                <c:formatCode>General</c:formatCode>
                <c:ptCount val="4"/>
                <c:pt idx="0">
                  <c:v>5.583333333333333</c:v>
                </c:pt>
                <c:pt idx="1">
                  <c:v>5.916666666666666</c:v>
                </c:pt>
                <c:pt idx="2">
                  <c:v>5.66666666666667</c:v>
                </c:pt>
                <c:pt idx="3">
                  <c:v>5.25</c:v>
                </c:pt>
              </c:numCache>
            </c:numRef>
          </c:val>
        </c:ser>
        <c:dLbls>
          <c:showLegendKey val="0"/>
          <c:showVal val="0"/>
          <c:showCatName val="0"/>
          <c:showSerName val="0"/>
          <c:showPercent val="0"/>
          <c:showBubbleSize val="0"/>
        </c:dLbls>
        <c:gapWidth val="100"/>
        <c:overlap val="-24"/>
        <c:axId val="-2133022032"/>
        <c:axId val="2134177920"/>
      </c:barChart>
      <c:catAx>
        <c:axId val="-2133022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0" i="0" u="none" strike="noStrike" kern="1200" baseline="0">
                <a:solidFill>
                  <a:schemeClr val="tx1">
                    <a:lumMod val="50000"/>
                    <a:lumOff val="50000"/>
                  </a:schemeClr>
                </a:solidFill>
                <a:latin typeface="+mn-lt"/>
                <a:ea typeface="+mn-ea"/>
                <a:cs typeface="+mn-cs"/>
              </a:defRPr>
            </a:pPr>
            <a:endParaRPr lang="en-US"/>
          </a:p>
        </c:txPr>
        <c:crossAx val="2134177920"/>
        <c:crosses val="autoZero"/>
        <c:auto val="1"/>
        <c:lblAlgn val="ctr"/>
        <c:lblOffset val="100"/>
        <c:tickLblSkip val="1"/>
        <c:noMultiLvlLbl val="0"/>
      </c:catAx>
      <c:valAx>
        <c:axId val="213417792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2133022032"/>
        <c:crosses val="autoZero"/>
        <c:crossBetween val="between"/>
      </c:valAx>
      <c:spPr>
        <a:noFill/>
        <a:ln>
          <a:noFill/>
        </a:ln>
        <a:effectLst/>
      </c:spPr>
    </c:plotArea>
    <c:legend>
      <c:legendPos val="b"/>
      <c:layout>
        <c:manualLayout>
          <c:xMode val="edge"/>
          <c:yMode val="edge"/>
          <c:x val="0.797449716453837"/>
          <c:y val="0.107779323039166"/>
          <c:w val="0.202550283546163"/>
          <c:h val="0.070999079660497"/>
        </c:manualLayout>
      </c:layou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CA"/>
  <c:roundedCorners val="0"/>
  <mc:AlternateContent xmlns:mc="http://schemas.openxmlformats.org/markup-compatibility/2006">
    <mc:Choice xmlns:c14="http://schemas.microsoft.com/office/drawing/2007/8/2/chart" Requires="c14">
      <c14:style val="103"/>
    </mc:Choice>
    <mc:Fallback>
      <c:style val="3"/>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Knowledge of Brainstorming Technique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'Knowledge of Each Method'!$D$32</c:f>
              <c:strCache>
                <c:ptCount val="1"/>
                <c:pt idx="0">
                  <c:v>Before</c:v>
                </c:pt>
              </c:strCache>
            </c:strRef>
          </c:tx>
          <c:spPr>
            <a:solidFill>
              <a:schemeClr val="accent1">
                <a:tint val="77000"/>
              </a:schemeClr>
            </a:solidFill>
            <a:ln>
              <a:noFill/>
            </a:ln>
            <a:effectLst/>
          </c:spPr>
          <c:invertIfNegative val="0"/>
          <c:errBars>
            <c:errBarType val="both"/>
            <c:errValType val="cust"/>
            <c:noEndCap val="0"/>
            <c:plus>
              <c:numRef>
                <c:f>'Knowledge of Each Method'!$E$33:$E$36</c:f>
                <c:numCache>
                  <c:formatCode>General</c:formatCode>
                  <c:ptCount val="4"/>
                  <c:pt idx="0">
                    <c:v>0.398927961565141</c:v>
                  </c:pt>
                  <c:pt idx="1">
                    <c:v>0.299498036845109</c:v>
                  </c:pt>
                  <c:pt idx="2">
                    <c:v>0.299498036845109</c:v>
                  </c:pt>
                  <c:pt idx="3">
                    <c:v>0.356000156054897</c:v>
                  </c:pt>
                </c:numCache>
              </c:numRef>
            </c:plus>
            <c:minus>
              <c:numRef>
                <c:f>'Knowledge of Each Method'!$E$33:$E$36</c:f>
                <c:numCache>
                  <c:formatCode>General</c:formatCode>
                  <c:ptCount val="4"/>
                  <c:pt idx="0">
                    <c:v>0.398927961565141</c:v>
                  </c:pt>
                  <c:pt idx="1">
                    <c:v>0.299498036845109</c:v>
                  </c:pt>
                  <c:pt idx="2">
                    <c:v>0.299498036845109</c:v>
                  </c:pt>
                  <c:pt idx="3">
                    <c:v>0.356000156054897</c:v>
                  </c:pt>
                </c:numCache>
              </c:numRef>
            </c:minus>
            <c:spPr>
              <a:noFill/>
              <a:ln w="9525" cap="flat" cmpd="sng" algn="ctr">
                <a:solidFill>
                  <a:schemeClr val="tx1">
                    <a:lumMod val="65000"/>
                    <a:lumOff val="35000"/>
                  </a:schemeClr>
                </a:solidFill>
                <a:round/>
              </a:ln>
              <a:effectLst/>
            </c:spPr>
          </c:errBars>
          <c:cat>
            <c:strRef>
              <c:f>'Knowledge of Each Method'!$C$33:$C$36</c:f>
              <c:strCache>
                <c:ptCount val="4"/>
                <c:pt idx="0">
                  <c:v>635</c:v>
                </c:pt>
                <c:pt idx="1">
                  <c:v>Bio</c:v>
                </c:pt>
                <c:pt idx="2">
                  <c:v>Mind Map</c:v>
                </c:pt>
                <c:pt idx="3">
                  <c:v>HMW?</c:v>
                </c:pt>
              </c:strCache>
            </c:strRef>
          </c:cat>
          <c:val>
            <c:numRef>
              <c:f>'Knowledge of Each Method'!$D$33:$D$36</c:f>
              <c:numCache>
                <c:formatCode>General</c:formatCode>
                <c:ptCount val="4"/>
                <c:pt idx="0">
                  <c:v>5.416666666666666</c:v>
                </c:pt>
                <c:pt idx="1">
                  <c:v>5.416666666666666</c:v>
                </c:pt>
                <c:pt idx="2">
                  <c:v>5.583333333333333</c:v>
                </c:pt>
                <c:pt idx="3">
                  <c:v>5.25</c:v>
                </c:pt>
              </c:numCache>
            </c:numRef>
          </c:val>
        </c:ser>
        <c:ser>
          <c:idx val="1"/>
          <c:order val="1"/>
          <c:tx>
            <c:strRef>
              <c:f>'Knowledge of Each Method'!$F$32</c:f>
              <c:strCache>
                <c:ptCount val="1"/>
                <c:pt idx="0">
                  <c:v>After</c:v>
                </c:pt>
              </c:strCache>
            </c:strRef>
          </c:tx>
          <c:spPr>
            <a:solidFill>
              <a:schemeClr val="accent1">
                <a:shade val="76000"/>
              </a:schemeClr>
            </a:solidFill>
            <a:ln>
              <a:noFill/>
            </a:ln>
            <a:effectLst/>
          </c:spPr>
          <c:invertIfNegative val="0"/>
          <c:errBars>
            <c:errBarType val="both"/>
            <c:errValType val="cust"/>
            <c:noEndCap val="0"/>
            <c:plus>
              <c:numRef>
                <c:f>'Knowledge of Each Method'!$G$33:$G$36</c:f>
                <c:numCache>
                  <c:formatCode>General</c:formatCode>
                  <c:ptCount val="4"/>
                  <c:pt idx="0">
                    <c:v>0.362444120852775</c:v>
                  </c:pt>
                  <c:pt idx="1">
                    <c:v>0.299498036845109</c:v>
                  </c:pt>
                  <c:pt idx="2">
                    <c:v>0.413879567381982</c:v>
                  </c:pt>
                  <c:pt idx="3">
                    <c:v>0.356000156054897</c:v>
                  </c:pt>
                </c:numCache>
              </c:numRef>
            </c:plus>
            <c:minus>
              <c:numRef>
                <c:f>'Knowledge of Each Method'!$G$33:$G$36</c:f>
                <c:numCache>
                  <c:formatCode>General</c:formatCode>
                  <c:ptCount val="4"/>
                  <c:pt idx="0">
                    <c:v>0.362444120852775</c:v>
                  </c:pt>
                  <c:pt idx="1">
                    <c:v>0.299498036845109</c:v>
                  </c:pt>
                  <c:pt idx="2">
                    <c:v>0.413879567381982</c:v>
                  </c:pt>
                  <c:pt idx="3">
                    <c:v>0.356000156054897</c:v>
                  </c:pt>
                </c:numCache>
              </c:numRef>
            </c:minus>
            <c:spPr>
              <a:noFill/>
              <a:ln w="9525" cap="flat" cmpd="sng" algn="ctr">
                <a:solidFill>
                  <a:schemeClr val="tx1">
                    <a:lumMod val="65000"/>
                    <a:lumOff val="35000"/>
                  </a:schemeClr>
                </a:solidFill>
                <a:round/>
              </a:ln>
              <a:effectLst/>
            </c:spPr>
          </c:errBars>
          <c:cat>
            <c:strRef>
              <c:f>'Knowledge of Each Method'!$C$33:$C$36</c:f>
              <c:strCache>
                <c:ptCount val="4"/>
                <c:pt idx="0">
                  <c:v>635</c:v>
                </c:pt>
                <c:pt idx="1">
                  <c:v>Bio</c:v>
                </c:pt>
                <c:pt idx="2">
                  <c:v>Mind Map</c:v>
                </c:pt>
                <c:pt idx="3">
                  <c:v>HMW?</c:v>
                </c:pt>
              </c:strCache>
            </c:strRef>
          </c:cat>
          <c:val>
            <c:numRef>
              <c:f>'Knowledge of Each Method'!$F$33:$F$36</c:f>
              <c:numCache>
                <c:formatCode>General</c:formatCode>
                <c:ptCount val="4"/>
                <c:pt idx="0">
                  <c:v>5.583333333333333</c:v>
                </c:pt>
                <c:pt idx="1">
                  <c:v>5.916666666666666</c:v>
                </c:pt>
                <c:pt idx="2">
                  <c:v>5.66666666666667</c:v>
                </c:pt>
                <c:pt idx="3">
                  <c:v>5.25</c:v>
                </c:pt>
              </c:numCache>
            </c:numRef>
          </c:val>
        </c:ser>
        <c:dLbls>
          <c:showLegendKey val="0"/>
          <c:showVal val="0"/>
          <c:showCatName val="0"/>
          <c:showSerName val="0"/>
          <c:showPercent val="0"/>
          <c:showBubbleSize val="0"/>
        </c:dLbls>
        <c:gapWidth val="147"/>
        <c:overlap val="-10"/>
        <c:axId val="2133561232"/>
        <c:axId val="-2100538832"/>
      </c:barChart>
      <c:catAx>
        <c:axId val="2133561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0538832"/>
        <c:crosses val="autoZero"/>
        <c:auto val="1"/>
        <c:lblAlgn val="ctr"/>
        <c:lblOffset val="100"/>
        <c:noMultiLvlLbl val="0"/>
      </c:catAx>
      <c:valAx>
        <c:axId val="-2100538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3561232"/>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1">
  <a:schemeClr val="accent1"/>
</cs:colorStyle>
</file>

<file path=xl/charts/style1.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9</xdr:col>
      <xdr:colOff>406400</xdr:colOff>
      <xdr:row>19</xdr:row>
      <xdr:rowOff>139700</xdr:rowOff>
    </xdr:from>
    <xdr:to>
      <xdr:col>20</xdr:col>
      <xdr:colOff>254000</xdr:colOff>
      <xdr:row>45</xdr:row>
      <xdr:rowOff>76200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679450</xdr:colOff>
      <xdr:row>22</xdr:row>
      <xdr:rowOff>139700</xdr:rowOff>
    </xdr:from>
    <xdr:to>
      <xdr:col>17</xdr:col>
      <xdr:colOff>0</xdr:colOff>
      <xdr:row>45</xdr:row>
      <xdr:rowOff>97654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0"/>
  <sheetViews>
    <sheetView tabSelected="1" topLeftCell="E11" workbookViewId="0">
      <selection activeCell="G44" sqref="G44"/>
    </sheetView>
  </sheetViews>
  <sheetFormatPr baseColWidth="10" defaultColWidth="8.83203125" defaultRowHeight="15" x14ac:dyDescent="0.2"/>
  <cols>
    <col min="3" max="3" width="26.33203125" bestFit="1" customWidth="1"/>
    <col min="4" max="11" width="9.5" customWidth="1"/>
  </cols>
  <sheetData>
    <row r="1" spans="1:16" x14ac:dyDescent="0.2">
      <c r="D1" s="6" t="s">
        <v>7</v>
      </c>
      <c r="E1" s="6"/>
      <c r="F1" s="6"/>
      <c r="G1" s="6"/>
      <c r="H1" s="6" t="s">
        <v>8</v>
      </c>
      <c r="I1" s="6"/>
      <c r="J1" s="6"/>
      <c r="K1" s="6"/>
    </row>
    <row r="2" spans="1:16" x14ac:dyDescent="0.2">
      <c r="A2" t="s">
        <v>0</v>
      </c>
      <c r="B2" t="s">
        <v>1</v>
      </c>
      <c r="C2" t="s">
        <v>2</v>
      </c>
      <c r="D2" s="1">
        <v>635</v>
      </c>
      <c r="E2" s="1" t="s">
        <v>4</v>
      </c>
      <c r="F2" s="1" t="s">
        <v>5</v>
      </c>
      <c r="G2" s="1" t="s">
        <v>21</v>
      </c>
      <c r="H2" s="1">
        <v>635</v>
      </c>
      <c r="I2" s="1" t="s">
        <v>4</v>
      </c>
      <c r="J2" s="1" t="s">
        <v>5</v>
      </c>
      <c r="K2" s="1" t="s">
        <v>21</v>
      </c>
      <c r="L2" s="3">
        <v>635</v>
      </c>
      <c r="M2" s="3" t="s">
        <v>4</v>
      </c>
      <c r="N2" s="3" t="s">
        <v>5</v>
      </c>
      <c r="O2" s="3" t="s">
        <v>21</v>
      </c>
    </row>
    <row r="3" spans="1:16" x14ac:dyDescent="0.2">
      <c r="A3" t="s">
        <v>18</v>
      </c>
      <c r="B3">
        <v>1</v>
      </c>
      <c r="C3" t="s">
        <v>10</v>
      </c>
      <c r="D3">
        <v>5</v>
      </c>
      <c r="E3">
        <v>7</v>
      </c>
      <c r="F3">
        <v>6</v>
      </c>
      <c r="G3">
        <v>4</v>
      </c>
      <c r="H3">
        <v>7</v>
      </c>
      <c r="I3">
        <v>7</v>
      </c>
      <c r="J3">
        <v>6</v>
      </c>
      <c r="K3">
        <v>7</v>
      </c>
      <c r="L3">
        <f t="shared" ref="L3:L14" si="0">H3-D3</f>
        <v>2</v>
      </c>
      <c r="M3" s="5">
        <f t="shared" ref="M3:M14" si="1">I3-E3</f>
        <v>0</v>
      </c>
      <c r="N3">
        <f t="shared" ref="N3:N14" si="2">J3-F3</f>
        <v>0</v>
      </c>
      <c r="O3">
        <f t="shared" ref="O3:O14" si="3">K3-G3</f>
        <v>3</v>
      </c>
    </row>
    <row r="4" spans="1:16" x14ac:dyDescent="0.2">
      <c r="A4" t="s">
        <v>19</v>
      </c>
      <c r="B4">
        <v>1</v>
      </c>
      <c r="C4" t="s">
        <v>10</v>
      </c>
      <c r="D4">
        <v>6</v>
      </c>
      <c r="E4">
        <v>7</v>
      </c>
      <c r="F4">
        <v>5</v>
      </c>
      <c r="G4">
        <v>7</v>
      </c>
      <c r="H4">
        <v>5</v>
      </c>
      <c r="I4">
        <v>7</v>
      </c>
      <c r="J4">
        <v>5</v>
      </c>
      <c r="K4">
        <v>7</v>
      </c>
      <c r="L4">
        <f t="shared" si="0"/>
        <v>-1</v>
      </c>
      <c r="M4" s="5">
        <f t="shared" si="1"/>
        <v>0</v>
      </c>
      <c r="N4">
        <f t="shared" si="2"/>
        <v>0</v>
      </c>
      <c r="O4">
        <f t="shared" si="3"/>
        <v>0</v>
      </c>
    </row>
    <row r="5" spans="1:16" x14ac:dyDescent="0.2">
      <c r="A5" t="s">
        <v>11</v>
      </c>
      <c r="B5">
        <v>2</v>
      </c>
      <c r="C5" t="s">
        <v>12</v>
      </c>
      <c r="D5">
        <v>3</v>
      </c>
      <c r="E5">
        <v>4</v>
      </c>
      <c r="F5">
        <v>6</v>
      </c>
      <c r="G5">
        <v>4</v>
      </c>
      <c r="H5">
        <v>4</v>
      </c>
      <c r="I5">
        <v>5</v>
      </c>
      <c r="J5">
        <v>6</v>
      </c>
      <c r="K5">
        <v>4</v>
      </c>
      <c r="L5">
        <f t="shared" si="0"/>
        <v>1</v>
      </c>
      <c r="M5">
        <f t="shared" si="1"/>
        <v>1</v>
      </c>
      <c r="N5" s="5">
        <f t="shared" si="2"/>
        <v>0</v>
      </c>
      <c r="O5">
        <f t="shared" si="3"/>
        <v>0</v>
      </c>
    </row>
    <row r="6" spans="1:16" x14ac:dyDescent="0.2">
      <c r="A6" t="s">
        <v>13</v>
      </c>
      <c r="B6">
        <v>2</v>
      </c>
      <c r="C6" t="s">
        <v>12</v>
      </c>
      <c r="D6">
        <v>4</v>
      </c>
      <c r="E6">
        <v>5</v>
      </c>
      <c r="F6">
        <v>7</v>
      </c>
      <c r="G6">
        <v>5</v>
      </c>
      <c r="H6">
        <v>5</v>
      </c>
      <c r="I6">
        <v>6</v>
      </c>
      <c r="J6">
        <v>6</v>
      </c>
      <c r="K6">
        <v>5</v>
      </c>
      <c r="L6">
        <f t="shared" si="0"/>
        <v>1</v>
      </c>
      <c r="M6">
        <f t="shared" si="1"/>
        <v>1</v>
      </c>
      <c r="N6" s="5">
        <f t="shared" si="2"/>
        <v>-1</v>
      </c>
      <c r="O6">
        <f t="shared" si="3"/>
        <v>0</v>
      </c>
    </row>
    <row r="7" spans="1:16" x14ac:dyDescent="0.2">
      <c r="A7" t="s">
        <v>14</v>
      </c>
      <c r="B7">
        <v>2</v>
      </c>
      <c r="C7" t="s">
        <v>12</v>
      </c>
      <c r="D7">
        <v>5</v>
      </c>
      <c r="E7">
        <v>4</v>
      </c>
      <c r="F7">
        <v>6</v>
      </c>
      <c r="G7">
        <v>5</v>
      </c>
      <c r="H7">
        <v>5</v>
      </c>
      <c r="I7">
        <v>3</v>
      </c>
      <c r="J7">
        <v>6</v>
      </c>
      <c r="K7">
        <v>5</v>
      </c>
      <c r="L7">
        <f t="shared" si="0"/>
        <v>0</v>
      </c>
      <c r="M7">
        <f t="shared" si="1"/>
        <v>-1</v>
      </c>
      <c r="N7" s="5">
        <f t="shared" si="2"/>
        <v>0</v>
      </c>
      <c r="O7">
        <f t="shared" si="3"/>
        <v>0</v>
      </c>
    </row>
    <row r="8" spans="1:16" x14ac:dyDescent="0.2">
      <c r="A8" t="s">
        <v>25</v>
      </c>
      <c r="B8">
        <v>2</v>
      </c>
      <c r="C8" t="s">
        <v>12</v>
      </c>
      <c r="D8">
        <v>6</v>
      </c>
      <c r="E8">
        <v>5</v>
      </c>
      <c r="F8">
        <v>4</v>
      </c>
      <c r="G8">
        <v>4</v>
      </c>
      <c r="H8">
        <v>6</v>
      </c>
      <c r="I8">
        <v>5</v>
      </c>
      <c r="J8">
        <v>4</v>
      </c>
      <c r="K8">
        <v>5</v>
      </c>
      <c r="L8">
        <f t="shared" si="0"/>
        <v>0</v>
      </c>
      <c r="M8">
        <f t="shared" si="1"/>
        <v>0</v>
      </c>
      <c r="N8" s="5">
        <f t="shared" si="2"/>
        <v>0</v>
      </c>
      <c r="O8">
        <f t="shared" si="3"/>
        <v>1</v>
      </c>
    </row>
    <row r="9" spans="1:16" x14ac:dyDescent="0.2">
      <c r="A9" t="s">
        <v>15</v>
      </c>
      <c r="B9">
        <v>3</v>
      </c>
      <c r="C9" t="s">
        <v>6</v>
      </c>
      <c r="D9">
        <v>3</v>
      </c>
      <c r="E9">
        <v>5</v>
      </c>
      <c r="F9">
        <v>3</v>
      </c>
      <c r="G9">
        <v>6</v>
      </c>
      <c r="H9">
        <v>3</v>
      </c>
      <c r="I9">
        <v>3</v>
      </c>
      <c r="J9">
        <v>3</v>
      </c>
      <c r="K9">
        <v>6</v>
      </c>
      <c r="L9">
        <f t="shared" si="0"/>
        <v>0</v>
      </c>
      <c r="M9">
        <f t="shared" si="1"/>
        <v>-2</v>
      </c>
      <c r="N9">
        <f t="shared" si="2"/>
        <v>0</v>
      </c>
      <c r="O9" s="5">
        <f t="shared" si="3"/>
        <v>0</v>
      </c>
    </row>
    <row r="10" spans="1:16" x14ac:dyDescent="0.2">
      <c r="A10" t="s">
        <v>17</v>
      </c>
      <c r="B10">
        <v>3</v>
      </c>
      <c r="C10" t="s">
        <v>6</v>
      </c>
      <c r="D10">
        <v>6</v>
      </c>
      <c r="E10">
        <v>6</v>
      </c>
      <c r="F10">
        <v>7</v>
      </c>
      <c r="G10">
        <v>6</v>
      </c>
      <c r="H10">
        <v>5</v>
      </c>
      <c r="I10">
        <v>7</v>
      </c>
      <c r="J10">
        <v>6</v>
      </c>
      <c r="K10">
        <v>7</v>
      </c>
      <c r="L10">
        <f t="shared" si="0"/>
        <v>-1</v>
      </c>
      <c r="M10">
        <f t="shared" si="1"/>
        <v>1</v>
      </c>
      <c r="N10">
        <f t="shared" si="2"/>
        <v>-1</v>
      </c>
      <c r="O10" s="5">
        <f t="shared" si="3"/>
        <v>1</v>
      </c>
    </row>
    <row r="11" spans="1:16" x14ac:dyDescent="0.2">
      <c r="A11" t="s">
        <v>20</v>
      </c>
      <c r="B11">
        <v>4</v>
      </c>
      <c r="C11" t="s">
        <v>3</v>
      </c>
      <c r="D11">
        <v>6</v>
      </c>
      <c r="E11">
        <v>6</v>
      </c>
      <c r="F11">
        <v>5</v>
      </c>
      <c r="G11">
        <v>5</v>
      </c>
      <c r="H11">
        <v>7</v>
      </c>
      <c r="I11">
        <v>6</v>
      </c>
      <c r="J11">
        <v>5</v>
      </c>
      <c r="K11">
        <v>6</v>
      </c>
      <c r="L11" s="5">
        <f t="shared" si="0"/>
        <v>1</v>
      </c>
      <c r="M11">
        <f t="shared" si="1"/>
        <v>0</v>
      </c>
      <c r="N11">
        <f t="shared" si="2"/>
        <v>0</v>
      </c>
      <c r="O11">
        <f t="shared" si="3"/>
        <v>1</v>
      </c>
    </row>
    <row r="12" spans="1:16" x14ac:dyDescent="0.2">
      <c r="A12" t="s">
        <v>22</v>
      </c>
      <c r="B12">
        <v>4</v>
      </c>
      <c r="C12" t="s">
        <v>3</v>
      </c>
      <c r="D12">
        <v>7</v>
      </c>
      <c r="E12">
        <v>7</v>
      </c>
      <c r="F12">
        <v>4</v>
      </c>
      <c r="G12">
        <v>6</v>
      </c>
      <c r="H12">
        <v>6</v>
      </c>
      <c r="I12">
        <v>7</v>
      </c>
      <c r="J12">
        <v>3</v>
      </c>
      <c r="K12">
        <v>5</v>
      </c>
      <c r="L12" s="5">
        <f t="shared" si="0"/>
        <v>-1</v>
      </c>
      <c r="M12">
        <f t="shared" si="1"/>
        <v>0</v>
      </c>
      <c r="N12">
        <f t="shared" si="2"/>
        <v>-1</v>
      </c>
      <c r="O12">
        <f t="shared" si="3"/>
        <v>-1</v>
      </c>
    </row>
    <row r="13" spans="1:16" x14ac:dyDescent="0.2">
      <c r="A13" t="s">
        <v>23</v>
      </c>
      <c r="B13">
        <v>4</v>
      </c>
      <c r="C13" t="s">
        <v>3</v>
      </c>
      <c r="D13">
        <v>7</v>
      </c>
      <c r="E13">
        <v>6</v>
      </c>
      <c r="F13">
        <v>4</v>
      </c>
      <c r="G13">
        <v>6</v>
      </c>
      <c r="H13">
        <v>7</v>
      </c>
      <c r="I13">
        <v>7</v>
      </c>
      <c r="J13">
        <v>7</v>
      </c>
      <c r="K13">
        <v>7</v>
      </c>
      <c r="L13" s="5">
        <f t="shared" si="0"/>
        <v>0</v>
      </c>
      <c r="M13">
        <f t="shared" si="1"/>
        <v>1</v>
      </c>
      <c r="N13">
        <f t="shared" si="2"/>
        <v>3</v>
      </c>
      <c r="O13">
        <f t="shared" si="3"/>
        <v>1</v>
      </c>
    </row>
    <row r="14" spans="1:16" x14ac:dyDescent="0.2">
      <c r="A14" t="s">
        <v>26</v>
      </c>
      <c r="B14">
        <v>4</v>
      </c>
      <c r="C14" t="s">
        <v>3</v>
      </c>
      <c r="D14">
        <v>7</v>
      </c>
      <c r="E14">
        <v>5</v>
      </c>
      <c r="F14">
        <v>6</v>
      </c>
      <c r="G14">
        <v>7</v>
      </c>
      <c r="H14">
        <v>7</v>
      </c>
      <c r="I14">
        <v>5</v>
      </c>
      <c r="J14">
        <v>6</v>
      </c>
      <c r="K14">
        <v>7</v>
      </c>
      <c r="L14" s="5">
        <f t="shared" si="0"/>
        <v>0</v>
      </c>
      <c r="M14">
        <f t="shared" si="1"/>
        <v>0</v>
      </c>
      <c r="N14">
        <f t="shared" si="2"/>
        <v>0</v>
      </c>
      <c r="O14">
        <f t="shared" si="3"/>
        <v>0</v>
      </c>
    </row>
    <row r="15" spans="1:16" x14ac:dyDescent="0.2">
      <c r="C15" t="s">
        <v>29</v>
      </c>
      <c r="D15">
        <f t="shared" ref="D15:K15" si="4">AVERAGE(D3:D14)</f>
        <v>5.416666666666667</v>
      </c>
      <c r="E15">
        <f t="shared" si="4"/>
        <v>5.583333333333333</v>
      </c>
      <c r="F15">
        <f t="shared" si="4"/>
        <v>5.25</v>
      </c>
      <c r="G15">
        <f t="shared" si="4"/>
        <v>5.416666666666667</v>
      </c>
      <c r="H15">
        <f t="shared" si="4"/>
        <v>5.583333333333333</v>
      </c>
      <c r="I15">
        <f t="shared" si="4"/>
        <v>5.666666666666667</v>
      </c>
      <c r="J15">
        <f t="shared" si="4"/>
        <v>5.25</v>
      </c>
      <c r="K15">
        <f t="shared" si="4"/>
        <v>5.916666666666667</v>
      </c>
      <c r="L15">
        <v>4</v>
      </c>
      <c r="M15">
        <v>4</v>
      </c>
      <c r="N15">
        <v>1</v>
      </c>
      <c r="O15">
        <v>5</v>
      </c>
      <c r="P15" t="s">
        <v>70</v>
      </c>
    </row>
    <row r="16" spans="1:16" x14ac:dyDescent="0.2">
      <c r="C16" t="s">
        <v>67</v>
      </c>
      <c r="D16">
        <f t="shared" ref="D16:K16" si="5">_xlfn.STDEV.P(D3:D14)</f>
        <v>1.3819269959814167</v>
      </c>
      <c r="E16">
        <f t="shared" si="5"/>
        <v>1.0374916331657276</v>
      </c>
      <c r="F16">
        <f t="shared" si="5"/>
        <v>1.2332207155790618</v>
      </c>
      <c r="G16">
        <f t="shared" si="5"/>
        <v>1.0374916331657276</v>
      </c>
      <c r="H16">
        <f t="shared" si="5"/>
        <v>1.2555432644432802</v>
      </c>
      <c r="I16">
        <f t="shared" si="5"/>
        <v>1.4337208778404378</v>
      </c>
      <c r="J16">
        <f t="shared" si="5"/>
        <v>1.2332207155790618</v>
      </c>
      <c r="K16">
        <f t="shared" si="5"/>
        <v>1.0374916331657276</v>
      </c>
      <c r="L16">
        <v>3</v>
      </c>
      <c r="M16">
        <v>2</v>
      </c>
      <c r="N16">
        <v>3</v>
      </c>
      <c r="O16">
        <v>1</v>
      </c>
      <c r="P16" t="s">
        <v>71</v>
      </c>
    </row>
    <row r="17" spans="1:11" x14ac:dyDescent="0.2">
      <c r="C17" t="s">
        <v>69</v>
      </c>
      <c r="D17">
        <f t="shared" ref="D17:K17" si="6">D16/SQRT((COUNT(D3:D14)))</f>
        <v>0.39892796156514093</v>
      </c>
      <c r="E17">
        <f t="shared" si="6"/>
        <v>0.29949803684510867</v>
      </c>
      <c r="F17">
        <f t="shared" si="6"/>
        <v>0.35600015605489715</v>
      </c>
      <c r="G17">
        <f t="shared" si="6"/>
        <v>0.29949803684510867</v>
      </c>
      <c r="H17">
        <f t="shared" si="6"/>
        <v>0.36244412085277466</v>
      </c>
      <c r="I17">
        <f t="shared" si="6"/>
        <v>0.41387956738198167</v>
      </c>
      <c r="J17">
        <f t="shared" si="6"/>
        <v>0.35600015605489715</v>
      </c>
      <c r="K17">
        <f t="shared" si="6"/>
        <v>0.29949803684510867</v>
      </c>
    </row>
    <row r="18" spans="1:11" x14ac:dyDescent="0.2">
      <c r="C18" t="s">
        <v>68</v>
      </c>
      <c r="H18">
        <f>H15-D15</f>
        <v>0.16666666666666607</v>
      </c>
      <c r="I18">
        <f>I15-E15</f>
        <v>8.3333333333333925E-2</v>
      </c>
      <c r="J18">
        <f>J15-F15</f>
        <v>0</v>
      </c>
      <c r="K18">
        <f>K15-G15</f>
        <v>0.5</v>
      </c>
    </row>
    <row r="21" spans="1:11" x14ac:dyDescent="0.2">
      <c r="A21" t="s">
        <v>9</v>
      </c>
      <c r="B21">
        <v>1</v>
      </c>
      <c r="C21" t="s">
        <v>10</v>
      </c>
      <c r="H21">
        <v>5</v>
      </c>
      <c r="I21">
        <v>4</v>
      </c>
      <c r="J21">
        <v>4</v>
      </c>
      <c r="K21">
        <v>4</v>
      </c>
    </row>
    <row r="22" spans="1:11" x14ac:dyDescent="0.2">
      <c r="A22" t="s">
        <v>16</v>
      </c>
      <c r="B22">
        <v>1</v>
      </c>
      <c r="C22" t="s">
        <v>10</v>
      </c>
      <c r="H22">
        <v>6</v>
      </c>
      <c r="I22">
        <v>7</v>
      </c>
      <c r="J22">
        <v>6</v>
      </c>
      <c r="K22">
        <v>5</v>
      </c>
    </row>
    <row r="23" spans="1:11" x14ac:dyDescent="0.2">
      <c r="A23" t="s">
        <v>24</v>
      </c>
      <c r="B23">
        <v>3</v>
      </c>
      <c r="C23" t="s">
        <v>6</v>
      </c>
      <c r="D23">
        <v>6</v>
      </c>
      <c r="E23">
        <v>4</v>
      </c>
      <c r="F23">
        <v>3</v>
      </c>
      <c r="G23">
        <v>7</v>
      </c>
    </row>
    <row r="28" spans="1:11" x14ac:dyDescent="0.2">
      <c r="C28" t="s">
        <v>2</v>
      </c>
      <c r="D28" s="4">
        <v>635</v>
      </c>
      <c r="E28" s="4">
        <v>635</v>
      </c>
      <c r="F28" s="4" t="s">
        <v>21</v>
      </c>
      <c r="G28" s="4" t="s">
        <v>21</v>
      </c>
      <c r="H28" s="4" t="s">
        <v>5</v>
      </c>
      <c r="I28" s="4" t="s">
        <v>5</v>
      </c>
      <c r="J28" s="4" t="s">
        <v>4</v>
      </c>
      <c r="K28" s="4" t="s">
        <v>4</v>
      </c>
    </row>
    <row r="29" spans="1:11" x14ac:dyDescent="0.2">
      <c r="C29" t="s">
        <v>29</v>
      </c>
      <c r="D29">
        <v>5.416666666666667</v>
      </c>
      <c r="E29">
        <v>5.583333333333333</v>
      </c>
      <c r="F29">
        <v>5.416666666666667</v>
      </c>
      <c r="G29">
        <v>5.916666666666667</v>
      </c>
      <c r="H29">
        <v>5.25</v>
      </c>
      <c r="I29">
        <v>5.25</v>
      </c>
      <c r="J29">
        <v>5.583333333333333</v>
      </c>
      <c r="K29">
        <v>5.666666666666667</v>
      </c>
    </row>
    <row r="30" spans="1:11" x14ac:dyDescent="0.2">
      <c r="C30" t="s">
        <v>69</v>
      </c>
      <c r="E30">
        <v>0.36244412085277466</v>
      </c>
      <c r="F30">
        <v>0.29949803684510867</v>
      </c>
      <c r="G30">
        <v>0.29949803684510867</v>
      </c>
      <c r="H30">
        <v>0.35600015605489715</v>
      </c>
      <c r="I30">
        <v>0.35600015605489715</v>
      </c>
      <c r="J30">
        <v>0.29949803684510867</v>
      </c>
      <c r="K30">
        <v>0.41387956738198167</v>
      </c>
    </row>
    <row r="32" spans="1:11" x14ac:dyDescent="0.2">
      <c r="C32" t="s">
        <v>2</v>
      </c>
      <c r="D32" t="s">
        <v>72</v>
      </c>
      <c r="F32" t="s">
        <v>73</v>
      </c>
    </row>
    <row r="33" spans="3:7" x14ac:dyDescent="0.2">
      <c r="C33" s="4">
        <v>635</v>
      </c>
      <c r="D33">
        <v>5.416666666666667</v>
      </c>
      <c r="E33">
        <v>0.39892796156514093</v>
      </c>
      <c r="F33">
        <v>5.583333333333333</v>
      </c>
      <c r="G33">
        <v>0.36244412085277466</v>
      </c>
    </row>
    <row r="34" spans="3:7" x14ac:dyDescent="0.2">
      <c r="C34" s="4" t="s">
        <v>21</v>
      </c>
      <c r="D34">
        <v>5.416666666666667</v>
      </c>
      <c r="E34">
        <v>0.29949803684510867</v>
      </c>
      <c r="F34">
        <v>5.916666666666667</v>
      </c>
      <c r="G34">
        <v>0.29949803684510867</v>
      </c>
    </row>
    <row r="35" spans="3:7" x14ac:dyDescent="0.2">
      <c r="C35" s="4" t="s">
        <v>4</v>
      </c>
      <c r="D35">
        <v>5.583333333333333</v>
      </c>
      <c r="E35">
        <v>0.29949803684510867</v>
      </c>
      <c r="F35">
        <v>5.6666666666666696</v>
      </c>
      <c r="G35">
        <v>0.41387956738198167</v>
      </c>
    </row>
    <row r="36" spans="3:7" x14ac:dyDescent="0.2">
      <c r="C36" s="4" t="s">
        <v>5</v>
      </c>
      <c r="D36">
        <v>5.25</v>
      </c>
      <c r="E36">
        <v>0.35600015605489715</v>
      </c>
      <c r="F36">
        <v>5.25</v>
      </c>
      <c r="G36">
        <v>0.35600015605489715</v>
      </c>
    </row>
    <row r="38" spans="3:7" x14ac:dyDescent="0.2">
      <c r="C38" s="4"/>
    </row>
    <row r="40" spans="3:7" x14ac:dyDescent="0.2">
      <c r="C40" s="4"/>
    </row>
  </sheetData>
  <sortState ref="C33:E40">
    <sortCondition ref="C32"/>
  </sortState>
  <mergeCells count="2">
    <mergeCell ref="D1:G1"/>
    <mergeCell ref="H1:K1"/>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
  <sheetViews>
    <sheetView workbookViewId="0">
      <selection activeCell="C39" sqref="C39"/>
    </sheetView>
  </sheetViews>
  <sheetFormatPr baseColWidth="10" defaultColWidth="8.83203125" defaultRowHeight="15" x14ac:dyDescent="0.2"/>
  <cols>
    <col min="3" max="3" width="26.33203125" bestFit="1" customWidth="1"/>
    <col min="4" max="11" width="9.5" customWidth="1"/>
  </cols>
  <sheetData>
    <row r="1" spans="1:11" x14ac:dyDescent="0.2">
      <c r="D1" s="6" t="s">
        <v>27</v>
      </c>
      <c r="E1" s="6"/>
      <c r="F1" s="6"/>
      <c r="G1" s="6"/>
      <c r="H1" s="6" t="s">
        <v>28</v>
      </c>
      <c r="I1" s="6"/>
      <c r="J1" s="6"/>
      <c r="K1" s="6"/>
    </row>
    <row r="2" spans="1:11" x14ac:dyDescent="0.2">
      <c r="A2" t="s">
        <v>0</v>
      </c>
      <c r="B2" t="s">
        <v>1</v>
      </c>
      <c r="C2" t="s">
        <v>2</v>
      </c>
      <c r="D2" s="1">
        <v>635</v>
      </c>
      <c r="E2" s="1" t="s">
        <v>4</v>
      </c>
      <c r="F2" s="1" t="s">
        <v>5</v>
      </c>
      <c r="G2" s="1" t="s">
        <v>21</v>
      </c>
      <c r="H2" s="1">
        <v>635</v>
      </c>
      <c r="I2" s="1" t="s">
        <v>4</v>
      </c>
      <c r="J2" s="1" t="s">
        <v>5</v>
      </c>
      <c r="K2" s="1" t="s">
        <v>21</v>
      </c>
    </row>
    <row r="3" spans="1:11" x14ac:dyDescent="0.2">
      <c r="A3" t="s">
        <v>18</v>
      </c>
      <c r="B3">
        <v>1</v>
      </c>
      <c r="C3" t="s">
        <v>10</v>
      </c>
      <c r="D3">
        <v>3</v>
      </c>
      <c r="E3">
        <v>1</v>
      </c>
      <c r="F3">
        <v>2</v>
      </c>
      <c r="G3">
        <v>4</v>
      </c>
      <c r="H3">
        <v>1</v>
      </c>
      <c r="I3">
        <v>3</v>
      </c>
      <c r="J3">
        <v>4</v>
      </c>
      <c r="K3">
        <v>2</v>
      </c>
    </row>
    <row r="4" spans="1:11" x14ac:dyDescent="0.2">
      <c r="A4" t="s">
        <v>19</v>
      </c>
      <c r="B4">
        <v>1</v>
      </c>
      <c r="C4" t="s">
        <v>10</v>
      </c>
      <c r="D4">
        <v>4</v>
      </c>
      <c r="E4">
        <v>1</v>
      </c>
      <c r="F4">
        <v>3</v>
      </c>
      <c r="G4">
        <v>2</v>
      </c>
      <c r="H4">
        <v>2</v>
      </c>
      <c r="I4">
        <v>1</v>
      </c>
      <c r="J4">
        <v>4</v>
      </c>
      <c r="K4">
        <v>3</v>
      </c>
    </row>
    <row r="5" spans="1:11" x14ac:dyDescent="0.2">
      <c r="A5" t="s">
        <v>11</v>
      </c>
      <c r="B5">
        <v>2</v>
      </c>
      <c r="C5" t="s">
        <v>12</v>
      </c>
      <c r="D5">
        <v>1</v>
      </c>
      <c r="E5">
        <v>4</v>
      </c>
      <c r="F5">
        <v>3</v>
      </c>
      <c r="G5">
        <v>2</v>
      </c>
      <c r="H5">
        <v>1</v>
      </c>
      <c r="I5">
        <v>3</v>
      </c>
      <c r="J5">
        <v>2</v>
      </c>
      <c r="K5">
        <v>4</v>
      </c>
    </row>
    <row r="6" spans="1:11" x14ac:dyDescent="0.2">
      <c r="A6" t="s">
        <v>13</v>
      </c>
      <c r="B6">
        <v>2</v>
      </c>
      <c r="C6" t="s">
        <v>12</v>
      </c>
      <c r="D6">
        <v>4</v>
      </c>
      <c r="E6">
        <v>2</v>
      </c>
      <c r="F6">
        <v>1</v>
      </c>
      <c r="G6">
        <v>3</v>
      </c>
      <c r="H6">
        <v>2</v>
      </c>
      <c r="I6">
        <v>1</v>
      </c>
      <c r="J6">
        <v>4</v>
      </c>
      <c r="K6">
        <v>3</v>
      </c>
    </row>
    <row r="7" spans="1:11" x14ac:dyDescent="0.2">
      <c r="A7" t="s">
        <v>14</v>
      </c>
      <c r="B7">
        <v>2</v>
      </c>
      <c r="C7" t="s">
        <v>12</v>
      </c>
      <c r="D7">
        <v>2</v>
      </c>
      <c r="E7">
        <v>3</v>
      </c>
      <c r="F7">
        <v>1</v>
      </c>
      <c r="G7">
        <v>4</v>
      </c>
      <c r="H7">
        <v>1</v>
      </c>
      <c r="I7">
        <v>3</v>
      </c>
      <c r="J7">
        <v>2</v>
      </c>
      <c r="K7">
        <v>4</v>
      </c>
    </row>
    <row r="8" spans="1:11" x14ac:dyDescent="0.2">
      <c r="A8" t="s">
        <v>25</v>
      </c>
      <c r="B8">
        <v>2</v>
      </c>
      <c r="C8" t="s">
        <v>12</v>
      </c>
      <c r="D8">
        <v>1</v>
      </c>
      <c r="E8">
        <v>2</v>
      </c>
      <c r="F8">
        <v>4</v>
      </c>
      <c r="G8">
        <v>3</v>
      </c>
      <c r="H8">
        <v>1</v>
      </c>
      <c r="I8">
        <v>2</v>
      </c>
      <c r="J8">
        <v>3</v>
      </c>
      <c r="K8">
        <v>4</v>
      </c>
    </row>
    <row r="9" spans="1:11" x14ac:dyDescent="0.2">
      <c r="A9" t="s">
        <v>15</v>
      </c>
      <c r="B9">
        <v>3</v>
      </c>
      <c r="C9" t="s">
        <v>6</v>
      </c>
      <c r="D9">
        <v>4</v>
      </c>
      <c r="E9">
        <v>2</v>
      </c>
      <c r="F9">
        <v>3</v>
      </c>
      <c r="G9">
        <v>1</v>
      </c>
      <c r="H9">
        <v>1</v>
      </c>
      <c r="I9">
        <v>3</v>
      </c>
      <c r="J9">
        <v>4</v>
      </c>
      <c r="K9">
        <v>2</v>
      </c>
    </row>
    <row r="10" spans="1:11" x14ac:dyDescent="0.2">
      <c r="A10" t="s">
        <v>17</v>
      </c>
      <c r="B10">
        <v>3</v>
      </c>
      <c r="C10" t="s">
        <v>6</v>
      </c>
      <c r="D10">
        <v>4</v>
      </c>
      <c r="E10">
        <v>2</v>
      </c>
      <c r="F10">
        <v>1</v>
      </c>
      <c r="G10">
        <v>3</v>
      </c>
      <c r="H10">
        <v>4</v>
      </c>
      <c r="I10">
        <v>1</v>
      </c>
      <c r="J10">
        <v>3</v>
      </c>
      <c r="K10">
        <v>2</v>
      </c>
    </row>
    <row r="11" spans="1:11" x14ac:dyDescent="0.2">
      <c r="A11" t="s">
        <v>20</v>
      </c>
      <c r="B11">
        <v>4</v>
      </c>
      <c r="C11" t="s">
        <v>3</v>
      </c>
      <c r="D11">
        <v>1</v>
      </c>
      <c r="E11">
        <v>3</v>
      </c>
      <c r="F11">
        <v>2</v>
      </c>
      <c r="G11">
        <v>4</v>
      </c>
      <c r="H11">
        <v>1</v>
      </c>
      <c r="I11">
        <v>2</v>
      </c>
      <c r="J11">
        <v>4</v>
      </c>
      <c r="K11">
        <v>3</v>
      </c>
    </row>
    <row r="12" spans="1:11" x14ac:dyDescent="0.2">
      <c r="A12" t="s">
        <v>22</v>
      </c>
      <c r="B12">
        <v>4</v>
      </c>
      <c r="C12" t="s">
        <v>3</v>
      </c>
      <c r="D12">
        <v>2</v>
      </c>
      <c r="E12">
        <v>1</v>
      </c>
      <c r="F12">
        <v>4</v>
      </c>
      <c r="G12">
        <v>3</v>
      </c>
      <c r="H12">
        <v>2</v>
      </c>
      <c r="I12">
        <v>1</v>
      </c>
      <c r="J12">
        <v>4</v>
      </c>
      <c r="K12">
        <v>3</v>
      </c>
    </row>
    <row r="13" spans="1:11" x14ac:dyDescent="0.2">
      <c r="A13" t="s">
        <v>23</v>
      </c>
      <c r="B13">
        <v>4</v>
      </c>
      <c r="C13" t="s">
        <v>3</v>
      </c>
      <c r="D13">
        <v>1</v>
      </c>
      <c r="E13">
        <v>2</v>
      </c>
      <c r="F13">
        <v>3</v>
      </c>
      <c r="G13">
        <v>4</v>
      </c>
      <c r="H13">
        <v>2</v>
      </c>
      <c r="I13">
        <v>1</v>
      </c>
      <c r="J13">
        <v>3</v>
      </c>
      <c r="K13">
        <v>4</v>
      </c>
    </row>
    <row r="14" spans="1:11" x14ac:dyDescent="0.2">
      <c r="A14" t="s">
        <v>26</v>
      </c>
      <c r="B14">
        <v>4</v>
      </c>
      <c r="C14" t="s">
        <v>3</v>
      </c>
      <c r="D14">
        <v>1</v>
      </c>
      <c r="E14">
        <v>2</v>
      </c>
      <c r="F14">
        <v>4</v>
      </c>
      <c r="G14">
        <v>3</v>
      </c>
      <c r="H14">
        <v>1</v>
      </c>
      <c r="I14">
        <v>2</v>
      </c>
      <c r="J14">
        <v>4</v>
      </c>
      <c r="K14">
        <v>3</v>
      </c>
    </row>
    <row r="15" spans="1:11" x14ac:dyDescent="0.2">
      <c r="C15" t="s">
        <v>29</v>
      </c>
      <c r="D15">
        <f t="shared" ref="D15:K15" si="0">AVERAGE(D3:D14)</f>
        <v>2.3333333333333335</v>
      </c>
      <c r="E15">
        <f t="shared" si="0"/>
        <v>2.0833333333333335</v>
      </c>
      <c r="F15">
        <f t="shared" si="0"/>
        <v>2.5833333333333335</v>
      </c>
      <c r="G15">
        <f t="shared" si="0"/>
        <v>3</v>
      </c>
      <c r="H15">
        <f t="shared" si="0"/>
        <v>1.5833333333333333</v>
      </c>
      <c r="I15">
        <f t="shared" si="0"/>
        <v>1.9166666666666667</v>
      </c>
      <c r="J15">
        <f t="shared" si="0"/>
        <v>3.4166666666666665</v>
      </c>
      <c r="K15">
        <f t="shared" si="0"/>
        <v>3.0833333333333335</v>
      </c>
    </row>
    <row r="21" spans="1:11" x14ac:dyDescent="0.2">
      <c r="A21" t="s">
        <v>9</v>
      </c>
      <c r="B21">
        <v>1</v>
      </c>
      <c r="C21" t="s">
        <v>10</v>
      </c>
      <c r="H21">
        <v>1</v>
      </c>
      <c r="I21">
        <v>3</v>
      </c>
      <c r="J21">
        <v>4</v>
      </c>
      <c r="K21">
        <v>2</v>
      </c>
    </row>
    <row r="22" spans="1:11" x14ac:dyDescent="0.2">
      <c r="A22" t="s">
        <v>16</v>
      </c>
      <c r="B22">
        <v>1</v>
      </c>
      <c r="C22" t="s">
        <v>10</v>
      </c>
      <c r="H22">
        <v>3</v>
      </c>
      <c r="I22">
        <v>1</v>
      </c>
      <c r="J22">
        <v>2</v>
      </c>
      <c r="K22">
        <v>4</v>
      </c>
    </row>
    <row r="23" spans="1:11" x14ac:dyDescent="0.2">
      <c r="A23" t="s">
        <v>24</v>
      </c>
      <c r="B23">
        <v>3</v>
      </c>
      <c r="C23" t="s">
        <v>6</v>
      </c>
      <c r="D23">
        <v>1</v>
      </c>
      <c r="E23">
        <v>4</v>
      </c>
      <c r="F23">
        <v>3</v>
      </c>
      <c r="G23">
        <v>2</v>
      </c>
    </row>
  </sheetData>
  <mergeCells count="2">
    <mergeCell ref="D1:G1"/>
    <mergeCell ref="H1:K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zoomScale="60" zoomScaleNormal="60" zoomScalePageLayoutView="60" workbookViewId="0">
      <selection activeCell="D12" sqref="D12"/>
    </sheetView>
  </sheetViews>
  <sheetFormatPr baseColWidth="10" defaultColWidth="8.83203125" defaultRowHeight="15" x14ac:dyDescent="0.2"/>
  <cols>
    <col min="2" max="2" width="16" customWidth="1"/>
    <col min="3" max="3" width="38" customWidth="1"/>
    <col min="4" max="4" width="57.6640625" bestFit="1" customWidth="1"/>
    <col min="5" max="5" width="38.33203125" customWidth="1"/>
    <col min="6" max="8" width="11.33203125" customWidth="1"/>
  </cols>
  <sheetData>
    <row r="1" spans="1:5" x14ac:dyDescent="0.2">
      <c r="A1" t="s">
        <v>30</v>
      </c>
      <c r="B1" t="s">
        <v>31</v>
      </c>
      <c r="C1" t="s">
        <v>35</v>
      </c>
      <c r="D1" t="s">
        <v>36</v>
      </c>
      <c r="E1" t="s">
        <v>41</v>
      </c>
    </row>
    <row r="2" spans="1:5" ht="30" x14ac:dyDescent="0.2">
      <c r="A2">
        <v>1</v>
      </c>
      <c r="B2" t="s">
        <v>34</v>
      </c>
      <c r="C2" s="2" t="s">
        <v>38</v>
      </c>
      <c r="D2" s="2" t="s">
        <v>37</v>
      </c>
    </row>
    <row r="3" spans="1:5" ht="30" x14ac:dyDescent="0.2">
      <c r="A3">
        <v>2</v>
      </c>
      <c r="B3" t="s">
        <v>34</v>
      </c>
      <c r="C3" s="2" t="s">
        <v>39</v>
      </c>
      <c r="D3" s="2" t="s">
        <v>40</v>
      </c>
      <c r="E3" s="2" t="s">
        <v>42</v>
      </c>
    </row>
    <row r="4" spans="1:5" ht="60" x14ac:dyDescent="0.2">
      <c r="A4">
        <v>2</v>
      </c>
      <c r="B4" t="s">
        <v>43</v>
      </c>
      <c r="C4" s="2" t="s">
        <v>44</v>
      </c>
      <c r="D4" s="2" t="s">
        <v>45</v>
      </c>
      <c r="E4" t="s">
        <v>46</v>
      </c>
    </row>
    <row r="5" spans="1:5" ht="30" x14ac:dyDescent="0.2">
      <c r="A5">
        <v>3</v>
      </c>
      <c r="B5" t="s">
        <v>34</v>
      </c>
      <c r="C5" s="2" t="s">
        <v>47</v>
      </c>
      <c r="D5" s="2" t="s">
        <v>48</v>
      </c>
    </row>
    <row r="6" spans="1:5" ht="45" x14ac:dyDescent="0.2">
      <c r="A6">
        <v>4</v>
      </c>
      <c r="B6" t="s">
        <v>43</v>
      </c>
      <c r="C6" s="2" t="s">
        <v>49</v>
      </c>
      <c r="D6" s="2" t="s">
        <v>50</v>
      </c>
    </row>
    <row r="7" spans="1:5" ht="30" x14ac:dyDescent="0.2">
      <c r="A7">
        <v>5</v>
      </c>
      <c r="B7" t="s">
        <v>33</v>
      </c>
      <c r="C7" s="2" t="s">
        <v>51</v>
      </c>
      <c r="D7" s="2" t="s">
        <v>52</v>
      </c>
    </row>
    <row r="8" spans="1:5" ht="75" x14ac:dyDescent="0.2">
      <c r="A8">
        <v>6</v>
      </c>
      <c r="B8" t="s">
        <v>43</v>
      </c>
      <c r="C8" s="2" t="s">
        <v>53</v>
      </c>
      <c r="D8" s="2" t="s">
        <v>54</v>
      </c>
      <c r="E8" t="s">
        <v>55</v>
      </c>
    </row>
    <row r="9" spans="1:5" ht="60" x14ac:dyDescent="0.2">
      <c r="A9">
        <v>7</v>
      </c>
      <c r="B9" t="s">
        <v>34</v>
      </c>
      <c r="C9" s="2" t="s">
        <v>66</v>
      </c>
      <c r="D9" s="2" t="s">
        <v>56</v>
      </c>
      <c r="E9" t="s">
        <v>57</v>
      </c>
    </row>
    <row r="10" spans="1:5" ht="30" x14ac:dyDescent="0.2">
      <c r="A10">
        <v>8</v>
      </c>
      <c r="B10" t="s">
        <v>34</v>
      </c>
      <c r="C10" s="2" t="s">
        <v>58</v>
      </c>
      <c r="D10" s="2" t="s">
        <v>59</v>
      </c>
      <c r="E10" t="s">
        <v>60</v>
      </c>
    </row>
    <row r="11" spans="1:5" ht="30" x14ac:dyDescent="0.2">
      <c r="A11">
        <v>9</v>
      </c>
      <c r="B11" t="s">
        <v>32</v>
      </c>
      <c r="C11" s="2" t="s">
        <v>61</v>
      </c>
      <c r="D11" s="2" t="s">
        <v>62</v>
      </c>
    </row>
    <row r="12" spans="1:5" ht="30" x14ac:dyDescent="0.2">
      <c r="A12">
        <v>10</v>
      </c>
      <c r="B12" t="s">
        <v>33</v>
      </c>
      <c r="C12" s="2" t="s">
        <v>63</v>
      </c>
      <c r="D12" s="2" t="s">
        <v>64</v>
      </c>
      <c r="E12" t="s">
        <v>65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Knowledge of Each Method</vt:lpstr>
      <vt:lpstr>Ranking of Methods</vt:lpstr>
      <vt:lpstr>Comments</vt:lpstr>
    </vt:vector>
  </TitlesOfParts>
  <Company>Yale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Bouwmeester</dc:creator>
  <cp:lastModifiedBy>Microsoft Office User</cp:lastModifiedBy>
  <dcterms:created xsi:type="dcterms:W3CDTF">2017-04-22T20:20:10Z</dcterms:created>
  <dcterms:modified xsi:type="dcterms:W3CDTF">2017-05-23T23:30:39Z</dcterms:modified>
</cp:coreProperties>
</file>