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8" i="1"/>
  <c r="O49"/>
  <c r="O50"/>
  <c r="O51"/>
  <c r="N48"/>
  <c r="N49"/>
  <c r="N50"/>
  <c r="N51"/>
  <c r="O47"/>
  <c r="N47"/>
</calcChain>
</file>

<file path=xl/sharedStrings.xml><?xml version="1.0" encoding="utf-8"?>
<sst xmlns="http://schemas.openxmlformats.org/spreadsheetml/2006/main" count="78" uniqueCount="77">
  <si>
    <t xml:space="preserve">Factor: </t>
  </si>
  <si>
    <t xml:space="preserve">Score: </t>
  </si>
  <si>
    <t xml:space="preserve">Level(s): </t>
  </si>
  <si>
    <t>&lt;5</t>
  </si>
  <si>
    <t>resident: uses what the attending allows them to use</t>
  </si>
  <si>
    <t>1. Years of EES experience</t>
  </si>
  <si>
    <t>2. Percentage of totally EES surgeries</t>
  </si>
  <si>
    <t xml:space="preserve">3. What surgeries do you use EES for? </t>
  </si>
  <si>
    <t xml:space="preserve">4. Do you currently use any of these dedicated EES instruments? </t>
  </si>
  <si>
    <t xml:space="preserve">5. What are the factors that hinder your use of EES? </t>
  </si>
  <si>
    <t xml:space="preserve">6. What are things that you find difficult during EES? </t>
  </si>
  <si>
    <t xml:space="preserve">7. What functionality of instruments do you think will improve y our experience with EES? </t>
  </si>
  <si>
    <t xml:space="preserve">8. if there is a tool that can reach within the recesses in the middle ear, what would you like the tip function to be? </t>
  </si>
  <si>
    <t>9. Risk the functions of a tool in order of importance</t>
  </si>
  <si>
    <t>a. &lt;1</t>
  </si>
  <si>
    <t>b. 1-3</t>
  </si>
  <si>
    <t>c. 4-7</t>
  </si>
  <si>
    <t>d. &gt;8</t>
  </si>
  <si>
    <t>a. 0</t>
  </si>
  <si>
    <t>b. 5-25</t>
  </si>
  <si>
    <t>c. 25-50</t>
  </si>
  <si>
    <t>d. 50-75</t>
  </si>
  <si>
    <t>e. 75-100</t>
  </si>
  <si>
    <t>a. cholesteatoma removal</t>
  </si>
  <si>
    <t>b.tympanoplasty</t>
  </si>
  <si>
    <t>c. ossicular repair</t>
  </si>
  <si>
    <t>d. other</t>
  </si>
  <si>
    <t>e. none of the above</t>
  </si>
  <si>
    <t>a. Spiggle &amp; Theis Panetti</t>
  </si>
  <si>
    <t>b. Storz Endoscopic Middle Ear Surgery Instrument Set</t>
  </si>
  <si>
    <t>c. Grace Medical IWGEES</t>
  </si>
  <si>
    <t>a. One handed surgery</t>
  </si>
  <si>
    <t>b. bleeding control</t>
  </si>
  <si>
    <t>c. effect of endoscope on depth perception of the surgical field</t>
  </si>
  <si>
    <t>a. gripping and/or moving an ear drum graft</t>
  </si>
  <si>
    <t>b. cutting the era drum graft into the appropriate shape</t>
  </si>
  <si>
    <t>d. keeping tissues in place or in tgension while cutting or dissecting</t>
  </si>
  <si>
    <t>e. keeping the operative field clean</t>
  </si>
  <si>
    <t>f. accessing areas within hidden recesses in the ear (e.g. antrum)</t>
  </si>
  <si>
    <t>g. accessing areas that are visible via endoscope (but cannot be reached by conventional instruments)</t>
  </si>
  <si>
    <t>h. keeping the endoscope lens clean</t>
  </si>
  <si>
    <t>a. suction integrated woith another functionality (e.g. suction+curette or suction+forceps)</t>
  </si>
  <si>
    <t>b. suction actuated by a pedal (rather than with a finger plug hole)</t>
  </si>
  <si>
    <t>c. increasing accessibility of instrument tips to reach all areas within the viewing angle of the endoscope</t>
  </si>
  <si>
    <t>d. none</t>
  </si>
  <si>
    <t>a. gripping something (e.g. foceps)</t>
  </si>
  <si>
    <t xml:space="preserve">b. suctioning </t>
  </si>
  <si>
    <t xml:space="preserve">c. cutting </t>
  </si>
  <si>
    <t>d. dissecting</t>
  </si>
  <si>
    <t>e. a combination of the above (specify)</t>
  </si>
  <si>
    <t>f. other</t>
  </si>
  <si>
    <t>g. it is unnecessary to reach within these recesses in EES</t>
  </si>
  <si>
    <t>a. facilitate graft movement and positioning</t>
  </si>
  <si>
    <t>b. suction</t>
  </si>
  <si>
    <t>c. cutting</t>
  </si>
  <si>
    <t>d. gripping (e.g. cholesteatoma, bone or ear drum graft)</t>
  </si>
  <si>
    <t>e. reaching hidden areas within the ear</t>
  </si>
  <si>
    <t>combine suction and dissection</t>
  </si>
  <si>
    <t>more rigid, small curved suctions</t>
  </si>
  <si>
    <t>(d. None)</t>
  </si>
  <si>
    <t>lack of experience (x3)</t>
  </si>
  <si>
    <t>steep learning curve</t>
  </si>
  <si>
    <t>combine grip and dissect</t>
  </si>
  <si>
    <t>haven't been trained</t>
  </si>
  <si>
    <t>(e. None)</t>
  </si>
  <si>
    <t>(e. Other)</t>
  </si>
  <si>
    <t>drill with irrigation and suction (x2)</t>
  </si>
  <si>
    <t>average</t>
  </si>
  <si>
    <t>std error</t>
  </si>
  <si>
    <t xml:space="preserve">conclusions: </t>
  </si>
  <si>
    <t>ranking: suction, gripping, reaching&amp;graft maneuvering, cutting</t>
  </si>
  <si>
    <t>tool: combine suction&amp;dissection, dissecting, gripping, suction</t>
  </si>
  <si>
    <t xml:space="preserve"> 67% &lt;1 year experience, and  50% have 0% adoption</t>
  </si>
  <si>
    <t>50% have storz</t>
  </si>
  <si>
    <t>c. gripping and/or moving cholesteatoma</t>
  </si>
  <si>
    <t>difficulties: operative field clean, tissues in tension while cutting/dissecting, accessing hidden areas, keeping endoscope lens clean</t>
  </si>
  <si>
    <t>hindering factors:  one handed surgery, bleeding control, lack of experience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</si>
</sst>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6" fontId="0" fillId="4" borderId="1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34" workbookViewId="0">
      <selection activeCell="D61" sqref="D61"/>
    </sheetView>
  </sheetViews>
  <sheetFormatPr defaultRowHeight="15"/>
  <cols>
    <col min="1" max="1" width="18.28515625" style="10" customWidth="1"/>
    <col min="2" max="2" width="44.7109375" style="11" customWidth="1"/>
    <col min="3" max="3" width="9" style="10"/>
    <col min="4" max="4" width="31.140625" customWidth="1"/>
    <col min="5" max="5" width="17.85546875" customWidth="1"/>
    <col min="6" max="6" width="18.85546875" customWidth="1"/>
    <col min="7" max="7" width="34.85546875" customWidth="1"/>
    <col min="8" max="8" width="29.85546875" customWidth="1"/>
    <col min="9" max="13" width="0" hidden="1" customWidth="1"/>
  </cols>
  <sheetData>
    <row r="1" spans="1:4" s="3" customFormat="1" ht="18.75">
      <c r="A1" s="4" t="s">
        <v>0</v>
      </c>
      <c r="B1" s="5" t="s">
        <v>2</v>
      </c>
      <c r="C1" s="4" t="s">
        <v>1</v>
      </c>
    </row>
    <row r="2" spans="1:4" s="2" customFormat="1">
      <c r="A2" s="17" t="s">
        <v>5</v>
      </c>
      <c r="B2" s="6" t="s">
        <v>14</v>
      </c>
      <c r="C2" s="7">
        <v>10</v>
      </c>
    </row>
    <row r="3" spans="1:4" s="2" customFormat="1">
      <c r="A3" s="17"/>
      <c r="B3" s="14" t="s">
        <v>15</v>
      </c>
      <c r="C3" s="7">
        <v>4</v>
      </c>
    </row>
    <row r="4" spans="1:4" s="2" customFormat="1">
      <c r="A4" s="17"/>
      <c r="B4" s="6" t="s">
        <v>16</v>
      </c>
      <c r="C4" s="7">
        <v>1</v>
      </c>
    </row>
    <row r="5" spans="1:4" s="2" customFormat="1">
      <c r="A5" s="17"/>
      <c r="B5" s="6" t="s">
        <v>17</v>
      </c>
      <c r="C5" s="7"/>
    </row>
    <row r="6" spans="1:4" s="1" customFormat="1" ht="15" customHeight="1">
      <c r="A6" s="16" t="s">
        <v>6</v>
      </c>
      <c r="B6" s="9" t="s">
        <v>18</v>
      </c>
      <c r="C6" s="8">
        <v>8</v>
      </c>
    </row>
    <row r="7" spans="1:4" s="1" customFormat="1">
      <c r="A7" s="16"/>
      <c r="B7" s="9" t="s">
        <v>3</v>
      </c>
      <c r="C7" s="8">
        <v>1</v>
      </c>
      <c r="D7" s="18"/>
    </row>
    <row r="8" spans="1:4" s="1" customFormat="1">
      <c r="A8" s="16"/>
      <c r="B8" s="9" t="s">
        <v>19</v>
      </c>
      <c r="C8" s="8">
        <v>4</v>
      </c>
    </row>
    <row r="9" spans="1:4" s="1" customFormat="1">
      <c r="A9" s="16"/>
      <c r="B9" s="9" t="s">
        <v>20</v>
      </c>
      <c r="C9" s="8">
        <v>2</v>
      </c>
    </row>
    <row r="10" spans="1:4" s="1" customFormat="1">
      <c r="A10" s="16"/>
      <c r="B10" s="9" t="s">
        <v>21</v>
      </c>
      <c r="C10" s="8"/>
    </row>
    <row r="11" spans="1:4" s="1" customFormat="1">
      <c r="A11" s="16"/>
      <c r="B11" s="9" t="s">
        <v>22</v>
      </c>
      <c r="C11" s="8"/>
    </row>
    <row r="12" spans="1:4" s="2" customFormat="1">
      <c r="A12" s="17" t="s">
        <v>7</v>
      </c>
      <c r="B12" s="6" t="s">
        <v>23</v>
      </c>
      <c r="C12" s="7">
        <v>9</v>
      </c>
    </row>
    <row r="13" spans="1:4" s="2" customFormat="1">
      <c r="A13" s="17"/>
      <c r="B13" s="6" t="s">
        <v>24</v>
      </c>
      <c r="C13" s="7">
        <v>10</v>
      </c>
    </row>
    <row r="14" spans="1:4" s="2" customFormat="1">
      <c r="A14" s="17"/>
      <c r="B14" s="6" t="s">
        <v>25</v>
      </c>
      <c r="C14" s="7">
        <v>6</v>
      </c>
    </row>
    <row r="15" spans="1:4" s="2" customFormat="1">
      <c r="A15" s="17"/>
      <c r="B15" s="6" t="s">
        <v>26</v>
      </c>
      <c r="C15" s="7">
        <v>1</v>
      </c>
    </row>
    <row r="16" spans="1:4" s="2" customFormat="1">
      <c r="A16" s="17"/>
      <c r="B16" s="6" t="s">
        <v>27</v>
      </c>
      <c r="C16" s="7">
        <v>5</v>
      </c>
    </row>
    <row r="17" spans="1:8" s="1" customFormat="1">
      <c r="A17" s="16" t="s">
        <v>8</v>
      </c>
      <c r="B17" s="9" t="s">
        <v>28</v>
      </c>
      <c r="C17" s="8">
        <v>3</v>
      </c>
    </row>
    <row r="18" spans="1:8" s="1" customFormat="1" ht="30">
      <c r="A18" s="16"/>
      <c r="B18" s="9" t="s">
        <v>29</v>
      </c>
      <c r="C18" s="8">
        <v>8</v>
      </c>
    </row>
    <row r="19" spans="1:8" s="1" customFormat="1">
      <c r="A19" s="16"/>
      <c r="B19" s="9" t="s">
        <v>30</v>
      </c>
      <c r="C19" s="8">
        <v>2</v>
      </c>
    </row>
    <row r="20" spans="1:8" s="1" customFormat="1">
      <c r="A20" s="12"/>
      <c r="B20" s="9" t="s">
        <v>59</v>
      </c>
      <c r="C20" s="8">
        <v>4</v>
      </c>
    </row>
    <row r="21" spans="1:8" s="2" customFormat="1">
      <c r="A21" s="17" t="s">
        <v>9</v>
      </c>
      <c r="B21" s="6" t="s">
        <v>31</v>
      </c>
      <c r="C21" s="7">
        <v>7</v>
      </c>
    </row>
    <row r="22" spans="1:8" s="2" customFormat="1">
      <c r="A22" s="17"/>
      <c r="B22" s="6" t="s">
        <v>32</v>
      </c>
      <c r="C22" s="7">
        <v>5</v>
      </c>
    </row>
    <row r="23" spans="1:8" s="2" customFormat="1" ht="30">
      <c r="A23" s="17"/>
      <c r="B23" s="6" t="s">
        <v>33</v>
      </c>
      <c r="C23" s="7">
        <v>2</v>
      </c>
    </row>
    <row r="24" spans="1:8" s="2" customFormat="1" ht="30">
      <c r="A24" s="17"/>
      <c r="B24" s="6" t="s">
        <v>26</v>
      </c>
      <c r="C24" s="7">
        <v>5</v>
      </c>
      <c r="D24" s="15" t="s">
        <v>4</v>
      </c>
      <c r="E24" s="15" t="s">
        <v>60</v>
      </c>
      <c r="F24" s="15" t="s">
        <v>61</v>
      </c>
      <c r="G24" s="15" t="s">
        <v>63</v>
      </c>
      <c r="H24" s="15"/>
    </row>
    <row r="25" spans="1:8" s="2" customFormat="1">
      <c r="A25" s="17"/>
      <c r="B25" s="6"/>
      <c r="C25" s="7"/>
    </row>
    <row r="26" spans="1:8" s="1" customFormat="1">
      <c r="A26" s="16" t="s">
        <v>10</v>
      </c>
      <c r="B26" s="9" t="s">
        <v>34</v>
      </c>
      <c r="C26" s="8">
        <v>2</v>
      </c>
    </row>
    <row r="27" spans="1:8" s="1" customFormat="1" ht="30">
      <c r="A27" s="16"/>
      <c r="B27" s="9" t="s">
        <v>35</v>
      </c>
      <c r="C27" s="8">
        <v>1</v>
      </c>
    </row>
    <row r="28" spans="1:8" s="1" customFormat="1">
      <c r="A28" s="16"/>
      <c r="B28" s="9" t="s">
        <v>74</v>
      </c>
      <c r="C28" s="8">
        <v>3</v>
      </c>
    </row>
    <row r="29" spans="1:8" s="1" customFormat="1" ht="30">
      <c r="A29" s="16"/>
      <c r="B29" s="9" t="s">
        <v>36</v>
      </c>
      <c r="C29" s="8">
        <v>6</v>
      </c>
    </row>
    <row r="30" spans="1:8" s="1" customFormat="1">
      <c r="A30" s="16"/>
      <c r="B30" s="9" t="s">
        <v>37</v>
      </c>
      <c r="C30" s="8">
        <v>8</v>
      </c>
    </row>
    <row r="31" spans="1:8" s="1" customFormat="1" ht="30">
      <c r="A31" s="16"/>
      <c r="B31" s="9" t="s">
        <v>38</v>
      </c>
      <c r="C31" s="8">
        <v>4</v>
      </c>
    </row>
    <row r="32" spans="1:8" s="1" customFormat="1" ht="45">
      <c r="A32" s="16"/>
      <c r="B32" s="9" t="s">
        <v>39</v>
      </c>
      <c r="C32" s="8">
        <v>3</v>
      </c>
    </row>
    <row r="33" spans="1:15" s="1" customFormat="1">
      <c r="A33" s="16"/>
      <c r="B33" s="9" t="s">
        <v>40</v>
      </c>
      <c r="C33" s="8">
        <v>8</v>
      </c>
    </row>
    <row r="34" spans="1:15" s="1" customFormat="1">
      <c r="A34" s="12"/>
      <c r="B34" s="9" t="s">
        <v>64</v>
      </c>
      <c r="C34" s="8">
        <v>1</v>
      </c>
    </row>
    <row r="35" spans="1:15" s="2" customFormat="1" ht="45">
      <c r="A35" s="17" t="s">
        <v>11</v>
      </c>
      <c r="B35" s="6" t="s">
        <v>41</v>
      </c>
      <c r="C35" s="7">
        <v>12</v>
      </c>
    </row>
    <row r="36" spans="1:15" s="2" customFormat="1" ht="30">
      <c r="A36" s="17"/>
      <c r="B36" s="6" t="s">
        <v>42</v>
      </c>
      <c r="C36" s="7">
        <v>8</v>
      </c>
    </row>
    <row r="37" spans="1:15" s="2" customFormat="1" ht="45">
      <c r="A37" s="17"/>
      <c r="B37" s="6" t="s">
        <v>43</v>
      </c>
      <c r="C37" s="7">
        <v>8</v>
      </c>
    </row>
    <row r="38" spans="1:15" s="2" customFormat="1">
      <c r="A38" s="17"/>
      <c r="B38" s="6" t="s">
        <v>44</v>
      </c>
      <c r="C38" s="7"/>
      <c r="D38" s="2" t="s">
        <v>58</v>
      </c>
    </row>
    <row r="39" spans="1:15" s="2" customFormat="1">
      <c r="A39" s="13"/>
      <c r="B39" s="6" t="s">
        <v>65</v>
      </c>
      <c r="C39" s="7">
        <v>1</v>
      </c>
      <c r="D39" s="2" t="s">
        <v>66</v>
      </c>
    </row>
    <row r="40" spans="1:15" s="1" customFormat="1">
      <c r="A40" s="16" t="s">
        <v>12</v>
      </c>
      <c r="B40" s="9" t="s">
        <v>45</v>
      </c>
      <c r="C40" s="8">
        <v>7</v>
      </c>
    </row>
    <row r="41" spans="1:15" s="1" customFormat="1">
      <c r="A41" s="16"/>
      <c r="B41" s="9" t="s">
        <v>46</v>
      </c>
      <c r="C41" s="8">
        <v>9</v>
      </c>
    </row>
    <row r="42" spans="1:15" s="1" customFormat="1">
      <c r="A42" s="16"/>
      <c r="B42" s="9" t="s">
        <v>47</v>
      </c>
      <c r="C42" s="8"/>
    </row>
    <row r="43" spans="1:15" s="1" customFormat="1">
      <c r="A43" s="16"/>
      <c r="B43" s="9" t="s">
        <v>48</v>
      </c>
      <c r="C43" s="8">
        <v>10</v>
      </c>
    </row>
    <row r="44" spans="1:15" s="1" customFormat="1">
      <c r="A44" s="16"/>
      <c r="B44" s="9" t="s">
        <v>49</v>
      </c>
      <c r="C44" s="8">
        <v>4</v>
      </c>
      <c r="D44" s="1" t="s">
        <v>57</v>
      </c>
      <c r="E44" s="1" t="s">
        <v>62</v>
      </c>
    </row>
    <row r="45" spans="1:15" s="1" customFormat="1">
      <c r="A45" s="16"/>
      <c r="B45" s="9" t="s">
        <v>50</v>
      </c>
      <c r="C45" s="8"/>
    </row>
    <row r="46" spans="1:15" s="1" customFormat="1" ht="30">
      <c r="A46" s="16"/>
      <c r="B46" s="9" t="s">
        <v>51</v>
      </c>
      <c r="C46" s="8"/>
      <c r="N46" s="1" t="s">
        <v>67</v>
      </c>
      <c r="O46" s="1" t="s">
        <v>68</v>
      </c>
    </row>
    <row r="47" spans="1:15" s="2" customFormat="1">
      <c r="A47" s="17" t="s">
        <v>13</v>
      </c>
      <c r="B47" s="6" t="s">
        <v>52</v>
      </c>
      <c r="C47" s="7"/>
      <c r="D47" s="2">
        <v>4</v>
      </c>
      <c r="E47" s="2">
        <v>1</v>
      </c>
      <c r="F47" s="2">
        <v>3</v>
      </c>
      <c r="G47" s="2">
        <v>3</v>
      </c>
      <c r="H47" s="2">
        <v>1</v>
      </c>
      <c r="I47" s="2">
        <v>3</v>
      </c>
      <c r="J47" s="2">
        <v>5</v>
      </c>
      <c r="K47" s="2">
        <v>3</v>
      </c>
      <c r="L47" s="2">
        <v>3</v>
      </c>
      <c r="M47" s="2">
        <v>5</v>
      </c>
      <c r="N47" s="2">
        <f>AVERAGE(D47:M47)</f>
        <v>3.1</v>
      </c>
      <c r="O47" s="2">
        <f>STDEV(D47:M47)/SQRT(10)</f>
        <v>0.4333333333333334</v>
      </c>
    </row>
    <row r="48" spans="1:15" s="2" customFormat="1">
      <c r="A48" s="17"/>
      <c r="B48" s="6" t="s">
        <v>53</v>
      </c>
      <c r="C48" s="7"/>
      <c r="D48" s="2">
        <v>1</v>
      </c>
      <c r="E48" s="2">
        <v>2</v>
      </c>
      <c r="F48" s="2">
        <v>1</v>
      </c>
      <c r="G48" s="2">
        <v>1</v>
      </c>
      <c r="H48" s="2">
        <v>3</v>
      </c>
      <c r="I48" s="2">
        <v>1</v>
      </c>
      <c r="J48" s="2">
        <v>3</v>
      </c>
      <c r="K48" s="2">
        <v>4</v>
      </c>
      <c r="L48" s="2">
        <v>1</v>
      </c>
      <c r="M48" s="2">
        <v>4</v>
      </c>
      <c r="N48" s="2">
        <f t="shared" ref="N48:N51" si="0">AVERAGE(D48:M48)</f>
        <v>2.1</v>
      </c>
      <c r="O48" s="2">
        <f t="shared" ref="O48:O51" si="1">STDEV(D48:M48)/SQRT(10)</f>
        <v>0.40688518719112343</v>
      </c>
    </row>
    <row r="49" spans="1:15" s="2" customFormat="1">
      <c r="A49" s="17"/>
      <c r="B49" s="6" t="s">
        <v>54</v>
      </c>
      <c r="C49" s="7"/>
      <c r="D49" s="2">
        <v>3</v>
      </c>
      <c r="E49" s="2">
        <v>5</v>
      </c>
      <c r="F49" s="2">
        <v>5</v>
      </c>
      <c r="G49" s="2">
        <v>5</v>
      </c>
      <c r="H49" s="2">
        <v>4</v>
      </c>
      <c r="I49" s="2">
        <v>5</v>
      </c>
      <c r="J49" s="2">
        <v>2</v>
      </c>
      <c r="K49" s="2">
        <v>5</v>
      </c>
      <c r="L49" s="2">
        <v>4</v>
      </c>
      <c r="M49" s="2">
        <v>2</v>
      </c>
      <c r="N49" s="2">
        <f t="shared" si="0"/>
        <v>4</v>
      </c>
      <c r="O49" s="2">
        <f t="shared" si="1"/>
        <v>0.39440531887330771</v>
      </c>
    </row>
    <row r="50" spans="1:15" s="2" customFormat="1" ht="30">
      <c r="A50" s="17"/>
      <c r="B50" s="6" t="s">
        <v>55</v>
      </c>
      <c r="C50" s="7">
        <v>1</v>
      </c>
      <c r="D50" s="2">
        <v>2</v>
      </c>
      <c r="E50" s="2">
        <v>4</v>
      </c>
      <c r="F50" s="2">
        <v>2</v>
      </c>
      <c r="G50" s="2">
        <v>4</v>
      </c>
      <c r="H50" s="2">
        <v>2</v>
      </c>
      <c r="I50" s="2">
        <v>2</v>
      </c>
      <c r="J50" s="2">
        <v>1</v>
      </c>
      <c r="K50" s="2">
        <v>2</v>
      </c>
      <c r="L50" s="2">
        <v>5</v>
      </c>
      <c r="M50" s="2">
        <v>3</v>
      </c>
      <c r="N50" s="2">
        <f t="shared" si="0"/>
        <v>2.7</v>
      </c>
      <c r="O50" s="2">
        <f t="shared" si="1"/>
        <v>0.39581140290126382</v>
      </c>
    </row>
    <row r="51" spans="1:15" s="2" customFormat="1">
      <c r="A51" s="17"/>
      <c r="B51" s="6" t="s">
        <v>56</v>
      </c>
      <c r="C51" s="7">
        <v>2</v>
      </c>
      <c r="D51" s="2">
        <v>5</v>
      </c>
      <c r="E51" s="2">
        <v>3</v>
      </c>
      <c r="F51" s="2">
        <v>4</v>
      </c>
      <c r="G51" s="2">
        <v>2</v>
      </c>
      <c r="H51" s="2">
        <v>5</v>
      </c>
      <c r="I51" s="2">
        <v>4</v>
      </c>
      <c r="J51" s="2">
        <v>4</v>
      </c>
      <c r="K51" s="2">
        <v>1</v>
      </c>
      <c r="L51" s="2">
        <v>2</v>
      </c>
      <c r="M51" s="2">
        <v>1</v>
      </c>
      <c r="N51" s="2">
        <f t="shared" si="0"/>
        <v>3.1</v>
      </c>
      <c r="O51" s="2">
        <f t="shared" si="1"/>
        <v>0.48189440982669873</v>
      </c>
    </row>
    <row r="52" spans="1:15">
      <c r="D52" t="s">
        <v>69</v>
      </c>
    </row>
    <row r="53" spans="1:15">
      <c r="D53" t="s">
        <v>70</v>
      </c>
    </row>
    <row r="54" spans="1:15">
      <c r="D54" t="s">
        <v>71</v>
      </c>
    </row>
    <row r="55" spans="1:15">
      <c r="D55" t="s">
        <v>72</v>
      </c>
    </row>
    <row r="56" spans="1:15">
      <c r="D56" t="s">
        <v>73</v>
      </c>
    </row>
    <row r="57" spans="1:15">
      <c r="D57" t="s">
        <v>76</v>
      </c>
    </row>
    <row r="58" spans="1:15">
      <c r="D58" s="1" t="s">
        <v>75</v>
      </c>
    </row>
  </sheetData>
  <mergeCells count="9">
    <mergeCell ref="A26:A33"/>
    <mergeCell ref="A40:A46"/>
    <mergeCell ref="A35:A38"/>
    <mergeCell ref="A47:A51"/>
    <mergeCell ref="A2:A5"/>
    <mergeCell ref="A6:A11"/>
    <mergeCell ref="A12:A16"/>
    <mergeCell ref="A17:A19"/>
    <mergeCell ref="A21:A2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Arushri Swarup</cp:lastModifiedBy>
  <dcterms:created xsi:type="dcterms:W3CDTF">2016-10-20T15:25:50Z</dcterms:created>
  <dcterms:modified xsi:type="dcterms:W3CDTF">2016-10-26T23:36:36Z</dcterms:modified>
</cp:coreProperties>
</file>