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su\Documents\CollegeResearch\"/>
    </mc:Choice>
  </mc:AlternateContent>
  <xr:revisionPtr revIDLastSave="0" documentId="13_ncr:1_{65A8C0B2-4FD4-4B06-84F9-798A70F8645D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グラフ1" sheetId="3" r:id="rId1"/>
    <sheet name="Sheet1" sheetId="1" r:id="rId2"/>
    <sheet name="Sheet2" sheetId="2" r:id="rId3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9" i="1" l="1"/>
  <c r="I5" i="1"/>
  <c r="H6" i="1"/>
  <c r="I6" i="1" s="1"/>
  <c r="H7" i="1"/>
  <c r="I7" i="1" s="1"/>
  <c r="H8" i="1"/>
  <c r="I8" i="1" s="1"/>
  <c r="H9" i="1"/>
  <c r="I9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H20" i="1"/>
  <c r="I20" i="1" s="1"/>
  <c r="H21" i="1"/>
  <c r="I21" i="1" s="1"/>
  <c r="H22" i="1"/>
  <c r="I22" i="1" s="1"/>
  <c r="H5" i="1"/>
</calcChain>
</file>

<file path=xl/sharedStrings.xml><?xml version="1.0" encoding="utf-8"?>
<sst xmlns="http://schemas.openxmlformats.org/spreadsheetml/2006/main" count="59" uniqueCount="40">
  <si>
    <t>File</t>
  </si>
  <si>
    <t>Stencil3D.sh.o4419267</t>
  </si>
  <si>
    <t>Stencil3D.sh.o4419308</t>
  </si>
  <si>
    <t>Stencil3D.sh.o4419318</t>
  </si>
  <si>
    <t>Time</t>
  </si>
  <si>
    <t>Tue Mar 26 14:42:52 JST 2019</t>
  </si>
  <si>
    <t>Tue Mar 26 15:24:52 JST 2019</t>
  </si>
  <si>
    <t>Tue Mar 26 15:29:47 JST 2019</t>
  </si>
  <si>
    <t>Scale</t>
  </si>
  <si>
    <t>STEP</t>
  </si>
  <si>
    <t>Exec</t>
  </si>
  <si>
    <t>Elapsed Time (sec)</t>
  </si>
  <si>
    <t>1GPU</t>
  </si>
  <si>
    <t>4GPU</t>
  </si>
  <si>
    <t>P2P</t>
  </si>
  <si>
    <t>AVERAGE</t>
    <phoneticPr fontId="14"/>
  </si>
  <si>
    <t>%</t>
    <phoneticPr fontId="14"/>
  </si>
  <si>
    <t>-</t>
    <phoneticPr fontId="14"/>
  </si>
  <si>
    <t>+ nvprof ./Binary/Stencil_3D1GPU_1024_1024</t>
  </si>
  <si>
    <t>Time(%)      Time     Calls       Avg       Min       Max  Name</t>
  </si>
  <si>
    <t xml:space="preserve"> 95.80%  54.7465s      1024  53.463ms  53.154ms  53.780ms  StencilOneStep(float*, float*)</t>
  </si>
  <si>
    <t xml:space="preserve">  2.49%  1.42555s         1  1.42555s  1.42555s  1.42555s  [CUDA memcpy DtoH]</t>
  </si>
  <si>
    <t xml:space="preserve">  1.71%  975.14ms         2  487.57ms  487.52ms  487.62ms  [CUDA memcpy HtoD]</t>
  </si>
  <si>
    <t>+ nvprof ./Binary/Stencil_3DMultiGPU_1024_1024</t>
  </si>
  <si>
    <t xml:space="preserve"> 85.48%  55.3115s      4096  13.504ms  13.380ms  13.836ms  StencilOneStep(float*, float*, int, int)</t>
  </si>
  <si>
    <t xml:space="preserve">  8.74%  5.65329s      6152  918.94us  502.41us  208.24ms  [CUDA memcpy HtoD]</t>
  </si>
  <si>
    <t xml:space="preserve">  5.78%  3.74191s      6148  608.64us  322.63us  362.37ms  [CUDA memcpy DtoH]</t>
  </si>
  <si>
    <t xml:space="preserve">  0.00%  12.865us         8  1.6080us  1.0560us  2.2720us  [CUDA memset]</t>
  </si>
  <si>
    <t>+ nvprof ./Binary/Stencil_P2P_1024_1024</t>
  </si>
  <si>
    <t xml:space="preserve"> 92.67%  55.3117s      4096  13.504ms  13.377ms  13.847ms  StencilOneStep(float*, float*, int, int)</t>
  </si>
  <si>
    <t xml:space="preserve">  3.01%  1.79623s         4  449.06ms  446.69ms  453.77ms  [CUDA memcpy DtoH]</t>
  </si>
  <si>
    <t xml:space="preserve">  2.34%  1.39511s      6144  227.07us  226.98us  228.51us  [CUDA memcpy PtoP]</t>
  </si>
  <si>
    <t xml:space="preserve">  1.99%  1.18535s         8  148.17ms  117.77ms  162.19ms  [CUDA memcpy HtoD]</t>
  </si>
  <si>
    <t xml:space="preserve">  0.00%  9.8880us         8  1.2360us  1.0240us  1.7280us  [CUDA memset]</t>
  </si>
  <si>
    <t>StencilCalc</t>
    <phoneticPr fontId="14"/>
  </si>
  <si>
    <t>DtoH</t>
    <phoneticPr fontId="14"/>
  </si>
  <si>
    <t>HtoD</t>
    <phoneticPr fontId="14"/>
  </si>
  <si>
    <t>P2P</t>
    <phoneticPr fontId="14"/>
  </si>
  <si>
    <t>1GPU</t>
    <phoneticPr fontId="14"/>
  </si>
  <si>
    <t>MultiGPU</t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</si>
</sst>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Liberation Sans"/>
      <family val="2"/>
    </font>
    <font>
      <sz val="11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sz val="6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8">
    <xf numFmtId="0" fontId="0" fillId="0" borderId="0">
      <alignment vertical="center"/>
    </xf>
    <xf numFmtId="0" fontId="2" fillId="0" borderId="0">
      <alignment vertical="center"/>
    </xf>
    <xf numFmtId="0" fontId="3" fillId="2" borderId="0">
      <alignment vertical="center"/>
    </xf>
    <xf numFmtId="0" fontId="3" fillId="3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0" fontId="7" fillId="7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8" borderId="0">
      <alignment vertical="center"/>
    </xf>
    <xf numFmtId="0" fontId="13" fillId="8" borderId="1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1" xfId="0" applyFill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3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8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 (user)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te" xfId="14" xr:uid="{00000000-0005-0000-0000-00000D000000}"/>
    <cellStyle name="Status" xfId="15" xr:uid="{00000000-0005-0000-0000-00000E000000}"/>
    <cellStyle name="Text" xfId="16" xr:uid="{00000000-0005-0000-0000-00000F000000}"/>
    <cellStyle name="Warning" xfId="17" xr:uid="{00000000-0005-0000-0000-000010000000}"/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Sheet1!$D$20:$D$22</c:f>
              <c:strCache>
                <c:ptCount val="3"/>
                <c:pt idx="0">
                  <c:v>1GPU</c:v>
                </c:pt>
                <c:pt idx="1">
                  <c:v>4GPU</c:v>
                </c:pt>
                <c:pt idx="2">
                  <c:v>P2P</c:v>
                </c:pt>
              </c:strCache>
            </c:strRef>
          </c:cat>
          <c:val>
            <c:numRef>
              <c:f>Sheet1!$E$20:$E$22</c:f>
            </c:numRef>
          </c:val>
          <c:extLst>
            <c:ext xmlns:c16="http://schemas.microsoft.com/office/drawing/2014/chart" uri="{C3380CC4-5D6E-409C-BE32-E72D297353CC}">
              <c16:uniqueId val="{00000000-169B-41AE-8C03-64899E079941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Sheet1!$D$20:$D$22</c:f>
              <c:strCache>
                <c:ptCount val="3"/>
                <c:pt idx="0">
                  <c:v>1GPU</c:v>
                </c:pt>
                <c:pt idx="1">
                  <c:v>4GPU</c:v>
                </c:pt>
                <c:pt idx="2">
                  <c:v>P2P</c:v>
                </c:pt>
              </c:strCache>
            </c:strRef>
          </c:cat>
          <c:val>
            <c:numRef>
              <c:f>Sheet1!$F$20:$F$22</c:f>
            </c:numRef>
          </c:val>
          <c:extLst>
            <c:ext xmlns:c16="http://schemas.microsoft.com/office/drawing/2014/chart" uri="{C3380CC4-5D6E-409C-BE32-E72D297353CC}">
              <c16:uniqueId val="{00000001-169B-41AE-8C03-64899E079941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Sheet1!$D$20:$D$22</c:f>
              <c:strCache>
                <c:ptCount val="3"/>
                <c:pt idx="0">
                  <c:v>1GPU</c:v>
                </c:pt>
                <c:pt idx="1">
                  <c:v>4GPU</c:v>
                </c:pt>
                <c:pt idx="2">
                  <c:v>P2P</c:v>
                </c:pt>
              </c:strCache>
            </c:strRef>
          </c:cat>
          <c:val>
            <c:numRef>
              <c:f>Sheet1!$G$20:$G$22</c:f>
            </c:numRef>
          </c:val>
          <c:extLst>
            <c:ext xmlns:c16="http://schemas.microsoft.com/office/drawing/2014/chart" uri="{C3380CC4-5D6E-409C-BE32-E72D297353CC}">
              <c16:uniqueId val="{00000002-169B-41AE-8C03-64899E079941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Sheet1!$D$20:$D$22</c:f>
              <c:strCache>
                <c:ptCount val="3"/>
                <c:pt idx="0">
                  <c:v>1GPU</c:v>
                </c:pt>
                <c:pt idx="1">
                  <c:v>4GPU</c:v>
                </c:pt>
                <c:pt idx="2">
                  <c:v>P2P</c:v>
                </c:pt>
              </c:strCache>
            </c:strRef>
          </c:cat>
          <c:val>
            <c:numRef>
              <c:f>Sheet1!$H$20:$H$22</c:f>
              <c:numCache>
                <c:formatCode>General</c:formatCode>
                <c:ptCount val="3"/>
                <c:pt idx="0">
                  <c:v>57.471441333333331</c:v>
                </c:pt>
                <c:pt idx="1">
                  <c:v>19.245183666666666</c:v>
                </c:pt>
                <c:pt idx="2">
                  <c:v>16.004561666666667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69B-41AE-8C03-64899E0799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5019352"/>
        <c:axId val="495018696"/>
      </c:barChart>
      <c:catAx>
        <c:axId val="495019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5018696"/>
        <c:crosses val="autoZero"/>
        <c:auto val="1"/>
        <c:lblAlgn val="ctr"/>
        <c:lblOffset val="100"/>
        <c:noMultiLvlLbl val="0"/>
      </c:catAx>
      <c:valAx>
        <c:axId val="495018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5019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 sz="1400"/>
              <a:t>XYZ</a:t>
            </a:r>
            <a:r>
              <a:rPr lang="en-US" altLang="ja-JP" sz="1400" baseline="0"/>
              <a:t> = 1024</a:t>
            </a:r>
            <a:r>
              <a:rPr lang="ja-JP" altLang="en-US" sz="1400" baseline="0"/>
              <a:t>における</a:t>
            </a:r>
            <a:r>
              <a:rPr lang="en-US" altLang="ja-JP" sz="1400" baseline="0"/>
              <a:t>1024Step</a:t>
            </a:r>
            <a:r>
              <a:rPr lang="ja-JP" altLang="en-US" sz="1400" baseline="0"/>
              <a:t>のステンシル計算</a:t>
            </a:r>
            <a:endParaRPr lang="ja-JP" altLang="en-US" sz="1400"/>
          </a:p>
        </c:rich>
      </c:tx>
      <c:layout>
        <c:manualLayout>
          <c:xMode val="edge"/>
          <c:yMode val="edge"/>
          <c:x val="0.15970650987144833"/>
          <c:y val="2.01765367530709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4163952194734428"/>
          <c:y val="0.1318033587314095"/>
          <c:w val="0.83253887703576157"/>
          <c:h val="0.6449541182376827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Sheet1!$D$20:$D$22</c:f>
              <c:strCache>
                <c:ptCount val="3"/>
                <c:pt idx="0">
                  <c:v>1GPU</c:v>
                </c:pt>
                <c:pt idx="1">
                  <c:v>4GPU</c:v>
                </c:pt>
                <c:pt idx="2">
                  <c:v>P2P</c:v>
                </c:pt>
              </c:strCache>
            </c:strRef>
          </c:cat>
          <c:val>
            <c:numRef>
              <c:f>Sheet1!$E$20:$E$22</c:f>
            </c:numRef>
          </c:val>
          <c:extLst>
            <c:ext xmlns:c16="http://schemas.microsoft.com/office/drawing/2014/chart" uri="{C3380CC4-5D6E-409C-BE32-E72D297353CC}">
              <c16:uniqueId val="{00000000-B1E0-416E-A1D5-D45B324A2F23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Sheet1!$D$20:$D$22</c:f>
              <c:strCache>
                <c:ptCount val="3"/>
                <c:pt idx="0">
                  <c:v>1GPU</c:v>
                </c:pt>
                <c:pt idx="1">
                  <c:v>4GPU</c:v>
                </c:pt>
                <c:pt idx="2">
                  <c:v>P2P</c:v>
                </c:pt>
              </c:strCache>
            </c:strRef>
          </c:cat>
          <c:val>
            <c:numRef>
              <c:f>Sheet1!$F$20:$F$22</c:f>
            </c:numRef>
          </c:val>
          <c:extLst>
            <c:ext xmlns:c16="http://schemas.microsoft.com/office/drawing/2014/chart" uri="{C3380CC4-5D6E-409C-BE32-E72D297353CC}">
              <c16:uniqueId val="{00000001-B1E0-416E-A1D5-D45B324A2F23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Sheet1!$D$20:$D$22</c:f>
              <c:strCache>
                <c:ptCount val="3"/>
                <c:pt idx="0">
                  <c:v>1GPU</c:v>
                </c:pt>
                <c:pt idx="1">
                  <c:v>4GPU</c:v>
                </c:pt>
                <c:pt idx="2">
                  <c:v>P2P</c:v>
                </c:pt>
              </c:strCache>
            </c:strRef>
          </c:cat>
          <c:val>
            <c:numRef>
              <c:f>Sheet1!$G$20:$G$22</c:f>
            </c:numRef>
          </c:val>
          <c:extLst>
            <c:ext xmlns:c16="http://schemas.microsoft.com/office/drawing/2014/chart" uri="{C3380CC4-5D6E-409C-BE32-E72D297353CC}">
              <c16:uniqueId val="{00000002-B1E0-416E-A1D5-D45B324A2F23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Sheet1!$D$20:$D$22</c:f>
              <c:strCache>
                <c:ptCount val="3"/>
                <c:pt idx="0">
                  <c:v>1GPU</c:v>
                </c:pt>
                <c:pt idx="1">
                  <c:v>4GPU</c:v>
                </c:pt>
                <c:pt idx="2">
                  <c:v>P2P</c:v>
                </c:pt>
              </c:strCache>
            </c:strRef>
          </c:cat>
          <c:val>
            <c:numRef>
              <c:f>Sheet1!$H$20:$H$22</c:f>
              <c:numCache>
                <c:formatCode>General</c:formatCode>
                <c:ptCount val="3"/>
                <c:pt idx="0">
                  <c:v>57.471441333333331</c:v>
                </c:pt>
                <c:pt idx="1">
                  <c:v>19.245183666666666</c:v>
                </c:pt>
                <c:pt idx="2">
                  <c:v>16.004561666666667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1E0-416E-A1D5-D45B324A2F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5009512"/>
        <c:axId val="495012136"/>
      </c:barChart>
      <c:catAx>
        <c:axId val="495009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600"/>
                  <a:t>実行形態</a:t>
                </a:r>
              </a:p>
            </c:rich>
          </c:tx>
          <c:layout>
            <c:manualLayout>
              <c:xMode val="edge"/>
              <c:yMode val="edge"/>
              <c:x val="0.4538764295346257"/>
              <c:y val="0.879906977492816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5012136"/>
        <c:crosses val="autoZero"/>
        <c:auto val="1"/>
        <c:lblAlgn val="ctr"/>
        <c:lblOffset val="100"/>
        <c:noMultiLvlLbl val="0"/>
      </c:catAx>
      <c:valAx>
        <c:axId val="495012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600"/>
                  <a:t>計算時間</a:t>
                </a:r>
                <a:r>
                  <a:rPr lang="en-US" altLang="ja-JP" sz="1600"/>
                  <a:t>(sec)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1.1737091371315548E-2"/>
              <c:y val="0.276584043483878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5009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XYZ=512</a:t>
            </a:r>
            <a:r>
              <a:rPr lang="ja-JP" altLang="en-US"/>
              <a:t>における</a:t>
            </a:r>
            <a:r>
              <a:rPr lang="en-US" altLang="ja-JP"/>
              <a:t>1024step</a:t>
            </a:r>
            <a:r>
              <a:rPr lang="ja-JP" altLang="en-US"/>
              <a:t>のステンシル計算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847629131759664"/>
          <c:y val="0.13769580650187505"/>
          <c:w val="0.80239428437741234"/>
          <c:h val="0.6738526416668978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Sheet1!$D$14:$D$16</c:f>
              <c:strCache>
                <c:ptCount val="3"/>
                <c:pt idx="0">
                  <c:v>1GPU</c:v>
                </c:pt>
                <c:pt idx="1">
                  <c:v>4GPU</c:v>
                </c:pt>
                <c:pt idx="2">
                  <c:v>P2P</c:v>
                </c:pt>
              </c:strCache>
            </c:strRef>
          </c:cat>
          <c:val>
            <c:numRef>
              <c:f>Sheet1!$E$14:$E$16</c:f>
            </c:numRef>
          </c:val>
          <c:extLst>
            <c:ext xmlns:c16="http://schemas.microsoft.com/office/drawing/2014/chart" uri="{C3380CC4-5D6E-409C-BE32-E72D297353CC}">
              <c16:uniqueId val="{00000000-CDBE-4F16-91CD-A6078EFD056B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Sheet1!$D$14:$D$16</c:f>
              <c:strCache>
                <c:ptCount val="3"/>
                <c:pt idx="0">
                  <c:v>1GPU</c:v>
                </c:pt>
                <c:pt idx="1">
                  <c:v>4GPU</c:v>
                </c:pt>
                <c:pt idx="2">
                  <c:v>P2P</c:v>
                </c:pt>
              </c:strCache>
            </c:strRef>
          </c:cat>
          <c:val>
            <c:numRef>
              <c:f>Sheet1!$F$14:$F$16</c:f>
            </c:numRef>
          </c:val>
          <c:extLst>
            <c:ext xmlns:c16="http://schemas.microsoft.com/office/drawing/2014/chart" uri="{C3380CC4-5D6E-409C-BE32-E72D297353CC}">
              <c16:uniqueId val="{00000001-CDBE-4F16-91CD-A6078EFD056B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Sheet1!$D$14:$D$16</c:f>
              <c:strCache>
                <c:ptCount val="3"/>
                <c:pt idx="0">
                  <c:v>1GPU</c:v>
                </c:pt>
                <c:pt idx="1">
                  <c:v>4GPU</c:v>
                </c:pt>
                <c:pt idx="2">
                  <c:v>P2P</c:v>
                </c:pt>
              </c:strCache>
            </c:strRef>
          </c:cat>
          <c:val>
            <c:numRef>
              <c:f>Sheet1!$G$14:$G$16</c:f>
            </c:numRef>
          </c:val>
          <c:extLst>
            <c:ext xmlns:c16="http://schemas.microsoft.com/office/drawing/2014/chart" uri="{C3380CC4-5D6E-409C-BE32-E72D297353CC}">
              <c16:uniqueId val="{00000002-CDBE-4F16-91CD-A6078EFD056B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Sheet1!$D$14:$D$16</c:f>
              <c:strCache>
                <c:ptCount val="3"/>
                <c:pt idx="0">
                  <c:v>1GPU</c:v>
                </c:pt>
                <c:pt idx="1">
                  <c:v>4GPU</c:v>
                </c:pt>
                <c:pt idx="2">
                  <c:v>P2P</c:v>
                </c:pt>
              </c:strCache>
            </c:strRef>
          </c:cat>
          <c:val>
            <c:numRef>
              <c:f>Sheet1!$H$14:$H$16</c:f>
              <c:numCache>
                <c:formatCode>General</c:formatCode>
                <c:ptCount val="3"/>
                <c:pt idx="0">
                  <c:v>7.3579636666666666</c:v>
                </c:pt>
                <c:pt idx="1">
                  <c:v>4.1374470000000008</c:v>
                </c:pt>
                <c:pt idx="2">
                  <c:v>2.2163816666666665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DBE-4F16-91CD-A6078EFD05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2339240"/>
        <c:axId val="482335304"/>
      </c:barChart>
      <c:catAx>
        <c:axId val="482339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400"/>
                  <a:t>実行形態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2335304"/>
        <c:crosses val="autoZero"/>
        <c:auto val="1"/>
        <c:lblAlgn val="ctr"/>
        <c:lblOffset val="100"/>
        <c:noMultiLvlLbl val="0"/>
      </c:catAx>
      <c:valAx>
        <c:axId val="482335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400"/>
                  <a:t>計算時間</a:t>
                </a:r>
                <a:r>
                  <a:rPr lang="en-US" altLang="ja-JP" sz="1400"/>
                  <a:t>(sec)</a:t>
                </a:r>
                <a:endParaRPr lang="ja-JP" alt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2339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XYZ</a:t>
            </a:r>
            <a:r>
              <a:rPr lang="en-US" altLang="ja-JP" baseline="0"/>
              <a:t> = 512</a:t>
            </a:r>
            <a:r>
              <a:rPr lang="ja-JP" altLang="en-US" baseline="0"/>
              <a:t>における</a:t>
            </a:r>
            <a:r>
              <a:rPr lang="en-US" altLang="ja-JP" baseline="0"/>
              <a:t>1024Step</a:t>
            </a:r>
            <a:r>
              <a:rPr lang="ja-JP" altLang="en-US" baseline="0"/>
              <a:t>の</a:t>
            </a:r>
            <a:br>
              <a:rPr lang="en-US" altLang="ja-JP" baseline="0"/>
            </a:br>
            <a:r>
              <a:rPr lang="ja-JP" altLang="en-US" baseline="0"/>
              <a:t>ステンシル計算相対実行時間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6.7504599114123237E-2"/>
          <c:y val="0.1794243555669241"/>
          <c:w val="0.90646760088520606"/>
          <c:h val="0.7234609865864042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Sheet1!$D$14:$D$16</c:f>
              <c:strCache>
                <c:ptCount val="3"/>
                <c:pt idx="0">
                  <c:v>1GPU</c:v>
                </c:pt>
                <c:pt idx="1">
                  <c:v>4GPU</c:v>
                </c:pt>
                <c:pt idx="2">
                  <c:v>P2P</c:v>
                </c:pt>
              </c:strCache>
            </c:strRef>
          </c:cat>
          <c:val>
            <c:numRef>
              <c:f>Sheet1!$I$14:$I$16</c:f>
              <c:numCache>
                <c:formatCode>General</c:formatCode>
                <c:ptCount val="3"/>
                <c:pt idx="0">
                  <c:v>100</c:v>
                </c:pt>
                <c:pt idx="1">
                  <c:v>56.230870216764238</c:v>
                </c:pt>
                <c:pt idx="2">
                  <c:v>30.122215426360487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7B-4588-893F-1351FA97D9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0203936"/>
        <c:axId val="490200984"/>
      </c:barChart>
      <c:catAx>
        <c:axId val="490203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0200984"/>
        <c:crosses val="autoZero"/>
        <c:auto val="1"/>
        <c:lblAlgn val="ctr"/>
        <c:lblOffset val="100"/>
        <c:noMultiLvlLbl val="0"/>
      </c:catAx>
      <c:valAx>
        <c:axId val="49020098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0203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XYZ</a:t>
            </a:r>
            <a:r>
              <a:rPr lang="en-US" altLang="ja-JP" baseline="0"/>
              <a:t> = 1024</a:t>
            </a:r>
            <a:r>
              <a:rPr lang="ja-JP" altLang="en-US" baseline="0"/>
              <a:t>における</a:t>
            </a:r>
            <a:r>
              <a:rPr lang="en-US" altLang="ja-JP" baseline="0"/>
              <a:t>1024Step</a:t>
            </a:r>
            <a:r>
              <a:rPr lang="ja-JP" altLang="en-US" baseline="0"/>
              <a:t>の</a:t>
            </a:r>
            <a:br>
              <a:rPr lang="en-US" altLang="ja-JP" baseline="0"/>
            </a:br>
            <a:r>
              <a:rPr lang="ja-JP" altLang="en-US" baseline="0"/>
              <a:t>ステンシル計算相対実行時間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6.7504599114123237E-2"/>
          <c:y val="0.1794243555669241"/>
          <c:w val="0.90646760088520606"/>
          <c:h val="0.7234609865864042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Sheet1!$I$20:$I$22</c:f>
              <c:numCache>
                <c:formatCode>General</c:formatCode>
                <c:ptCount val="3"/>
                <c:pt idx="0">
                  <c:v>100</c:v>
                </c:pt>
                <c:pt idx="1">
                  <c:v>33.486516468318491</c:v>
                </c:pt>
                <c:pt idx="2">
                  <c:v>27.847851550895509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23-4C7F-9D6A-289AE4B85B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0203936"/>
        <c:axId val="490200984"/>
      </c:barChart>
      <c:catAx>
        <c:axId val="490203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0200984"/>
        <c:crosses val="autoZero"/>
        <c:auto val="1"/>
        <c:lblAlgn val="ctr"/>
        <c:lblOffset val="100"/>
        <c:noMultiLvlLbl val="0"/>
      </c:catAx>
      <c:valAx>
        <c:axId val="49020098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0203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 sz="1800"/>
              <a:t>XYZ:1024</a:t>
            </a:r>
            <a:r>
              <a:rPr lang="en-US" altLang="ja-JP" sz="1800" baseline="0"/>
              <a:t> Step:1024</a:t>
            </a:r>
            <a:r>
              <a:rPr lang="ja-JP" altLang="en-US" sz="1800" baseline="0"/>
              <a:t>における通信と計算の割合</a:t>
            </a:r>
            <a:endParaRPr lang="ja-JP" alt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0764893656973323"/>
          <c:y val="0.20294782516347307"/>
          <c:w val="0.86903362834812581"/>
          <c:h val="0.60236463216664393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Sheet2!$B$25</c:f>
              <c:strCache>
                <c:ptCount val="1"/>
                <c:pt idx="0">
                  <c:v>StencilCalc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Sheet2!$C$24:$E$24</c:f>
              <c:strCache>
                <c:ptCount val="3"/>
                <c:pt idx="0">
                  <c:v>1GPU</c:v>
                </c:pt>
                <c:pt idx="1">
                  <c:v>MultiGPU</c:v>
                </c:pt>
                <c:pt idx="2">
                  <c:v>P2P</c:v>
                </c:pt>
              </c:strCache>
            </c:strRef>
          </c:cat>
          <c:val>
            <c:numRef>
              <c:f>Sheet2!$C$25:$E$25</c:f>
              <c:numCache>
                <c:formatCode>General</c:formatCode>
                <c:ptCount val="3"/>
                <c:pt idx="0">
                  <c:v>95.8</c:v>
                </c:pt>
                <c:pt idx="1">
                  <c:v>85.48</c:v>
                </c:pt>
                <c:pt idx="2">
                  <c:v>92.67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36-4E85-AA3D-B7784A424E67}"/>
            </c:ext>
          </c:extLst>
        </c:ser>
        <c:ser>
          <c:idx val="1"/>
          <c:order val="1"/>
          <c:tx>
            <c:strRef>
              <c:f>Sheet2!$B$26</c:f>
              <c:strCache>
                <c:ptCount val="1"/>
                <c:pt idx="0">
                  <c:v>DtoH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Sheet2!$C$24:$E$24</c:f>
              <c:strCache>
                <c:ptCount val="3"/>
                <c:pt idx="0">
                  <c:v>1GPU</c:v>
                </c:pt>
                <c:pt idx="1">
                  <c:v>MultiGPU</c:v>
                </c:pt>
                <c:pt idx="2">
                  <c:v>P2P</c:v>
                </c:pt>
              </c:strCache>
            </c:strRef>
          </c:cat>
          <c:val>
            <c:numRef>
              <c:f>Sheet2!$C$26:$E$26</c:f>
              <c:numCache>
                <c:formatCode>General</c:formatCode>
                <c:ptCount val="3"/>
                <c:pt idx="0">
                  <c:v>2.4900000000000002</c:v>
                </c:pt>
                <c:pt idx="1">
                  <c:v>5.74</c:v>
                </c:pt>
                <c:pt idx="2">
                  <c:v>3.01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36-4E85-AA3D-B7784A424E67}"/>
            </c:ext>
          </c:extLst>
        </c:ser>
        <c:ser>
          <c:idx val="2"/>
          <c:order val="2"/>
          <c:tx>
            <c:strRef>
              <c:f>Sheet2!$B$27</c:f>
              <c:strCache>
                <c:ptCount val="1"/>
                <c:pt idx="0">
                  <c:v>HtoD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Sheet2!$C$24:$E$24</c:f>
              <c:strCache>
                <c:ptCount val="3"/>
                <c:pt idx="0">
                  <c:v>1GPU</c:v>
                </c:pt>
                <c:pt idx="1">
                  <c:v>MultiGPU</c:v>
                </c:pt>
                <c:pt idx="2">
                  <c:v>P2P</c:v>
                </c:pt>
              </c:strCache>
            </c:strRef>
          </c:cat>
          <c:val>
            <c:numRef>
              <c:f>Sheet2!$C$27:$E$27</c:f>
              <c:numCache>
                <c:formatCode>General</c:formatCode>
                <c:ptCount val="3"/>
                <c:pt idx="0">
                  <c:v>1.71</c:v>
                </c:pt>
                <c:pt idx="1">
                  <c:v>8.74</c:v>
                </c:pt>
                <c:pt idx="2">
                  <c:v>1.99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36-4E85-AA3D-B7784A424E67}"/>
            </c:ext>
          </c:extLst>
        </c:ser>
        <c:ser>
          <c:idx val="3"/>
          <c:order val="3"/>
          <c:tx>
            <c:strRef>
              <c:f>Sheet2!$B$28</c:f>
              <c:strCache>
                <c:ptCount val="1"/>
                <c:pt idx="0">
                  <c:v>P2P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Sheet2!$C$24:$E$24</c:f>
              <c:strCache>
                <c:ptCount val="3"/>
                <c:pt idx="0">
                  <c:v>1GPU</c:v>
                </c:pt>
                <c:pt idx="1">
                  <c:v>MultiGPU</c:v>
                </c:pt>
                <c:pt idx="2">
                  <c:v>P2P</c:v>
                </c:pt>
              </c:strCache>
            </c:strRef>
          </c:cat>
          <c:val>
            <c:numRef>
              <c:f>Sheet2!$C$28:$E$28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2.34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236-4E85-AA3D-B7784A424E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70585744"/>
        <c:axId val="570579184"/>
      </c:barChart>
      <c:catAx>
        <c:axId val="570585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70579184"/>
        <c:crosses val="autoZero"/>
        <c:auto val="1"/>
        <c:lblAlgn val="ctr"/>
        <c:lblOffset val="100"/>
        <c:noMultiLvlLbl val="0"/>
      </c:catAx>
      <c:valAx>
        <c:axId val="57057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70585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0494322947310442"/>
          <c:y val="0.90237130763278872"/>
          <c:w val="0.59011337414301746"/>
          <c:h val="9.7628692367211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 sz="2400"/>
              <a:t>XYZ:1024</a:t>
            </a:r>
            <a:r>
              <a:rPr lang="en-US" altLang="ja-JP" sz="2400" baseline="0"/>
              <a:t> Step:1024</a:t>
            </a:r>
            <a:r>
              <a:rPr lang="ja-JP" altLang="en-US" sz="2400" baseline="0"/>
              <a:t>における通信と計算の割合</a:t>
            </a:r>
            <a:endParaRPr lang="ja-JP" altLang="en-US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Sheet2!$B$25</c:f>
              <c:strCache>
                <c:ptCount val="1"/>
                <c:pt idx="0">
                  <c:v>StencilCalc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Sheet2!$C$24:$E$24</c:f>
              <c:strCache>
                <c:ptCount val="3"/>
                <c:pt idx="0">
                  <c:v>1GPU</c:v>
                </c:pt>
                <c:pt idx="1">
                  <c:v>MultiGPU</c:v>
                </c:pt>
                <c:pt idx="2">
                  <c:v>P2P</c:v>
                </c:pt>
              </c:strCache>
            </c:strRef>
          </c:cat>
          <c:val>
            <c:numRef>
              <c:f>Sheet2!$C$25:$E$25</c:f>
              <c:numCache>
                <c:formatCode>General</c:formatCode>
                <c:ptCount val="3"/>
                <c:pt idx="0">
                  <c:v>95.8</c:v>
                </c:pt>
                <c:pt idx="1">
                  <c:v>85.48</c:v>
                </c:pt>
                <c:pt idx="2">
                  <c:v>92.67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C-442F-B774-B9296A884752}"/>
            </c:ext>
          </c:extLst>
        </c:ser>
        <c:ser>
          <c:idx val="1"/>
          <c:order val="1"/>
          <c:tx>
            <c:strRef>
              <c:f>Sheet2!$B$26</c:f>
              <c:strCache>
                <c:ptCount val="1"/>
                <c:pt idx="0">
                  <c:v>DtoH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Sheet2!$C$24:$E$24</c:f>
              <c:strCache>
                <c:ptCount val="3"/>
                <c:pt idx="0">
                  <c:v>1GPU</c:v>
                </c:pt>
                <c:pt idx="1">
                  <c:v>MultiGPU</c:v>
                </c:pt>
                <c:pt idx="2">
                  <c:v>P2P</c:v>
                </c:pt>
              </c:strCache>
            </c:strRef>
          </c:cat>
          <c:val>
            <c:numRef>
              <c:f>Sheet2!$C$26:$E$26</c:f>
              <c:numCache>
                <c:formatCode>General</c:formatCode>
                <c:ptCount val="3"/>
                <c:pt idx="0">
                  <c:v>2.4900000000000002</c:v>
                </c:pt>
                <c:pt idx="1">
                  <c:v>5.74</c:v>
                </c:pt>
                <c:pt idx="2">
                  <c:v>3.01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6C-442F-B774-B9296A884752}"/>
            </c:ext>
          </c:extLst>
        </c:ser>
        <c:ser>
          <c:idx val="2"/>
          <c:order val="2"/>
          <c:tx>
            <c:strRef>
              <c:f>Sheet2!$B$27</c:f>
              <c:strCache>
                <c:ptCount val="1"/>
                <c:pt idx="0">
                  <c:v>HtoD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Sheet2!$C$24:$E$24</c:f>
              <c:strCache>
                <c:ptCount val="3"/>
                <c:pt idx="0">
                  <c:v>1GPU</c:v>
                </c:pt>
                <c:pt idx="1">
                  <c:v>MultiGPU</c:v>
                </c:pt>
                <c:pt idx="2">
                  <c:v>P2P</c:v>
                </c:pt>
              </c:strCache>
            </c:strRef>
          </c:cat>
          <c:val>
            <c:numRef>
              <c:f>Sheet2!$C$27:$E$27</c:f>
              <c:numCache>
                <c:formatCode>General</c:formatCode>
                <c:ptCount val="3"/>
                <c:pt idx="0">
                  <c:v>1.71</c:v>
                </c:pt>
                <c:pt idx="1">
                  <c:v>8.74</c:v>
                </c:pt>
                <c:pt idx="2">
                  <c:v>1.99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6C-442F-B774-B9296A884752}"/>
            </c:ext>
          </c:extLst>
        </c:ser>
        <c:ser>
          <c:idx val="3"/>
          <c:order val="3"/>
          <c:tx>
            <c:strRef>
              <c:f>Sheet2!$B$28</c:f>
              <c:strCache>
                <c:ptCount val="1"/>
                <c:pt idx="0">
                  <c:v>P2P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Sheet2!$C$24:$E$24</c:f>
              <c:strCache>
                <c:ptCount val="3"/>
                <c:pt idx="0">
                  <c:v>1GPU</c:v>
                </c:pt>
                <c:pt idx="1">
                  <c:v>MultiGPU</c:v>
                </c:pt>
                <c:pt idx="2">
                  <c:v>P2P</c:v>
                </c:pt>
              </c:strCache>
            </c:strRef>
          </c:cat>
          <c:val>
            <c:numRef>
              <c:f>Sheet2!$C$28:$E$28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2.34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F6C-442F-B774-B9296A8847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70585744"/>
        <c:axId val="570579184"/>
      </c:barChart>
      <c:catAx>
        <c:axId val="570585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70579184"/>
        <c:crosses val="autoZero"/>
        <c:auto val="1"/>
        <c:lblAlgn val="ctr"/>
        <c:lblOffset val="100"/>
        <c:noMultiLvlLbl val="0"/>
      </c:catAx>
      <c:valAx>
        <c:axId val="57057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70585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2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80125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A6E8676-E795-472E-B0E8-9D8E93DF3D0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476250</xdr:colOff>
      <xdr:row>1</xdr:row>
      <xdr:rowOff>33337</xdr:rowOff>
    </xdr:from>
    <xdr:to>
      <xdr:col>17</xdr:col>
      <xdr:colOff>400049</xdr:colOff>
      <xdr:row>21</xdr:row>
      <xdr:rowOff>171451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29B48DE3-483F-48FC-9181-FAD349C6A8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519111</xdr:colOff>
      <xdr:row>1</xdr:row>
      <xdr:rowOff>23812</xdr:rowOff>
    </xdr:from>
    <xdr:to>
      <xdr:col>24</xdr:col>
      <xdr:colOff>676274</xdr:colOff>
      <xdr:row>21</xdr:row>
      <xdr:rowOff>133350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01E67DD7-1A28-4C91-B51B-A631F43F0E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471487</xdr:colOff>
      <xdr:row>22</xdr:row>
      <xdr:rowOff>61911</xdr:rowOff>
    </xdr:from>
    <xdr:to>
      <xdr:col>25</xdr:col>
      <xdr:colOff>352425</xdr:colOff>
      <xdr:row>41</xdr:row>
      <xdr:rowOff>47625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859503E2-0845-4CB2-B81D-018FED1806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476250</xdr:colOff>
      <xdr:row>22</xdr:row>
      <xdr:rowOff>57150</xdr:rowOff>
    </xdr:from>
    <xdr:to>
      <xdr:col>17</xdr:col>
      <xdr:colOff>357188</xdr:colOff>
      <xdr:row>41</xdr:row>
      <xdr:rowOff>42864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82683244-909E-43AC-A474-77B215CF4A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257175</xdr:colOff>
      <xdr:row>22</xdr:row>
      <xdr:rowOff>123826</xdr:rowOff>
    </xdr:from>
    <xdr:to>
      <xdr:col>9</xdr:col>
      <xdr:colOff>381000</xdr:colOff>
      <xdr:row>40</xdr:row>
      <xdr:rowOff>161926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C68567E6-9F90-4829-AE0F-C9BE7109A6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400049</xdr:colOff>
      <xdr:row>13</xdr:row>
      <xdr:rowOff>142875</xdr:rowOff>
    </xdr:from>
    <xdr:to>
      <xdr:col>19</xdr:col>
      <xdr:colOff>657225</xdr:colOff>
      <xdr:row>35</xdr:row>
      <xdr:rowOff>114300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D6DFD93F-BE6C-4390-B184-1A40C3AB9A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22"/>
  <sheetViews>
    <sheetView tabSelected="1" workbookViewId="0">
      <selection activeCell="I12" sqref="I12"/>
    </sheetView>
  </sheetViews>
  <sheetFormatPr defaultRowHeight="14.25" outlineLevelCol="1"/>
  <cols>
    <col min="1" max="4" width="10.625" customWidth="1"/>
    <col min="5" max="5" width="26.375" hidden="1" customWidth="1" outlineLevel="1"/>
    <col min="6" max="6" width="25.875" hidden="1" customWidth="1" outlineLevel="1"/>
    <col min="7" max="7" width="26.375" hidden="1" customWidth="1" outlineLevel="1"/>
    <col min="8" max="8" width="25.5" customWidth="1" collapsed="1"/>
  </cols>
  <sheetData>
    <row r="1" spans="2:9" ht="15" thickBot="1"/>
    <row r="2" spans="2:9">
      <c r="D2" s="2" t="s">
        <v>0</v>
      </c>
      <c r="E2" s="7" t="s">
        <v>1</v>
      </c>
      <c r="F2" s="7" t="s">
        <v>2</v>
      </c>
      <c r="G2" s="3" t="s">
        <v>3</v>
      </c>
      <c r="H2" s="16" t="s">
        <v>15</v>
      </c>
      <c r="I2" s="16" t="s">
        <v>16</v>
      </c>
    </row>
    <row r="3" spans="2:9" ht="15" thickBot="1">
      <c r="D3" s="14" t="s">
        <v>4</v>
      </c>
      <c r="E3" s="12" t="s">
        <v>5</v>
      </c>
      <c r="F3" s="12" t="s">
        <v>6</v>
      </c>
      <c r="G3" s="17" t="s">
        <v>7</v>
      </c>
      <c r="H3" s="12"/>
      <c r="I3" s="12"/>
    </row>
    <row r="4" spans="2:9" ht="15" thickBot="1">
      <c r="B4" s="7" t="s">
        <v>8</v>
      </c>
      <c r="C4" s="7" t="s">
        <v>9</v>
      </c>
      <c r="D4" s="7" t="s">
        <v>10</v>
      </c>
      <c r="E4" s="21" t="s">
        <v>11</v>
      </c>
      <c r="F4" s="22"/>
      <c r="G4" s="23"/>
      <c r="H4" s="24"/>
      <c r="I4" s="12"/>
    </row>
    <row r="5" spans="2:9">
      <c r="B5" s="27">
        <v>128</v>
      </c>
      <c r="C5" s="27">
        <v>128</v>
      </c>
      <c r="D5" s="15" t="s">
        <v>12</v>
      </c>
      <c r="E5" s="18">
        <v>0.33167000000000002</v>
      </c>
      <c r="F5" s="19">
        <v>0.30934400000000001</v>
      </c>
      <c r="G5" s="20">
        <v>0.30503999999999998</v>
      </c>
      <c r="H5" s="12">
        <f>AVERAGE(E5:G5)</f>
        <v>0.31535133333333332</v>
      </c>
      <c r="I5" s="12">
        <f>H5/$H$5*100</f>
        <v>100</v>
      </c>
    </row>
    <row r="6" spans="2:9">
      <c r="B6" s="25"/>
      <c r="C6" s="25"/>
      <c r="D6" s="10" t="s">
        <v>13</v>
      </c>
      <c r="E6" s="8">
        <v>1.0712470000000001</v>
      </c>
      <c r="F6" s="1">
        <v>1.100068</v>
      </c>
      <c r="G6" s="4">
        <v>1.0585020000000001</v>
      </c>
      <c r="H6" s="12">
        <f t="shared" ref="H6:H22" si="0">AVERAGE(E6:G6)</f>
        <v>1.0766056666666666</v>
      </c>
      <c r="I6" s="12">
        <f>H6/$H$5*100</f>
        <v>341.39879964568615</v>
      </c>
    </row>
    <row r="7" spans="2:9">
      <c r="B7" s="25"/>
      <c r="C7" s="25"/>
      <c r="D7" s="10" t="s">
        <v>14</v>
      </c>
      <c r="E7" s="8">
        <v>2.7311999999999999E-2</v>
      </c>
      <c r="F7" s="1">
        <v>2.7144000000000001E-2</v>
      </c>
      <c r="G7" s="4">
        <v>2.5977E-2</v>
      </c>
      <c r="H7" s="12">
        <f t="shared" si="0"/>
        <v>2.6811000000000001E-2</v>
      </c>
      <c r="I7" s="12">
        <f>H7/$H$5*100</f>
        <v>8.5019459777137474</v>
      </c>
    </row>
    <row r="8" spans="2:9">
      <c r="B8" s="25"/>
      <c r="C8" s="25">
        <v>1024</v>
      </c>
      <c r="D8" s="10" t="s">
        <v>12</v>
      </c>
      <c r="E8" s="8">
        <v>0.405698</v>
      </c>
      <c r="F8" s="1">
        <v>0.40940900000000002</v>
      </c>
      <c r="G8" s="4">
        <v>0.4052</v>
      </c>
      <c r="H8" s="12">
        <f t="shared" si="0"/>
        <v>0.40676899999999999</v>
      </c>
      <c r="I8" s="12">
        <f>H8/$H$8*100</f>
        <v>100</v>
      </c>
    </row>
    <row r="9" spans="2:9">
      <c r="B9" s="25"/>
      <c r="C9" s="25"/>
      <c r="D9" s="10" t="s">
        <v>13</v>
      </c>
      <c r="E9" s="8">
        <v>1.2146760000000001</v>
      </c>
      <c r="F9" s="1">
        <v>1.257844</v>
      </c>
      <c r="G9" s="4">
        <v>1.2165189999999999</v>
      </c>
      <c r="H9" s="12">
        <f t="shared" si="0"/>
        <v>1.2296796666666667</v>
      </c>
      <c r="I9" s="12">
        <f>H9/$H$8*100</f>
        <v>302.30417427745641</v>
      </c>
    </row>
    <row r="10" spans="2:9">
      <c r="B10" s="25"/>
      <c r="C10" s="25"/>
      <c r="D10" s="10" t="s">
        <v>14</v>
      </c>
      <c r="E10" s="8"/>
      <c r="F10" s="1"/>
      <c r="G10" s="4"/>
      <c r="H10" s="12" t="s">
        <v>17</v>
      </c>
      <c r="I10" s="12" t="s">
        <v>17</v>
      </c>
    </row>
    <row r="11" spans="2:9">
      <c r="B11" s="25">
        <v>512</v>
      </c>
      <c r="C11" s="25">
        <v>128</v>
      </c>
      <c r="D11" s="10" t="s">
        <v>12</v>
      </c>
      <c r="E11" s="8">
        <v>1.4541280000000001</v>
      </c>
      <c r="F11" s="1">
        <v>1.479277</v>
      </c>
      <c r="G11" s="4">
        <v>1.4779610000000001</v>
      </c>
      <c r="H11" s="12">
        <f t="shared" si="0"/>
        <v>1.4704553333333334</v>
      </c>
      <c r="I11" s="12">
        <f>H11/$H$11*100</f>
        <v>100</v>
      </c>
    </row>
    <row r="12" spans="2:9">
      <c r="B12" s="25"/>
      <c r="C12" s="25"/>
      <c r="D12" s="10" t="s">
        <v>13</v>
      </c>
      <c r="E12" s="8">
        <v>1.5656840000000001</v>
      </c>
      <c r="F12" s="1">
        <v>1.669486</v>
      </c>
      <c r="G12" s="4">
        <v>1.5261020000000001</v>
      </c>
      <c r="H12" s="12">
        <f t="shared" si="0"/>
        <v>1.5870906666666666</v>
      </c>
      <c r="I12" s="12">
        <f>H12/$H$11*100</f>
        <v>107.93191950067167</v>
      </c>
    </row>
    <row r="13" spans="2:9">
      <c r="B13" s="25"/>
      <c r="C13" s="25"/>
      <c r="D13" s="10" t="s">
        <v>14</v>
      </c>
      <c r="E13" s="8">
        <v>0.41076099999999999</v>
      </c>
      <c r="F13" s="1">
        <v>0.42721999999999999</v>
      </c>
      <c r="G13" s="4">
        <v>0.444637</v>
      </c>
      <c r="H13" s="12">
        <f t="shared" si="0"/>
        <v>0.42753933333333333</v>
      </c>
      <c r="I13" s="12">
        <f>H13/$H$11*100</f>
        <v>29.075302298653067</v>
      </c>
    </row>
    <row r="14" spans="2:9">
      <c r="B14" s="25"/>
      <c r="C14" s="25">
        <v>1024</v>
      </c>
      <c r="D14" s="10" t="s">
        <v>12</v>
      </c>
      <c r="E14" s="8">
        <v>7.3620340000000004</v>
      </c>
      <c r="F14" s="1">
        <v>7.3543329999999996</v>
      </c>
      <c r="G14" s="4">
        <v>7.3575239999999997</v>
      </c>
      <c r="H14" s="12">
        <f t="shared" si="0"/>
        <v>7.3579636666666666</v>
      </c>
      <c r="I14" s="12">
        <f>H14/$H$14*100</f>
        <v>100</v>
      </c>
    </row>
    <row r="15" spans="2:9">
      <c r="B15" s="25"/>
      <c r="C15" s="25"/>
      <c r="D15" s="10" t="s">
        <v>13</v>
      </c>
      <c r="E15" s="8">
        <v>4.1307270000000003</v>
      </c>
      <c r="F15" s="1">
        <v>4.1281150000000002</v>
      </c>
      <c r="G15" s="4">
        <v>4.1534990000000001</v>
      </c>
      <c r="H15" s="12">
        <f t="shared" si="0"/>
        <v>4.1374470000000008</v>
      </c>
      <c r="I15" s="12">
        <f>H15/$H$14*100</f>
        <v>56.230870216764238</v>
      </c>
    </row>
    <row r="16" spans="2:9">
      <c r="B16" s="25"/>
      <c r="C16" s="25"/>
      <c r="D16" s="10" t="s">
        <v>14</v>
      </c>
      <c r="E16" s="8">
        <v>2.2183449999999998</v>
      </c>
      <c r="F16" s="1">
        <v>2.2067450000000002</v>
      </c>
      <c r="G16" s="4">
        <v>2.2240549999999999</v>
      </c>
      <c r="H16" s="12">
        <f t="shared" si="0"/>
        <v>2.2163816666666665</v>
      </c>
      <c r="I16" s="12">
        <f>H16/$H$14*100</f>
        <v>30.122215426360487</v>
      </c>
    </row>
    <row r="17" spans="2:9">
      <c r="B17" s="25">
        <v>1024</v>
      </c>
      <c r="C17" s="25">
        <v>128</v>
      </c>
      <c r="D17" s="10" t="s">
        <v>12</v>
      </c>
      <c r="E17" s="8">
        <v>9.5353480000000008</v>
      </c>
      <c r="F17" s="1">
        <v>9.5787820000000004</v>
      </c>
      <c r="G17" s="4">
        <v>9.5676690000000004</v>
      </c>
      <c r="H17" s="12">
        <f t="shared" si="0"/>
        <v>9.5605996666666684</v>
      </c>
      <c r="I17" s="12">
        <f>H17/$H$17*100</f>
        <v>100</v>
      </c>
    </row>
    <row r="18" spans="2:9">
      <c r="B18" s="25"/>
      <c r="C18" s="25"/>
      <c r="D18" s="10" t="s">
        <v>13</v>
      </c>
      <c r="E18" s="8">
        <v>4.4268619999999999</v>
      </c>
      <c r="F18" s="1">
        <v>4.367426</v>
      </c>
      <c r="G18" s="4">
        <v>4.4567050000000004</v>
      </c>
      <c r="H18" s="12">
        <f t="shared" si="0"/>
        <v>4.416997666666667</v>
      </c>
      <c r="I18" s="12">
        <f>H18/$H$17*100</f>
        <v>46.200006491921933</v>
      </c>
    </row>
    <row r="19" spans="2:9">
      <c r="B19" s="25"/>
      <c r="C19" s="25"/>
      <c r="D19" s="10" t="s">
        <v>14</v>
      </c>
      <c r="E19" s="8">
        <v>0.123969</v>
      </c>
      <c r="F19" s="1">
        <v>0.12590299999999999</v>
      </c>
      <c r="G19" s="4">
        <v>0.123418</v>
      </c>
      <c r="H19" s="12">
        <f t="shared" si="0"/>
        <v>0.12443</v>
      </c>
      <c r="I19" s="12">
        <f>H19/$H$17*100</f>
        <v>1.3014873997269136</v>
      </c>
    </row>
    <row r="20" spans="2:9">
      <c r="B20" s="25"/>
      <c r="C20" s="25">
        <v>1024</v>
      </c>
      <c r="D20" s="10" t="s">
        <v>12</v>
      </c>
      <c r="E20" s="8">
        <v>57.858066000000001</v>
      </c>
      <c r="F20" s="1">
        <v>57.305731000000002</v>
      </c>
      <c r="G20" s="4">
        <v>57.250526999999998</v>
      </c>
      <c r="H20" s="12">
        <f t="shared" si="0"/>
        <v>57.471441333333331</v>
      </c>
      <c r="I20" s="12">
        <f>H20/$H$20*100</f>
        <v>100</v>
      </c>
    </row>
    <row r="21" spans="2:9">
      <c r="B21" s="25"/>
      <c r="C21" s="25"/>
      <c r="D21" s="10" t="s">
        <v>13</v>
      </c>
      <c r="E21" s="8">
        <v>19.276164000000001</v>
      </c>
      <c r="F21" s="1">
        <v>19.431843000000001</v>
      </c>
      <c r="G21" s="4">
        <v>19.027543999999999</v>
      </c>
      <c r="H21" s="12">
        <f t="shared" si="0"/>
        <v>19.245183666666666</v>
      </c>
      <c r="I21" s="12">
        <f>H21/$H$20*100</f>
        <v>33.486516468318491</v>
      </c>
    </row>
    <row r="22" spans="2:9" ht="15" thickBot="1">
      <c r="B22" s="26"/>
      <c r="C22" s="26"/>
      <c r="D22" s="11" t="s">
        <v>14</v>
      </c>
      <c r="E22" s="9">
        <v>16.050953</v>
      </c>
      <c r="F22" s="5">
        <v>15.995786000000001</v>
      </c>
      <c r="G22" s="6">
        <v>15.966946</v>
      </c>
      <c r="H22" s="13">
        <f t="shared" si="0"/>
        <v>16.004561666666667</v>
      </c>
      <c r="I22" s="13">
        <f>H22/$H$20*100</f>
        <v>27.847851550895509</v>
      </c>
    </row>
  </sheetData>
  <mergeCells count="9">
    <mergeCell ref="B17:B22"/>
    <mergeCell ref="C17:C19"/>
    <mergeCell ref="C20:C22"/>
    <mergeCell ref="B5:B10"/>
    <mergeCell ref="C5:C7"/>
    <mergeCell ref="C8:C10"/>
    <mergeCell ref="B11:B16"/>
    <mergeCell ref="C11:C13"/>
    <mergeCell ref="C14:C16"/>
  </mergeCells>
  <phoneticPr fontId="14"/>
  <pageMargins left="0" right="0" top="0.39370078740157477" bottom="0.39370078740157477" header="0" footer="0"/>
  <pageSetup paperSize="9" orientation="portrait" r:id="rId1"/>
  <headerFooter>
    <oddHeader>&amp;C&amp;A</oddHeader>
    <oddFooter>&amp;Cページ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28"/>
  <sheetViews>
    <sheetView workbookViewId="0">
      <selection activeCell="B24" sqref="B24:E28"/>
    </sheetView>
  </sheetViews>
  <sheetFormatPr defaultRowHeight="14.25"/>
  <cols>
    <col min="1" max="1" width="10.625" customWidth="1"/>
    <col min="2" max="2" width="23.875" customWidth="1"/>
  </cols>
  <sheetData>
    <row r="2" spans="2:2">
      <c r="B2" t="s">
        <v>18</v>
      </c>
    </row>
    <row r="3" spans="2:2">
      <c r="B3" t="s">
        <v>19</v>
      </c>
    </row>
    <row r="4" spans="2:2">
      <c r="B4" t="s">
        <v>20</v>
      </c>
    </row>
    <row r="5" spans="2:2">
      <c r="B5" t="s">
        <v>21</v>
      </c>
    </row>
    <row r="6" spans="2:2">
      <c r="B6" t="s">
        <v>22</v>
      </c>
    </row>
    <row r="8" spans="2:2">
      <c r="B8" t="s">
        <v>23</v>
      </c>
    </row>
    <row r="9" spans="2:2">
      <c r="B9" t="s">
        <v>19</v>
      </c>
    </row>
    <row r="10" spans="2:2">
      <c r="B10" t="s">
        <v>24</v>
      </c>
    </row>
    <row r="11" spans="2:2">
      <c r="B11" t="s">
        <v>25</v>
      </c>
    </row>
    <row r="12" spans="2:2">
      <c r="B12" t="s">
        <v>26</v>
      </c>
    </row>
    <row r="13" spans="2:2">
      <c r="B13" t="s">
        <v>27</v>
      </c>
    </row>
    <row r="15" spans="2:2">
      <c r="B15" t="s">
        <v>28</v>
      </c>
    </row>
    <row r="16" spans="2:2">
      <c r="B16" t="s">
        <v>19</v>
      </c>
    </row>
    <row r="17" spans="2:5">
      <c r="B17" t="s">
        <v>29</v>
      </c>
    </row>
    <row r="18" spans="2:5">
      <c r="B18" t="s">
        <v>30</v>
      </c>
    </row>
    <row r="19" spans="2:5">
      <c r="B19" t="s">
        <v>31</v>
      </c>
    </row>
    <row r="20" spans="2:5">
      <c r="B20" t="s">
        <v>32</v>
      </c>
    </row>
    <row r="21" spans="2:5">
      <c r="B21" t="s">
        <v>33</v>
      </c>
    </row>
    <row r="24" spans="2:5">
      <c r="C24" t="s">
        <v>38</v>
      </c>
      <c r="D24" t="s">
        <v>39</v>
      </c>
      <c r="E24" t="s">
        <v>37</v>
      </c>
    </row>
    <row r="25" spans="2:5">
      <c r="B25" t="s">
        <v>34</v>
      </c>
      <c r="C25">
        <v>95.8</v>
      </c>
      <c r="D25">
        <v>85.48</v>
      </c>
      <c r="E25">
        <v>92.67</v>
      </c>
    </row>
    <row r="26" spans="2:5">
      <c r="B26" t="s">
        <v>35</v>
      </c>
      <c r="C26">
        <v>2.4900000000000002</v>
      </c>
      <c r="D26">
        <v>5.74</v>
      </c>
      <c r="E26">
        <v>3.01</v>
      </c>
    </row>
    <row r="27" spans="2:5">
      <c r="B27" t="s">
        <v>36</v>
      </c>
      <c r="C27">
        <v>1.71</v>
      </c>
      <c r="D27">
        <v>8.74</v>
      </c>
      <c r="E27">
        <v>1.99</v>
      </c>
    </row>
    <row r="28" spans="2:5">
      <c r="B28" t="s">
        <v>37</v>
      </c>
      <c r="C28">
        <v>0</v>
      </c>
      <c r="D28">
        <v>0</v>
      </c>
      <c r="E28">
        <v>2.34</v>
      </c>
    </row>
  </sheetData>
  <phoneticPr fontId="14"/>
  <pageMargins left="0" right="0" top="0.39370078740157477" bottom="0.39370078740157477" header="0" footer="0"/>
  <headerFooter>
    <oddHeader>&amp;C&amp;A</oddHeader>
    <oddFooter>&amp;Cページ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グラフ</vt:lpstr>
      </vt:variant>
      <vt:variant>
        <vt:i4>1</vt:i4>
      </vt:variant>
    </vt:vector>
  </HeadingPairs>
  <TitlesOfParts>
    <vt:vector size="3" baseType="lpstr">
      <vt:lpstr>Sheet1</vt:lpstr>
      <vt:lpstr>Sheet2</vt:lpstr>
      <vt:lpstr>グラフ1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Arusu</dc:creator>
  <cp:lastModifiedBy>TETSUYA OOYAGI</cp:lastModifiedBy>
  <cp:revision>3</cp:revision>
  <dcterms:created xsi:type="dcterms:W3CDTF">2019-03-30T14:39:42Z</dcterms:created>
  <dcterms:modified xsi:type="dcterms:W3CDTF">2019-03-30T12:52:15Z</dcterms:modified>
</cp:coreProperties>
</file>