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1"/>
  </bookViews>
  <sheets>
    <sheet name="Employees" sheetId="1" r:id="rId1"/>
    <sheet name="Products" sheetId="2" r:id="rId2"/>
    <sheet name="Cli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<sst xmlns="http://schemas.openxmlformats.org/spreadsheetml/2006/main" count="75" uniqueCount="48">
  <si>
    <t>Name</t>
  </si>
  <si>
    <t>Age</t>
  </si>
  <si>
    <t>Experience</t>
  </si>
  <si>
    <t>Position</t>
  </si>
  <si>
    <t>Salary</t>
  </si>
  <si>
    <t>Aida Bekova</t>
  </si>
  <si>
    <t>Pastry Chef</t>
  </si>
  <si>
    <t>Timur Asanov</t>
  </si>
  <si>
    <t>Baker</t>
  </si>
  <si>
    <t>Diana Kadyrova</t>
  </si>
  <si>
    <t>Sales Manager</t>
  </si>
  <si>
    <t>Almaz Tursunov</t>
  </si>
  <si>
    <t>Production Director</t>
  </si>
  <si>
    <t>Nurai Toktobekova</t>
  </si>
  <si>
    <t>Assistant</t>
  </si>
  <si>
    <t>Kamila Asanova</t>
  </si>
  <si>
    <t>Altynai Dastanova</t>
  </si>
  <si>
    <t>Tolonova Aizhamal</t>
  </si>
  <si>
    <t xml:space="preserve">Conditer </t>
  </si>
  <si>
    <t>Mamatova Saikal</t>
  </si>
  <si>
    <t>Max</t>
  </si>
  <si>
    <t>Min</t>
  </si>
  <si>
    <t>Average</t>
  </si>
  <si>
    <t>Total salary</t>
  </si>
  <si>
    <t>Product Name</t>
  </si>
  <si>
    <t>Price</t>
  </si>
  <si>
    <t>Total Amount</t>
  </si>
  <si>
    <t>Sold</t>
  </si>
  <si>
    <t>Client Name</t>
  </si>
  <si>
    <t>How Often They Visit</t>
  </si>
  <si>
    <t>Name of Product</t>
  </si>
  <si>
    <t>Amount Was Bought</t>
  </si>
  <si>
    <t>Chocolate Cake</t>
  </si>
  <si>
    <t>Aizada Nurlanova</t>
  </si>
  <si>
    <t>Twice a week</t>
  </si>
  <si>
    <t>Cupcakes Set</t>
  </si>
  <si>
    <t>Cupcakes Set (6 pcs)</t>
  </si>
  <si>
    <t>Murat Kadyrov</t>
  </si>
  <si>
    <t>Once a month</t>
  </si>
  <si>
    <t>Honey Cookies</t>
  </si>
  <si>
    <t>Elmira T</t>
  </si>
  <si>
    <t>Every week</t>
  </si>
  <si>
    <t>Cheesecake</t>
  </si>
  <si>
    <t>Bekzat R.</t>
  </si>
  <si>
    <t>Twice a month</t>
  </si>
  <si>
    <t>Fruit Tart</t>
  </si>
  <si>
    <t>Arsen A.</t>
  </si>
  <si>
    <t>Сhocolate Cookies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</si>
</sst>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.##0_);[Red]\(&quot;$&quot;#.##0\)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1F1F1F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  <xf numFmtId="0" fontId="2" fillId="0" borderId="0" xfId="0" applyFont="1" applyAlignment="1">
      <alignment horizontal="left"/>
      <extLst>
        <ext xmlns:etc="http://www.wps.cn/officeDocument/2017/etCustomData" uri="{F19249F5-4A6E-446B-B59F-E2C9F2DAA1D5}">
          <etc:displayText val="2"/>
        </ext>
      </extLst>
    </xf>
    <xf numFmtId="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8" sqref="D18"/>
    </sheetView>
  </sheetViews>
  <sheetFormatPr defaultColWidth="9" defaultRowHeight="14.4" outlineLevelCol="4"/>
  <cols>
    <col min="1" max="1" width="19.7777777777778" customWidth="1"/>
    <col min="2" max="2" width="12.3333333333333" customWidth="1"/>
    <col min="3" max="3" width="11" customWidth="1"/>
    <col min="4" max="4" width="22.5555555555556" customWidth="1"/>
    <col min="5" max="5" width="11.888888888888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28</v>
      </c>
      <c r="C2">
        <v>6</v>
      </c>
      <c r="D2" t="s">
        <v>6</v>
      </c>
      <c r="E2">
        <v>80000</v>
      </c>
    </row>
    <row r="3" spans="1:5">
      <c r="A3" t="s">
        <v>7</v>
      </c>
      <c r="B3">
        <v>32</v>
      </c>
      <c r="C3">
        <v>8</v>
      </c>
      <c r="D3" t="s">
        <v>8</v>
      </c>
      <c r="E3">
        <v>55000</v>
      </c>
    </row>
    <row r="4" spans="1:5">
      <c r="A4" t="s">
        <v>9</v>
      </c>
      <c r="B4">
        <v>26</v>
      </c>
      <c r="C4">
        <v>4</v>
      </c>
      <c r="D4" t="s">
        <v>10</v>
      </c>
      <c r="E4">
        <v>70000</v>
      </c>
    </row>
    <row r="5" spans="1:5">
      <c r="A5" t="s">
        <v>11</v>
      </c>
      <c r="B5">
        <v>40</v>
      </c>
      <c r="C5">
        <v>12</v>
      </c>
      <c r="D5" t="s">
        <v>12</v>
      </c>
      <c r="E5">
        <v>85000</v>
      </c>
    </row>
    <row r="6" spans="1:5">
      <c r="A6" t="s">
        <v>13</v>
      </c>
      <c r="B6">
        <v>22</v>
      </c>
      <c r="C6">
        <v>2</v>
      </c>
      <c r="D6" t="s">
        <v>14</v>
      </c>
      <c r="E6">
        <v>45000</v>
      </c>
    </row>
    <row r="7" spans="1:5">
      <c r="A7" t="s">
        <v>15</v>
      </c>
      <c r="B7">
        <v>24</v>
      </c>
      <c r="C7">
        <v>4</v>
      </c>
      <c r="D7" t="s">
        <v>8</v>
      </c>
      <c r="E7">
        <v>55000</v>
      </c>
    </row>
    <row r="8" spans="1:5">
      <c r="A8" t="s">
        <v>16</v>
      </c>
      <c r="B8">
        <v>32</v>
      </c>
      <c r="C8">
        <v>10</v>
      </c>
      <c r="D8" t="s">
        <v>10</v>
      </c>
      <c r="E8">
        <v>70000</v>
      </c>
    </row>
    <row r="9" spans="1:5">
      <c r="A9" t="s">
        <v>17</v>
      </c>
      <c r="B9">
        <v>26</v>
      </c>
      <c r="C9">
        <v>6</v>
      </c>
      <c r="D9" t="s">
        <v>18</v>
      </c>
      <c r="E9">
        <v>60000</v>
      </c>
    </row>
    <row r="10" spans="1:5">
      <c r="A10" t="s">
        <v>19</v>
      </c>
      <c r="B10">
        <v>22</v>
      </c>
      <c r="C10">
        <v>2</v>
      </c>
      <c r="D10" t="s">
        <v>8</v>
      </c>
      <c r="E10">
        <v>55000</v>
      </c>
    </row>
    <row r="12" spans="1:5">
      <c r="A12" t="s">
        <v>20</v>
      </c>
      <c r="B12">
        <f>MAX(B2:B10)</f>
        <v>40</v>
      </c>
      <c r="C12">
        <f>MAX(C2:C10)</f>
        <v>12</v>
      </c>
      <c r="E12">
        <f>MAX(E2:E10)</f>
        <v>85000</v>
      </c>
    </row>
    <row r="13" spans="1:5">
      <c r="A13" t="s">
        <v>21</v>
      </c>
      <c r="B13">
        <f>MIN(B2:B10)</f>
        <v>22</v>
      </c>
      <c r="C13">
        <f>MIN(C2:C10)</f>
        <v>2</v>
      </c>
      <c r="E13">
        <f>MIN(E2:E10)</f>
        <v>45000</v>
      </c>
    </row>
    <row r="14" spans="1:5">
      <c r="A14" t="s">
        <v>22</v>
      </c>
      <c r="B14">
        <f>AVERAGE(B2:B10)</f>
        <v>28</v>
      </c>
      <c r="C14">
        <f>AVERAGE(C2:C10)</f>
        <v>6</v>
      </c>
      <c r="E14">
        <f>AVERAGE(E2:E10)</f>
        <v>63888.8888888889</v>
      </c>
    </row>
    <row r="15" ht="16" customHeight="1" spans="1:5">
      <c r="A15" s="3" t="s">
        <v>23</v>
      </c>
      <c r="E15" s="4">
        <f>SUM(E2:E10)</f>
        <v>575000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J14" sqref="J14"/>
    </sheetView>
  </sheetViews>
  <sheetFormatPr defaultColWidth="9" defaultRowHeight="14.4" outlineLevelRow="6"/>
  <cols>
    <col min="1" max="1" width="22.2222222222222" customWidth="1"/>
    <col min="2" max="2" width="12.2222222222222" customWidth="1"/>
    <col min="3" max="3" width="18.4444444444444" customWidth="1"/>
    <col min="7" max="7" width="9.22222222222222" customWidth="1"/>
    <col min="8" max="8" width="22.6666666666667" customWidth="1"/>
    <col min="9" max="9" width="20.5555555555556" customWidth="1"/>
    <col min="10" max="10" width="18.5555555555556" customWidth="1"/>
    <col min="11" max="11" width="20.2222222222222" customWidth="1"/>
    <col min="12" max="12" width="9.44444444444444" customWidth="1"/>
  </cols>
  <sheetData>
    <row r="1" spans="1:11">
      <c r="A1" s="1" t="s">
        <v>24</v>
      </c>
      <c r="B1" s="1" t="s">
        <v>25</v>
      </c>
      <c r="C1" s="1" t="s">
        <v>26</v>
      </c>
      <c r="D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2">
      <c r="A2" t="s">
        <v>32</v>
      </c>
      <c r="B2">
        <v>200</v>
      </c>
      <c r="C2">
        <v>50</v>
      </c>
      <c r="D2">
        <v>45</v>
      </c>
      <c r="E2" s="2">
        <f>B2*D2</f>
        <v>9000</v>
      </c>
      <c r="F2" s="2">
        <f>B2*C2-E2</f>
        <v>1000</v>
      </c>
      <c r="H2" t="s">
        <v>33</v>
      </c>
      <c r="I2" t="s">
        <v>34</v>
      </c>
      <c r="J2" t="s">
        <v>35</v>
      </c>
      <c r="K2">
        <v>3</v>
      </c>
      <c r="L2">
        <f>B3*K2</f>
        <v>750</v>
      </c>
    </row>
    <row r="3" spans="1:12">
      <c r="A3" t="s">
        <v>36</v>
      </c>
      <c r="B3">
        <v>250</v>
      </c>
      <c r="C3">
        <v>20</v>
      </c>
      <c r="D3">
        <v>18</v>
      </c>
      <c r="E3">
        <f>B3*D3</f>
        <v>4500</v>
      </c>
      <c r="F3">
        <f>B3*C3-E3</f>
        <v>500</v>
      </c>
      <c r="H3" t="s">
        <v>37</v>
      </c>
      <c r="I3" t="s">
        <v>38</v>
      </c>
      <c r="J3" t="s">
        <v>32</v>
      </c>
      <c r="K3">
        <v>1</v>
      </c>
      <c r="L3" s="2">
        <f>B2*K3</f>
        <v>200</v>
      </c>
    </row>
    <row r="4" spans="1:12">
      <c r="A4" t="s">
        <v>39</v>
      </c>
      <c r="B4">
        <v>90</v>
      </c>
      <c r="C4">
        <v>100</v>
      </c>
      <c r="D4">
        <v>92</v>
      </c>
      <c r="E4">
        <f>B4*D4</f>
        <v>8280</v>
      </c>
      <c r="F4">
        <f>B4*C4-E4</f>
        <v>720</v>
      </c>
      <c r="H4" t="s">
        <v>40</v>
      </c>
      <c r="I4" t="s">
        <v>41</v>
      </c>
      <c r="J4" t="s">
        <v>39</v>
      </c>
      <c r="K4">
        <v>5</v>
      </c>
      <c r="L4">
        <f>B4*K4</f>
        <v>450</v>
      </c>
    </row>
    <row r="5" spans="1:12">
      <c r="A5" t="s">
        <v>42</v>
      </c>
      <c r="B5">
        <v>120</v>
      </c>
      <c r="C5">
        <v>90</v>
      </c>
      <c r="D5">
        <v>87</v>
      </c>
      <c r="E5">
        <f>B5*D5</f>
        <v>10440</v>
      </c>
      <c r="F5">
        <f>B5*C5-E5</f>
        <v>360</v>
      </c>
      <c r="H5" t="s">
        <v>43</v>
      </c>
      <c r="I5" t="s">
        <v>44</v>
      </c>
      <c r="J5" t="s">
        <v>42</v>
      </c>
      <c r="K5">
        <v>2</v>
      </c>
      <c r="L5">
        <f>B5*K5</f>
        <v>240</v>
      </c>
    </row>
    <row r="6" spans="1:12">
      <c r="A6" t="s">
        <v>45</v>
      </c>
      <c r="B6">
        <v>150</v>
      </c>
      <c r="C6">
        <v>100</v>
      </c>
      <c r="D6">
        <v>88</v>
      </c>
      <c r="E6">
        <f>B6*D6</f>
        <v>13200</v>
      </c>
      <c r="F6">
        <f>B6*C6-E6</f>
        <v>1800</v>
      </c>
      <c r="H6" t="s">
        <v>46</v>
      </c>
      <c r="I6" t="s">
        <v>41</v>
      </c>
      <c r="J6" t="s">
        <v>45</v>
      </c>
      <c r="K6">
        <v>3</v>
      </c>
      <c r="L6">
        <f>B6*K6</f>
        <v>450</v>
      </c>
    </row>
    <row r="7" spans="1:6">
      <c r="A7" t="s">
        <v>47</v>
      </c>
      <c r="B7">
        <v>90</v>
      </c>
      <c r="C7">
        <v>100</v>
      </c>
      <c r="D7">
        <v>100</v>
      </c>
      <c r="E7">
        <f>B7*D7</f>
        <v>9000</v>
      </c>
      <c r="F7">
        <f>B7*C7-E7</f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0" sqref="B20"/>
    </sheetView>
  </sheetViews>
  <sheetFormatPr defaultColWidth="9" defaultRowHeight="14.4" outlineLevelRow="5" outlineLevelCol="3"/>
  <cols>
    <col min="1" max="1" width="15.6666666666667" customWidth="1"/>
    <col min="2" max="2" width="23.5555555555556" customWidth="1"/>
    <col min="3" max="3" width="16.5555555555556" customWidth="1"/>
    <col min="4" max="4" width="24.8888888888889" customWidth="1"/>
  </cols>
  <sheetData>
    <row r="1" spans="1:4">
      <c r="A1" s="1" t="s">
        <v>28</v>
      </c>
      <c r="B1" s="1" t="s">
        <v>29</v>
      </c>
      <c r="C1" s="1" t="s">
        <v>30</v>
      </c>
      <c r="D1" s="1" t="s">
        <v>31</v>
      </c>
    </row>
    <row r="2" spans="1:4">
      <c r="A2" t="s">
        <v>33</v>
      </c>
      <c r="B2" t="s">
        <v>34</v>
      </c>
      <c r="C2" t="s">
        <v>35</v>
      </c>
      <c r="D2">
        <v>3</v>
      </c>
    </row>
    <row r="3" spans="1:4">
      <c r="A3" t="s">
        <v>37</v>
      </c>
      <c r="B3" t="s">
        <v>38</v>
      </c>
      <c r="C3" t="s">
        <v>32</v>
      </c>
      <c r="D3">
        <v>1</v>
      </c>
    </row>
    <row r="4" spans="1:4">
      <c r="A4" t="s">
        <v>40</v>
      </c>
      <c r="B4" t="s">
        <v>41</v>
      </c>
      <c r="C4" t="s">
        <v>39</v>
      </c>
      <c r="D4">
        <v>5</v>
      </c>
    </row>
    <row r="5" spans="1:4">
      <c r="A5" t="s">
        <v>43</v>
      </c>
      <c r="B5" t="s">
        <v>44</v>
      </c>
      <c r="C5" t="s">
        <v>42</v>
      </c>
      <c r="D5">
        <v>2</v>
      </c>
    </row>
    <row r="6" spans="1:4">
      <c r="A6" t="s">
        <v>46</v>
      </c>
      <c r="B6" t="s">
        <v>41</v>
      </c>
      <c r="C6" t="s">
        <v>45</v>
      </c>
      <c r="D6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Employees</vt:lpstr>
      <vt:lpstr>Products</vt:lpstr>
      <vt:lpstr>Clients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WPS_1739803177</cp:lastModifiedBy>
  <dcterms:created xsi:type="dcterms:W3CDTF">2025-10-14T04:55:00Z</dcterms:created>
  <dcterms:modified xsi:type="dcterms:W3CDTF">2025-10-15T05:57:11Z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1BD1ECD1C44D42D989C36C0FC8940CC6_13</vt:lpwstr>
  </property>
  <property fmtid="{D5CDD505-2E9C-101B-9397-08002B2CF9AE}" pid="3" name="KSOProductBuildVer">
    <vt:lpwstr>1049-12.2.0.23131</vt:lpwstr>
  </property>
</Properties>
</file>