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465" windowWidth="24240" windowHeight="13740" tabRatio="500" activeTab="4"/>
  </bookViews>
  <sheets>
    <sheet name="Source" sheetId="3" r:id="rId1"/>
    <sheet name="Original" sheetId="1" r:id="rId2"/>
    <sheet name="Copy" sheetId="4" r:id="rId3"/>
    <sheet name="Q1" sheetId="6" r:id="rId4"/>
    <sheet name="Q2" sheetId="7" r:id="rId5"/>
  </sheets>
  <definedNames>
    <definedName name="_xlnm._FilterDatabase" localSheetId="1" hidden="1">Original!$A$1:$G$1</definedName>
  </definedNames>
  <calcPr calcId="125725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" i="7"/>
  <c r="I4"/>
  <c r="I5"/>
  <c r="I6"/>
  <c r="I7"/>
  <c r="I8"/>
  <c r="I9"/>
  <c r="I10"/>
  <c r="I2"/>
  <c r="H3"/>
  <c r="H4"/>
  <c r="H5"/>
  <c r="H6"/>
  <c r="H7"/>
  <c r="H8"/>
  <c r="H9"/>
  <c r="H10"/>
  <c r="H2"/>
  <c r="B15"/>
  <c r="G14"/>
  <c r="F14"/>
  <c r="E14"/>
  <c r="D14"/>
  <c r="C14"/>
  <c r="B14"/>
  <c r="B15" i="6"/>
  <c r="C14"/>
  <c r="D14"/>
  <c r="E14"/>
  <c r="F14"/>
  <c r="G14"/>
  <c r="B14"/>
</calcChain>
</file>

<file path=xl/sharedStrings.xml><?xml version="1.0" encoding="utf-8"?>
<sst xmlns="http://schemas.openxmlformats.org/spreadsheetml/2006/main" count="74" uniqueCount="26">
  <si>
    <t>Batken oblast</t>
  </si>
  <si>
    <t>Jalal-Abat oblast</t>
  </si>
  <si>
    <t>Yssyk-Kul oblast</t>
  </si>
  <si>
    <t>Naryn oblast</t>
  </si>
  <si>
    <t>Osh oblast</t>
  </si>
  <si>
    <t>Talas oblast</t>
  </si>
  <si>
    <t>Chui oblast</t>
  </si>
  <si>
    <t>Bishkek City</t>
  </si>
  <si>
    <t>Osh City</t>
  </si>
  <si>
    <t>TB cases 2011</t>
  </si>
  <si>
    <t>TB cases 2012</t>
  </si>
  <si>
    <t>TB cases 2013</t>
  </si>
  <si>
    <t>TB cases 2014</t>
  </si>
  <si>
    <t>TB cases 2015</t>
  </si>
  <si>
    <t>Health Budget 2015</t>
  </si>
  <si>
    <t>Number of morbidity of patients by active tuberculosis by territory (people)</t>
  </si>
  <si>
    <t>http://www.stat.kg/en/opendata/category/485/</t>
  </si>
  <si>
    <t>http://opendata.med.kg/dataset/170</t>
  </si>
  <si>
    <t>Population by year and by region</t>
  </si>
  <si>
    <t>http://stat.kg/ru/opendata/category/39/</t>
  </si>
  <si>
    <t>Health Budget 2015 (thsd som)</t>
  </si>
  <si>
    <t>Region</t>
  </si>
  <si>
    <t>Total TB Cases per year</t>
  </si>
  <si>
    <t>Total Person each year</t>
  </si>
  <si>
    <t>1 жылдағы жалпы саны</t>
  </si>
  <si>
    <t>Жалпы қорытынды</t>
  </si>
</sst>
</file>

<file path=xl/styles.xml><?xml version="1.0" encoding="utf-8"?>
<styleSheet xmlns="http://schemas.openxmlformats.org/spreadsheetml/2006/main">
  <fonts count="9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0"/>
      <name val="Times New Roman Cyr"/>
      <family val="1"/>
      <charset val="204"/>
    </font>
    <font>
      <i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/>
    <xf numFmtId="9" fontId="7" fillId="0" borderId="0" applyFon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Fill="1"/>
    <xf numFmtId="0" fontId="0" fillId="0" borderId="0" xfId="0" applyFill="1"/>
    <xf numFmtId="0" fontId="4" fillId="0" borderId="0" xfId="0" applyFont="1"/>
    <xf numFmtId="0" fontId="5" fillId="0" borderId="0" xfId="0" applyFont="1"/>
    <xf numFmtId="0" fontId="6" fillId="0" borderId="0" xfId="0" applyFont="1"/>
    <xf numFmtId="9" fontId="0" fillId="0" borderId="0" xfId="3" applyFont="1"/>
    <xf numFmtId="0" fontId="8" fillId="0" borderId="0" xfId="0" applyFont="1"/>
  </cellXfs>
  <cellStyles count="4">
    <cellStyle name="Гиперссылка" xfId="1" builtinId="8"/>
    <cellStyle name="Обычный" xfId="0" builtinId="0"/>
    <cellStyle name="Обычный 3" xfId="2"/>
    <cellStyle name="Процентный" xfId="3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opendata.med.kg/dataset/170" TargetMode="External"/><Relationship Id="rId2" Type="http://schemas.openxmlformats.org/officeDocument/2006/relationships/hyperlink" Target="http://www.stat.kg/en/opendata/category/485/" TargetMode="External"/><Relationship Id="rId1" Type="http://schemas.openxmlformats.org/officeDocument/2006/relationships/hyperlink" Target="http://stat.kg/ru/opendata/category/39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8"/>
  <sheetViews>
    <sheetView workbookViewId="0">
      <selection activeCell="A8" sqref="A8"/>
    </sheetView>
  </sheetViews>
  <sheetFormatPr defaultColWidth="11" defaultRowHeight="15.75"/>
  <sheetData>
    <row r="1" spans="1:1">
      <c r="A1" t="s">
        <v>15</v>
      </c>
    </row>
    <row r="2" spans="1:1">
      <c r="A2" s="2" t="s">
        <v>16</v>
      </c>
    </row>
    <row r="4" spans="1:1">
      <c r="A4" t="s">
        <v>14</v>
      </c>
    </row>
    <row r="5" spans="1:1">
      <c r="A5" s="2" t="s">
        <v>17</v>
      </c>
    </row>
    <row r="7" spans="1:1">
      <c r="A7" t="s">
        <v>18</v>
      </c>
    </row>
    <row r="8" spans="1:1">
      <c r="A8" s="2" t="s">
        <v>19</v>
      </c>
    </row>
  </sheetData>
  <hyperlinks>
    <hyperlink ref="A8" r:id="rId1"/>
    <hyperlink ref="A2" r:id="rId2"/>
    <hyperlink ref="A5" r:id="rId3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0"/>
  <sheetViews>
    <sheetView workbookViewId="0">
      <selection activeCell="G4" sqref="G4"/>
    </sheetView>
  </sheetViews>
  <sheetFormatPr defaultColWidth="11" defaultRowHeight="15.75"/>
  <cols>
    <col min="1" max="1" width="14.5" bestFit="1" customWidth="1"/>
    <col min="2" max="2" width="15" bestFit="1" customWidth="1"/>
    <col min="3" max="6" width="12.5" bestFit="1" customWidth="1"/>
    <col min="7" max="7" width="26.375" style="4" bestFit="1" customWidth="1"/>
  </cols>
  <sheetData>
    <row r="1" spans="1:7">
      <c r="A1" s="1" t="s">
        <v>21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3" t="s">
        <v>20</v>
      </c>
    </row>
    <row r="2" spans="1:7">
      <c r="A2" t="s">
        <v>0</v>
      </c>
      <c r="B2">
        <v>351</v>
      </c>
      <c r="C2">
        <v>410</v>
      </c>
      <c r="D2">
        <v>418</v>
      </c>
      <c r="E2">
        <v>409</v>
      </c>
      <c r="F2">
        <v>354</v>
      </c>
      <c r="G2" s="4">
        <v>663169.88</v>
      </c>
    </row>
    <row r="3" spans="1:7">
      <c r="A3" t="s">
        <v>7</v>
      </c>
      <c r="B3">
        <v>997</v>
      </c>
      <c r="C3">
        <v>1094</v>
      </c>
      <c r="D3">
        <v>1144</v>
      </c>
      <c r="E3">
        <v>1237</v>
      </c>
      <c r="F3">
        <v>1260</v>
      </c>
      <c r="G3" s="4">
        <v>617601.12</v>
      </c>
    </row>
    <row r="4" spans="1:7">
      <c r="A4" t="s">
        <v>6</v>
      </c>
      <c r="B4">
        <v>1298</v>
      </c>
      <c r="C4">
        <v>1302</v>
      </c>
      <c r="D4">
        <v>1221</v>
      </c>
      <c r="E4">
        <v>1114</v>
      </c>
      <c r="F4">
        <v>1245</v>
      </c>
      <c r="G4" s="4">
        <v>959008</v>
      </c>
    </row>
    <row r="5" spans="1:7">
      <c r="A5" t="s">
        <v>1</v>
      </c>
      <c r="B5">
        <v>863</v>
      </c>
      <c r="C5">
        <v>926</v>
      </c>
      <c r="D5">
        <v>880</v>
      </c>
      <c r="E5">
        <v>948</v>
      </c>
      <c r="F5">
        <v>868</v>
      </c>
      <c r="G5" s="4">
        <v>1353010.75</v>
      </c>
    </row>
    <row r="6" spans="1:7">
      <c r="A6" t="s">
        <v>3</v>
      </c>
      <c r="B6">
        <v>251</v>
      </c>
      <c r="C6">
        <v>280</v>
      </c>
      <c r="D6">
        <v>244</v>
      </c>
      <c r="E6">
        <v>268</v>
      </c>
      <c r="F6">
        <v>234</v>
      </c>
      <c r="G6" s="4">
        <v>527821.81000000006</v>
      </c>
    </row>
    <row r="7" spans="1:7">
      <c r="A7" t="s">
        <v>8</v>
      </c>
      <c r="B7">
        <v>227</v>
      </c>
      <c r="C7">
        <v>254</v>
      </c>
      <c r="D7">
        <v>220</v>
      </c>
      <c r="E7">
        <v>276</v>
      </c>
      <c r="F7">
        <v>245</v>
      </c>
      <c r="G7" s="4">
        <v>304625.69</v>
      </c>
    </row>
    <row r="8" spans="1:7">
      <c r="A8" t="s">
        <v>4</v>
      </c>
      <c r="B8">
        <v>991</v>
      </c>
      <c r="C8">
        <v>1039</v>
      </c>
      <c r="D8">
        <v>1156</v>
      </c>
      <c r="E8">
        <v>1101</v>
      </c>
      <c r="F8">
        <v>1135</v>
      </c>
      <c r="G8" s="4">
        <v>1529083.5</v>
      </c>
    </row>
    <row r="9" spans="1:7">
      <c r="A9" t="s">
        <v>5</v>
      </c>
      <c r="B9">
        <v>252</v>
      </c>
      <c r="C9">
        <v>230</v>
      </c>
      <c r="D9">
        <v>257</v>
      </c>
      <c r="E9">
        <v>250</v>
      </c>
      <c r="F9">
        <v>239</v>
      </c>
      <c r="G9" s="4">
        <v>343818.69</v>
      </c>
    </row>
    <row r="10" spans="1:7">
      <c r="A10" t="s">
        <v>2</v>
      </c>
      <c r="B10">
        <v>305</v>
      </c>
      <c r="C10">
        <v>316</v>
      </c>
      <c r="D10">
        <v>319</v>
      </c>
      <c r="E10">
        <v>295</v>
      </c>
      <c r="F10">
        <v>273</v>
      </c>
      <c r="G10" s="4">
        <v>630227.5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0"/>
  <sheetViews>
    <sheetView workbookViewId="0">
      <selection activeCell="A17" sqref="A17"/>
    </sheetView>
  </sheetViews>
  <sheetFormatPr defaultColWidth="11" defaultRowHeight="15.75"/>
  <cols>
    <col min="1" max="1" width="14.5" bestFit="1" customWidth="1"/>
    <col min="2" max="2" width="15" bestFit="1" customWidth="1"/>
    <col min="3" max="6" width="12.5" bestFit="1" customWidth="1"/>
    <col min="7" max="7" width="26.375" style="4" bestFit="1" customWidth="1"/>
  </cols>
  <sheetData>
    <row r="1" spans="1:7">
      <c r="A1" s="1" t="s">
        <v>21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3" t="s">
        <v>20</v>
      </c>
    </row>
    <row r="2" spans="1:7">
      <c r="A2" t="s">
        <v>0</v>
      </c>
      <c r="B2">
        <v>351</v>
      </c>
      <c r="C2">
        <v>410</v>
      </c>
      <c r="D2">
        <v>418</v>
      </c>
      <c r="E2">
        <v>409</v>
      </c>
      <c r="F2">
        <v>354</v>
      </c>
      <c r="G2" s="4">
        <v>663169.88</v>
      </c>
    </row>
    <row r="3" spans="1:7">
      <c r="A3" s="5" t="s">
        <v>7</v>
      </c>
      <c r="B3">
        <v>997</v>
      </c>
      <c r="C3">
        <v>1094</v>
      </c>
      <c r="D3">
        <v>1144</v>
      </c>
      <c r="E3">
        <v>1237</v>
      </c>
      <c r="F3">
        <v>1260</v>
      </c>
      <c r="G3" s="4">
        <v>617601.12</v>
      </c>
    </row>
    <row r="4" spans="1:7">
      <c r="A4" t="s">
        <v>6</v>
      </c>
      <c r="B4">
        <v>1298</v>
      </c>
      <c r="C4">
        <v>1302</v>
      </c>
      <c r="D4">
        <v>1221</v>
      </c>
      <c r="E4">
        <v>1114</v>
      </c>
      <c r="F4">
        <v>1245</v>
      </c>
      <c r="G4" s="4">
        <v>959008</v>
      </c>
    </row>
    <row r="5" spans="1:7">
      <c r="A5" t="s">
        <v>1</v>
      </c>
      <c r="B5">
        <v>863</v>
      </c>
      <c r="C5">
        <v>926</v>
      </c>
      <c r="D5">
        <v>880</v>
      </c>
      <c r="E5">
        <v>948</v>
      </c>
      <c r="F5">
        <v>868</v>
      </c>
      <c r="G5" s="4">
        <v>1353010.75</v>
      </c>
    </row>
    <row r="6" spans="1:7">
      <c r="A6" t="s">
        <v>3</v>
      </c>
      <c r="B6">
        <v>251</v>
      </c>
      <c r="C6">
        <v>280</v>
      </c>
      <c r="D6">
        <v>244</v>
      </c>
      <c r="E6">
        <v>268</v>
      </c>
      <c r="F6">
        <v>234</v>
      </c>
      <c r="G6" s="4">
        <v>527821.81000000006</v>
      </c>
    </row>
    <row r="7" spans="1:7">
      <c r="A7" s="5" t="s">
        <v>8</v>
      </c>
      <c r="B7">
        <v>227</v>
      </c>
      <c r="C7">
        <v>254</v>
      </c>
      <c r="D7">
        <v>220</v>
      </c>
      <c r="E7">
        <v>276</v>
      </c>
      <c r="F7">
        <v>245</v>
      </c>
      <c r="G7" s="4">
        <v>304625.69</v>
      </c>
    </row>
    <row r="8" spans="1:7">
      <c r="A8" t="s">
        <v>4</v>
      </c>
      <c r="B8">
        <v>991</v>
      </c>
      <c r="C8">
        <v>1039</v>
      </c>
      <c r="D8">
        <v>1156</v>
      </c>
      <c r="E8">
        <v>1101</v>
      </c>
      <c r="F8">
        <v>1135</v>
      </c>
      <c r="G8" s="4">
        <v>1529083.5</v>
      </c>
    </row>
    <row r="9" spans="1:7">
      <c r="A9" t="s">
        <v>5</v>
      </c>
      <c r="B9">
        <v>252</v>
      </c>
      <c r="C9">
        <v>230</v>
      </c>
      <c r="D9">
        <v>257</v>
      </c>
      <c r="E9">
        <v>250</v>
      </c>
      <c r="F9">
        <v>239</v>
      </c>
      <c r="G9" s="4">
        <v>343818.69</v>
      </c>
    </row>
    <row r="10" spans="1:7">
      <c r="A10" t="s">
        <v>2</v>
      </c>
      <c r="B10">
        <v>305</v>
      </c>
      <c r="C10">
        <v>316</v>
      </c>
      <c r="D10">
        <v>319</v>
      </c>
      <c r="E10">
        <v>295</v>
      </c>
      <c r="F10">
        <v>273</v>
      </c>
      <c r="G10" s="4">
        <v>630227.5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5"/>
  <sheetViews>
    <sheetView zoomScaleNormal="100" workbookViewId="0">
      <selection activeCell="A19" sqref="A19"/>
    </sheetView>
  </sheetViews>
  <sheetFormatPr defaultColWidth="11" defaultRowHeight="15.75"/>
  <cols>
    <col min="1" max="1" width="20.5" customWidth="1"/>
    <col min="2" max="2" width="15.5" customWidth="1"/>
    <col min="3" max="3" width="15.625" customWidth="1"/>
    <col min="4" max="4" width="16.5" customWidth="1"/>
    <col min="5" max="5" width="17.375" customWidth="1"/>
    <col min="6" max="6" width="13.875" customWidth="1"/>
    <col min="7" max="7" width="27.5" customWidth="1"/>
  </cols>
  <sheetData>
    <row r="1" spans="1:7">
      <c r="A1" s="6" t="s">
        <v>21</v>
      </c>
      <c r="B1" s="6" t="s">
        <v>9</v>
      </c>
      <c r="C1" s="6" t="s">
        <v>10</v>
      </c>
      <c r="D1" s="6" t="s">
        <v>11</v>
      </c>
      <c r="E1" s="6" t="s">
        <v>12</v>
      </c>
      <c r="F1" s="6" t="s">
        <v>13</v>
      </c>
      <c r="G1" s="6" t="s">
        <v>20</v>
      </c>
    </row>
    <row r="2" spans="1:7">
      <c r="A2" s="7" t="s">
        <v>0</v>
      </c>
      <c r="B2" s="7">
        <v>351</v>
      </c>
      <c r="C2" s="7">
        <v>410</v>
      </c>
      <c r="D2" s="7">
        <v>418</v>
      </c>
      <c r="E2" s="7">
        <v>409</v>
      </c>
      <c r="F2" s="7">
        <v>354</v>
      </c>
      <c r="G2" s="7">
        <v>663169.88</v>
      </c>
    </row>
    <row r="3" spans="1:7">
      <c r="A3" s="7" t="s">
        <v>7</v>
      </c>
      <c r="B3" s="7">
        <v>997</v>
      </c>
      <c r="C3" s="7">
        <v>1094</v>
      </c>
      <c r="D3" s="7">
        <v>1144</v>
      </c>
      <c r="E3" s="7">
        <v>1237</v>
      </c>
      <c r="F3" s="7">
        <v>1260</v>
      </c>
      <c r="G3" s="7">
        <v>617601.12</v>
      </c>
    </row>
    <row r="4" spans="1:7">
      <c r="A4" s="7" t="s">
        <v>6</v>
      </c>
      <c r="B4" s="7">
        <v>1298</v>
      </c>
      <c r="C4" s="7">
        <v>1302</v>
      </c>
      <c r="D4" s="7">
        <v>1221</v>
      </c>
      <c r="E4" s="7">
        <v>1114</v>
      </c>
      <c r="F4" s="7">
        <v>1245</v>
      </c>
      <c r="G4" s="7">
        <v>959008</v>
      </c>
    </row>
    <row r="5" spans="1:7">
      <c r="A5" s="7" t="s">
        <v>1</v>
      </c>
      <c r="B5" s="7">
        <v>863</v>
      </c>
      <c r="C5" s="7">
        <v>926</v>
      </c>
      <c r="D5" s="7">
        <v>880</v>
      </c>
      <c r="E5" s="7">
        <v>948</v>
      </c>
      <c r="F5" s="7">
        <v>868</v>
      </c>
      <c r="G5" s="7">
        <v>1353010.75</v>
      </c>
    </row>
    <row r="6" spans="1:7">
      <c r="A6" s="7" t="s">
        <v>3</v>
      </c>
      <c r="B6" s="7">
        <v>251</v>
      </c>
      <c r="C6" s="7">
        <v>280</v>
      </c>
      <c r="D6" s="7">
        <v>244</v>
      </c>
      <c r="E6" s="7">
        <v>268</v>
      </c>
      <c r="F6" s="7">
        <v>234</v>
      </c>
      <c r="G6" s="7">
        <v>527821.81000000006</v>
      </c>
    </row>
    <row r="7" spans="1:7">
      <c r="A7" s="7" t="s">
        <v>8</v>
      </c>
      <c r="B7" s="7">
        <v>227</v>
      </c>
      <c r="C7" s="7">
        <v>254</v>
      </c>
      <c r="D7" s="7">
        <v>220</v>
      </c>
      <c r="E7" s="7">
        <v>276</v>
      </c>
      <c r="F7" s="7">
        <v>245</v>
      </c>
      <c r="G7" s="7">
        <v>304625.69</v>
      </c>
    </row>
    <row r="8" spans="1:7">
      <c r="A8" s="7" t="s">
        <v>4</v>
      </c>
      <c r="B8" s="7">
        <v>991</v>
      </c>
      <c r="C8" s="7">
        <v>1039</v>
      </c>
      <c r="D8" s="7">
        <v>1156</v>
      </c>
      <c r="E8" s="7">
        <v>1101</v>
      </c>
      <c r="F8" s="7">
        <v>1135</v>
      </c>
      <c r="G8" s="7">
        <v>1529083.5</v>
      </c>
    </row>
    <row r="9" spans="1:7">
      <c r="A9" s="7" t="s">
        <v>5</v>
      </c>
      <c r="B9" s="7">
        <v>252</v>
      </c>
      <c r="C9" s="7">
        <v>230</v>
      </c>
      <c r="D9" s="7">
        <v>257</v>
      </c>
      <c r="E9" s="7">
        <v>250</v>
      </c>
      <c r="F9" s="7">
        <v>239</v>
      </c>
      <c r="G9" s="7">
        <v>343818.69</v>
      </c>
    </row>
    <row r="10" spans="1:7">
      <c r="A10" s="7" t="s">
        <v>2</v>
      </c>
      <c r="B10" s="7">
        <v>305</v>
      </c>
      <c r="C10" s="7">
        <v>316</v>
      </c>
      <c r="D10" s="7">
        <v>319</v>
      </c>
      <c r="E10" s="7">
        <v>295</v>
      </c>
      <c r="F10" s="7">
        <v>273</v>
      </c>
      <c r="G10" s="7">
        <v>630227.5</v>
      </c>
    </row>
    <row r="14" spans="1:7">
      <c r="A14" s="1" t="s">
        <v>22</v>
      </c>
      <c r="B14">
        <f>SUM(B2:B10)</f>
        <v>5535</v>
      </c>
      <c r="C14">
        <f t="shared" ref="C14:G14" si="0">SUM(C2:C10)</f>
        <v>5851</v>
      </c>
      <c r="D14">
        <f t="shared" si="0"/>
        <v>5859</v>
      </c>
      <c r="E14">
        <f t="shared" si="0"/>
        <v>5898</v>
      </c>
      <c r="F14">
        <f t="shared" si="0"/>
        <v>5853</v>
      </c>
      <c r="G14">
        <f t="shared" si="0"/>
        <v>6928366.9400000004</v>
      </c>
    </row>
    <row r="15" spans="1:7">
      <c r="A15" t="s">
        <v>23</v>
      </c>
      <c r="B15">
        <f>SUM(B14:F14)</f>
        <v>28996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15"/>
  <sheetViews>
    <sheetView tabSelected="1" workbookViewId="0">
      <selection activeCell="A14" sqref="A14"/>
    </sheetView>
  </sheetViews>
  <sheetFormatPr defaultColWidth="11" defaultRowHeight="15.75"/>
  <cols>
    <col min="1" max="1" width="20.5" customWidth="1"/>
    <col min="2" max="2" width="15.5" customWidth="1"/>
    <col min="3" max="3" width="15.625" customWidth="1"/>
    <col min="4" max="4" width="16.5" customWidth="1"/>
    <col min="5" max="5" width="17.375" customWidth="1"/>
    <col min="6" max="6" width="13.875" customWidth="1"/>
    <col min="7" max="7" width="27.5" customWidth="1"/>
  </cols>
  <sheetData>
    <row r="1" spans="1:10">
      <c r="A1" s="6" t="s">
        <v>21</v>
      </c>
      <c r="B1" s="6" t="s">
        <v>9</v>
      </c>
      <c r="C1" s="6" t="s">
        <v>10</v>
      </c>
      <c r="D1" s="6" t="s">
        <v>11</v>
      </c>
      <c r="E1" s="6" t="s">
        <v>12</v>
      </c>
      <c r="F1" s="6" t="s">
        <v>13</v>
      </c>
      <c r="G1" s="6" t="s">
        <v>20</v>
      </c>
    </row>
    <row r="2" spans="1:10">
      <c r="A2" s="7" t="s">
        <v>0</v>
      </c>
      <c r="B2" s="7">
        <v>351</v>
      </c>
      <c r="C2" s="7">
        <v>410</v>
      </c>
      <c r="D2" s="7">
        <v>418</v>
      </c>
      <c r="E2" s="7">
        <v>409</v>
      </c>
      <c r="F2" s="7">
        <v>354</v>
      </c>
      <c r="G2" s="7">
        <v>663169.88</v>
      </c>
      <c r="H2">
        <f>SUM(B2:F2)</f>
        <v>1942</v>
      </c>
      <c r="I2" s="8">
        <f t="shared" ref="I2:I10" si="0">H2/$B$15</f>
        <v>6.6974755138639819E-2</v>
      </c>
      <c r="J2" s="8"/>
    </row>
    <row r="3" spans="1:10">
      <c r="A3" s="7" t="s">
        <v>7</v>
      </c>
      <c r="B3" s="7">
        <v>997</v>
      </c>
      <c r="C3" s="7">
        <v>1094</v>
      </c>
      <c r="D3" s="7">
        <v>1144</v>
      </c>
      <c r="E3" s="7">
        <v>1237</v>
      </c>
      <c r="F3" s="7">
        <v>1260</v>
      </c>
      <c r="G3" s="7">
        <v>617601.12</v>
      </c>
      <c r="H3">
        <f t="shared" ref="H3:H10" si="1">SUM(B3:F3)</f>
        <v>5732</v>
      </c>
      <c r="I3" s="8">
        <f t="shared" si="0"/>
        <v>0.19768243895709753</v>
      </c>
    </row>
    <row r="4" spans="1:10">
      <c r="A4" s="7" t="s">
        <v>6</v>
      </c>
      <c r="B4" s="7">
        <v>1298</v>
      </c>
      <c r="C4" s="7">
        <v>1302</v>
      </c>
      <c r="D4" s="7">
        <v>1221</v>
      </c>
      <c r="E4" s="7">
        <v>1114</v>
      </c>
      <c r="F4" s="7">
        <v>1245</v>
      </c>
      <c r="G4" s="7">
        <v>959008</v>
      </c>
      <c r="H4">
        <f t="shared" si="1"/>
        <v>6180</v>
      </c>
      <c r="I4" s="8">
        <f t="shared" si="0"/>
        <v>0.21313284590978065</v>
      </c>
    </row>
    <row r="5" spans="1:10">
      <c r="A5" s="7" t="s">
        <v>1</v>
      </c>
      <c r="B5" s="7">
        <v>863</v>
      </c>
      <c r="C5" s="7">
        <v>926</v>
      </c>
      <c r="D5" s="7">
        <v>880</v>
      </c>
      <c r="E5" s="7">
        <v>948</v>
      </c>
      <c r="F5" s="7">
        <v>868</v>
      </c>
      <c r="G5" s="7">
        <v>1353010.75</v>
      </c>
      <c r="H5">
        <f t="shared" si="1"/>
        <v>4485</v>
      </c>
      <c r="I5" s="8">
        <f t="shared" si="0"/>
        <v>0.15467650710442821</v>
      </c>
    </row>
    <row r="6" spans="1:10">
      <c r="A6" s="7" t="s">
        <v>3</v>
      </c>
      <c r="B6" s="7">
        <v>251</v>
      </c>
      <c r="C6" s="7">
        <v>280</v>
      </c>
      <c r="D6" s="7">
        <v>244</v>
      </c>
      <c r="E6" s="7">
        <v>268</v>
      </c>
      <c r="F6" s="7">
        <v>234</v>
      </c>
      <c r="G6" s="7">
        <v>527821.81000000006</v>
      </c>
      <c r="H6">
        <f t="shared" si="1"/>
        <v>1277</v>
      </c>
      <c r="I6" s="8">
        <f t="shared" si="0"/>
        <v>4.4040557318250795E-2</v>
      </c>
    </row>
    <row r="7" spans="1:10">
      <c r="A7" s="7" t="s">
        <v>8</v>
      </c>
      <c r="B7" s="7">
        <v>227</v>
      </c>
      <c r="C7" s="7">
        <v>254</v>
      </c>
      <c r="D7" s="7">
        <v>220</v>
      </c>
      <c r="E7" s="7">
        <v>276</v>
      </c>
      <c r="F7" s="7">
        <v>245</v>
      </c>
      <c r="G7" s="7">
        <v>304625.69</v>
      </c>
      <c r="H7">
        <f t="shared" si="1"/>
        <v>1222</v>
      </c>
      <c r="I7" s="8">
        <f t="shared" si="0"/>
        <v>4.2143743964684781E-2</v>
      </c>
    </row>
    <row r="8" spans="1:10">
      <c r="A8" s="7" t="s">
        <v>4</v>
      </c>
      <c r="B8" s="7">
        <v>991</v>
      </c>
      <c r="C8" s="7">
        <v>1039</v>
      </c>
      <c r="D8" s="7">
        <v>1156</v>
      </c>
      <c r="E8" s="7">
        <v>1101</v>
      </c>
      <c r="F8" s="7">
        <v>1135</v>
      </c>
      <c r="G8" s="7">
        <v>1529083.5</v>
      </c>
      <c r="H8">
        <f t="shared" si="1"/>
        <v>5422</v>
      </c>
      <c r="I8" s="8">
        <f t="shared" si="0"/>
        <v>0.18699130914608911</v>
      </c>
    </row>
    <row r="9" spans="1:10">
      <c r="A9" s="7" t="s">
        <v>5</v>
      </c>
      <c r="B9" s="7">
        <v>252</v>
      </c>
      <c r="C9" s="7">
        <v>230</v>
      </c>
      <c r="D9" s="7">
        <v>257</v>
      </c>
      <c r="E9" s="7">
        <v>250</v>
      </c>
      <c r="F9" s="7">
        <v>239</v>
      </c>
      <c r="G9" s="7">
        <v>343818.69</v>
      </c>
      <c r="H9">
        <f t="shared" si="1"/>
        <v>1228</v>
      </c>
      <c r="I9" s="8">
        <f t="shared" si="0"/>
        <v>4.2350669057801077E-2</v>
      </c>
    </row>
    <row r="10" spans="1:10">
      <c r="A10" s="7" t="s">
        <v>2</v>
      </c>
      <c r="B10" s="7">
        <v>305</v>
      </c>
      <c r="C10" s="7">
        <v>316</v>
      </c>
      <c r="D10" s="7">
        <v>319</v>
      </c>
      <c r="E10" s="7">
        <v>295</v>
      </c>
      <c r="F10" s="7">
        <v>273</v>
      </c>
      <c r="G10" s="7">
        <v>630227.5</v>
      </c>
      <c r="H10">
        <f t="shared" si="1"/>
        <v>1508</v>
      </c>
      <c r="I10" s="8">
        <f t="shared" si="0"/>
        <v>5.2007173403228031E-2</v>
      </c>
    </row>
    <row r="14" spans="1:10">
      <c r="A14" s="9" t="s">
        <v>24</v>
      </c>
      <c r="B14">
        <f>SUM(B2:B10)</f>
        <v>5535</v>
      </c>
      <c r="C14">
        <f t="shared" ref="C14:G14" si="2">SUM(C2:C10)</f>
        <v>5851</v>
      </c>
      <c r="D14">
        <f t="shared" si="2"/>
        <v>5859</v>
      </c>
      <c r="E14">
        <f t="shared" si="2"/>
        <v>5898</v>
      </c>
      <c r="F14">
        <f t="shared" si="2"/>
        <v>5853</v>
      </c>
      <c r="G14">
        <f t="shared" si="2"/>
        <v>6928366.9400000004</v>
      </c>
    </row>
    <row r="15" spans="1:10">
      <c r="A15" s="9" t="s">
        <v>25</v>
      </c>
      <c r="B15">
        <f>SUM(B14:F14)</f>
        <v>28996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Source</vt:lpstr>
      <vt:lpstr>Original</vt:lpstr>
      <vt:lpstr>Copy</vt:lpstr>
      <vt:lpstr>Q1</vt:lpstr>
      <vt:lpstr>Q2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Microsoft Office</dc:creator>
  <cp:lastModifiedBy>Admin</cp:lastModifiedBy>
  <dcterms:created xsi:type="dcterms:W3CDTF">2017-05-17T23:02:15Z</dcterms:created>
  <dcterms:modified xsi:type="dcterms:W3CDTF">2018-10-12T18:23:15Z</dcterms:modified>
</cp:coreProperties>
</file>