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ds\Desktop\Buisnesses\apicem\2. Services\Price monitoring\PPR_tool\1_lv.barbora_data_collection_rebuilt\"/>
    </mc:Choice>
  </mc:AlternateContent>
  <xr:revisionPtr revIDLastSave="0" documentId="13_ncr:1_{05398705-28CC-48E6-AF9A-017C2C3064AF}" xr6:coauthVersionLast="45" xr6:coauthVersionMax="45" xr10:uidLastSave="{00000000-0000-0000-0000-000000000000}"/>
  <bookViews>
    <workbookView xWindow="-108" yWindow="-108" windowWidth="23256" windowHeight="12600" activeTab="5" xr2:uid="{0CEA1034-9D23-4BDF-AB09-603D4A97F219}"/>
  </bookViews>
  <sheets>
    <sheet name="Sheet1" sheetId="1" r:id="rId1"/>
    <sheet name="Sheet2" sheetId="2" r:id="rId2"/>
    <sheet name="Sheet3" sheetId="4" r:id="rId3"/>
    <sheet name="subSubCategories" sheetId="5" r:id="rId4"/>
    <sheet name="categories" sheetId="6" r:id="rId5"/>
    <sheet name="formulas" sheetId="3" r:id="rId6"/>
    <sheet name="Sheet4" sheetId="7" r:id="rId7"/>
  </sheets>
  <definedNames>
    <definedName name="_xlnm._FilterDatabase" localSheetId="5" hidden="1">formulas!$A$1:$N$95</definedName>
    <definedName name="_xlnm._FilterDatabase" localSheetId="0" hidden="1">Sheet1!$A$1:$E$681</definedName>
    <definedName name="_xlnm._FilterDatabase" localSheetId="1" hidden="1">Sheet2!$A$1:$D$127</definedName>
    <definedName name="_xlnm._FilterDatabase" localSheetId="2" hidden="1">Sheet3!$A$1:$C$1203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C3" i="6" s="1"/>
  <c r="D3" i="6" s="1"/>
  <c r="B4" i="6"/>
  <c r="C4" i="6" s="1"/>
  <c r="D4" i="6" s="1"/>
  <c r="B5" i="6"/>
  <c r="C5" i="6" s="1"/>
  <c r="D5" i="6"/>
  <c r="B6" i="6"/>
  <c r="C6" i="6" s="1"/>
  <c r="D6" i="6"/>
  <c r="B7" i="6"/>
  <c r="C7" i="6" s="1"/>
  <c r="B8" i="6"/>
  <c r="C8" i="6" s="1"/>
  <c r="B9" i="6"/>
  <c r="C9" i="6" s="1"/>
  <c r="D9" i="6"/>
  <c r="B10" i="6"/>
  <c r="C10" i="6" s="1"/>
  <c r="D10" i="6"/>
  <c r="B11" i="6"/>
  <c r="C11" i="6" s="1"/>
  <c r="B12" i="6"/>
  <c r="C12" i="6" s="1"/>
  <c r="B13" i="6"/>
  <c r="C13" i="6" s="1"/>
  <c r="D13" i="6"/>
  <c r="B14" i="6"/>
  <c r="C14" i="6" s="1"/>
  <c r="D14" i="6"/>
  <c r="B15" i="6"/>
  <c r="C15" i="6" s="1"/>
  <c r="B16" i="6"/>
  <c r="C16" i="6" s="1"/>
  <c r="B17" i="6"/>
  <c r="C17" i="6" s="1"/>
  <c r="D17" i="6"/>
  <c r="B18" i="6"/>
  <c r="C18" i="6" s="1"/>
  <c r="D18" i="6"/>
  <c r="B19" i="6"/>
  <c r="C19" i="6" s="1"/>
  <c r="B20" i="6"/>
  <c r="C20" i="6" s="1"/>
  <c r="B21" i="6"/>
  <c r="C21" i="6" s="1"/>
  <c r="D21" i="6"/>
  <c r="B22" i="6"/>
  <c r="C22" i="6" s="1"/>
  <c r="D22" i="6"/>
  <c r="B23" i="6"/>
  <c r="C23" i="6" s="1"/>
  <c r="B24" i="6"/>
  <c r="C24" i="6" s="1"/>
  <c r="B25" i="6"/>
  <c r="C25" i="6" s="1"/>
  <c r="D25" i="6"/>
  <c r="B26" i="6"/>
  <c r="C26" i="6" s="1"/>
  <c r="D26" i="6" s="1"/>
  <c r="B27" i="6"/>
  <c r="C27" i="6" s="1"/>
  <c r="D27" i="6"/>
  <c r="B28" i="6"/>
  <c r="C28" i="6" s="1"/>
  <c r="B29" i="6"/>
  <c r="C29" i="6" s="1"/>
  <c r="D29" i="6"/>
  <c r="B30" i="6"/>
  <c r="C30" i="6" s="1"/>
  <c r="B31" i="6"/>
  <c r="C31" i="6" s="1"/>
  <c r="D31" i="6"/>
  <c r="B32" i="6"/>
  <c r="C32" i="6" s="1"/>
  <c r="B33" i="6"/>
  <c r="C33" i="6" s="1"/>
  <c r="D33" i="6"/>
  <c r="B34" i="6"/>
  <c r="C34" i="6" s="1"/>
  <c r="B35" i="6"/>
  <c r="C35" i="6" s="1"/>
  <c r="D35" i="6"/>
  <c r="B36" i="6"/>
  <c r="C36" i="6" s="1"/>
  <c r="B37" i="6"/>
  <c r="C37" i="6" s="1"/>
  <c r="D37" i="6"/>
  <c r="B38" i="6"/>
  <c r="C38" i="6" s="1"/>
  <c r="B39" i="6"/>
  <c r="C39" i="6" s="1"/>
  <c r="D39" i="6"/>
  <c r="B40" i="6"/>
  <c r="C40" i="6" s="1"/>
  <c r="B41" i="6"/>
  <c r="C41" i="6" s="1"/>
  <c r="D41" i="6"/>
  <c r="B42" i="6"/>
  <c r="C42" i="6" s="1"/>
  <c r="B43" i="6"/>
  <c r="C43" i="6" s="1"/>
  <c r="D43" i="6"/>
  <c r="B44" i="6"/>
  <c r="C44" i="6" s="1"/>
  <c r="B45" i="6"/>
  <c r="C45" i="6" s="1"/>
  <c r="D45" i="6"/>
  <c r="B46" i="6"/>
  <c r="C46" i="6" s="1"/>
  <c r="B47" i="6"/>
  <c r="C47" i="6" s="1"/>
  <c r="D47" i="6"/>
  <c r="B48" i="6"/>
  <c r="C48" i="6" s="1"/>
  <c r="B49" i="6"/>
  <c r="C49" i="6" s="1"/>
  <c r="D49" i="6"/>
  <c r="B50" i="6"/>
  <c r="C50" i="6" s="1"/>
  <c r="B51" i="6"/>
  <c r="C51" i="6" s="1"/>
  <c r="D51" i="6"/>
  <c r="B52" i="6"/>
  <c r="C52" i="6" s="1"/>
  <c r="B53" i="6"/>
  <c r="C53" i="6" s="1"/>
  <c r="D53" i="6"/>
  <c r="B54" i="6"/>
  <c r="C54" i="6" s="1"/>
  <c r="B55" i="6"/>
  <c r="C55" i="6" s="1"/>
  <c r="D55" i="6"/>
  <c r="B56" i="6"/>
  <c r="C56" i="6" s="1"/>
  <c r="B57" i="6"/>
  <c r="C57" i="6" s="1"/>
  <c r="D57" i="6"/>
  <c r="B58" i="6"/>
  <c r="C58" i="6" s="1"/>
  <c r="B59" i="6"/>
  <c r="C59" i="6" s="1"/>
  <c r="D59" i="6"/>
  <c r="B60" i="6"/>
  <c r="C60" i="6" s="1"/>
  <c r="B61" i="6"/>
  <c r="C61" i="6" s="1"/>
  <c r="D61" i="6"/>
  <c r="B62" i="6"/>
  <c r="C62" i="6" s="1"/>
  <c r="B63" i="6"/>
  <c r="C63" i="6" s="1"/>
  <c r="D63" i="6"/>
  <c r="B64" i="6"/>
  <c r="C64" i="6" s="1"/>
  <c r="B65" i="6"/>
  <c r="C65" i="6" s="1"/>
  <c r="D65" i="6"/>
  <c r="B66" i="6"/>
  <c r="C66" i="6" s="1"/>
  <c r="B67" i="6"/>
  <c r="C67" i="6" s="1"/>
  <c r="D67" i="6"/>
  <c r="B68" i="6"/>
  <c r="C68" i="6" s="1"/>
  <c r="B69" i="6"/>
  <c r="C69" i="6" s="1"/>
  <c r="D69" i="6"/>
  <c r="B70" i="6"/>
  <c r="C70" i="6" s="1"/>
  <c r="B71" i="6"/>
  <c r="C71" i="6" s="1"/>
  <c r="D71" i="6"/>
  <c r="B72" i="6"/>
  <c r="C72" i="6" s="1"/>
  <c r="B73" i="6"/>
  <c r="C73" i="6" s="1"/>
  <c r="D73" i="6"/>
  <c r="B74" i="6"/>
  <c r="C74" i="6" s="1"/>
  <c r="B75" i="6"/>
  <c r="C75" i="6" s="1"/>
  <c r="D75" i="6"/>
  <c r="B76" i="6"/>
  <c r="C76" i="6" s="1"/>
  <c r="B77" i="6"/>
  <c r="C77" i="6" s="1"/>
  <c r="D77" i="6"/>
  <c r="B78" i="6"/>
  <c r="C78" i="6" s="1"/>
  <c r="B79" i="6"/>
  <c r="C79" i="6" s="1"/>
  <c r="D79" i="6"/>
  <c r="B80" i="6"/>
  <c r="C80" i="6" s="1"/>
  <c r="B81" i="6"/>
  <c r="C81" i="6" s="1"/>
  <c r="D81" i="6"/>
  <c r="B82" i="6"/>
  <c r="C82" i="6" s="1"/>
  <c r="B83" i="6"/>
  <c r="C83" i="6" s="1"/>
  <c r="D83" i="6"/>
  <c r="B84" i="6"/>
  <c r="C84" i="6" s="1"/>
  <c r="B85" i="6"/>
  <c r="C85" i="6" s="1"/>
  <c r="D85" i="6"/>
  <c r="B86" i="6"/>
  <c r="C86" i="6" s="1"/>
  <c r="B87" i="6"/>
  <c r="C87" i="6" s="1"/>
  <c r="D87" i="6"/>
  <c r="B88" i="6"/>
  <c r="C88" i="6" s="1"/>
  <c r="B89" i="6"/>
  <c r="C89" i="6" s="1"/>
  <c r="B90" i="6"/>
  <c r="C90" i="6" s="1"/>
  <c r="B2" i="6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C88" i="5"/>
  <c r="D88" i="5" s="1"/>
  <c r="E88" i="5" s="1"/>
  <c r="B89" i="5"/>
  <c r="C89" i="5"/>
  <c r="D89" i="5" s="1"/>
  <c r="E89" i="5" s="1"/>
  <c r="B90" i="5"/>
  <c r="D90" i="5" s="1"/>
  <c r="E90" i="5" s="1"/>
  <c r="C90" i="5"/>
  <c r="B91" i="5"/>
  <c r="C91" i="5"/>
  <c r="B92" i="5"/>
  <c r="D92" i="5" s="1"/>
  <c r="E92" i="5" s="1"/>
  <c r="C92" i="5"/>
  <c r="B93" i="5"/>
  <c r="C93" i="5"/>
  <c r="B94" i="5"/>
  <c r="D94" i="5" s="1"/>
  <c r="E94" i="5" s="1"/>
  <c r="C94" i="5"/>
  <c r="B95" i="5"/>
  <c r="C95" i="5"/>
  <c r="B96" i="5"/>
  <c r="D96" i="5" s="1"/>
  <c r="E96" i="5" s="1"/>
  <c r="C96" i="5"/>
  <c r="B97" i="5"/>
  <c r="C97" i="5"/>
  <c r="B98" i="5"/>
  <c r="D98" i="5" s="1"/>
  <c r="E98" i="5" s="1"/>
  <c r="C98" i="5"/>
  <c r="B99" i="5"/>
  <c r="C99" i="5"/>
  <c r="B100" i="5"/>
  <c r="D100" i="5" s="1"/>
  <c r="E100" i="5" s="1"/>
  <c r="C100" i="5"/>
  <c r="B101" i="5"/>
  <c r="C101" i="5"/>
  <c r="B102" i="5"/>
  <c r="D102" i="5" s="1"/>
  <c r="E102" i="5" s="1"/>
  <c r="C102" i="5"/>
  <c r="B103" i="5"/>
  <c r="C103" i="5"/>
  <c r="B104" i="5"/>
  <c r="D104" i="5" s="1"/>
  <c r="E104" i="5" s="1"/>
  <c r="C104" i="5"/>
  <c r="B105" i="5"/>
  <c r="C105" i="5"/>
  <c r="B106" i="5"/>
  <c r="D106" i="5" s="1"/>
  <c r="E106" i="5" s="1"/>
  <c r="C106" i="5"/>
  <c r="B107" i="5"/>
  <c r="C107" i="5"/>
  <c r="B108" i="5"/>
  <c r="D108" i="5" s="1"/>
  <c r="E108" i="5" s="1"/>
  <c r="C108" i="5"/>
  <c r="B109" i="5"/>
  <c r="C109" i="5"/>
  <c r="B110" i="5"/>
  <c r="D110" i="5" s="1"/>
  <c r="E110" i="5" s="1"/>
  <c r="C110" i="5"/>
  <c r="B111" i="5"/>
  <c r="C111" i="5"/>
  <c r="B112" i="5"/>
  <c r="D112" i="5" s="1"/>
  <c r="E112" i="5" s="1"/>
  <c r="C112" i="5"/>
  <c r="B113" i="5"/>
  <c r="C113" i="5"/>
  <c r="B114" i="5"/>
  <c r="D114" i="5" s="1"/>
  <c r="E114" i="5" s="1"/>
  <c r="C114" i="5"/>
  <c r="B115" i="5"/>
  <c r="C115" i="5"/>
  <c r="B116" i="5"/>
  <c r="D116" i="5" s="1"/>
  <c r="E116" i="5" s="1"/>
  <c r="C116" i="5"/>
  <c r="B117" i="5"/>
  <c r="C117" i="5"/>
  <c r="B118" i="5"/>
  <c r="D118" i="5" s="1"/>
  <c r="E118" i="5" s="1"/>
  <c r="C118" i="5"/>
  <c r="B119" i="5"/>
  <c r="C119" i="5"/>
  <c r="B120" i="5"/>
  <c r="D120" i="5" s="1"/>
  <c r="E120" i="5" s="1"/>
  <c r="C120" i="5"/>
  <c r="B121" i="5"/>
  <c r="C121" i="5"/>
  <c r="B122" i="5"/>
  <c r="D122" i="5" s="1"/>
  <c r="E122" i="5" s="1"/>
  <c r="C122" i="5"/>
  <c r="B123" i="5"/>
  <c r="C123" i="5"/>
  <c r="B124" i="5"/>
  <c r="D124" i="5" s="1"/>
  <c r="E124" i="5" s="1"/>
  <c r="C124" i="5"/>
  <c r="B125" i="5"/>
  <c r="C125" i="5"/>
  <c r="B126" i="5"/>
  <c r="B127" i="5"/>
  <c r="C127" i="5"/>
  <c r="B128" i="5"/>
  <c r="B129" i="5"/>
  <c r="C129" i="5"/>
  <c r="B130" i="5"/>
  <c r="B131" i="5"/>
  <c r="C131" i="5"/>
  <c r="B132" i="5"/>
  <c r="B133" i="5"/>
  <c r="C133" i="5"/>
  <c r="B134" i="5"/>
  <c r="B135" i="5"/>
  <c r="C135" i="5"/>
  <c r="B136" i="5"/>
  <c r="B137" i="5"/>
  <c r="C137" i="5"/>
  <c r="B138" i="5"/>
  <c r="B139" i="5"/>
  <c r="C139" i="5"/>
  <c r="B140" i="5"/>
  <c r="B141" i="5"/>
  <c r="C141" i="5"/>
  <c r="B142" i="5"/>
  <c r="B143" i="5"/>
  <c r="C143" i="5"/>
  <c r="B144" i="5"/>
  <c r="B145" i="5"/>
  <c r="C145" i="5"/>
  <c r="B146" i="5"/>
  <c r="C146" i="5"/>
  <c r="B147" i="5"/>
  <c r="C147" i="5" s="1"/>
  <c r="B148" i="5"/>
  <c r="B149" i="5"/>
  <c r="C149" i="5"/>
  <c r="B150" i="5"/>
  <c r="C150" i="5"/>
  <c r="B151" i="5"/>
  <c r="C151" i="5" s="1"/>
  <c r="B152" i="5"/>
  <c r="B153" i="5"/>
  <c r="C153" i="5"/>
  <c r="B154" i="5"/>
  <c r="C154" i="5"/>
  <c r="B155" i="5"/>
  <c r="C155" i="5" s="1"/>
  <c r="B156" i="5"/>
  <c r="B157" i="5"/>
  <c r="C157" i="5"/>
  <c r="B158" i="5"/>
  <c r="C158" i="5"/>
  <c r="B159" i="5"/>
  <c r="C159" i="5" s="1"/>
  <c r="B160" i="5"/>
  <c r="B161" i="5"/>
  <c r="C161" i="5"/>
  <c r="B162" i="5"/>
  <c r="C162" i="5"/>
  <c r="B163" i="5"/>
  <c r="C163" i="5" s="1"/>
  <c r="B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B252" i="5"/>
  <c r="C252" i="5"/>
  <c r="B253" i="5"/>
  <c r="C253" i="5" s="1"/>
  <c r="B254" i="5"/>
  <c r="C254" i="5"/>
  <c r="B255" i="5"/>
  <c r="B256" i="5"/>
  <c r="C256" i="5"/>
  <c r="B257" i="5"/>
  <c r="C257" i="5" s="1"/>
  <c r="B258" i="5"/>
  <c r="C258" i="5"/>
  <c r="B259" i="5"/>
  <c r="B260" i="5"/>
  <c r="C260" i="5"/>
  <c r="B261" i="5"/>
  <c r="C261" i="5" s="1"/>
  <c r="B262" i="5"/>
  <c r="C262" i="5"/>
  <c r="B263" i="5"/>
  <c r="B264" i="5"/>
  <c r="C264" i="5"/>
  <c r="B265" i="5"/>
  <c r="C265" i="5" s="1"/>
  <c r="B266" i="5"/>
  <c r="C266" i="5"/>
  <c r="B267" i="5"/>
  <c r="B268" i="5"/>
  <c r="C268" i="5"/>
  <c r="B269" i="5"/>
  <c r="C269" i="5" s="1"/>
  <c r="B270" i="5"/>
  <c r="C270" i="5"/>
  <c r="B271" i="5"/>
  <c r="B272" i="5"/>
  <c r="C272" i="5"/>
  <c r="B273" i="5"/>
  <c r="C273" i="5" s="1"/>
  <c r="B274" i="5"/>
  <c r="C274" i="5"/>
  <c r="B275" i="5"/>
  <c r="B276" i="5"/>
  <c r="C276" i="5"/>
  <c r="B277" i="5"/>
  <c r="C277" i="5" s="1"/>
  <c r="B278" i="5"/>
  <c r="C278" i="5"/>
  <c r="B279" i="5"/>
  <c r="B280" i="5"/>
  <c r="C280" i="5"/>
  <c r="B281" i="5"/>
  <c r="C281" i="5" s="1"/>
  <c r="B282" i="5"/>
  <c r="C282" i="5"/>
  <c r="B283" i="5"/>
  <c r="B284" i="5"/>
  <c r="C284" i="5"/>
  <c r="B285" i="5"/>
  <c r="C285" i="5" s="1"/>
  <c r="B286" i="5"/>
  <c r="C286" i="5"/>
  <c r="B287" i="5"/>
  <c r="B288" i="5"/>
  <c r="C288" i="5"/>
  <c r="B289" i="5"/>
  <c r="C289" i="5" s="1"/>
  <c r="B290" i="5"/>
  <c r="C290" i="5"/>
  <c r="B291" i="5"/>
  <c r="B292" i="5"/>
  <c r="C292" i="5"/>
  <c r="B293" i="5"/>
  <c r="C293" i="5" s="1"/>
  <c r="B294" i="5"/>
  <c r="C294" i="5"/>
  <c r="B295" i="5"/>
  <c r="B296" i="5"/>
  <c r="C296" i="5"/>
  <c r="B297" i="5"/>
  <c r="C297" i="5" s="1"/>
  <c r="B298" i="5"/>
  <c r="C298" i="5"/>
  <c r="B299" i="5"/>
  <c r="B300" i="5"/>
  <c r="D300" i="5" s="1"/>
  <c r="E300" i="5" s="1"/>
  <c r="C300" i="5"/>
  <c r="B301" i="5"/>
  <c r="C301" i="5"/>
  <c r="B302" i="5"/>
  <c r="D302" i="5" s="1"/>
  <c r="E302" i="5" s="1"/>
  <c r="C302" i="5"/>
  <c r="B303" i="5"/>
  <c r="C303" i="5"/>
  <c r="B304" i="5"/>
  <c r="D304" i="5" s="1"/>
  <c r="E304" i="5" s="1"/>
  <c r="C304" i="5"/>
  <c r="B305" i="5"/>
  <c r="C305" i="5"/>
  <c r="B306" i="5"/>
  <c r="D306" i="5" s="1"/>
  <c r="E306" i="5" s="1"/>
  <c r="C306" i="5"/>
  <c r="B307" i="5"/>
  <c r="C307" i="5"/>
  <c r="B308" i="5"/>
  <c r="D308" i="5" s="1"/>
  <c r="E308" i="5" s="1"/>
  <c r="C308" i="5"/>
  <c r="B309" i="5"/>
  <c r="C309" i="5"/>
  <c r="B310" i="5"/>
  <c r="D310" i="5" s="1"/>
  <c r="E310" i="5" s="1"/>
  <c r="C310" i="5"/>
  <c r="B311" i="5"/>
  <c r="C311" i="5"/>
  <c r="B312" i="5"/>
  <c r="D312" i="5" s="1"/>
  <c r="E312" i="5" s="1"/>
  <c r="C312" i="5"/>
  <c r="B313" i="5"/>
  <c r="C313" i="5"/>
  <c r="B314" i="5"/>
  <c r="D314" i="5" s="1"/>
  <c r="E314" i="5" s="1"/>
  <c r="C314" i="5"/>
  <c r="B315" i="5"/>
  <c r="C315" i="5"/>
  <c r="B316" i="5"/>
  <c r="D316" i="5" s="1"/>
  <c r="E316" i="5" s="1"/>
  <c r="C316" i="5"/>
  <c r="B317" i="5"/>
  <c r="C317" i="5"/>
  <c r="B318" i="5"/>
  <c r="D318" i="5" s="1"/>
  <c r="E318" i="5" s="1"/>
  <c r="C318" i="5"/>
  <c r="B319" i="5"/>
  <c r="C319" i="5"/>
  <c r="B320" i="5"/>
  <c r="D320" i="5" s="1"/>
  <c r="E320" i="5" s="1"/>
  <c r="C320" i="5"/>
  <c r="B321" i="5"/>
  <c r="C321" i="5"/>
  <c r="B322" i="5"/>
  <c r="D322" i="5" s="1"/>
  <c r="E322" i="5" s="1"/>
  <c r="C322" i="5"/>
  <c r="B323" i="5"/>
  <c r="C323" i="5"/>
  <c r="B324" i="5"/>
  <c r="D324" i="5" s="1"/>
  <c r="E324" i="5" s="1"/>
  <c r="C324" i="5"/>
  <c r="B325" i="5"/>
  <c r="C325" i="5"/>
  <c r="B326" i="5"/>
  <c r="D326" i="5" s="1"/>
  <c r="E326" i="5" s="1"/>
  <c r="C326" i="5"/>
  <c r="B327" i="5"/>
  <c r="C327" i="5"/>
  <c r="B328" i="5"/>
  <c r="D328" i="5" s="1"/>
  <c r="E328" i="5" s="1"/>
  <c r="C328" i="5"/>
  <c r="B329" i="5"/>
  <c r="C329" i="5"/>
  <c r="B330" i="5"/>
  <c r="D330" i="5" s="1"/>
  <c r="E330" i="5" s="1"/>
  <c r="C330" i="5"/>
  <c r="B331" i="5"/>
  <c r="C331" i="5"/>
  <c r="B332" i="5"/>
  <c r="D332" i="5" s="1"/>
  <c r="E332" i="5" s="1"/>
  <c r="C332" i="5"/>
  <c r="B333" i="5"/>
  <c r="C333" i="5"/>
  <c r="B334" i="5"/>
  <c r="D334" i="5" s="1"/>
  <c r="E334" i="5" s="1"/>
  <c r="C334" i="5"/>
  <c r="B335" i="5"/>
  <c r="C335" i="5"/>
  <c r="B336" i="5"/>
  <c r="D336" i="5" s="1"/>
  <c r="E336" i="5" s="1"/>
  <c r="C336" i="5"/>
  <c r="B337" i="5"/>
  <c r="C337" i="5"/>
  <c r="B338" i="5"/>
  <c r="D338" i="5" s="1"/>
  <c r="E338" i="5" s="1"/>
  <c r="C338" i="5"/>
  <c r="B339" i="5"/>
  <c r="C339" i="5"/>
  <c r="B340" i="5"/>
  <c r="D340" i="5" s="1"/>
  <c r="E340" i="5" s="1"/>
  <c r="C340" i="5"/>
  <c r="B341" i="5"/>
  <c r="C341" i="5"/>
  <c r="B342" i="5"/>
  <c r="D342" i="5" s="1"/>
  <c r="E342" i="5" s="1"/>
  <c r="C342" i="5"/>
  <c r="B343" i="5"/>
  <c r="C343" i="5"/>
  <c r="B344" i="5"/>
  <c r="D344" i="5" s="1"/>
  <c r="E344" i="5" s="1"/>
  <c r="C344" i="5"/>
  <c r="B345" i="5"/>
  <c r="C345" i="5"/>
  <c r="B346" i="5"/>
  <c r="C346" i="5"/>
  <c r="B347" i="5"/>
  <c r="C347" i="5"/>
  <c r="B348" i="5"/>
  <c r="C348" i="5"/>
  <c r="B349" i="5"/>
  <c r="C349" i="5"/>
  <c r="B350" i="5"/>
  <c r="C350" i="5"/>
  <c r="B351" i="5"/>
  <c r="C351" i="5"/>
  <c r="B352" i="5"/>
  <c r="C352" i="5"/>
  <c r="B353" i="5"/>
  <c r="C353" i="5"/>
  <c r="B354" i="5"/>
  <c r="C354" i="5"/>
  <c r="B355" i="5"/>
  <c r="C355" i="5"/>
  <c r="B356" i="5"/>
  <c r="C356" i="5"/>
  <c r="B357" i="5"/>
  <c r="C357" i="5"/>
  <c r="B358" i="5"/>
  <c r="C358" i="5"/>
  <c r="B359" i="5"/>
  <c r="C359" i="5"/>
  <c r="B360" i="5"/>
  <c r="C360" i="5"/>
  <c r="B361" i="5"/>
  <c r="C361" i="5"/>
  <c r="B362" i="5"/>
  <c r="C362" i="5"/>
  <c r="B363" i="5"/>
  <c r="C363" i="5"/>
  <c r="B364" i="5"/>
  <c r="C364" i="5"/>
  <c r="B365" i="5"/>
  <c r="C365" i="5"/>
  <c r="B366" i="5"/>
  <c r="C366" i="5"/>
  <c r="B367" i="5"/>
  <c r="C367" i="5"/>
  <c r="B368" i="5"/>
  <c r="C368" i="5"/>
  <c r="B369" i="5"/>
  <c r="C369" i="5"/>
  <c r="B370" i="5"/>
  <c r="C370" i="5"/>
  <c r="B371" i="5"/>
  <c r="C371" i="5"/>
  <c r="B372" i="5"/>
  <c r="C372" i="5"/>
  <c r="B373" i="5"/>
  <c r="C373" i="5"/>
  <c r="B374" i="5"/>
  <c r="C374" i="5"/>
  <c r="B375" i="5"/>
  <c r="C375" i="5"/>
  <c r="B376" i="5"/>
  <c r="C376" i="5"/>
  <c r="B377" i="5"/>
  <c r="C377" i="5"/>
  <c r="B378" i="5"/>
  <c r="C378" i="5"/>
  <c r="B379" i="5"/>
  <c r="C379" i="5"/>
  <c r="B380" i="5"/>
  <c r="C380" i="5"/>
  <c r="B381" i="5"/>
  <c r="C381" i="5"/>
  <c r="B382" i="5"/>
  <c r="C382" i="5"/>
  <c r="B383" i="5"/>
  <c r="C383" i="5"/>
  <c r="B384" i="5"/>
  <c r="C384" i="5"/>
  <c r="B385" i="5"/>
  <c r="C385" i="5"/>
  <c r="B386" i="5"/>
  <c r="C386" i="5"/>
  <c r="B387" i="5"/>
  <c r="C387" i="5"/>
  <c r="B388" i="5"/>
  <c r="C388" i="5"/>
  <c r="B389" i="5"/>
  <c r="C389" i="5"/>
  <c r="B390" i="5"/>
  <c r="C390" i="5"/>
  <c r="B391" i="5"/>
  <c r="C391" i="5"/>
  <c r="B392" i="5"/>
  <c r="C392" i="5"/>
  <c r="B393" i="5"/>
  <c r="C393" i="5"/>
  <c r="B394" i="5"/>
  <c r="C394" i="5"/>
  <c r="B395" i="5"/>
  <c r="C395" i="5"/>
  <c r="B396" i="5"/>
  <c r="C396" i="5"/>
  <c r="B397" i="5"/>
  <c r="C397" i="5"/>
  <c r="B398" i="5"/>
  <c r="C398" i="5"/>
  <c r="B399" i="5"/>
  <c r="C399" i="5"/>
  <c r="B400" i="5"/>
  <c r="C400" i="5"/>
  <c r="B401" i="5"/>
  <c r="C401" i="5"/>
  <c r="B402" i="5"/>
  <c r="C402" i="5"/>
  <c r="B403" i="5"/>
  <c r="C403" i="5"/>
  <c r="B404" i="5"/>
  <c r="C404" i="5"/>
  <c r="B405" i="5"/>
  <c r="C405" i="5"/>
  <c r="B406" i="5"/>
  <c r="C406" i="5"/>
  <c r="B407" i="5"/>
  <c r="C407" i="5"/>
  <c r="B408" i="5"/>
  <c r="C408" i="5"/>
  <c r="B409" i="5"/>
  <c r="C409" i="5"/>
  <c r="B410" i="5"/>
  <c r="C410" i="5"/>
  <c r="B411" i="5"/>
  <c r="C411" i="5"/>
  <c r="B412" i="5"/>
  <c r="C412" i="5"/>
  <c r="B413" i="5"/>
  <c r="C413" i="5"/>
  <c r="B414" i="5"/>
  <c r="C414" i="5"/>
  <c r="B415" i="5"/>
  <c r="C415" i="5"/>
  <c r="B416" i="5"/>
  <c r="C416" i="5"/>
  <c r="B417" i="5"/>
  <c r="C417" i="5"/>
  <c r="B418" i="5"/>
  <c r="C418" i="5"/>
  <c r="B419" i="5"/>
  <c r="C419" i="5"/>
  <c r="B420" i="5"/>
  <c r="C420" i="5"/>
  <c r="B421" i="5"/>
  <c r="C421" i="5"/>
  <c r="B422" i="5"/>
  <c r="C422" i="5"/>
  <c r="B423" i="5"/>
  <c r="C423" i="5"/>
  <c r="B424" i="5"/>
  <c r="C424" i="5"/>
  <c r="B425" i="5"/>
  <c r="C425" i="5"/>
  <c r="B426" i="5"/>
  <c r="C426" i="5"/>
  <c r="B427" i="5"/>
  <c r="C427" i="5"/>
  <c r="B428" i="5"/>
  <c r="C428" i="5"/>
  <c r="B429" i="5"/>
  <c r="C429" i="5"/>
  <c r="B430" i="5"/>
  <c r="C430" i="5"/>
  <c r="B431" i="5"/>
  <c r="C431" i="5"/>
  <c r="B432" i="5"/>
  <c r="C432" i="5"/>
  <c r="B433" i="5"/>
  <c r="C433" i="5"/>
  <c r="B434" i="5"/>
  <c r="C434" i="5"/>
  <c r="B435" i="5"/>
  <c r="C435" i="5"/>
  <c r="B436" i="5"/>
  <c r="C436" i="5"/>
  <c r="B437" i="5"/>
  <c r="C437" i="5"/>
  <c r="B438" i="5"/>
  <c r="C438" i="5"/>
  <c r="B439" i="5"/>
  <c r="C439" i="5"/>
  <c r="B440" i="5"/>
  <c r="C440" i="5"/>
  <c r="B441" i="5"/>
  <c r="C441" i="5"/>
  <c r="B442" i="5"/>
  <c r="C442" i="5"/>
  <c r="B443" i="5"/>
  <c r="C443" i="5"/>
  <c r="B444" i="5"/>
  <c r="C444" i="5"/>
  <c r="B445" i="5"/>
  <c r="C445" i="5"/>
  <c r="B446" i="5"/>
  <c r="C446" i="5"/>
  <c r="B447" i="5"/>
  <c r="C447" i="5"/>
  <c r="B448" i="5"/>
  <c r="C448" i="5"/>
  <c r="B449" i="5"/>
  <c r="C449" i="5"/>
  <c r="B450" i="5"/>
  <c r="C450" i="5"/>
  <c r="B451" i="5"/>
  <c r="C451" i="5"/>
  <c r="B452" i="5"/>
  <c r="C452" i="5"/>
  <c r="B453" i="5"/>
  <c r="C453" i="5"/>
  <c r="B454" i="5"/>
  <c r="C454" i="5"/>
  <c r="B455" i="5"/>
  <c r="C455" i="5"/>
  <c r="B456" i="5"/>
  <c r="C456" i="5"/>
  <c r="B457" i="5"/>
  <c r="C457" i="5"/>
  <c r="B458" i="5"/>
  <c r="C458" i="5"/>
  <c r="B459" i="5"/>
  <c r="C459" i="5"/>
  <c r="B460" i="5"/>
  <c r="C460" i="5"/>
  <c r="B461" i="5"/>
  <c r="C461" i="5"/>
  <c r="B462" i="5"/>
  <c r="C462" i="5"/>
  <c r="B463" i="5"/>
  <c r="C463" i="5"/>
  <c r="B464" i="5"/>
  <c r="C464" i="5"/>
  <c r="B465" i="5"/>
  <c r="C465" i="5"/>
  <c r="B466" i="5"/>
  <c r="C466" i="5"/>
  <c r="B467" i="5"/>
  <c r="C467" i="5"/>
  <c r="B468" i="5"/>
  <c r="B469" i="5"/>
  <c r="C469" i="5"/>
  <c r="E2" i="5"/>
  <c r="D2" i="5"/>
  <c r="C2" i="5"/>
  <c r="B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2" i="4"/>
  <c r="D86" i="6" l="1"/>
  <c r="D82" i="6"/>
  <c r="D78" i="6"/>
  <c r="D74" i="6"/>
  <c r="D70" i="6"/>
  <c r="D66" i="6"/>
  <c r="D62" i="6"/>
  <c r="D58" i="6"/>
  <c r="D54" i="6"/>
  <c r="D50" i="6"/>
  <c r="D46" i="6"/>
  <c r="D42" i="6"/>
  <c r="D38" i="6"/>
  <c r="D34" i="6"/>
  <c r="D30" i="6"/>
  <c r="D89" i="6"/>
  <c r="D23" i="6"/>
  <c r="D19" i="6"/>
  <c r="D15" i="6"/>
  <c r="D11" i="6"/>
  <c r="D7" i="6"/>
  <c r="D90" i="6"/>
  <c r="D88" i="6"/>
  <c r="D84" i="6"/>
  <c r="D80" i="6"/>
  <c r="D76" i="6"/>
  <c r="D72" i="6"/>
  <c r="D68" i="6"/>
  <c r="D64" i="6"/>
  <c r="D60" i="6"/>
  <c r="D56" i="6"/>
  <c r="D52" i="6"/>
  <c r="D48" i="6"/>
  <c r="D44" i="6"/>
  <c r="D40" i="6"/>
  <c r="D36" i="6"/>
  <c r="D32" i="6"/>
  <c r="D28" i="6"/>
  <c r="D24" i="6"/>
  <c r="D20" i="6"/>
  <c r="D16" i="6"/>
  <c r="D12" i="6"/>
  <c r="D8" i="6"/>
  <c r="C2" i="6"/>
  <c r="D2" i="6" s="1"/>
  <c r="C283" i="5"/>
  <c r="D283" i="5" s="1"/>
  <c r="E283" i="5" s="1"/>
  <c r="D469" i="5"/>
  <c r="E469" i="5" s="1"/>
  <c r="D466" i="5"/>
  <c r="E466" i="5" s="1"/>
  <c r="D464" i="5"/>
  <c r="E464" i="5" s="1"/>
  <c r="D462" i="5"/>
  <c r="E462" i="5" s="1"/>
  <c r="D460" i="5"/>
  <c r="E460" i="5" s="1"/>
  <c r="D458" i="5"/>
  <c r="E458" i="5" s="1"/>
  <c r="D456" i="5"/>
  <c r="E456" i="5" s="1"/>
  <c r="D454" i="5"/>
  <c r="E454" i="5" s="1"/>
  <c r="D452" i="5"/>
  <c r="E452" i="5" s="1"/>
  <c r="D450" i="5"/>
  <c r="E450" i="5" s="1"/>
  <c r="D448" i="5"/>
  <c r="E448" i="5" s="1"/>
  <c r="D446" i="5"/>
  <c r="E446" i="5" s="1"/>
  <c r="D444" i="5"/>
  <c r="E444" i="5" s="1"/>
  <c r="D442" i="5"/>
  <c r="E442" i="5" s="1"/>
  <c r="D440" i="5"/>
  <c r="E440" i="5" s="1"/>
  <c r="D438" i="5"/>
  <c r="E438" i="5" s="1"/>
  <c r="D436" i="5"/>
  <c r="E436" i="5" s="1"/>
  <c r="D434" i="5"/>
  <c r="E434" i="5" s="1"/>
  <c r="D432" i="5"/>
  <c r="E432" i="5" s="1"/>
  <c r="D430" i="5"/>
  <c r="E430" i="5" s="1"/>
  <c r="D428" i="5"/>
  <c r="E428" i="5" s="1"/>
  <c r="D426" i="5"/>
  <c r="E426" i="5" s="1"/>
  <c r="D424" i="5"/>
  <c r="E424" i="5" s="1"/>
  <c r="D422" i="5"/>
  <c r="E422" i="5" s="1"/>
  <c r="D420" i="5"/>
  <c r="E420" i="5" s="1"/>
  <c r="D418" i="5"/>
  <c r="E418" i="5" s="1"/>
  <c r="D416" i="5"/>
  <c r="E416" i="5" s="1"/>
  <c r="D414" i="5"/>
  <c r="E414" i="5" s="1"/>
  <c r="D412" i="5"/>
  <c r="E412" i="5" s="1"/>
  <c r="D410" i="5"/>
  <c r="E410" i="5" s="1"/>
  <c r="D408" i="5"/>
  <c r="E408" i="5" s="1"/>
  <c r="D406" i="5"/>
  <c r="E406" i="5" s="1"/>
  <c r="D404" i="5"/>
  <c r="E404" i="5" s="1"/>
  <c r="D402" i="5"/>
  <c r="E402" i="5" s="1"/>
  <c r="D400" i="5"/>
  <c r="E400" i="5" s="1"/>
  <c r="D398" i="5"/>
  <c r="E398" i="5" s="1"/>
  <c r="D396" i="5"/>
  <c r="E396" i="5" s="1"/>
  <c r="D394" i="5"/>
  <c r="E394" i="5" s="1"/>
  <c r="D392" i="5"/>
  <c r="E392" i="5" s="1"/>
  <c r="D390" i="5"/>
  <c r="E390" i="5" s="1"/>
  <c r="D388" i="5"/>
  <c r="E388" i="5" s="1"/>
  <c r="D386" i="5"/>
  <c r="E386" i="5" s="1"/>
  <c r="D384" i="5"/>
  <c r="E384" i="5" s="1"/>
  <c r="D382" i="5"/>
  <c r="E382" i="5" s="1"/>
  <c r="D380" i="5"/>
  <c r="E380" i="5" s="1"/>
  <c r="D378" i="5"/>
  <c r="E378" i="5" s="1"/>
  <c r="D376" i="5"/>
  <c r="E376" i="5" s="1"/>
  <c r="D374" i="5"/>
  <c r="E374" i="5" s="1"/>
  <c r="D372" i="5"/>
  <c r="E372" i="5" s="1"/>
  <c r="D370" i="5"/>
  <c r="E370" i="5" s="1"/>
  <c r="D368" i="5"/>
  <c r="E368" i="5" s="1"/>
  <c r="D366" i="5"/>
  <c r="E366" i="5" s="1"/>
  <c r="D364" i="5"/>
  <c r="E364" i="5" s="1"/>
  <c r="D362" i="5"/>
  <c r="E362" i="5" s="1"/>
  <c r="D360" i="5"/>
  <c r="E360" i="5" s="1"/>
  <c r="D358" i="5"/>
  <c r="E358" i="5" s="1"/>
  <c r="D356" i="5"/>
  <c r="E356" i="5" s="1"/>
  <c r="D354" i="5"/>
  <c r="E354" i="5" s="1"/>
  <c r="D352" i="5"/>
  <c r="E352" i="5" s="1"/>
  <c r="D350" i="5"/>
  <c r="E350" i="5" s="1"/>
  <c r="D348" i="5"/>
  <c r="E348" i="5" s="1"/>
  <c r="D346" i="5"/>
  <c r="E346" i="5" s="1"/>
  <c r="D295" i="5"/>
  <c r="E295" i="5" s="1"/>
  <c r="C295" i="5"/>
  <c r="C267" i="5"/>
  <c r="D267" i="5" s="1"/>
  <c r="E267" i="5" s="1"/>
  <c r="D142" i="5"/>
  <c r="E142" i="5" s="1"/>
  <c r="C142" i="5"/>
  <c r="C134" i="5"/>
  <c r="D134" i="5" s="1"/>
  <c r="E134" i="5" s="1"/>
  <c r="D126" i="5"/>
  <c r="E126" i="5" s="1"/>
  <c r="C126" i="5"/>
  <c r="D299" i="5"/>
  <c r="E299" i="5" s="1"/>
  <c r="C299" i="5"/>
  <c r="C468" i="5"/>
  <c r="D468" i="5" s="1"/>
  <c r="E468" i="5" s="1"/>
  <c r="D467" i="5"/>
  <c r="E467" i="5" s="1"/>
  <c r="D465" i="5"/>
  <c r="E465" i="5" s="1"/>
  <c r="D463" i="5"/>
  <c r="E463" i="5" s="1"/>
  <c r="D279" i="5"/>
  <c r="E279" i="5" s="1"/>
  <c r="C279" i="5"/>
  <c r="D251" i="5"/>
  <c r="E251" i="5" s="1"/>
  <c r="C251" i="5"/>
  <c r="D461" i="5"/>
  <c r="E461" i="5" s="1"/>
  <c r="D459" i="5"/>
  <c r="E459" i="5" s="1"/>
  <c r="D457" i="5"/>
  <c r="E457" i="5" s="1"/>
  <c r="D455" i="5"/>
  <c r="E455" i="5" s="1"/>
  <c r="D453" i="5"/>
  <c r="E453" i="5" s="1"/>
  <c r="D451" i="5"/>
  <c r="E451" i="5" s="1"/>
  <c r="D449" i="5"/>
  <c r="E449" i="5" s="1"/>
  <c r="D447" i="5"/>
  <c r="E447" i="5" s="1"/>
  <c r="D445" i="5"/>
  <c r="E445" i="5" s="1"/>
  <c r="D443" i="5"/>
  <c r="E443" i="5" s="1"/>
  <c r="D441" i="5"/>
  <c r="E441" i="5" s="1"/>
  <c r="D439" i="5"/>
  <c r="E439" i="5" s="1"/>
  <c r="D437" i="5"/>
  <c r="E437" i="5" s="1"/>
  <c r="D435" i="5"/>
  <c r="E435" i="5" s="1"/>
  <c r="D433" i="5"/>
  <c r="E433" i="5" s="1"/>
  <c r="D431" i="5"/>
  <c r="E431" i="5" s="1"/>
  <c r="D429" i="5"/>
  <c r="E429" i="5" s="1"/>
  <c r="D427" i="5"/>
  <c r="E427" i="5" s="1"/>
  <c r="D425" i="5"/>
  <c r="E425" i="5" s="1"/>
  <c r="D423" i="5"/>
  <c r="E423" i="5" s="1"/>
  <c r="D421" i="5"/>
  <c r="E421" i="5" s="1"/>
  <c r="D419" i="5"/>
  <c r="E419" i="5" s="1"/>
  <c r="D417" i="5"/>
  <c r="E417" i="5" s="1"/>
  <c r="D415" i="5"/>
  <c r="E415" i="5" s="1"/>
  <c r="D413" i="5"/>
  <c r="E413" i="5" s="1"/>
  <c r="D411" i="5"/>
  <c r="E411" i="5" s="1"/>
  <c r="D409" i="5"/>
  <c r="E409" i="5" s="1"/>
  <c r="D407" i="5"/>
  <c r="E407" i="5" s="1"/>
  <c r="D405" i="5"/>
  <c r="E405" i="5" s="1"/>
  <c r="D403" i="5"/>
  <c r="E403" i="5" s="1"/>
  <c r="D401" i="5"/>
  <c r="E401" i="5" s="1"/>
  <c r="D399" i="5"/>
  <c r="E399" i="5" s="1"/>
  <c r="D397" i="5"/>
  <c r="E397" i="5" s="1"/>
  <c r="D395" i="5"/>
  <c r="E395" i="5" s="1"/>
  <c r="D393" i="5"/>
  <c r="E393" i="5" s="1"/>
  <c r="D391" i="5"/>
  <c r="E391" i="5" s="1"/>
  <c r="D389" i="5"/>
  <c r="E389" i="5" s="1"/>
  <c r="D387" i="5"/>
  <c r="E387" i="5" s="1"/>
  <c r="D385" i="5"/>
  <c r="E385" i="5" s="1"/>
  <c r="D383" i="5"/>
  <c r="E383" i="5" s="1"/>
  <c r="D381" i="5"/>
  <c r="E381" i="5" s="1"/>
  <c r="D379" i="5"/>
  <c r="E379" i="5" s="1"/>
  <c r="D377" i="5"/>
  <c r="E377" i="5" s="1"/>
  <c r="D375" i="5"/>
  <c r="E375" i="5" s="1"/>
  <c r="D373" i="5"/>
  <c r="E373" i="5" s="1"/>
  <c r="D371" i="5"/>
  <c r="E371" i="5" s="1"/>
  <c r="D369" i="5"/>
  <c r="E369" i="5" s="1"/>
  <c r="D367" i="5"/>
  <c r="E367" i="5" s="1"/>
  <c r="D365" i="5"/>
  <c r="E365" i="5" s="1"/>
  <c r="D363" i="5"/>
  <c r="E363" i="5" s="1"/>
  <c r="D361" i="5"/>
  <c r="E361" i="5" s="1"/>
  <c r="D359" i="5"/>
  <c r="E359" i="5" s="1"/>
  <c r="D357" i="5"/>
  <c r="E357" i="5" s="1"/>
  <c r="D355" i="5"/>
  <c r="E355" i="5" s="1"/>
  <c r="D353" i="5"/>
  <c r="E353" i="5" s="1"/>
  <c r="D351" i="5"/>
  <c r="E351" i="5" s="1"/>
  <c r="D349" i="5"/>
  <c r="E349" i="5" s="1"/>
  <c r="D347" i="5"/>
  <c r="E347" i="5" s="1"/>
  <c r="D345" i="5"/>
  <c r="E345" i="5" s="1"/>
  <c r="D343" i="5"/>
  <c r="E343" i="5" s="1"/>
  <c r="D341" i="5"/>
  <c r="E341" i="5" s="1"/>
  <c r="D339" i="5"/>
  <c r="E339" i="5" s="1"/>
  <c r="D337" i="5"/>
  <c r="E337" i="5" s="1"/>
  <c r="D335" i="5"/>
  <c r="E335" i="5" s="1"/>
  <c r="D333" i="5"/>
  <c r="E333" i="5" s="1"/>
  <c r="D331" i="5"/>
  <c r="E331" i="5" s="1"/>
  <c r="D329" i="5"/>
  <c r="E329" i="5" s="1"/>
  <c r="D327" i="5"/>
  <c r="E327" i="5" s="1"/>
  <c r="D325" i="5"/>
  <c r="E325" i="5" s="1"/>
  <c r="D323" i="5"/>
  <c r="E323" i="5" s="1"/>
  <c r="D321" i="5"/>
  <c r="E321" i="5" s="1"/>
  <c r="D319" i="5"/>
  <c r="E319" i="5" s="1"/>
  <c r="D317" i="5"/>
  <c r="E317" i="5" s="1"/>
  <c r="D315" i="5"/>
  <c r="E315" i="5" s="1"/>
  <c r="D313" i="5"/>
  <c r="E313" i="5" s="1"/>
  <c r="D311" i="5"/>
  <c r="E311" i="5" s="1"/>
  <c r="D309" i="5"/>
  <c r="E309" i="5" s="1"/>
  <c r="D307" i="5"/>
  <c r="E307" i="5" s="1"/>
  <c r="D305" i="5"/>
  <c r="E305" i="5" s="1"/>
  <c r="D303" i="5"/>
  <c r="E303" i="5" s="1"/>
  <c r="D301" i="5"/>
  <c r="E301" i="5" s="1"/>
  <c r="C287" i="5"/>
  <c r="D287" i="5" s="1"/>
  <c r="E287" i="5" s="1"/>
  <c r="C271" i="5"/>
  <c r="D271" i="5" s="1"/>
  <c r="E271" i="5" s="1"/>
  <c r="C255" i="5"/>
  <c r="D255" i="5" s="1"/>
  <c r="E255" i="5" s="1"/>
  <c r="C291" i="5"/>
  <c r="D291" i="5" s="1"/>
  <c r="E291" i="5" s="1"/>
  <c r="C275" i="5"/>
  <c r="D275" i="5" s="1"/>
  <c r="E275" i="5" s="1"/>
  <c r="C259" i="5"/>
  <c r="D259" i="5" s="1"/>
  <c r="E259" i="5" s="1"/>
  <c r="C156" i="5"/>
  <c r="D156" i="5" s="1"/>
  <c r="E156" i="5" s="1"/>
  <c r="C263" i="5"/>
  <c r="D263" i="5" s="1"/>
  <c r="E263" i="5" s="1"/>
  <c r="D296" i="5"/>
  <c r="E296" i="5" s="1"/>
  <c r="D292" i="5"/>
  <c r="E292" i="5" s="1"/>
  <c r="D288" i="5"/>
  <c r="E288" i="5" s="1"/>
  <c r="D284" i="5"/>
  <c r="E284" i="5" s="1"/>
  <c r="D280" i="5"/>
  <c r="E280" i="5" s="1"/>
  <c r="D276" i="5"/>
  <c r="E276" i="5" s="1"/>
  <c r="D272" i="5"/>
  <c r="E272" i="5" s="1"/>
  <c r="D268" i="5"/>
  <c r="E268" i="5" s="1"/>
  <c r="D264" i="5"/>
  <c r="E264" i="5" s="1"/>
  <c r="D260" i="5"/>
  <c r="E260" i="5" s="1"/>
  <c r="D256" i="5"/>
  <c r="E256" i="5" s="1"/>
  <c r="D252" i="5"/>
  <c r="E252" i="5" s="1"/>
  <c r="D249" i="5"/>
  <c r="E249" i="5" s="1"/>
  <c r="D247" i="5"/>
  <c r="E247" i="5" s="1"/>
  <c r="D245" i="5"/>
  <c r="E245" i="5" s="1"/>
  <c r="D243" i="5"/>
  <c r="E243" i="5" s="1"/>
  <c r="D241" i="5"/>
  <c r="E241" i="5" s="1"/>
  <c r="D239" i="5"/>
  <c r="E239" i="5" s="1"/>
  <c r="D237" i="5"/>
  <c r="E237" i="5" s="1"/>
  <c r="D235" i="5"/>
  <c r="E235" i="5" s="1"/>
  <c r="D233" i="5"/>
  <c r="E233" i="5" s="1"/>
  <c r="D231" i="5"/>
  <c r="E231" i="5" s="1"/>
  <c r="D229" i="5"/>
  <c r="E229" i="5" s="1"/>
  <c r="D227" i="5"/>
  <c r="E227" i="5" s="1"/>
  <c r="D225" i="5"/>
  <c r="E225" i="5" s="1"/>
  <c r="D223" i="5"/>
  <c r="E223" i="5" s="1"/>
  <c r="D221" i="5"/>
  <c r="E221" i="5" s="1"/>
  <c r="D219" i="5"/>
  <c r="E219" i="5" s="1"/>
  <c r="D217" i="5"/>
  <c r="E217" i="5" s="1"/>
  <c r="D215" i="5"/>
  <c r="E215" i="5" s="1"/>
  <c r="D213" i="5"/>
  <c r="E213" i="5" s="1"/>
  <c r="D211" i="5"/>
  <c r="E211" i="5" s="1"/>
  <c r="D209" i="5"/>
  <c r="E209" i="5" s="1"/>
  <c r="D207" i="5"/>
  <c r="E207" i="5" s="1"/>
  <c r="D205" i="5"/>
  <c r="E205" i="5" s="1"/>
  <c r="D203" i="5"/>
  <c r="E203" i="5" s="1"/>
  <c r="D201" i="5"/>
  <c r="E201" i="5" s="1"/>
  <c r="D199" i="5"/>
  <c r="E199" i="5" s="1"/>
  <c r="D197" i="5"/>
  <c r="E197" i="5" s="1"/>
  <c r="D195" i="5"/>
  <c r="E195" i="5" s="1"/>
  <c r="D193" i="5"/>
  <c r="E193" i="5" s="1"/>
  <c r="D191" i="5"/>
  <c r="E191" i="5" s="1"/>
  <c r="D189" i="5"/>
  <c r="E189" i="5" s="1"/>
  <c r="D187" i="5"/>
  <c r="E187" i="5" s="1"/>
  <c r="D185" i="5"/>
  <c r="E185" i="5" s="1"/>
  <c r="D183" i="5"/>
  <c r="E183" i="5" s="1"/>
  <c r="D181" i="5"/>
  <c r="E181" i="5" s="1"/>
  <c r="D179" i="5"/>
  <c r="E179" i="5" s="1"/>
  <c r="D177" i="5"/>
  <c r="E177" i="5" s="1"/>
  <c r="D175" i="5"/>
  <c r="E175" i="5" s="1"/>
  <c r="D173" i="5"/>
  <c r="E173" i="5" s="1"/>
  <c r="D171" i="5"/>
  <c r="E171" i="5" s="1"/>
  <c r="D169" i="5"/>
  <c r="E169" i="5" s="1"/>
  <c r="D167" i="5"/>
  <c r="E167" i="5" s="1"/>
  <c r="D165" i="5"/>
  <c r="E165" i="5" s="1"/>
  <c r="D160" i="5"/>
  <c r="E160" i="5" s="1"/>
  <c r="C160" i="5"/>
  <c r="D144" i="5"/>
  <c r="E144" i="5" s="1"/>
  <c r="C144" i="5"/>
  <c r="D136" i="5"/>
  <c r="E136" i="5" s="1"/>
  <c r="C136" i="5"/>
  <c r="D128" i="5"/>
  <c r="E128" i="5" s="1"/>
  <c r="C128" i="5"/>
  <c r="D297" i="5"/>
  <c r="E297" i="5" s="1"/>
  <c r="D293" i="5"/>
  <c r="E293" i="5" s="1"/>
  <c r="D289" i="5"/>
  <c r="E289" i="5" s="1"/>
  <c r="D285" i="5"/>
  <c r="E285" i="5" s="1"/>
  <c r="D281" i="5"/>
  <c r="E281" i="5" s="1"/>
  <c r="D277" i="5"/>
  <c r="E277" i="5" s="1"/>
  <c r="D273" i="5"/>
  <c r="E273" i="5" s="1"/>
  <c r="D269" i="5"/>
  <c r="E269" i="5" s="1"/>
  <c r="D265" i="5"/>
  <c r="E265" i="5" s="1"/>
  <c r="D261" i="5"/>
  <c r="E261" i="5" s="1"/>
  <c r="D257" i="5"/>
  <c r="E257" i="5" s="1"/>
  <c r="D253" i="5"/>
  <c r="E253" i="5" s="1"/>
  <c r="D164" i="5"/>
  <c r="E164" i="5" s="1"/>
  <c r="C164" i="5"/>
  <c r="D148" i="5"/>
  <c r="E148" i="5" s="1"/>
  <c r="C148" i="5"/>
  <c r="D138" i="5"/>
  <c r="E138" i="5" s="1"/>
  <c r="C138" i="5"/>
  <c r="D130" i="5"/>
  <c r="E130" i="5" s="1"/>
  <c r="C130" i="5"/>
  <c r="D298" i="5"/>
  <c r="E298" i="5" s="1"/>
  <c r="D294" i="5"/>
  <c r="E294" i="5" s="1"/>
  <c r="D290" i="5"/>
  <c r="E290" i="5" s="1"/>
  <c r="D286" i="5"/>
  <c r="E286" i="5" s="1"/>
  <c r="D282" i="5"/>
  <c r="E282" i="5" s="1"/>
  <c r="D278" i="5"/>
  <c r="E278" i="5" s="1"/>
  <c r="D274" i="5"/>
  <c r="E274" i="5" s="1"/>
  <c r="D270" i="5"/>
  <c r="E270" i="5" s="1"/>
  <c r="D266" i="5"/>
  <c r="E266" i="5" s="1"/>
  <c r="D262" i="5"/>
  <c r="E262" i="5" s="1"/>
  <c r="D258" i="5"/>
  <c r="E258" i="5" s="1"/>
  <c r="D254" i="5"/>
  <c r="E254" i="5" s="1"/>
  <c r="D250" i="5"/>
  <c r="E250" i="5" s="1"/>
  <c r="D248" i="5"/>
  <c r="E248" i="5" s="1"/>
  <c r="D246" i="5"/>
  <c r="E246" i="5" s="1"/>
  <c r="D244" i="5"/>
  <c r="E244" i="5" s="1"/>
  <c r="D242" i="5"/>
  <c r="E242" i="5" s="1"/>
  <c r="D240" i="5"/>
  <c r="E240" i="5" s="1"/>
  <c r="D238" i="5"/>
  <c r="E238" i="5" s="1"/>
  <c r="D236" i="5"/>
  <c r="E236" i="5" s="1"/>
  <c r="D234" i="5"/>
  <c r="E234" i="5" s="1"/>
  <c r="D232" i="5"/>
  <c r="E232" i="5" s="1"/>
  <c r="D230" i="5"/>
  <c r="E230" i="5" s="1"/>
  <c r="D228" i="5"/>
  <c r="E228" i="5" s="1"/>
  <c r="D226" i="5"/>
  <c r="E226" i="5" s="1"/>
  <c r="D224" i="5"/>
  <c r="E224" i="5" s="1"/>
  <c r="D222" i="5"/>
  <c r="E222" i="5" s="1"/>
  <c r="D220" i="5"/>
  <c r="E220" i="5" s="1"/>
  <c r="D218" i="5"/>
  <c r="E218" i="5" s="1"/>
  <c r="D216" i="5"/>
  <c r="E216" i="5" s="1"/>
  <c r="D214" i="5"/>
  <c r="E214" i="5" s="1"/>
  <c r="D212" i="5"/>
  <c r="E212" i="5" s="1"/>
  <c r="D210" i="5"/>
  <c r="E210" i="5" s="1"/>
  <c r="D208" i="5"/>
  <c r="E208" i="5" s="1"/>
  <c r="D206" i="5"/>
  <c r="E206" i="5" s="1"/>
  <c r="D204" i="5"/>
  <c r="E204" i="5" s="1"/>
  <c r="D202" i="5"/>
  <c r="E202" i="5" s="1"/>
  <c r="D200" i="5"/>
  <c r="E200" i="5" s="1"/>
  <c r="D198" i="5"/>
  <c r="E198" i="5" s="1"/>
  <c r="D196" i="5"/>
  <c r="E196" i="5" s="1"/>
  <c r="D194" i="5"/>
  <c r="E194" i="5" s="1"/>
  <c r="D192" i="5"/>
  <c r="E192" i="5" s="1"/>
  <c r="D190" i="5"/>
  <c r="E190" i="5" s="1"/>
  <c r="D188" i="5"/>
  <c r="E188" i="5" s="1"/>
  <c r="D186" i="5"/>
  <c r="E186" i="5" s="1"/>
  <c r="D184" i="5"/>
  <c r="E184" i="5" s="1"/>
  <c r="D182" i="5"/>
  <c r="E182" i="5" s="1"/>
  <c r="D180" i="5"/>
  <c r="E180" i="5" s="1"/>
  <c r="D178" i="5"/>
  <c r="E178" i="5" s="1"/>
  <c r="D176" i="5"/>
  <c r="E176" i="5" s="1"/>
  <c r="D174" i="5"/>
  <c r="E174" i="5" s="1"/>
  <c r="D172" i="5"/>
  <c r="E172" i="5" s="1"/>
  <c r="D170" i="5"/>
  <c r="E170" i="5" s="1"/>
  <c r="D168" i="5"/>
  <c r="E168" i="5" s="1"/>
  <c r="D166" i="5"/>
  <c r="E166" i="5" s="1"/>
  <c r="C152" i="5"/>
  <c r="D152" i="5" s="1"/>
  <c r="E152" i="5" s="1"/>
  <c r="C140" i="5"/>
  <c r="D140" i="5" s="1"/>
  <c r="E140" i="5" s="1"/>
  <c r="C132" i="5"/>
  <c r="D132" i="5" s="1"/>
  <c r="E132" i="5" s="1"/>
  <c r="D161" i="5"/>
  <c r="E161" i="5" s="1"/>
  <c r="D157" i="5"/>
  <c r="E157" i="5" s="1"/>
  <c r="D153" i="5"/>
  <c r="E153" i="5" s="1"/>
  <c r="D149" i="5"/>
  <c r="E149" i="5" s="1"/>
  <c r="D145" i="5"/>
  <c r="E145" i="5" s="1"/>
  <c r="D162" i="5"/>
  <c r="E162" i="5" s="1"/>
  <c r="D158" i="5"/>
  <c r="E158" i="5" s="1"/>
  <c r="D154" i="5"/>
  <c r="E154" i="5" s="1"/>
  <c r="D150" i="5"/>
  <c r="E150" i="5" s="1"/>
  <c r="D146" i="5"/>
  <c r="E146" i="5" s="1"/>
  <c r="D143" i="5"/>
  <c r="E143" i="5" s="1"/>
  <c r="D141" i="5"/>
  <c r="E141" i="5" s="1"/>
  <c r="D139" i="5"/>
  <c r="E139" i="5" s="1"/>
  <c r="D137" i="5"/>
  <c r="E137" i="5" s="1"/>
  <c r="D135" i="5"/>
  <c r="E135" i="5" s="1"/>
  <c r="D133" i="5"/>
  <c r="E133" i="5" s="1"/>
  <c r="D131" i="5"/>
  <c r="E131" i="5" s="1"/>
  <c r="D129" i="5"/>
  <c r="E129" i="5" s="1"/>
  <c r="D127" i="5"/>
  <c r="E127" i="5" s="1"/>
  <c r="D125" i="5"/>
  <c r="E125" i="5" s="1"/>
  <c r="D123" i="5"/>
  <c r="E123" i="5" s="1"/>
  <c r="D121" i="5"/>
  <c r="E121" i="5" s="1"/>
  <c r="D119" i="5"/>
  <c r="E119" i="5" s="1"/>
  <c r="D117" i="5"/>
  <c r="E117" i="5" s="1"/>
  <c r="D115" i="5"/>
  <c r="E115" i="5" s="1"/>
  <c r="D113" i="5"/>
  <c r="E113" i="5" s="1"/>
  <c r="D111" i="5"/>
  <c r="E111" i="5" s="1"/>
  <c r="D109" i="5"/>
  <c r="E109" i="5" s="1"/>
  <c r="D107" i="5"/>
  <c r="E107" i="5" s="1"/>
  <c r="D105" i="5"/>
  <c r="E105" i="5" s="1"/>
  <c r="D103" i="5"/>
  <c r="E103" i="5" s="1"/>
  <c r="D101" i="5"/>
  <c r="E101" i="5" s="1"/>
  <c r="D99" i="5"/>
  <c r="E99" i="5" s="1"/>
  <c r="D97" i="5"/>
  <c r="E97" i="5" s="1"/>
  <c r="D95" i="5"/>
  <c r="E95" i="5" s="1"/>
  <c r="D93" i="5"/>
  <c r="E93" i="5" s="1"/>
  <c r="D91" i="5"/>
  <c r="E91" i="5" s="1"/>
  <c r="D163" i="5"/>
  <c r="E163" i="5" s="1"/>
  <c r="D159" i="5"/>
  <c r="E159" i="5" s="1"/>
  <c r="D155" i="5"/>
  <c r="E155" i="5" s="1"/>
  <c r="D151" i="5"/>
  <c r="E151" i="5" s="1"/>
  <c r="D147" i="5"/>
  <c r="E147" i="5" s="1"/>
  <c r="C86" i="5"/>
  <c r="D86" i="5"/>
  <c r="E86" i="5" s="1"/>
  <c r="C84" i="5"/>
  <c r="D84" i="5"/>
  <c r="E84" i="5" s="1"/>
  <c r="C82" i="5"/>
  <c r="D82" i="5"/>
  <c r="E82" i="5" s="1"/>
  <c r="C80" i="5"/>
  <c r="D80" i="5"/>
  <c r="E80" i="5" s="1"/>
  <c r="C78" i="5"/>
  <c r="D78" i="5"/>
  <c r="E78" i="5" s="1"/>
  <c r="C76" i="5"/>
  <c r="D76" i="5"/>
  <c r="E76" i="5" s="1"/>
  <c r="C74" i="5"/>
  <c r="D74" i="5"/>
  <c r="E74" i="5" s="1"/>
  <c r="C72" i="5"/>
  <c r="D72" i="5"/>
  <c r="E72" i="5" s="1"/>
  <c r="C70" i="5"/>
  <c r="D70" i="5"/>
  <c r="E70" i="5" s="1"/>
  <c r="C68" i="5"/>
  <c r="D68" i="5"/>
  <c r="E68" i="5" s="1"/>
  <c r="C66" i="5"/>
  <c r="D66" i="5"/>
  <c r="E66" i="5" s="1"/>
  <c r="C64" i="5"/>
  <c r="D64" i="5"/>
  <c r="E64" i="5" s="1"/>
  <c r="C62" i="5"/>
  <c r="D62" i="5"/>
  <c r="E62" i="5" s="1"/>
  <c r="C60" i="5"/>
  <c r="D60" i="5"/>
  <c r="E60" i="5" s="1"/>
  <c r="C58" i="5"/>
  <c r="D58" i="5"/>
  <c r="E58" i="5" s="1"/>
  <c r="C56" i="5"/>
  <c r="D56" i="5"/>
  <c r="E56" i="5" s="1"/>
  <c r="C54" i="5"/>
  <c r="D54" i="5"/>
  <c r="E54" i="5" s="1"/>
  <c r="C52" i="5"/>
  <c r="D52" i="5"/>
  <c r="E52" i="5" s="1"/>
  <c r="C50" i="5"/>
  <c r="D50" i="5"/>
  <c r="E50" i="5" s="1"/>
  <c r="C48" i="5"/>
  <c r="D48" i="5"/>
  <c r="E48" i="5" s="1"/>
  <c r="C46" i="5"/>
  <c r="D46" i="5"/>
  <c r="E46" i="5" s="1"/>
  <c r="C44" i="5"/>
  <c r="D44" i="5"/>
  <c r="E44" i="5" s="1"/>
  <c r="C42" i="5"/>
  <c r="D42" i="5"/>
  <c r="E42" i="5" s="1"/>
  <c r="C87" i="5"/>
  <c r="D87" i="5"/>
  <c r="E87" i="5" s="1"/>
  <c r="C85" i="5"/>
  <c r="D85" i="5"/>
  <c r="E85" i="5" s="1"/>
  <c r="C83" i="5"/>
  <c r="D83" i="5"/>
  <c r="E83" i="5" s="1"/>
  <c r="C81" i="5"/>
  <c r="D81" i="5"/>
  <c r="E81" i="5" s="1"/>
  <c r="C79" i="5"/>
  <c r="D79" i="5"/>
  <c r="E79" i="5" s="1"/>
  <c r="C77" i="5"/>
  <c r="D77" i="5"/>
  <c r="E77" i="5" s="1"/>
  <c r="C75" i="5"/>
  <c r="D75" i="5"/>
  <c r="E75" i="5" s="1"/>
  <c r="C73" i="5"/>
  <c r="D73" i="5"/>
  <c r="E73" i="5" s="1"/>
  <c r="C71" i="5"/>
  <c r="D71" i="5"/>
  <c r="E71" i="5" s="1"/>
  <c r="C69" i="5"/>
  <c r="D69" i="5"/>
  <c r="E69" i="5" s="1"/>
  <c r="C67" i="5"/>
  <c r="D67" i="5"/>
  <c r="E67" i="5" s="1"/>
  <c r="C65" i="5"/>
  <c r="D65" i="5"/>
  <c r="E65" i="5" s="1"/>
  <c r="C63" i="5"/>
  <c r="D63" i="5"/>
  <c r="E63" i="5" s="1"/>
  <c r="C61" i="5"/>
  <c r="D61" i="5"/>
  <c r="E61" i="5" s="1"/>
  <c r="C59" i="5"/>
  <c r="D59" i="5"/>
  <c r="E59" i="5" s="1"/>
  <c r="C57" i="5"/>
  <c r="D57" i="5"/>
  <c r="E57" i="5" s="1"/>
  <c r="C55" i="5"/>
  <c r="D55" i="5"/>
  <c r="E55" i="5" s="1"/>
  <c r="C53" i="5"/>
  <c r="D53" i="5"/>
  <c r="E53" i="5" s="1"/>
  <c r="C51" i="5"/>
  <c r="D51" i="5"/>
  <c r="E51" i="5" s="1"/>
  <c r="C49" i="5"/>
  <c r="D49" i="5"/>
  <c r="E49" i="5" s="1"/>
  <c r="C47" i="5"/>
  <c r="D47" i="5"/>
  <c r="E47" i="5" s="1"/>
  <c r="C45" i="5"/>
  <c r="D45" i="5"/>
  <c r="E45" i="5" s="1"/>
  <c r="C43" i="5"/>
  <c r="D43" i="5"/>
  <c r="E43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E127" i="2"/>
  <c r="E126" i="2"/>
  <c r="E125" i="2"/>
  <c r="E124" i="2"/>
  <c r="E123" i="2"/>
  <c r="E122" i="2"/>
  <c r="E121" i="2"/>
  <c r="E119" i="2"/>
  <c r="E118" i="2"/>
  <c r="E117" i="2"/>
  <c r="E115" i="2"/>
  <c r="E114" i="2"/>
  <c r="E113" i="2"/>
  <c r="E112" i="2"/>
  <c r="E111" i="2"/>
  <c r="E110" i="2"/>
  <c r="E109" i="2"/>
  <c r="E108" i="2"/>
  <c r="E107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1" i="2"/>
  <c r="E90" i="2"/>
  <c r="E89" i="2"/>
  <c r="E88" i="2"/>
  <c r="E87" i="2"/>
  <c r="E86" i="2"/>
  <c r="E85" i="2"/>
  <c r="E84" i="2"/>
  <c r="E83" i="2"/>
  <c r="E82" i="2"/>
  <c r="E81" i="2"/>
  <c r="E80" i="2"/>
  <c r="E78" i="2"/>
  <c r="E77" i="2"/>
  <c r="E76" i="2"/>
  <c r="E75" i="2"/>
  <c r="E74" i="2"/>
  <c r="E73" i="2"/>
  <c r="E72" i="2"/>
  <c r="E71" i="2"/>
  <c r="E70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6" i="2"/>
  <c r="E35" i="2"/>
  <c r="E34" i="2"/>
  <c r="E33" i="2"/>
  <c r="E31" i="2"/>
  <c r="E30" i="2"/>
  <c r="E28" i="2"/>
  <c r="E27" i="2"/>
  <c r="E26" i="2"/>
  <c r="E25" i="2"/>
  <c r="E24" i="2"/>
  <c r="E23" i="2"/>
  <c r="E22" i="2"/>
  <c r="E21" i="2"/>
  <c r="E20" i="2"/>
  <c r="E19" i="2"/>
  <c r="E18" i="2"/>
  <c r="E17" i="2"/>
  <c r="E15" i="2"/>
  <c r="E14" i="2"/>
  <c r="E13" i="2"/>
  <c r="E12" i="2"/>
  <c r="E11" i="2"/>
  <c r="E10" i="2"/>
  <c r="E9" i="2"/>
  <c r="E8" i="2"/>
  <c r="E7" i="2"/>
  <c r="E6" i="2"/>
  <c r="E4" i="2"/>
  <c r="F89" i="3" l="1"/>
  <c r="G89" i="3" s="1"/>
  <c r="H89" i="3" s="1"/>
  <c r="I89" i="3" s="1"/>
  <c r="J89" i="3" s="1"/>
  <c r="K89" i="3" s="1"/>
  <c r="L89" i="3" s="1"/>
  <c r="M89" i="3" s="1"/>
  <c r="N89" i="3" s="1"/>
  <c r="E89" i="3"/>
  <c r="D89" i="3"/>
  <c r="F88" i="3"/>
  <c r="G88" i="3" s="1"/>
  <c r="H88" i="3" s="1"/>
  <c r="I88" i="3" s="1"/>
  <c r="J88" i="3" s="1"/>
  <c r="K88" i="3" s="1"/>
  <c r="L88" i="3" s="1"/>
  <c r="M88" i="3" s="1"/>
  <c r="N88" i="3" s="1"/>
  <c r="E88" i="3"/>
  <c r="D88" i="3"/>
  <c r="F87" i="3"/>
  <c r="G87" i="3" s="1"/>
  <c r="H87" i="3" s="1"/>
  <c r="I87" i="3" s="1"/>
  <c r="J87" i="3" s="1"/>
  <c r="K87" i="3" s="1"/>
  <c r="L87" i="3" s="1"/>
  <c r="M87" i="3" s="1"/>
  <c r="N87" i="3" s="1"/>
  <c r="E87" i="3"/>
  <c r="D87" i="3"/>
  <c r="F86" i="3"/>
  <c r="G86" i="3" s="1"/>
  <c r="H86" i="3" s="1"/>
  <c r="I86" i="3" s="1"/>
  <c r="J86" i="3" s="1"/>
  <c r="K86" i="3" s="1"/>
  <c r="L86" i="3" s="1"/>
  <c r="M86" i="3" s="1"/>
  <c r="N86" i="3" s="1"/>
  <c r="E86" i="3"/>
  <c r="D86" i="3"/>
  <c r="F85" i="3"/>
  <c r="G85" i="3" s="1"/>
  <c r="H85" i="3" s="1"/>
  <c r="I85" i="3" s="1"/>
  <c r="J85" i="3" s="1"/>
  <c r="K85" i="3" s="1"/>
  <c r="L85" i="3" s="1"/>
  <c r="M85" i="3" s="1"/>
  <c r="N85" i="3" s="1"/>
  <c r="E85" i="3"/>
  <c r="D85" i="3"/>
  <c r="F84" i="3"/>
  <c r="G84" i="3" s="1"/>
  <c r="H84" i="3" s="1"/>
  <c r="I84" i="3" s="1"/>
  <c r="J84" i="3" s="1"/>
  <c r="K84" i="3" s="1"/>
  <c r="L84" i="3" s="1"/>
  <c r="M84" i="3" s="1"/>
  <c r="N84" i="3" s="1"/>
  <c r="E84" i="3"/>
  <c r="D84" i="3"/>
  <c r="F83" i="3"/>
  <c r="G83" i="3" s="1"/>
  <c r="H83" i="3" s="1"/>
  <c r="I83" i="3" s="1"/>
  <c r="J83" i="3" s="1"/>
  <c r="K83" i="3" s="1"/>
  <c r="L83" i="3" s="1"/>
  <c r="M83" i="3" s="1"/>
  <c r="N83" i="3" s="1"/>
  <c r="E83" i="3"/>
  <c r="D83" i="3"/>
  <c r="F82" i="3"/>
  <c r="G82" i="3" s="1"/>
  <c r="H82" i="3" s="1"/>
  <c r="I82" i="3" s="1"/>
  <c r="J82" i="3" s="1"/>
  <c r="K82" i="3" s="1"/>
  <c r="L82" i="3" s="1"/>
  <c r="M82" i="3" s="1"/>
  <c r="N82" i="3" s="1"/>
  <c r="E82" i="3"/>
  <c r="D82" i="3"/>
  <c r="F81" i="3"/>
  <c r="G81" i="3" s="1"/>
  <c r="H81" i="3" s="1"/>
  <c r="I81" i="3" s="1"/>
  <c r="J81" i="3" s="1"/>
  <c r="K81" i="3" s="1"/>
  <c r="L81" i="3" s="1"/>
  <c r="M81" i="3" s="1"/>
  <c r="N81" i="3" s="1"/>
  <c r="E81" i="3"/>
  <c r="D81" i="3"/>
  <c r="F80" i="3"/>
  <c r="G80" i="3" s="1"/>
  <c r="H80" i="3" s="1"/>
  <c r="I80" i="3" s="1"/>
  <c r="J80" i="3" s="1"/>
  <c r="K80" i="3" s="1"/>
  <c r="L80" i="3" s="1"/>
  <c r="M80" i="3" s="1"/>
  <c r="N80" i="3" s="1"/>
  <c r="E80" i="3"/>
  <c r="D80" i="3"/>
  <c r="F79" i="3"/>
  <c r="G79" i="3" s="1"/>
  <c r="H79" i="3" s="1"/>
  <c r="I79" i="3" s="1"/>
  <c r="J79" i="3" s="1"/>
  <c r="K79" i="3" s="1"/>
  <c r="L79" i="3" s="1"/>
  <c r="M79" i="3" s="1"/>
  <c r="N79" i="3" s="1"/>
  <c r="E79" i="3"/>
  <c r="D79" i="3"/>
  <c r="F78" i="3"/>
  <c r="G78" i="3" s="1"/>
  <c r="H78" i="3" s="1"/>
  <c r="I78" i="3" s="1"/>
  <c r="J78" i="3" s="1"/>
  <c r="K78" i="3" s="1"/>
  <c r="L78" i="3" s="1"/>
  <c r="M78" i="3" s="1"/>
  <c r="N78" i="3" s="1"/>
  <c r="E78" i="3"/>
  <c r="D78" i="3"/>
  <c r="F77" i="3"/>
  <c r="G77" i="3" s="1"/>
  <c r="H77" i="3" s="1"/>
  <c r="I77" i="3" s="1"/>
  <c r="J77" i="3" s="1"/>
  <c r="K77" i="3" s="1"/>
  <c r="L77" i="3" s="1"/>
  <c r="M77" i="3" s="1"/>
  <c r="N77" i="3" s="1"/>
  <c r="E77" i="3"/>
  <c r="D77" i="3"/>
  <c r="F76" i="3"/>
  <c r="G76" i="3" s="1"/>
  <c r="H76" i="3" s="1"/>
  <c r="I76" i="3" s="1"/>
  <c r="J76" i="3" s="1"/>
  <c r="K76" i="3" s="1"/>
  <c r="L76" i="3" s="1"/>
  <c r="M76" i="3" s="1"/>
  <c r="N76" i="3" s="1"/>
  <c r="E76" i="3"/>
  <c r="D76" i="3"/>
  <c r="F75" i="3"/>
  <c r="G75" i="3" s="1"/>
  <c r="H75" i="3" s="1"/>
  <c r="I75" i="3" s="1"/>
  <c r="J75" i="3" s="1"/>
  <c r="K75" i="3" s="1"/>
  <c r="L75" i="3" s="1"/>
  <c r="M75" i="3" s="1"/>
  <c r="N75" i="3" s="1"/>
  <c r="E75" i="3"/>
  <c r="D75" i="3"/>
  <c r="F74" i="3"/>
  <c r="G74" i="3" s="1"/>
  <c r="H74" i="3" s="1"/>
  <c r="I74" i="3" s="1"/>
  <c r="J74" i="3" s="1"/>
  <c r="K74" i="3" s="1"/>
  <c r="L74" i="3" s="1"/>
  <c r="M74" i="3" s="1"/>
  <c r="N74" i="3" s="1"/>
  <c r="E74" i="3"/>
  <c r="D74" i="3"/>
  <c r="F73" i="3"/>
  <c r="G73" i="3" s="1"/>
  <c r="H73" i="3" s="1"/>
  <c r="I73" i="3" s="1"/>
  <c r="J73" i="3" s="1"/>
  <c r="K73" i="3" s="1"/>
  <c r="L73" i="3" s="1"/>
  <c r="M73" i="3" s="1"/>
  <c r="N73" i="3" s="1"/>
  <c r="E73" i="3"/>
  <c r="D73" i="3"/>
  <c r="F72" i="3"/>
  <c r="G72" i="3" s="1"/>
  <c r="H72" i="3" s="1"/>
  <c r="I72" i="3" s="1"/>
  <c r="J72" i="3" s="1"/>
  <c r="K72" i="3" s="1"/>
  <c r="L72" i="3" s="1"/>
  <c r="M72" i="3" s="1"/>
  <c r="N72" i="3" s="1"/>
  <c r="E72" i="3"/>
  <c r="D72" i="3"/>
  <c r="F71" i="3"/>
  <c r="G71" i="3" s="1"/>
  <c r="H71" i="3" s="1"/>
  <c r="I71" i="3" s="1"/>
  <c r="J71" i="3" s="1"/>
  <c r="K71" i="3" s="1"/>
  <c r="L71" i="3" s="1"/>
  <c r="M71" i="3" s="1"/>
  <c r="N71" i="3" s="1"/>
  <c r="E71" i="3"/>
  <c r="D71" i="3"/>
  <c r="F70" i="3"/>
  <c r="G70" i="3" s="1"/>
  <c r="H70" i="3" s="1"/>
  <c r="I70" i="3" s="1"/>
  <c r="J70" i="3" s="1"/>
  <c r="K70" i="3" s="1"/>
  <c r="L70" i="3" s="1"/>
  <c r="M70" i="3" s="1"/>
  <c r="N70" i="3" s="1"/>
  <c r="E70" i="3"/>
  <c r="D70" i="3"/>
  <c r="F69" i="3"/>
  <c r="G69" i="3" s="1"/>
  <c r="H69" i="3" s="1"/>
  <c r="I69" i="3" s="1"/>
  <c r="J69" i="3" s="1"/>
  <c r="K69" i="3" s="1"/>
  <c r="L69" i="3" s="1"/>
  <c r="M69" i="3" s="1"/>
  <c r="N69" i="3" s="1"/>
  <c r="E69" i="3"/>
  <c r="D69" i="3"/>
  <c r="F68" i="3"/>
  <c r="G68" i="3" s="1"/>
  <c r="H68" i="3" s="1"/>
  <c r="I68" i="3" s="1"/>
  <c r="J68" i="3" s="1"/>
  <c r="K68" i="3" s="1"/>
  <c r="L68" i="3" s="1"/>
  <c r="M68" i="3" s="1"/>
  <c r="N68" i="3" s="1"/>
  <c r="E68" i="3"/>
  <c r="D68" i="3"/>
  <c r="F67" i="3"/>
  <c r="G67" i="3" s="1"/>
  <c r="H67" i="3" s="1"/>
  <c r="I67" i="3" s="1"/>
  <c r="J67" i="3" s="1"/>
  <c r="K67" i="3" s="1"/>
  <c r="L67" i="3" s="1"/>
  <c r="M67" i="3" s="1"/>
  <c r="N67" i="3" s="1"/>
  <c r="E67" i="3"/>
  <c r="D67" i="3"/>
  <c r="F66" i="3"/>
  <c r="G66" i="3" s="1"/>
  <c r="H66" i="3" s="1"/>
  <c r="I66" i="3" s="1"/>
  <c r="J66" i="3" s="1"/>
  <c r="K66" i="3" s="1"/>
  <c r="L66" i="3" s="1"/>
  <c r="M66" i="3" s="1"/>
  <c r="N66" i="3" s="1"/>
  <c r="E66" i="3"/>
  <c r="D66" i="3"/>
  <c r="F65" i="3"/>
  <c r="G65" i="3" s="1"/>
  <c r="H65" i="3" s="1"/>
  <c r="I65" i="3" s="1"/>
  <c r="J65" i="3" s="1"/>
  <c r="K65" i="3" s="1"/>
  <c r="L65" i="3" s="1"/>
  <c r="M65" i="3" s="1"/>
  <c r="N65" i="3" s="1"/>
  <c r="E65" i="3"/>
  <c r="D65" i="3"/>
  <c r="F64" i="3"/>
  <c r="G64" i="3" s="1"/>
  <c r="H64" i="3" s="1"/>
  <c r="I64" i="3" s="1"/>
  <c r="J64" i="3" s="1"/>
  <c r="K64" i="3" s="1"/>
  <c r="L64" i="3" s="1"/>
  <c r="M64" i="3" s="1"/>
  <c r="N64" i="3" s="1"/>
  <c r="E64" i="3"/>
  <c r="D64" i="3"/>
  <c r="F63" i="3"/>
  <c r="G63" i="3" s="1"/>
  <c r="H63" i="3" s="1"/>
  <c r="I63" i="3" s="1"/>
  <c r="J63" i="3" s="1"/>
  <c r="K63" i="3" s="1"/>
  <c r="L63" i="3" s="1"/>
  <c r="M63" i="3" s="1"/>
  <c r="N63" i="3" s="1"/>
  <c r="E63" i="3"/>
  <c r="D63" i="3"/>
  <c r="F62" i="3"/>
  <c r="G62" i="3" s="1"/>
  <c r="H62" i="3" s="1"/>
  <c r="I62" i="3" s="1"/>
  <c r="J62" i="3" s="1"/>
  <c r="K62" i="3" s="1"/>
  <c r="L62" i="3" s="1"/>
  <c r="M62" i="3" s="1"/>
  <c r="N62" i="3" s="1"/>
  <c r="E62" i="3"/>
  <c r="D62" i="3"/>
  <c r="F61" i="3"/>
  <c r="G61" i="3" s="1"/>
  <c r="H61" i="3" s="1"/>
  <c r="I61" i="3" s="1"/>
  <c r="J61" i="3" s="1"/>
  <c r="K61" i="3" s="1"/>
  <c r="L61" i="3" s="1"/>
  <c r="M61" i="3" s="1"/>
  <c r="N61" i="3" s="1"/>
  <c r="E61" i="3"/>
  <c r="D61" i="3"/>
  <c r="F60" i="3"/>
  <c r="G60" i="3" s="1"/>
  <c r="H60" i="3" s="1"/>
  <c r="I60" i="3" s="1"/>
  <c r="J60" i="3" s="1"/>
  <c r="K60" i="3" s="1"/>
  <c r="L60" i="3" s="1"/>
  <c r="M60" i="3" s="1"/>
  <c r="N60" i="3" s="1"/>
  <c r="E60" i="3"/>
  <c r="D60" i="3"/>
  <c r="F59" i="3"/>
  <c r="G59" i="3" s="1"/>
  <c r="H59" i="3" s="1"/>
  <c r="I59" i="3" s="1"/>
  <c r="J59" i="3" s="1"/>
  <c r="K59" i="3" s="1"/>
  <c r="L59" i="3" s="1"/>
  <c r="M59" i="3" s="1"/>
  <c r="N59" i="3" s="1"/>
  <c r="E59" i="3"/>
  <c r="D59" i="3"/>
  <c r="F58" i="3"/>
  <c r="G58" i="3" s="1"/>
  <c r="H58" i="3" s="1"/>
  <c r="I58" i="3" s="1"/>
  <c r="J58" i="3" s="1"/>
  <c r="K58" i="3" s="1"/>
  <c r="L58" i="3" s="1"/>
  <c r="M58" i="3" s="1"/>
  <c r="N58" i="3" s="1"/>
  <c r="E58" i="3"/>
  <c r="D58" i="3"/>
  <c r="F57" i="3"/>
  <c r="G57" i="3" s="1"/>
  <c r="H57" i="3" s="1"/>
  <c r="I57" i="3" s="1"/>
  <c r="J57" i="3" s="1"/>
  <c r="K57" i="3" s="1"/>
  <c r="L57" i="3" s="1"/>
  <c r="M57" i="3" s="1"/>
  <c r="N57" i="3" s="1"/>
  <c r="E57" i="3"/>
  <c r="D57" i="3"/>
  <c r="F56" i="3"/>
  <c r="G56" i="3" s="1"/>
  <c r="H56" i="3" s="1"/>
  <c r="I56" i="3" s="1"/>
  <c r="J56" i="3" s="1"/>
  <c r="K56" i="3" s="1"/>
  <c r="L56" i="3" s="1"/>
  <c r="M56" i="3" s="1"/>
  <c r="N56" i="3" s="1"/>
  <c r="E56" i="3"/>
  <c r="D56" i="3"/>
  <c r="F55" i="3"/>
  <c r="G55" i="3" s="1"/>
  <c r="H55" i="3" s="1"/>
  <c r="I55" i="3" s="1"/>
  <c r="J55" i="3" s="1"/>
  <c r="K55" i="3" s="1"/>
  <c r="L55" i="3" s="1"/>
  <c r="M55" i="3" s="1"/>
  <c r="N55" i="3" s="1"/>
  <c r="E55" i="3"/>
  <c r="D55" i="3"/>
  <c r="F54" i="3"/>
  <c r="G54" i="3" s="1"/>
  <c r="H54" i="3" s="1"/>
  <c r="I54" i="3" s="1"/>
  <c r="J54" i="3" s="1"/>
  <c r="K54" i="3" s="1"/>
  <c r="L54" i="3" s="1"/>
  <c r="M54" i="3" s="1"/>
  <c r="N54" i="3" s="1"/>
  <c r="E54" i="3"/>
  <c r="D54" i="3"/>
  <c r="F53" i="3"/>
  <c r="G53" i="3" s="1"/>
  <c r="H53" i="3" s="1"/>
  <c r="I53" i="3" s="1"/>
  <c r="J53" i="3" s="1"/>
  <c r="K53" i="3" s="1"/>
  <c r="L53" i="3" s="1"/>
  <c r="M53" i="3" s="1"/>
  <c r="N53" i="3" s="1"/>
  <c r="E53" i="3"/>
  <c r="D53" i="3"/>
  <c r="F52" i="3"/>
  <c r="G52" i="3" s="1"/>
  <c r="H52" i="3" s="1"/>
  <c r="I52" i="3" s="1"/>
  <c r="J52" i="3" s="1"/>
  <c r="K52" i="3" s="1"/>
  <c r="L52" i="3" s="1"/>
  <c r="M52" i="3" s="1"/>
  <c r="N52" i="3" s="1"/>
  <c r="E52" i="3"/>
  <c r="D52" i="3"/>
  <c r="F51" i="3"/>
  <c r="G51" i="3" s="1"/>
  <c r="H51" i="3" s="1"/>
  <c r="I51" i="3" s="1"/>
  <c r="J51" i="3" s="1"/>
  <c r="K51" i="3" s="1"/>
  <c r="L51" i="3" s="1"/>
  <c r="M51" i="3" s="1"/>
  <c r="N51" i="3" s="1"/>
  <c r="E51" i="3"/>
  <c r="D51" i="3"/>
  <c r="F50" i="3"/>
  <c r="G50" i="3" s="1"/>
  <c r="H50" i="3" s="1"/>
  <c r="I50" i="3" s="1"/>
  <c r="J50" i="3" s="1"/>
  <c r="K50" i="3" s="1"/>
  <c r="L50" i="3" s="1"/>
  <c r="M50" i="3" s="1"/>
  <c r="N50" i="3" s="1"/>
  <c r="E50" i="3"/>
  <c r="D50" i="3"/>
  <c r="F49" i="3"/>
  <c r="G49" i="3" s="1"/>
  <c r="H49" i="3" s="1"/>
  <c r="I49" i="3" s="1"/>
  <c r="J49" i="3" s="1"/>
  <c r="K49" i="3" s="1"/>
  <c r="L49" i="3" s="1"/>
  <c r="M49" i="3" s="1"/>
  <c r="N49" i="3" s="1"/>
  <c r="E49" i="3"/>
  <c r="D49" i="3"/>
  <c r="F48" i="3"/>
  <c r="G48" i="3" s="1"/>
  <c r="H48" i="3" s="1"/>
  <c r="I48" i="3" s="1"/>
  <c r="J48" i="3" s="1"/>
  <c r="K48" i="3" s="1"/>
  <c r="L48" i="3" s="1"/>
  <c r="M48" i="3" s="1"/>
  <c r="N48" i="3" s="1"/>
  <c r="E48" i="3"/>
  <c r="D48" i="3"/>
  <c r="F47" i="3"/>
  <c r="G47" i="3" s="1"/>
  <c r="H47" i="3" s="1"/>
  <c r="I47" i="3" s="1"/>
  <c r="J47" i="3" s="1"/>
  <c r="K47" i="3" s="1"/>
  <c r="L47" i="3" s="1"/>
  <c r="M47" i="3" s="1"/>
  <c r="N47" i="3" s="1"/>
  <c r="E47" i="3"/>
  <c r="D47" i="3"/>
  <c r="F46" i="3"/>
  <c r="G46" i="3" s="1"/>
  <c r="H46" i="3" s="1"/>
  <c r="I46" i="3" s="1"/>
  <c r="J46" i="3" s="1"/>
  <c r="K46" i="3" s="1"/>
  <c r="L46" i="3" s="1"/>
  <c r="M46" i="3" s="1"/>
  <c r="N46" i="3" s="1"/>
  <c r="E46" i="3"/>
  <c r="D46" i="3"/>
  <c r="F45" i="3"/>
  <c r="G45" i="3" s="1"/>
  <c r="H45" i="3" s="1"/>
  <c r="I45" i="3" s="1"/>
  <c r="J45" i="3" s="1"/>
  <c r="K45" i="3" s="1"/>
  <c r="L45" i="3" s="1"/>
  <c r="M45" i="3" s="1"/>
  <c r="N45" i="3" s="1"/>
  <c r="E45" i="3"/>
  <c r="D45" i="3"/>
  <c r="F44" i="3"/>
  <c r="G44" i="3" s="1"/>
  <c r="H44" i="3" s="1"/>
  <c r="I44" i="3" s="1"/>
  <c r="J44" i="3" s="1"/>
  <c r="K44" i="3" s="1"/>
  <c r="L44" i="3" s="1"/>
  <c r="M44" i="3" s="1"/>
  <c r="N44" i="3" s="1"/>
  <c r="E44" i="3"/>
  <c r="D44" i="3"/>
  <c r="F43" i="3"/>
  <c r="G43" i="3" s="1"/>
  <c r="H43" i="3" s="1"/>
  <c r="I43" i="3" s="1"/>
  <c r="J43" i="3" s="1"/>
  <c r="K43" i="3" s="1"/>
  <c r="L43" i="3" s="1"/>
  <c r="M43" i="3" s="1"/>
  <c r="N43" i="3" s="1"/>
  <c r="E43" i="3"/>
  <c r="D43" i="3"/>
  <c r="F42" i="3"/>
  <c r="G42" i="3" s="1"/>
  <c r="H42" i="3" s="1"/>
  <c r="I42" i="3" s="1"/>
  <c r="J42" i="3" s="1"/>
  <c r="K42" i="3" s="1"/>
  <c r="L42" i="3" s="1"/>
  <c r="M42" i="3" s="1"/>
  <c r="N42" i="3" s="1"/>
  <c r="E42" i="3"/>
  <c r="D42" i="3"/>
  <c r="F41" i="3"/>
  <c r="G41" i="3" s="1"/>
  <c r="H41" i="3" s="1"/>
  <c r="I41" i="3" s="1"/>
  <c r="J41" i="3" s="1"/>
  <c r="K41" i="3" s="1"/>
  <c r="L41" i="3" s="1"/>
  <c r="M41" i="3" s="1"/>
  <c r="N41" i="3" s="1"/>
  <c r="E41" i="3"/>
  <c r="D41" i="3"/>
  <c r="F40" i="3"/>
  <c r="G40" i="3" s="1"/>
  <c r="H40" i="3" s="1"/>
  <c r="I40" i="3" s="1"/>
  <c r="J40" i="3" s="1"/>
  <c r="K40" i="3" s="1"/>
  <c r="L40" i="3" s="1"/>
  <c r="M40" i="3" s="1"/>
  <c r="N40" i="3" s="1"/>
  <c r="E40" i="3"/>
  <c r="D40" i="3"/>
  <c r="F39" i="3"/>
  <c r="G39" i="3" s="1"/>
  <c r="H39" i="3" s="1"/>
  <c r="I39" i="3" s="1"/>
  <c r="J39" i="3" s="1"/>
  <c r="K39" i="3" s="1"/>
  <c r="L39" i="3" s="1"/>
  <c r="M39" i="3" s="1"/>
  <c r="N39" i="3" s="1"/>
  <c r="E39" i="3"/>
  <c r="D39" i="3"/>
  <c r="F38" i="3"/>
  <c r="G38" i="3" s="1"/>
  <c r="H38" i="3" s="1"/>
  <c r="I38" i="3" s="1"/>
  <c r="J38" i="3" s="1"/>
  <c r="K38" i="3" s="1"/>
  <c r="L38" i="3" s="1"/>
  <c r="M38" i="3" s="1"/>
  <c r="N38" i="3" s="1"/>
  <c r="E38" i="3"/>
  <c r="D38" i="3"/>
  <c r="F37" i="3"/>
  <c r="G37" i="3" s="1"/>
  <c r="H37" i="3" s="1"/>
  <c r="I37" i="3" s="1"/>
  <c r="J37" i="3" s="1"/>
  <c r="K37" i="3" s="1"/>
  <c r="L37" i="3" s="1"/>
  <c r="M37" i="3" s="1"/>
  <c r="N37" i="3" s="1"/>
  <c r="E37" i="3"/>
  <c r="D37" i="3"/>
  <c r="F36" i="3"/>
  <c r="G36" i="3" s="1"/>
  <c r="H36" i="3" s="1"/>
  <c r="I36" i="3" s="1"/>
  <c r="J36" i="3" s="1"/>
  <c r="K36" i="3" s="1"/>
  <c r="L36" i="3" s="1"/>
  <c r="M36" i="3" s="1"/>
  <c r="N36" i="3" s="1"/>
  <c r="E36" i="3"/>
  <c r="D36" i="3"/>
  <c r="F35" i="3"/>
  <c r="G35" i="3" s="1"/>
  <c r="H35" i="3" s="1"/>
  <c r="I35" i="3" s="1"/>
  <c r="J35" i="3" s="1"/>
  <c r="K35" i="3" s="1"/>
  <c r="L35" i="3" s="1"/>
  <c r="M35" i="3" s="1"/>
  <c r="N35" i="3" s="1"/>
  <c r="E35" i="3"/>
  <c r="D35" i="3"/>
  <c r="F34" i="3"/>
  <c r="G34" i="3" s="1"/>
  <c r="H34" i="3" s="1"/>
  <c r="I34" i="3" s="1"/>
  <c r="J34" i="3" s="1"/>
  <c r="K34" i="3" s="1"/>
  <c r="L34" i="3" s="1"/>
  <c r="M34" i="3" s="1"/>
  <c r="N34" i="3" s="1"/>
  <c r="E34" i="3"/>
  <c r="D34" i="3"/>
  <c r="F33" i="3"/>
  <c r="G33" i="3" s="1"/>
  <c r="H33" i="3" s="1"/>
  <c r="I33" i="3" s="1"/>
  <c r="J33" i="3" s="1"/>
  <c r="K33" i="3" s="1"/>
  <c r="L33" i="3" s="1"/>
  <c r="M33" i="3" s="1"/>
  <c r="N33" i="3" s="1"/>
  <c r="E33" i="3"/>
  <c r="D33" i="3"/>
  <c r="F32" i="3"/>
  <c r="G32" i="3" s="1"/>
  <c r="H32" i="3" s="1"/>
  <c r="I32" i="3" s="1"/>
  <c r="J32" i="3" s="1"/>
  <c r="K32" i="3" s="1"/>
  <c r="L32" i="3" s="1"/>
  <c r="M32" i="3" s="1"/>
  <c r="N32" i="3" s="1"/>
  <c r="E32" i="3"/>
  <c r="D32" i="3"/>
  <c r="F31" i="3"/>
  <c r="G31" i="3" s="1"/>
  <c r="H31" i="3" s="1"/>
  <c r="I31" i="3" s="1"/>
  <c r="J31" i="3" s="1"/>
  <c r="K31" i="3" s="1"/>
  <c r="L31" i="3" s="1"/>
  <c r="M31" i="3" s="1"/>
  <c r="N31" i="3" s="1"/>
  <c r="E31" i="3"/>
  <c r="D31" i="3"/>
  <c r="F30" i="3"/>
  <c r="G30" i="3" s="1"/>
  <c r="H30" i="3" s="1"/>
  <c r="I30" i="3" s="1"/>
  <c r="J30" i="3" s="1"/>
  <c r="K30" i="3" s="1"/>
  <c r="L30" i="3" s="1"/>
  <c r="M30" i="3" s="1"/>
  <c r="N30" i="3" s="1"/>
  <c r="E30" i="3"/>
  <c r="D30" i="3"/>
  <c r="F29" i="3"/>
  <c r="G29" i="3" s="1"/>
  <c r="H29" i="3" s="1"/>
  <c r="I29" i="3" s="1"/>
  <c r="J29" i="3" s="1"/>
  <c r="K29" i="3" s="1"/>
  <c r="L29" i="3" s="1"/>
  <c r="M29" i="3" s="1"/>
  <c r="N29" i="3" s="1"/>
  <c r="E29" i="3"/>
  <c r="D29" i="3"/>
  <c r="F28" i="3"/>
  <c r="G28" i="3" s="1"/>
  <c r="H28" i="3" s="1"/>
  <c r="I28" i="3" s="1"/>
  <c r="J28" i="3" s="1"/>
  <c r="K28" i="3" s="1"/>
  <c r="L28" i="3" s="1"/>
  <c r="M28" i="3" s="1"/>
  <c r="N28" i="3" s="1"/>
  <c r="E28" i="3"/>
  <c r="D28" i="3"/>
  <c r="F27" i="3"/>
  <c r="G27" i="3" s="1"/>
  <c r="H27" i="3" s="1"/>
  <c r="I27" i="3" s="1"/>
  <c r="J27" i="3" s="1"/>
  <c r="K27" i="3" s="1"/>
  <c r="L27" i="3" s="1"/>
  <c r="M27" i="3" s="1"/>
  <c r="N27" i="3" s="1"/>
  <c r="E27" i="3"/>
  <c r="D27" i="3"/>
  <c r="F26" i="3"/>
  <c r="G26" i="3" s="1"/>
  <c r="H26" i="3" s="1"/>
  <c r="I26" i="3" s="1"/>
  <c r="J26" i="3" s="1"/>
  <c r="K26" i="3" s="1"/>
  <c r="L26" i="3" s="1"/>
  <c r="M26" i="3" s="1"/>
  <c r="N26" i="3" s="1"/>
  <c r="E26" i="3"/>
  <c r="D26" i="3"/>
  <c r="F25" i="3"/>
  <c r="G25" i="3" s="1"/>
  <c r="H25" i="3" s="1"/>
  <c r="I25" i="3" s="1"/>
  <c r="J25" i="3" s="1"/>
  <c r="K25" i="3" s="1"/>
  <c r="L25" i="3" s="1"/>
  <c r="M25" i="3" s="1"/>
  <c r="N25" i="3" s="1"/>
  <c r="E25" i="3"/>
  <c r="D25" i="3"/>
  <c r="F24" i="3"/>
  <c r="G24" i="3" s="1"/>
  <c r="H24" i="3" s="1"/>
  <c r="I24" i="3" s="1"/>
  <c r="J24" i="3" s="1"/>
  <c r="K24" i="3" s="1"/>
  <c r="L24" i="3" s="1"/>
  <c r="M24" i="3" s="1"/>
  <c r="N24" i="3" s="1"/>
  <c r="E24" i="3"/>
  <c r="D24" i="3"/>
  <c r="F23" i="3"/>
  <c r="G23" i="3" s="1"/>
  <c r="H23" i="3" s="1"/>
  <c r="I23" i="3" s="1"/>
  <c r="J23" i="3" s="1"/>
  <c r="K23" i="3" s="1"/>
  <c r="L23" i="3" s="1"/>
  <c r="M23" i="3" s="1"/>
  <c r="N23" i="3" s="1"/>
  <c r="E23" i="3"/>
  <c r="D23" i="3"/>
  <c r="F22" i="3"/>
  <c r="G22" i="3" s="1"/>
  <c r="H22" i="3" s="1"/>
  <c r="I22" i="3" s="1"/>
  <c r="J22" i="3" s="1"/>
  <c r="K22" i="3" s="1"/>
  <c r="L22" i="3" s="1"/>
  <c r="M22" i="3" s="1"/>
  <c r="N22" i="3" s="1"/>
  <c r="E22" i="3"/>
  <c r="D22" i="3"/>
  <c r="F21" i="3"/>
  <c r="G21" i="3" s="1"/>
  <c r="H21" i="3" s="1"/>
  <c r="I21" i="3" s="1"/>
  <c r="J21" i="3" s="1"/>
  <c r="K21" i="3" s="1"/>
  <c r="L21" i="3" s="1"/>
  <c r="M21" i="3" s="1"/>
  <c r="N21" i="3" s="1"/>
  <c r="E21" i="3"/>
  <c r="D21" i="3"/>
  <c r="F20" i="3"/>
  <c r="G20" i="3" s="1"/>
  <c r="H20" i="3" s="1"/>
  <c r="I20" i="3" s="1"/>
  <c r="J20" i="3" s="1"/>
  <c r="K20" i="3" s="1"/>
  <c r="L20" i="3" s="1"/>
  <c r="M20" i="3" s="1"/>
  <c r="N20" i="3" s="1"/>
  <c r="E20" i="3"/>
  <c r="D20" i="3"/>
  <c r="F19" i="3"/>
  <c r="G19" i="3" s="1"/>
  <c r="H19" i="3" s="1"/>
  <c r="I19" i="3" s="1"/>
  <c r="J19" i="3" s="1"/>
  <c r="K19" i="3" s="1"/>
  <c r="L19" i="3" s="1"/>
  <c r="M19" i="3" s="1"/>
  <c r="N19" i="3" s="1"/>
  <c r="E19" i="3"/>
  <c r="D19" i="3"/>
  <c r="F18" i="3"/>
  <c r="G18" i="3" s="1"/>
  <c r="H18" i="3" s="1"/>
  <c r="I18" i="3" s="1"/>
  <c r="J18" i="3" s="1"/>
  <c r="K18" i="3" s="1"/>
  <c r="L18" i="3" s="1"/>
  <c r="M18" i="3" s="1"/>
  <c r="N18" i="3" s="1"/>
  <c r="E18" i="3"/>
  <c r="D18" i="3"/>
  <c r="F17" i="3"/>
  <c r="G17" i="3" s="1"/>
  <c r="H17" i="3" s="1"/>
  <c r="I17" i="3" s="1"/>
  <c r="J17" i="3" s="1"/>
  <c r="K17" i="3" s="1"/>
  <c r="L17" i="3" s="1"/>
  <c r="M17" i="3" s="1"/>
  <c r="N17" i="3" s="1"/>
  <c r="E17" i="3"/>
  <c r="D17" i="3"/>
  <c r="F16" i="3"/>
  <c r="G16" i="3" s="1"/>
  <c r="H16" i="3" s="1"/>
  <c r="I16" i="3" s="1"/>
  <c r="J16" i="3" s="1"/>
  <c r="K16" i="3" s="1"/>
  <c r="L16" i="3" s="1"/>
  <c r="M16" i="3" s="1"/>
  <c r="N16" i="3" s="1"/>
  <c r="E16" i="3"/>
  <c r="D16" i="3"/>
  <c r="F15" i="3"/>
  <c r="G15" i="3" s="1"/>
  <c r="H15" i="3" s="1"/>
  <c r="I15" i="3" s="1"/>
  <c r="J15" i="3" s="1"/>
  <c r="K15" i="3" s="1"/>
  <c r="L15" i="3" s="1"/>
  <c r="M15" i="3" s="1"/>
  <c r="N15" i="3" s="1"/>
  <c r="E15" i="3"/>
  <c r="D15" i="3"/>
  <c r="F14" i="3"/>
  <c r="G14" i="3" s="1"/>
  <c r="H14" i="3" s="1"/>
  <c r="I14" i="3" s="1"/>
  <c r="J14" i="3" s="1"/>
  <c r="K14" i="3" s="1"/>
  <c r="L14" i="3" s="1"/>
  <c r="M14" i="3" s="1"/>
  <c r="N14" i="3" s="1"/>
  <c r="E14" i="3"/>
  <c r="D14" i="3"/>
  <c r="F13" i="3"/>
  <c r="G13" i="3" s="1"/>
  <c r="H13" i="3" s="1"/>
  <c r="I13" i="3" s="1"/>
  <c r="J13" i="3" s="1"/>
  <c r="K13" i="3" s="1"/>
  <c r="L13" i="3" s="1"/>
  <c r="M13" i="3" s="1"/>
  <c r="N13" i="3" s="1"/>
  <c r="E13" i="3"/>
  <c r="D13" i="3"/>
  <c r="F12" i="3"/>
  <c r="G12" i="3" s="1"/>
  <c r="H12" i="3" s="1"/>
  <c r="I12" i="3" s="1"/>
  <c r="J12" i="3" s="1"/>
  <c r="K12" i="3" s="1"/>
  <c r="L12" i="3" s="1"/>
  <c r="M12" i="3" s="1"/>
  <c r="N12" i="3" s="1"/>
  <c r="E12" i="3"/>
  <c r="D12" i="3"/>
  <c r="F11" i="3"/>
  <c r="G11" i="3" s="1"/>
  <c r="H11" i="3" s="1"/>
  <c r="I11" i="3" s="1"/>
  <c r="J11" i="3" s="1"/>
  <c r="K11" i="3" s="1"/>
  <c r="L11" i="3" s="1"/>
  <c r="M11" i="3" s="1"/>
  <c r="N11" i="3" s="1"/>
  <c r="E11" i="3"/>
  <c r="D11" i="3"/>
  <c r="F10" i="3"/>
  <c r="G10" i="3" s="1"/>
  <c r="H10" i="3" s="1"/>
  <c r="I10" i="3" s="1"/>
  <c r="J10" i="3" s="1"/>
  <c r="K10" i="3" s="1"/>
  <c r="L10" i="3" s="1"/>
  <c r="M10" i="3" s="1"/>
  <c r="N10" i="3" s="1"/>
  <c r="E10" i="3"/>
  <c r="D10" i="3"/>
  <c r="F9" i="3"/>
  <c r="G9" i="3" s="1"/>
  <c r="H9" i="3" s="1"/>
  <c r="I9" i="3" s="1"/>
  <c r="J9" i="3" s="1"/>
  <c r="K9" i="3" s="1"/>
  <c r="L9" i="3" s="1"/>
  <c r="M9" i="3" s="1"/>
  <c r="N9" i="3" s="1"/>
  <c r="E9" i="3"/>
  <c r="D9" i="3"/>
  <c r="F8" i="3"/>
  <c r="G8" i="3" s="1"/>
  <c r="H8" i="3" s="1"/>
  <c r="I8" i="3" s="1"/>
  <c r="J8" i="3" s="1"/>
  <c r="K8" i="3" s="1"/>
  <c r="L8" i="3" s="1"/>
  <c r="M8" i="3" s="1"/>
  <c r="N8" i="3" s="1"/>
  <c r="E8" i="3"/>
  <c r="D8" i="3"/>
  <c r="F7" i="3"/>
  <c r="G7" i="3" s="1"/>
  <c r="H7" i="3" s="1"/>
  <c r="I7" i="3" s="1"/>
  <c r="J7" i="3" s="1"/>
  <c r="K7" i="3" s="1"/>
  <c r="L7" i="3" s="1"/>
  <c r="M7" i="3" s="1"/>
  <c r="N7" i="3" s="1"/>
  <c r="E7" i="3"/>
  <c r="D7" i="3"/>
  <c r="F6" i="3"/>
  <c r="G6" i="3" s="1"/>
  <c r="H6" i="3" s="1"/>
  <c r="I6" i="3" s="1"/>
  <c r="J6" i="3" s="1"/>
  <c r="K6" i="3" s="1"/>
  <c r="L6" i="3" s="1"/>
  <c r="M6" i="3" s="1"/>
  <c r="N6" i="3" s="1"/>
  <c r="E6" i="3"/>
  <c r="D6" i="3"/>
  <c r="F5" i="3"/>
  <c r="G5" i="3" s="1"/>
  <c r="H5" i="3" s="1"/>
  <c r="I5" i="3" s="1"/>
  <c r="J5" i="3" s="1"/>
  <c r="K5" i="3" s="1"/>
  <c r="L5" i="3" s="1"/>
  <c r="M5" i="3" s="1"/>
  <c r="N5" i="3" s="1"/>
  <c r="E5" i="3"/>
  <c r="D5" i="3"/>
  <c r="F4" i="3"/>
  <c r="G4" i="3" s="1"/>
  <c r="H4" i="3" s="1"/>
  <c r="I4" i="3" s="1"/>
  <c r="J4" i="3" s="1"/>
  <c r="K4" i="3" s="1"/>
  <c r="L4" i="3" s="1"/>
  <c r="M4" i="3" s="1"/>
  <c r="N4" i="3" s="1"/>
  <c r="E4" i="3"/>
  <c r="D4" i="3"/>
  <c r="F3" i="3"/>
  <c r="G3" i="3" s="1"/>
  <c r="H3" i="3" s="1"/>
  <c r="I3" i="3" s="1"/>
  <c r="J3" i="3" s="1"/>
  <c r="K3" i="3" s="1"/>
  <c r="L3" i="3" s="1"/>
  <c r="M3" i="3" s="1"/>
  <c r="N3" i="3" s="1"/>
  <c r="E3" i="3"/>
  <c r="D3" i="3"/>
  <c r="F2" i="3"/>
  <c r="G2" i="3" s="1"/>
  <c r="H2" i="3" s="1"/>
  <c r="I2" i="3" s="1"/>
  <c r="J2" i="3" s="1"/>
  <c r="K2" i="3" s="1"/>
  <c r="L2" i="3" s="1"/>
  <c r="M2" i="3" s="1"/>
  <c r="N2" i="3" s="1"/>
  <c r="D2" i="3"/>
  <c r="E3" i="2" l="1"/>
  <c r="B2" i="1"/>
  <c r="D2" i="1" s="1"/>
  <c r="C2" i="1"/>
  <c r="E2" i="1"/>
  <c r="B3" i="1"/>
  <c r="D3" i="1" s="1"/>
  <c r="C3" i="1"/>
  <c r="E3" i="1"/>
  <c r="B4" i="1"/>
  <c r="D4" i="1" s="1"/>
  <c r="C4" i="1"/>
  <c r="E4" i="1"/>
  <c r="B5" i="1"/>
  <c r="D5" i="1" s="1"/>
  <c r="C5" i="1"/>
  <c r="E5" i="1"/>
  <c r="B6" i="1"/>
  <c r="D6" i="1" s="1"/>
  <c r="C6" i="1"/>
  <c r="E6" i="1"/>
  <c r="B7" i="1"/>
  <c r="D7" i="1" s="1"/>
  <c r="C7" i="1"/>
  <c r="E7" i="1"/>
  <c r="B8" i="1"/>
  <c r="D8" i="1" s="1"/>
  <c r="C8" i="1"/>
  <c r="E8" i="1"/>
  <c r="B9" i="1"/>
  <c r="D9" i="1" s="1"/>
  <c r="C9" i="1"/>
  <c r="E9" i="1"/>
  <c r="B10" i="1"/>
  <c r="D10" i="1" s="1"/>
  <c r="C10" i="1"/>
  <c r="E10" i="1"/>
  <c r="B11" i="1"/>
  <c r="D11" i="1" s="1"/>
  <c r="C11" i="1"/>
  <c r="E11" i="1"/>
  <c r="B12" i="1"/>
  <c r="D12" i="1" s="1"/>
  <c r="C12" i="1"/>
  <c r="E12" i="1"/>
  <c r="B13" i="1"/>
  <c r="D13" i="1" s="1"/>
  <c r="C13" i="1"/>
  <c r="E13" i="1"/>
  <c r="B14" i="1"/>
  <c r="D14" i="1" s="1"/>
  <c r="C14" i="1"/>
  <c r="E14" i="1"/>
  <c r="B15" i="1"/>
  <c r="D15" i="1" s="1"/>
  <c r="C15" i="1"/>
  <c r="E15" i="1"/>
  <c r="B16" i="1"/>
  <c r="D16" i="1" s="1"/>
  <c r="C16" i="1"/>
  <c r="E16" i="1"/>
  <c r="B17" i="1"/>
  <c r="D17" i="1" s="1"/>
  <c r="C17" i="1"/>
  <c r="E17" i="1"/>
  <c r="B18" i="1"/>
  <c r="D18" i="1" s="1"/>
  <c r="C18" i="1"/>
  <c r="E18" i="1"/>
  <c r="B19" i="1"/>
  <c r="D19" i="1" s="1"/>
  <c r="C19" i="1"/>
  <c r="E19" i="1"/>
  <c r="B20" i="1"/>
  <c r="D20" i="1" s="1"/>
  <c r="C20" i="1"/>
  <c r="E20" i="1"/>
  <c r="B21" i="1"/>
  <c r="D21" i="1" s="1"/>
  <c r="C21" i="1"/>
  <c r="E21" i="1"/>
  <c r="B22" i="1"/>
  <c r="D22" i="1" s="1"/>
  <c r="C22" i="1"/>
  <c r="E22" i="1"/>
  <c r="B23" i="1"/>
  <c r="D23" i="1" s="1"/>
  <c r="C23" i="1"/>
  <c r="E23" i="1"/>
  <c r="B24" i="1"/>
  <c r="D24" i="1" s="1"/>
  <c r="C24" i="1"/>
  <c r="E24" i="1" s="1"/>
  <c r="B25" i="1"/>
  <c r="D25" i="1" s="1"/>
  <c r="C25" i="1"/>
  <c r="E25" i="1"/>
  <c r="B26" i="1"/>
  <c r="D26" i="1" s="1"/>
  <c r="C26" i="1"/>
  <c r="E26" i="1" s="1"/>
  <c r="B27" i="1"/>
  <c r="D27" i="1" s="1"/>
  <c r="C27" i="1"/>
  <c r="E27" i="1"/>
  <c r="B28" i="1"/>
  <c r="D28" i="1" s="1"/>
  <c r="C28" i="1"/>
  <c r="E28" i="1" s="1"/>
  <c r="B29" i="1"/>
  <c r="D29" i="1" s="1"/>
  <c r="C29" i="1"/>
  <c r="E29" i="1"/>
  <c r="B30" i="1"/>
  <c r="D30" i="1" s="1"/>
  <c r="C30" i="1"/>
  <c r="E30" i="1" s="1"/>
  <c r="B31" i="1"/>
  <c r="D31" i="1" s="1"/>
  <c r="C31" i="1"/>
  <c r="E31" i="1"/>
  <c r="B32" i="1"/>
  <c r="D32" i="1" s="1"/>
  <c r="C32" i="1"/>
  <c r="E32" i="1" s="1"/>
  <c r="B33" i="1"/>
  <c r="D33" i="1" s="1"/>
  <c r="C33" i="1"/>
  <c r="E33" i="1"/>
  <c r="B34" i="1"/>
  <c r="D34" i="1" s="1"/>
  <c r="C34" i="1"/>
  <c r="E34" i="1" s="1"/>
  <c r="B35" i="1"/>
  <c r="D35" i="1" s="1"/>
  <c r="C35" i="1"/>
  <c r="E35" i="1"/>
  <c r="B36" i="1"/>
  <c r="D36" i="1" s="1"/>
  <c r="C36" i="1"/>
  <c r="E36" i="1" s="1"/>
  <c r="B37" i="1"/>
  <c r="D37" i="1" s="1"/>
  <c r="C37" i="1"/>
  <c r="E37" i="1"/>
  <c r="B38" i="1"/>
  <c r="D38" i="1" s="1"/>
  <c r="C38" i="1"/>
  <c r="E38" i="1" s="1"/>
  <c r="B39" i="1"/>
  <c r="D39" i="1" s="1"/>
  <c r="C39" i="1"/>
  <c r="E39" i="1"/>
  <c r="B40" i="1"/>
  <c r="D40" i="1" s="1"/>
  <c r="C40" i="1"/>
  <c r="E40" i="1" s="1"/>
  <c r="B41" i="1"/>
  <c r="D41" i="1" s="1"/>
  <c r="C41" i="1"/>
  <c r="E41" i="1"/>
  <c r="B42" i="1"/>
  <c r="D42" i="1" s="1"/>
  <c r="C42" i="1"/>
  <c r="E42" i="1" s="1"/>
  <c r="B43" i="1"/>
  <c r="D43" i="1" s="1"/>
  <c r="C43" i="1"/>
  <c r="E43" i="1"/>
  <c r="B44" i="1"/>
  <c r="D44" i="1" s="1"/>
  <c r="C44" i="1"/>
  <c r="E44" i="1" s="1"/>
  <c r="B45" i="1"/>
  <c r="D45" i="1" s="1"/>
  <c r="C45" i="1"/>
  <c r="E45" i="1"/>
  <c r="B46" i="1"/>
  <c r="D46" i="1" s="1"/>
  <c r="C46" i="1"/>
  <c r="E46" i="1" s="1"/>
  <c r="B47" i="1"/>
  <c r="D47" i="1" s="1"/>
  <c r="C47" i="1"/>
  <c r="E47" i="1"/>
  <c r="B48" i="1"/>
  <c r="D48" i="1" s="1"/>
  <c r="C48" i="1"/>
  <c r="E48" i="1" s="1"/>
  <c r="B49" i="1"/>
  <c r="D49" i="1" s="1"/>
  <c r="C49" i="1"/>
  <c r="E49" i="1"/>
  <c r="B50" i="1"/>
  <c r="D50" i="1" s="1"/>
  <c r="C50" i="1"/>
  <c r="E50" i="1" s="1"/>
  <c r="B51" i="1"/>
  <c r="D51" i="1" s="1"/>
  <c r="C51" i="1"/>
  <c r="E51" i="1"/>
  <c r="B52" i="1"/>
  <c r="D52" i="1" s="1"/>
  <c r="C52" i="1"/>
  <c r="E52" i="1" s="1"/>
  <c r="B53" i="1"/>
  <c r="D53" i="1" s="1"/>
  <c r="C53" i="1"/>
  <c r="E53" i="1"/>
  <c r="B54" i="1"/>
  <c r="D54" i="1" s="1"/>
  <c r="C54" i="1"/>
  <c r="E54" i="1" s="1"/>
  <c r="B55" i="1"/>
  <c r="D55" i="1" s="1"/>
  <c r="C55" i="1"/>
  <c r="E55" i="1"/>
  <c r="B56" i="1"/>
  <c r="D56" i="1" s="1"/>
  <c r="C56" i="1"/>
  <c r="E56" i="1" s="1"/>
  <c r="B57" i="1"/>
  <c r="D57" i="1" s="1"/>
  <c r="C57" i="1"/>
  <c r="E57" i="1"/>
  <c r="B58" i="1"/>
  <c r="D58" i="1" s="1"/>
  <c r="C58" i="1"/>
  <c r="E58" i="1" s="1"/>
  <c r="B59" i="1"/>
  <c r="D59" i="1" s="1"/>
  <c r="C59" i="1"/>
  <c r="E59" i="1"/>
  <c r="B60" i="1"/>
  <c r="D60" i="1" s="1"/>
  <c r="C60" i="1"/>
  <c r="E60" i="1" s="1"/>
  <c r="B61" i="1"/>
  <c r="D61" i="1" s="1"/>
  <c r="C61" i="1"/>
  <c r="E61" i="1"/>
  <c r="B62" i="1"/>
  <c r="D62" i="1" s="1"/>
  <c r="C62" i="1"/>
  <c r="E62" i="1" s="1"/>
  <c r="B63" i="1"/>
  <c r="D63" i="1" s="1"/>
  <c r="C63" i="1"/>
  <c r="E63" i="1"/>
  <c r="B64" i="1"/>
  <c r="D64" i="1" s="1"/>
  <c r="C64" i="1"/>
  <c r="E64" i="1" s="1"/>
  <c r="B65" i="1"/>
  <c r="D65" i="1" s="1"/>
  <c r="C65" i="1"/>
  <c r="E65" i="1"/>
  <c r="B66" i="1"/>
  <c r="D66" i="1" s="1"/>
  <c r="C66" i="1"/>
  <c r="E66" i="1" s="1"/>
  <c r="B67" i="1"/>
  <c r="D67" i="1" s="1"/>
  <c r="C67" i="1"/>
  <c r="E67" i="1"/>
  <c r="B68" i="1"/>
  <c r="D68" i="1" s="1"/>
  <c r="C68" i="1"/>
  <c r="E68" i="1" s="1"/>
  <c r="B69" i="1"/>
  <c r="D69" i="1" s="1"/>
  <c r="C69" i="1"/>
  <c r="E69" i="1"/>
  <c r="B70" i="1"/>
  <c r="D70" i="1" s="1"/>
  <c r="C70" i="1"/>
  <c r="E70" i="1" s="1"/>
  <c r="B71" i="1"/>
  <c r="D71" i="1" s="1"/>
  <c r="C71" i="1"/>
  <c r="E71" i="1"/>
  <c r="B72" i="1"/>
  <c r="D72" i="1" s="1"/>
  <c r="C72" i="1"/>
  <c r="E72" i="1" s="1"/>
  <c r="B73" i="1"/>
  <c r="D73" i="1" s="1"/>
  <c r="C73" i="1"/>
  <c r="E73" i="1"/>
  <c r="B74" i="1"/>
  <c r="D74" i="1" s="1"/>
  <c r="C74" i="1"/>
  <c r="E74" i="1" s="1"/>
  <c r="B75" i="1"/>
  <c r="D75" i="1" s="1"/>
  <c r="C75" i="1"/>
  <c r="E75" i="1"/>
  <c r="B76" i="1"/>
  <c r="D76" i="1" s="1"/>
  <c r="C76" i="1"/>
  <c r="E76" i="1" s="1"/>
  <c r="B77" i="1"/>
  <c r="D77" i="1" s="1"/>
  <c r="C77" i="1"/>
  <c r="E77" i="1"/>
  <c r="B78" i="1"/>
  <c r="D78" i="1" s="1"/>
  <c r="C78" i="1"/>
  <c r="E78" i="1" s="1"/>
  <c r="B79" i="1"/>
  <c r="D79" i="1" s="1"/>
  <c r="C79" i="1"/>
  <c r="E79" i="1"/>
  <c r="B80" i="1"/>
  <c r="D80" i="1" s="1"/>
  <c r="C80" i="1"/>
  <c r="E80" i="1" s="1"/>
  <c r="B81" i="1"/>
  <c r="D81" i="1" s="1"/>
  <c r="C81" i="1"/>
  <c r="E81" i="1"/>
  <c r="B82" i="1"/>
  <c r="D82" i="1" s="1"/>
  <c r="C82" i="1"/>
  <c r="E82" i="1" s="1"/>
  <c r="B83" i="1"/>
  <c r="D83" i="1" s="1"/>
  <c r="C83" i="1"/>
  <c r="E83" i="1"/>
  <c r="B84" i="1"/>
  <c r="D84" i="1" s="1"/>
  <c r="C84" i="1"/>
  <c r="E84" i="1" s="1"/>
  <c r="B85" i="1"/>
  <c r="D85" i="1" s="1"/>
  <c r="C85" i="1"/>
  <c r="E85" i="1"/>
  <c r="B86" i="1"/>
  <c r="D86" i="1" s="1"/>
  <c r="C86" i="1"/>
  <c r="E86" i="1" s="1"/>
  <c r="B87" i="1"/>
  <c r="D87" i="1" s="1"/>
  <c r="C87" i="1"/>
  <c r="E87" i="1" s="1"/>
  <c r="B88" i="1"/>
  <c r="D88" i="1" s="1"/>
  <c r="C88" i="1"/>
  <c r="E88" i="1" s="1"/>
  <c r="B89" i="1"/>
  <c r="C89" i="1"/>
  <c r="E89" i="1" s="1"/>
  <c r="D89" i="1"/>
  <c r="B90" i="1"/>
  <c r="C90" i="1"/>
  <c r="E90" i="1" s="1"/>
  <c r="D90" i="1"/>
  <c r="B91" i="1"/>
  <c r="D91" i="1" s="1"/>
  <c r="C91" i="1"/>
  <c r="E91" i="1" s="1"/>
  <c r="B92" i="1"/>
  <c r="D92" i="1" s="1"/>
  <c r="C92" i="1"/>
  <c r="E92" i="1" s="1"/>
  <c r="B93" i="1"/>
  <c r="C93" i="1"/>
  <c r="E93" i="1" s="1"/>
  <c r="D93" i="1"/>
  <c r="B94" i="1"/>
  <c r="C94" i="1"/>
  <c r="E94" i="1" s="1"/>
  <c r="D94" i="1"/>
  <c r="B95" i="1"/>
  <c r="D95" i="1" s="1"/>
  <c r="C95" i="1"/>
  <c r="E95" i="1" s="1"/>
  <c r="B96" i="1"/>
  <c r="D96" i="1" s="1"/>
  <c r="C96" i="1"/>
  <c r="E96" i="1" s="1"/>
  <c r="B97" i="1"/>
  <c r="C97" i="1"/>
  <c r="E97" i="1" s="1"/>
  <c r="D97" i="1"/>
  <c r="B98" i="1"/>
  <c r="C98" i="1"/>
  <c r="E98" i="1" s="1"/>
  <c r="D98" i="1"/>
  <c r="B99" i="1"/>
  <c r="D99" i="1" s="1"/>
  <c r="C99" i="1"/>
  <c r="E99" i="1" s="1"/>
  <c r="B100" i="1"/>
  <c r="D100" i="1" s="1"/>
  <c r="C100" i="1"/>
  <c r="E100" i="1" s="1"/>
  <c r="B101" i="1"/>
  <c r="C101" i="1"/>
  <c r="E101" i="1" s="1"/>
  <c r="D101" i="1"/>
  <c r="B102" i="1"/>
  <c r="C102" i="1"/>
  <c r="E102" i="1" s="1"/>
  <c r="D102" i="1"/>
  <c r="B103" i="1"/>
  <c r="D103" i="1" s="1"/>
  <c r="C103" i="1"/>
  <c r="E103" i="1" s="1"/>
  <c r="B104" i="1"/>
  <c r="D104" i="1" s="1"/>
  <c r="C104" i="1"/>
  <c r="E104" i="1" s="1"/>
  <c r="B105" i="1"/>
  <c r="C105" i="1"/>
  <c r="E105" i="1" s="1"/>
  <c r="D105" i="1"/>
  <c r="B106" i="1"/>
  <c r="C106" i="1"/>
  <c r="E106" i="1" s="1"/>
  <c r="D106" i="1"/>
  <c r="B107" i="1"/>
  <c r="D107" i="1" s="1"/>
  <c r="C107" i="1"/>
  <c r="E107" i="1" s="1"/>
  <c r="B108" i="1"/>
  <c r="D108" i="1" s="1"/>
  <c r="C108" i="1"/>
  <c r="E108" i="1" s="1"/>
  <c r="B109" i="1"/>
  <c r="C109" i="1"/>
  <c r="E109" i="1" s="1"/>
  <c r="D109" i="1"/>
  <c r="B110" i="1"/>
  <c r="C110" i="1"/>
  <c r="E110" i="1" s="1"/>
  <c r="D110" i="1"/>
  <c r="B111" i="1"/>
  <c r="D111" i="1" s="1"/>
  <c r="C111" i="1"/>
  <c r="E111" i="1" s="1"/>
  <c r="B112" i="1"/>
  <c r="D112" i="1" s="1"/>
  <c r="C112" i="1"/>
  <c r="E112" i="1" s="1"/>
  <c r="B113" i="1"/>
  <c r="C113" i="1"/>
  <c r="E113" i="1" s="1"/>
  <c r="D113" i="1"/>
  <c r="B114" i="1"/>
  <c r="C114" i="1"/>
  <c r="E114" i="1" s="1"/>
  <c r="D114" i="1"/>
  <c r="B115" i="1"/>
  <c r="D115" i="1" s="1"/>
  <c r="C115" i="1"/>
  <c r="E115" i="1" s="1"/>
  <c r="B116" i="1"/>
  <c r="D116" i="1" s="1"/>
  <c r="C116" i="1"/>
  <c r="E116" i="1" s="1"/>
  <c r="B117" i="1"/>
  <c r="C117" i="1"/>
  <c r="E117" i="1" s="1"/>
  <c r="D117" i="1"/>
  <c r="B118" i="1"/>
  <c r="C118" i="1"/>
  <c r="E118" i="1" s="1"/>
  <c r="D118" i="1"/>
  <c r="B119" i="1"/>
  <c r="D119" i="1" s="1"/>
  <c r="C119" i="1"/>
  <c r="E119" i="1" s="1"/>
  <c r="B120" i="1"/>
  <c r="D120" i="1" s="1"/>
  <c r="C120" i="1"/>
  <c r="E120" i="1" s="1"/>
  <c r="B121" i="1"/>
  <c r="C121" i="1"/>
  <c r="E121" i="1" s="1"/>
  <c r="D121" i="1"/>
  <c r="B122" i="1"/>
  <c r="C122" i="1"/>
  <c r="E122" i="1" s="1"/>
  <c r="D122" i="1"/>
  <c r="B123" i="1"/>
  <c r="D123" i="1" s="1"/>
  <c r="C123" i="1"/>
  <c r="E123" i="1" s="1"/>
  <c r="B124" i="1"/>
  <c r="D124" i="1" s="1"/>
  <c r="C124" i="1"/>
  <c r="E124" i="1" s="1"/>
  <c r="B125" i="1"/>
  <c r="C125" i="1"/>
  <c r="E125" i="1" s="1"/>
  <c r="D125" i="1"/>
  <c r="B126" i="1"/>
  <c r="C126" i="1"/>
  <c r="E126" i="1" s="1"/>
  <c r="D126" i="1"/>
  <c r="B127" i="1"/>
  <c r="D127" i="1" s="1"/>
  <c r="C127" i="1"/>
  <c r="E127" i="1" s="1"/>
  <c r="B128" i="1"/>
  <c r="D128" i="1" s="1"/>
  <c r="C128" i="1"/>
  <c r="E128" i="1" s="1"/>
  <c r="B129" i="1"/>
  <c r="C129" i="1"/>
  <c r="E129" i="1" s="1"/>
  <c r="D129" i="1"/>
  <c r="B130" i="1"/>
  <c r="C130" i="1"/>
  <c r="E130" i="1" s="1"/>
  <c r="D130" i="1"/>
  <c r="B131" i="1"/>
  <c r="D131" i="1" s="1"/>
  <c r="C131" i="1"/>
  <c r="E131" i="1" s="1"/>
  <c r="B132" i="1"/>
  <c r="D132" i="1" s="1"/>
  <c r="C132" i="1"/>
  <c r="E132" i="1" s="1"/>
  <c r="B133" i="1"/>
  <c r="C133" i="1"/>
  <c r="E133" i="1" s="1"/>
  <c r="D133" i="1"/>
  <c r="B134" i="1"/>
  <c r="C134" i="1"/>
  <c r="E134" i="1" s="1"/>
  <c r="D134" i="1"/>
  <c r="B135" i="1"/>
  <c r="D135" i="1" s="1"/>
  <c r="C135" i="1"/>
  <c r="E135" i="1" s="1"/>
  <c r="B136" i="1"/>
  <c r="D136" i="1" s="1"/>
  <c r="C136" i="1"/>
  <c r="E136" i="1" s="1"/>
  <c r="B137" i="1"/>
  <c r="C137" i="1"/>
  <c r="E137" i="1" s="1"/>
  <c r="D137" i="1"/>
  <c r="B138" i="1"/>
  <c r="C138" i="1"/>
  <c r="E138" i="1" s="1"/>
  <c r="D138" i="1"/>
  <c r="B139" i="1"/>
  <c r="D139" i="1" s="1"/>
  <c r="C139" i="1"/>
  <c r="E139" i="1" s="1"/>
  <c r="B140" i="1"/>
  <c r="C140" i="1"/>
  <c r="E140" i="1" s="1"/>
  <c r="D140" i="1"/>
  <c r="B141" i="1"/>
  <c r="C141" i="1"/>
  <c r="E141" i="1" s="1"/>
  <c r="D141" i="1"/>
  <c r="B142" i="1"/>
  <c r="C142" i="1"/>
  <c r="E142" i="1" s="1"/>
  <c r="D142" i="1"/>
  <c r="B143" i="1"/>
  <c r="D143" i="1" s="1"/>
  <c r="C143" i="1"/>
  <c r="E143" i="1" s="1"/>
  <c r="B144" i="1"/>
  <c r="D144" i="1" s="1"/>
  <c r="C144" i="1"/>
  <c r="E144" i="1" s="1"/>
  <c r="B145" i="1"/>
  <c r="C145" i="1"/>
  <c r="E145" i="1" s="1"/>
  <c r="D145" i="1"/>
  <c r="B146" i="1"/>
  <c r="C146" i="1"/>
  <c r="E146" i="1" s="1"/>
  <c r="D146" i="1"/>
  <c r="B147" i="1"/>
  <c r="D147" i="1" s="1"/>
  <c r="C147" i="1"/>
  <c r="E147" i="1" s="1"/>
  <c r="B148" i="1"/>
  <c r="D148" i="1" s="1"/>
  <c r="C148" i="1"/>
  <c r="E148" i="1" s="1"/>
  <c r="B149" i="1"/>
  <c r="C149" i="1"/>
  <c r="E149" i="1" s="1"/>
  <c r="D149" i="1"/>
  <c r="B150" i="1"/>
  <c r="D150" i="1" s="1"/>
  <c r="C150" i="1"/>
  <c r="E150" i="1" s="1"/>
  <c r="B151" i="1"/>
  <c r="D151" i="1" s="1"/>
  <c r="C151" i="1"/>
  <c r="E151" i="1" s="1"/>
  <c r="B152" i="1"/>
  <c r="C152" i="1"/>
  <c r="E152" i="1" s="1"/>
  <c r="D152" i="1"/>
  <c r="B153" i="1"/>
  <c r="C153" i="1"/>
  <c r="E153" i="1" s="1"/>
  <c r="D153" i="1"/>
  <c r="B154" i="1"/>
  <c r="D154" i="1" s="1"/>
  <c r="C154" i="1"/>
  <c r="E154" i="1" s="1"/>
  <c r="B155" i="1"/>
  <c r="D155" i="1" s="1"/>
  <c r="C155" i="1"/>
  <c r="E155" i="1" s="1"/>
  <c r="B156" i="1"/>
  <c r="C156" i="1"/>
  <c r="E156" i="1" s="1"/>
  <c r="D156" i="1"/>
  <c r="B157" i="1"/>
  <c r="C157" i="1"/>
  <c r="E157" i="1" s="1"/>
  <c r="D157" i="1"/>
  <c r="B158" i="1"/>
  <c r="D158" i="1" s="1"/>
  <c r="C158" i="1"/>
  <c r="E158" i="1" s="1"/>
  <c r="B159" i="1"/>
  <c r="D159" i="1" s="1"/>
  <c r="C159" i="1"/>
  <c r="E159" i="1" s="1"/>
  <c r="B160" i="1"/>
  <c r="C160" i="1"/>
  <c r="E160" i="1" s="1"/>
  <c r="D160" i="1"/>
  <c r="B161" i="1"/>
  <c r="C161" i="1"/>
  <c r="E161" i="1" s="1"/>
  <c r="D161" i="1"/>
  <c r="B162" i="1"/>
  <c r="D162" i="1" s="1"/>
  <c r="C162" i="1"/>
  <c r="E162" i="1" s="1"/>
  <c r="B163" i="1"/>
  <c r="D163" i="1" s="1"/>
  <c r="C163" i="1"/>
  <c r="E163" i="1" s="1"/>
  <c r="B164" i="1"/>
  <c r="C164" i="1"/>
  <c r="E164" i="1" s="1"/>
  <c r="D164" i="1"/>
  <c r="B165" i="1"/>
  <c r="C165" i="1"/>
  <c r="E165" i="1" s="1"/>
  <c r="D165" i="1"/>
  <c r="B166" i="1"/>
  <c r="D166" i="1" s="1"/>
  <c r="C166" i="1"/>
  <c r="E166" i="1" s="1"/>
  <c r="B167" i="1"/>
  <c r="D167" i="1" s="1"/>
  <c r="C167" i="1"/>
  <c r="E167" i="1" s="1"/>
  <c r="B168" i="1"/>
  <c r="C168" i="1"/>
  <c r="E168" i="1" s="1"/>
  <c r="D168" i="1"/>
  <c r="B169" i="1"/>
  <c r="C169" i="1"/>
  <c r="E169" i="1" s="1"/>
  <c r="D169" i="1"/>
  <c r="B170" i="1"/>
  <c r="D170" i="1" s="1"/>
  <c r="C170" i="1"/>
  <c r="E170" i="1" s="1"/>
  <c r="B171" i="1"/>
  <c r="D171" i="1" s="1"/>
  <c r="C171" i="1"/>
  <c r="E171" i="1" s="1"/>
  <c r="B172" i="1"/>
  <c r="C172" i="1"/>
  <c r="E172" i="1" s="1"/>
  <c r="D172" i="1"/>
  <c r="B173" i="1"/>
  <c r="C173" i="1"/>
  <c r="E173" i="1" s="1"/>
  <c r="D173" i="1"/>
  <c r="B174" i="1"/>
  <c r="D174" i="1" s="1"/>
  <c r="C174" i="1"/>
  <c r="E174" i="1" s="1"/>
  <c r="B175" i="1"/>
  <c r="D175" i="1" s="1"/>
  <c r="C175" i="1"/>
  <c r="E175" i="1" s="1"/>
  <c r="B176" i="1"/>
  <c r="C176" i="1"/>
  <c r="E176" i="1" s="1"/>
  <c r="D176" i="1"/>
  <c r="B177" i="1"/>
  <c r="C177" i="1"/>
  <c r="E177" i="1" s="1"/>
  <c r="D177" i="1"/>
  <c r="B178" i="1"/>
  <c r="D178" i="1" s="1"/>
  <c r="C178" i="1"/>
  <c r="E178" i="1" s="1"/>
  <c r="B179" i="1"/>
  <c r="D179" i="1" s="1"/>
  <c r="C179" i="1"/>
  <c r="E179" i="1" s="1"/>
  <c r="B180" i="1"/>
  <c r="C180" i="1"/>
  <c r="E180" i="1" s="1"/>
  <c r="D180" i="1"/>
  <c r="B181" i="1"/>
  <c r="C181" i="1"/>
  <c r="E181" i="1" s="1"/>
  <c r="D181" i="1"/>
  <c r="B182" i="1"/>
  <c r="D182" i="1" s="1"/>
  <c r="C182" i="1"/>
  <c r="E182" i="1" s="1"/>
  <c r="B183" i="1"/>
  <c r="D183" i="1" s="1"/>
  <c r="C183" i="1"/>
  <c r="E183" i="1" s="1"/>
  <c r="B184" i="1"/>
  <c r="C184" i="1"/>
  <c r="E184" i="1" s="1"/>
  <c r="D184" i="1"/>
  <c r="B185" i="1"/>
  <c r="C185" i="1"/>
  <c r="E185" i="1" s="1"/>
  <c r="D185" i="1"/>
  <c r="B186" i="1"/>
  <c r="D186" i="1" s="1"/>
  <c r="C186" i="1"/>
  <c r="E186" i="1" s="1"/>
  <c r="B187" i="1"/>
  <c r="D187" i="1" s="1"/>
  <c r="C187" i="1"/>
  <c r="E187" i="1" s="1"/>
  <c r="B188" i="1"/>
  <c r="C188" i="1"/>
  <c r="E188" i="1" s="1"/>
  <c r="D188" i="1"/>
  <c r="B189" i="1"/>
  <c r="C189" i="1"/>
  <c r="E189" i="1" s="1"/>
  <c r="D189" i="1"/>
  <c r="B190" i="1"/>
  <c r="D190" i="1" s="1"/>
  <c r="C190" i="1"/>
  <c r="E190" i="1" s="1"/>
  <c r="B191" i="1"/>
  <c r="D191" i="1" s="1"/>
  <c r="C191" i="1"/>
  <c r="E191" i="1" s="1"/>
  <c r="B192" i="1"/>
  <c r="C192" i="1"/>
  <c r="E192" i="1" s="1"/>
  <c r="D192" i="1"/>
  <c r="B193" i="1"/>
  <c r="C193" i="1"/>
  <c r="E193" i="1" s="1"/>
  <c r="D193" i="1"/>
  <c r="B194" i="1"/>
  <c r="D194" i="1" s="1"/>
  <c r="C194" i="1"/>
  <c r="E194" i="1" s="1"/>
  <c r="B195" i="1"/>
  <c r="D195" i="1" s="1"/>
  <c r="C195" i="1"/>
  <c r="E195" i="1" s="1"/>
  <c r="B196" i="1"/>
  <c r="C196" i="1"/>
  <c r="E196" i="1" s="1"/>
  <c r="D196" i="1"/>
  <c r="B197" i="1"/>
  <c r="C197" i="1"/>
  <c r="E197" i="1" s="1"/>
  <c r="D197" i="1"/>
  <c r="B198" i="1"/>
  <c r="D198" i="1" s="1"/>
  <c r="C198" i="1"/>
  <c r="E198" i="1" s="1"/>
  <c r="B199" i="1"/>
  <c r="D199" i="1" s="1"/>
  <c r="C199" i="1"/>
  <c r="E199" i="1" s="1"/>
  <c r="B200" i="1"/>
  <c r="C200" i="1"/>
  <c r="E200" i="1" s="1"/>
  <c r="D200" i="1"/>
  <c r="B201" i="1"/>
  <c r="C201" i="1"/>
  <c r="E201" i="1" s="1"/>
  <c r="D201" i="1"/>
  <c r="B202" i="1"/>
  <c r="D202" i="1" s="1"/>
  <c r="C202" i="1"/>
  <c r="E202" i="1" s="1"/>
  <c r="B203" i="1"/>
  <c r="C203" i="1"/>
  <c r="E203" i="1" s="1"/>
  <c r="D203" i="1"/>
  <c r="B204" i="1"/>
  <c r="C204" i="1"/>
  <c r="E204" i="1" s="1"/>
  <c r="D204" i="1"/>
  <c r="B205" i="1"/>
  <c r="D205" i="1" s="1"/>
  <c r="C205" i="1"/>
  <c r="E205" i="1" s="1"/>
  <c r="B206" i="1"/>
  <c r="D206" i="1" s="1"/>
  <c r="C206" i="1"/>
  <c r="E206" i="1" s="1"/>
  <c r="B207" i="1"/>
  <c r="C207" i="1"/>
  <c r="E207" i="1" s="1"/>
  <c r="D207" i="1"/>
  <c r="B208" i="1"/>
  <c r="C208" i="1"/>
  <c r="E208" i="1" s="1"/>
  <c r="D208" i="1"/>
  <c r="B209" i="1"/>
  <c r="D209" i="1" s="1"/>
  <c r="C209" i="1"/>
  <c r="E209" i="1" s="1"/>
  <c r="B210" i="1"/>
  <c r="D210" i="1" s="1"/>
  <c r="C210" i="1"/>
  <c r="E210" i="1" s="1"/>
  <c r="B211" i="1"/>
  <c r="D211" i="1" s="1"/>
  <c r="C211" i="1"/>
  <c r="E211" i="1" s="1"/>
  <c r="B212" i="1"/>
  <c r="C212" i="1"/>
  <c r="E212" i="1" s="1"/>
  <c r="D212" i="1"/>
  <c r="B213" i="1"/>
  <c r="C213" i="1"/>
  <c r="E213" i="1" s="1"/>
  <c r="D213" i="1"/>
  <c r="B214" i="1"/>
  <c r="D214" i="1" s="1"/>
  <c r="C214" i="1"/>
  <c r="E214" i="1" s="1"/>
  <c r="B215" i="1"/>
  <c r="D215" i="1" s="1"/>
  <c r="C215" i="1"/>
  <c r="E215" i="1" s="1"/>
  <c r="B216" i="1"/>
  <c r="C216" i="1"/>
  <c r="E216" i="1" s="1"/>
  <c r="D216" i="1"/>
  <c r="B217" i="1"/>
  <c r="C217" i="1"/>
  <c r="E217" i="1" s="1"/>
  <c r="D217" i="1"/>
  <c r="B218" i="1"/>
  <c r="D218" i="1" s="1"/>
  <c r="C218" i="1"/>
  <c r="E218" i="1" s="1"/>
  <c r="B219" i="1"/>
  <c r="C219" i="1"/>
  <c r="E219" i="1" s="1"/>
  <c r="D219" i="1"/>
  <c r="B220" i="1"/>
  <c r="C220" i="1"/>
  <c r="E220" i="1" s="1"/>
  <c r="D220" i="1"/>
  <c r="B221" i="1"/>
  <c r="D221" i="1" s="1"/>
  <c r="C221" i="1"/>
  <c r="E221" i="1" s="1"/>
  <c r="B222" i="1"/>
  <c r="D222" i="1" s="1"/>
  <c r="C222" i="1"/>
  <c r="E222" i="1" s="1"/>
  <c r="B223" i="1"/>
  <c r="C223" i="1"/>
  <c r="E223" i="1" s="1"/>
  <c r="D223" i="1"/>
  <c r="B224" i="1"/>
  <c r="C224" i="1"/>
  <c r="E224" i="1" s="1"/>
  <c r="D224" i="1"/>
  <c r="B225" i="1"/>
  <c r="D225" i="1" s="1"/>
  <c r="C225" i="1"/>
  <c r="E225" i="1" s="1"/>
  <c r="B226" i="1"/>
  <c r="D226" i="1" s="1"/>
  <c r="C226" i="1"/>
  <c r="E226" i="1" s="1"/>
  <c r="B227" i="1"/>
  <c r="D227" i="1" s="1"/>
  <c r="C227" i="1"/>
  <c r="E227" i="1" s="1"/>
  <c r="B228" i="1"/>
  <c r="C228" i="1"/>
  <c r="E228" i="1" s="1"/>
  <c r="D228" i="1"/>
  <c r="B229" i="1"/>
  <c r="C229" i="1"/>
  <c r="E229" i="1" s="1"/>
  <c r="D229" i="1"/>
  <c r="B230" i="1"/>
  <c r="D230" i="1" s="1"/>
  <c r="C230" i="1"/>
  <c r="E230" i="1" s="1"/>
  <c r="B231" i="1"/>
  <c r="D231" i="1" s="1"/>
  <c r="C231" i="1"/>
  <c r="E231" i="1" s="1"/>
  <c r="B232" i="1"/>
  <c r="C232" i="1"/>
  <c r="E232" i="1" s="1"/>
  <c r="D232" i="1"/>
  <c r="B233" i="1"/>
  <c r="C233" i="1"/>
  <c r="E233" i="1" s="1"/>
  <c r="D233" i="1"/>
  <c r="B234" i="1"/>
  <c r="D234" i="1" s="1"/>
  <c r="C234" i="1"/>
  <c r="E234" i="1" s="1"/>
  <c r="B235" i="1"/>
  <c r="C235" i="1"/>
  <c r="E235" i="1" s="1"/>
  <c r="D235" i="1"/>
  <c r="B236" i="1"/>
  <c r="C236" i="1"/>
  <c r="E236" i="1" s="1"/>
  <c r="D236" i="1"/>
  <c r="B237" i="1"/>
  <c r="D237" i="1" s="1"/>
  <c r="C237" i="1"/>
  <c r="E237" i="1" s="1"/>
  <c r="B238" i="1"/>
  <c r="D238" i="1" s="1"/>
  <c r="C238" i="1"/>
  <c r="E238" i="1" s="1"/>
  <c r="B239" i="1"/>
  <c r="C239" i="1"/>
  <c r="E239" i="1" s="1"/>
  <c r="D239" i="1"/>
  <c r="B240" i="1"/>
  <c r="C240" i="1"/>
  <c r="E240" i="1" s="1"/>
  <c r="D240" i="1"/>
  <c r="B241" i="1"/>
  <c r="D241" i="1" s="1"/>
  <c r="C241" i="1"/>
  <c r="E241" i="1"/>
  <c r="B242" i="1"/>
  <c r="D242" i="1" s="1"/>
  <c r="C242" i="1"/>
  <c r="E242" i="1"/>
  <c r="B243" i="1"/>
  <c r="D243" i="1" s="1"/>
  <c r="C243" i="1"/>
  <c r="E243" i="1"/>
  <c r="B244" i="1"/>
  <c r="D244" i="1" s="1"/>
  <c r="C244" i="1"/>
  <c r="E244" i="1"/>
  <c r="B245" i="1"/>
  <c r="D245" i="1" s="1"/>
  <c r="C245" i="1"/>
  <c r="E245" i="1"/>
  <c r="B246" i="1"/>
  <c r="D246" i="1" s="1"/>
  <c r="C246" i="1"/>
  <c r="E246" i="1"/>
  <c r="B247" i="1"/>
  <c r="D247" i="1" s="1"/>
  <c r="C247" i="1"/>
  <c r="E247" i="1"/>
  <c r="B248" i="1"/>
  <c r="D248" i="1" s="1"/>
  <c r="C248" i="1"/>
  <c r="E248" i="1"/>
  <c r="B249" i="1"/>
  <c r="D249" i="1" s="1"/>
  <c r="C249" i="1"/>
  <c r="E249" i="1"/>
  <c r="B250" i="1"/>
  <c r="D250" i="1" s="1"/>
  <c r="C250" i="1"/>
  <c r="E250" i="1"/>
  <c r="B251" i="1"/>
  <c r="D251" i="1" s="1"/>
  <c r="C251" i="1"/>
  <c r="E251" i="1"/>
  <c r="B252" i="1"/>
  <c r="D252" i="1" s="1"/>
  <c r="C252" i="1"/>
  <c r="E252" i="1"/>
  <c r="B253" i="1"/>
  <c r="D253" i="1" s="1"/>
  <c r="C253" i="1"/>
  <c r="E253" i="1"/>
  <c r="B254" i="1"/>
  <c r="D254" i="1" s="1"/>
  <c r="C254" i="1"/>
  <c r="E254" i="1"/>
  <c r="B255" i="1"/>
  <c r="D255" i="1" s="1"/>
  <c r="C255" i="1"/>
  <c r="E255" i="1"/>
  <c r="B256" i="1"/>
  <c r="D256" i="1" s="1"/>
  <c r="C256" i="1"/>
  <c r="E256" i="1"/>
  <c r="B257" i="1"/>
  <c r="D257" i="1" s="1"/>
  <c r="C257" i="1"/>
  <c r="E257" i="1"/>
  <c r="B258" i="1"/>
  <c r="D258" i="1" s="1"/>
  <c r="C258" i="1"/>
  <c r="E258" i="1"/>
  <c r="B259" i="1"/>
  <c r="D259" i="1" s="1"/>
  <c r="C259" i="1"/>
  <c r="E259" i="1"/>
  <c r="B260" i="1"/>
  <c r="D260" i="1" s="1"/>
  <c r="C260" i="1"/>
  <c r="E260" i="1"/>
  <c r="B261" i="1"/>
  <c r="D261" i="1" s="1"/>
  <c r="C261" i="1"/>
  <c r="E261" i="1"/>
  <c r="B262" i="1"/>
  <c r="D262" i="1" s="1"/>
  <c r="C262" i="1"/>
  <c r="E262" i="1"/>
  <c r="B263" i="1"/>
  <c r="D263" i="1" s="1"/>
  <c r="C263" i="1"/>
  <c r="E263" i="1"/>
  <c r="B264" i="1"/>
  <c r="D264" i="1" s="1"/>
  <c r="C264" i="1"/>
  <c r="E264" i="1"/>
  <c r="B265" i="1"/>
  <c r="D265" i="1" s="1"/>
  <c r="C265" i="1"/>
  <c r="E265" i="1"/>
  <c r="B266" i="1"/>
  <c r="D266" i="1" s="1"/>
  <c r="C266" i="1"/>
  <c r="E266" i="1"/>
  <c r="B267" i="1"/>
  <c r="D267" i="1" s="1"/>
  <c r="C267" i="1"/>
  <c r="E267" i="1"/>
  <c r="B268" i="1"/>
  <c r="D268" i="1" s="1"/>
  <c r="C268" i="1"/>
  <c r="E268" i="1"/>
  <c r="B269" i="1"/>
  <c r="D269" i="1" s="1"/>
  <c r="C269" i="1"/>
  <c r="E269" i="1"/>
  <c r="B270" i="1"/>
  <c r="D270" i="1" s="1"/>
  <c r="C270" i="1"/>
  <c r="E270" i="1"/>
  <c r="B271" i="1"/>
  <c r="D271" i="1" s="1"/>
  <c r="C271" i="1"/>
  <c r="E271" i="1"/>
  <c r="B272" i="1"/>
  <c r="D272" i="1" s="1"/>
  <c r="C272" i="1"/>
  <c r="E272" i="1"/>
  <c r="B273" i="1"/>
  <c r="D273" i="1" s="1"/>
  <c r="C273" i="1"/>
  <c r="E273" i="1"/>
  <c r="B274" i="1"/>
  <c r="D274" i="1" s="1"/>
  <c r="C274" i="1"/>
  <c r="E274" i="1"/>
  <c r="B275" i="1"/>
  <c r="D275" i="1" s="1"/>
  <c r="C275" i="1"/>
  <c r="E275" i="1"/>
  <c r="B276" i="1"/>
  <c r="D276" i="1" s="1"/>
  <c r="C276" i="1"/>
  <c r="E276" i="1"/>
  <c r="B277" i="1"/>
  <c r="D277" i="1" s="1"/>
  <c r="C277" i="1"/>
  <c r="E277" i="1"/>
  <c r="B278" i="1"/>
  <c r="D278" i="1" s="1"/>
  <c r="C278" i="1"/>
  <c r="E278" i="1"/>
  <c r="B279" i="1"/>
  <c r="D279" i="1" s="1"/>
  <c r="C279" i="1"/>
  <c r="E279" i="1"/>
  <c r="B280" i="1"/>
  <c r="D280" i="1" s="1"/>
  <c r="C280" i="1"/>
  <c r="E280" i="1"/>
  <c r="B281" i="1"/>
  <c r="D281" i="1" s="1"/>
  <c r="C281" i="1"/>
  <c r="E281" i="1"/>
  <c r="B282" i="1"/>
  <c r="D282" i="1" s="1"/>
  <c r="C282" i="1"/>
  <c r="E282" i="1"/>
  <c r="B283" i="1"/>
  <c r="D283" i="1" s="1"/>
  <c r="C283" i="1"/>
  <c r="E283" i="1"/>
  <c r="B284" i="1"/>
  <c r="D284" i="1" s="1"/>
  <c r="C284" i="1"/>
  <c r="E284" i="1"/>
  <c r="B285" i="1"/>
  <c r="D285" i="1" s="1"/>
  <c r="C285" i="1"/>
  <c r="E285" i="1"/>
  <c r="B286" i="1"/>
  <c r="D286" i="1" s="1"/>
  <c r="C286" i="1"/>
  <c r="E286" i="1"/>
  <c r="B287" i="1"/>
  <c r="D287" i="1" s="1"/>
  <c r="C287" i="1"/>
  <c r="E287" i="1"/>
  <c r="B288" i="1"/>
  <c r="D288" i="1" s="1"/>
  <c r="C288" i="1"/>
  <c r="E288" i="1"/>
  <c r="B289" i="1"/>
  <c r="D289" i="1" s="1"/>
  <c r="C289" i="1"/>
  <c r="E289" i="1"/>
  <c r="B290" i="1"/>
  <c r="D290" i="1" s="1"/>
  <c r="C290" i="1"/>
  <c r="E290" i="1"/>
  <c r="B291" i="1"/>
  <c r="D291" i="1" s="1"/>
  <c r="C291" i="1"/>
  <c r="E291" i="1"/>
  <c r="B292" i="1"/>
  <c r="D292" i="1" s="1"/>
  <c r="C292" i="1"/>
  <c r="E292" i="1"/>
  <c r="B293" i="1"/>
  <c r="D293" i="1" s="1"/>
  <c r="C293" i="1"/>
  <c r="E293" i="1"/>
  <c r="B294" i="1"/>
  <c r="D294" i="1" s="1"/>
  <c r="C294" i="1"/>
  <c r="E294" i="1"/>
  <c r="B295" i="1"/>
  <c r="D295" i="1" s="1"/>
  <c r="C295" i="1"/>
  <c r="E295" i="1"/>
  <c r="B296" i="1"/>
  <c r="D296" i="1" s="1"/>
  <c r="C296" i="1"/>
  <c r="E296" i="1"/>
  <c r="B297" i="1"/>
  <c r="D297" i="1" s="1"/>
  <c r="C297" i="1"/>
  <c r="E297" i="1"/>
  <c r="B298" i="1"/>
  <c r="D298" i="1" s="1"/>
  <c r="C298" i="1"/>
  <c r="E298" i="1"/>
  <c r="B299" i="1"/>
  <c r="D299" i="1" s="1"/>
  <c r="C299" i="1"/>
  <c r="E299" i="1"/>
  <c r="B300" i="1"/>
  <c r="D300" i="1" s="1"/>
  <c r="C300" i="1"/>
  <c r="E300" i="1"/>
  <c r="B301" i="1"/>
  <c r="D301" i="1" s="1"/>
  <c r="C301" i="1"/>
  <c r="E301" i="1"/>
  <c r="B302" i="1"/>
  <c r="D302" i="1" s="1"/>
  <c r="C302" i="1"/>
  <c r="E302" i="1"/>
  <c r="B303" i="1"/>
  <c r="D303" i="1" s="1"/>
  <c r="C303" i="1"/>
  <c r="E303" i="1"/>
  <c r="B304" i="1"/>
  <c r="D304" i="1" s="1"/>
  <c r="C304" i="1"/>
  <c r="E304" i="1"/>
  <c r="B305" i="1"/>
  <c r="D305" i="1" s="1"/>
  <c r="C305" i="1"/>
  <c r="E305" i="1"/>
  <c r="B306" i="1"/>
  <c r="D306" i="1" s="1"/>
  <c r="C306" i="1"/>
  <c r="E306" i="1"/>
  <c r="B307" i="1"/>
  <c r="D307" i="1" s="1"/>
  <c r="C307" i="1"/>
  <c r="E307" i="1"/>
  <c r="B308" i="1"/>
  <c r="D308" i="1" s="1"/>
  <c r="C308" i="1"/>
  <c r="E308" i="1"/>
  <c r="B309" i="1"/>
  <c r="D309" i="1" s="1"/>
  <c r="C309" i="1"/>
  <c r="E309" i="1"/>
  <c r="B310" i="1"/>
  <c r="D310" i="1" s="1"/>
  <c r="C310" i="1"/>
  <c r="E310" i="1"/>
  <c r="B311" i="1"/>
  <c r="D311" i="1" s="1"/>
  <c r="C311" i="1"/>
  <c r="E311" i="1"/>
  <c r="B312" i="1"/>
  <c r="D312" i="1" s="1"/>
  <c r="C312" i="1"/>
  <c r="E312" i="1" s="1"/>
  <c r="B313" i="1"/>
  <c r="C313" i="1"/>
  <c r="E313" i="1" s="1"/>
  <c r="D313" i="1"/>
  <c r="B314" i="1"/>
  <c r="C314" i="1"/>
  <c r="E314" i="1" s="1"/>
  <c r="D314" i="1"/>
  <c r="B315" i="1"/>
  <c r="D315" i="1" s="1"/>
  <c r="C315" i="1"/>
  <c r="E315" i="1" s="1"/>
  <c r="B316" i="1"/>
  <c r="D316" i="1" s="1"/>
  <c r="C316" i="1"/>
  <c r="E316" i="1" s="1"/>
  <c r="B317" i="1"/>
  <c r="C317" i="1"/>
  <c r="E317" i="1" s="1"/>
  <c r="D317" i="1"/>
  <c r="B318" i="1"/>
  <c r="C318" i="1"/>
  <c r="E318" i="1" s="1"/>
  <c r="D318" i="1"/>
  <c r="B319" i="1"/>
  <c r="D319" i="1" s="1"/>
  <c r="C319" i="1"/>
  <c r="E319" i="1" s="1"/>
  <c r="B320" i="1"/>
  <c r="C320" i="1"/>
  <c r="E320" i="1" s="1"/>
  <c r="D320" i="1"/>
  <c r="B321" i="1"/>
  <c r="C321" i="1"/>
  <c r="E321" i="1" s="1"/>
  <c r="D321" i="1"/>
  <c r="B322" i="1"/>
  <c r="D322" i="1" s="1"/>
  <c r="C322" i="1"/>
  <c r="E322" i="1" s="1"/>
  <c r="B323" i="1"/>
  <c r="D323" i="1" s="1"/>
  <c r="C323" i="1"/>
  <c r="E323" i="1" s="1"/>
  <c r="B324" i="1"/>
  <c r="C324" i="1"/>
  <c r="E324" i="1" s="1"/>
  <c r="D324" i="1"/>
  <c r="B325" i="1"/>
  <c r="C325" i="1"/>
  <c r="E325" i="1" s="1"/>
  <c r="D325" i="1"/>
  <c r="B326" i="1"/>
  <c r="D326" i="1" s="1"/>
  <c r="C326" i="1"/>
  <c r="E326" i="1" s="1"/>
  <c r="B327" i="1"/>
  <c r="D327" i="1" s="1"/>
  <c r="C327" i="1"/>
  <c r="E327" i="1" s="1"/>
  <c r="B328" i="1"/>
  <c r="C328" i="1"/>
  <c r="E328" i="1" s="1"/>
  <c r="D328" i="1"/>
  <c r="B329" i="1"/>
  <c r="C329" i="1"/>
  <c r="E329" i="1" s="1"/>
  <c r="D329" i="1"/>
  <c r="B330" i="1"/>
  <c r="D330" i="1" s="1"/>
  <c r="C330" i="1"/>
  <c r="E330" i="1" s="1"/>
  <c r="B331" i="1"/>
  <c r="D331" i="1" s="1"/>
  <c r="C331" i="1"/>
  <c r="E331" i="1" s="1"/>
  <c r="B332" i="1"/>
  <c r="C332" i="1"/>
  <c r="E332" i="1" s="1"/>
  <c r="D332" i="1"/>
  <c r="B333" i="1"/>
  <c r="C333" i="1"/>
  <c r="E333" i="1" s="1"/>
  <c r="D333" i="1"/>
  <c r="B334" i="1"/>
  <c r="D334" i="1" s="1"/>
  <c r="C334" i="1"/>
  <c r="E334" i="1" s="1"/>
  <c r="B335" i="1"/>
  <c r="D335" i="1" s="1"/>
  <c r="C335" i="1"/>
  <c r="E335" i="1" s="1"/>
  <c r="B336" i="1"/>
  <c r="C336" i="1"/>
  <c r="E336" i="1" s="1"/>
  <c r="D336" i="1"/>
  <c r="B337" i="1"/>
  <c r="C337" i="1"/>
  <c r="E337" i="1" s="1"/>
  <c r="D337" i="1"/>
  <c r="B338" i="1"/>
  <c r="D338" i="1" s="1"/>
  <c r="C338" i="1"/>
  <c r="E338" i="1" s="1"/>
  <c r="B339" i="1"/>
  <c r="D339" i="1" s="1"/>
  <c r="C339" i="1"/>
  <c r="E339" i="1" s="1"/>
  <c r="B340" i="1"/>
  <c r="C340" i="1"/>
  <c r="E340" i="1" s="1"/>
  <c r="D340" i="1"/>
  <c r="B341" i="1"/>
  <c r="C341" i="1"/>
  <c r="E341" i="1" s="1"/>
  <c r="D341" i="1"/>
  <c r="B342" i="1"/>
  <c r="D342" i="1" s="1"/>
  <c r="C342" i="1"/>
  <c r="E342" i="1" s="1"/>
  <c r="B343" i="1"/>
  <c r="D343" i="1" s="1"/>
  <c r="C343" i="1"/>
  <c r="E343" i="1" s="1"/>
  <c r="B344" i="1"/>
  <c r="C344" i="1"/>
  <c r="E344" i="1" s="1"/>
  <c r="D344" i="1"/>
  <c r="B345" i="1"/>
  <c r="C345" i="1"/>
  <c r="E345" i="1" s="1"/>
  <c r="D345" i="1"/>
  <c r="B346" i="1"/>
  <c r="D346" i="1" s="1"/>
  <c r="C346" i="1"/>
  <c r="E346" i="1" s="1"/>
  <c r="B347" i="1"/>
  <c r="D347" i="1" s="1"/>
  <c r="C347" i="1"/>
  <c r="E347" i="1" s="1"/>
  <c r="B348" i="1"/>
  <c r="C348" i="1"/>
  <c r="E348" i="1" s="1"/>
  <c r="D348" i="1"/>
  <c r="B349" i="1"/>
  <c r="C349" i="1"/>
  <c r="E349" i="1" s="1"/>
  <c r="D349" i="1"/>
  <c r="B350" i="1"/>
  <c r="D350" i="1" s="1"/>
  <c r="C350" i="1"/>
  <c r="E350" i="1" s="1"/>
  <c r="B351" i="1"/>
  <c r="D351" i="1" s="1"/>
  <c r="C351" i="1"/>
  <c r="E351" i="1" s="1"/>
  <c r="B352" i="1"/>
  <c r="C352" i="1"/>
  <c r="E352" i="1" s="1"/>
  <c r="D352" i="1"/>
  <c r="B353" i="1"/>
  <c r="C353" i="1"/>
  <c r="E353" i="1" s="1"/>
  <c r="D353" i="1"/>
  <c r="B354" i="1"/>
  <c r="D354" i="1" s="1"/>
  <c r="C354" i="1"/>
  <c r="E354" i="1" s="1"/>
  <c r="B355" i="1"/>
  <c r="D355" i="1" s="1"/>
  <c r="C355" i="1"/>
  <c r="E355" i="1" s="1"/>
  <c r="B356" i="1"/>
  <c r="C356" i="1"/>
  <c r="E356" i="1" s="1"/>
  <c r="D356" i="1"/>
  <c r="B357" i="1"/>
  <c r="C357" i="1"/>
  <c r="E357" i="1" s="1"/>
  <c r="D357" i="1"/>
  <c r="B358" i="1"/>
  <c r="D358" i="1" s="1"/>
  <c r="C358" i="1"/>
  <c r="E358" i="1" s="1"/>
  <c r="B359" i="1"/>
  <c r="D359" i="1" s="1"/>
  <c r="C359" i="1"/>
  <c r="E359" i="1" s="1"/>
  <c r="B360" i="1"/>
  <c r="C360" i="1"/>
  <c r="E360" i="1" s="1"/>
  <c r="D360" i="1"/>
  <c r="B361" i="1"/>
  <c r="C361" i="1"/>
  <c r="E361" i="1" s="1"/>
  <c r="D361" i="1"/>
  <c r="B362" i="1"/>
  <c r="D362" i="1" s="1"/>
  <c r="C362" i="1"/>
  <c r="E362" i="1" s="1"/>
  <c r="B363" i="1"/>
  <c r="D363" i="1" s="1"/>
  <c r="C363" i="1"/>
  <c r="E363" i="1" s="1"/>
  <c r="B364" i="1"/>
  <c r="C364" i="1"/>
  <c r="E364" i="1" s="1"/>
  <c r="D364" i="1"/>
  <c r="B365" i="1"/>
  <c r="C365" i="1"/>
  <c r="E365" i="1" s="1"/>
  <c r="D365" i="1"/>
  <c r="B366" i="1"/>
  <c r="D366" i="1" s="1"/>
  <c r="C366" i="1"/>
  <c r="E366" i="1" s="1"/>
  <c r="B367" i="1"/>
  <c r="D367" i="1" s="1"/>
  <c r="C367" i="1"/>
  <c r="E367" i="1" s="1"/>
  <c r="B368" i="1"/>
  <c r="C368" i="1"/>
  <c r="E368" i="1" s="1"/>
  <c r="D368" i="1"/>
  <c r="B369" i="1"/>
  <c r="C369" i="1"/>
  <c r="E369" i="1" s="1"/>
  <c r="D369" i="1"/>
  <c r="B370" i="1"/>
  <c r="D370" i="1" s="1"/>
  <c r="C370" i="1"/>
  <c r="E370" i="1" s="1"/>
  <c r="B371" i="1"/>
  <c r="D371" i="1" s="1"/>
  <c r="C371" i="1"/>
  <c r="E371" i="1" s="1"/>
  <c r="B372" i="1"/>
  <c r="C372" i="1"/>
  <c r="E372" i="1" s="1"/>
  <c r="D372" i="1"/>
  <c r="B373" i="1"/>
  <c r="C373" i="1"/>
  <c r="E373" i="1" s="1"/>
  <c r="D373" i="1"/>
  <c r="B374" i="1"/>
  <c r="D374" i="1" s="1"/>
  <c r="C374" i="1"/>
  <c r="E374" i="1" s="1"/>
  <c r="B375" i="1"/>
  <c r="D375" i="1" s="1"/>
  <c r="C375" i="1"/>
  <c r="E375" i="1" s="1"/>
  <c r="B376" i="1"/>
  <c r="C376" i="1"/>
  <c r="E376" i="1" s="1"/>
  <c r="D376" i="1"/>
  <c r="B377" i="1"/>
  <c r="C377" i="1"/>
  <c r="E377" i="1" s="1"/>
  <c r="D377" i="1"/>
  <c r="B378" i="1"/>
  <c r="D378" i="1" s="1"/>
  <c r="C378" i="1"/>
  <c r="E378" i="1" s="1"/>
  <c r="B379" i="1"/>
  <c r="D379" i="1" s="1"/>
  <c r="C379" i="1"/>
  <c r="E379" i="1" s="1"/>
  <c r="B380" i="1"/>
  <c r="C380" i="1"/>
  <c r="E380" i="1" s="1"/>
  <c r="D380" i="1"/>
  <c r="B381" i="1"/>
  <c r="C381" i="1"/>
  <c r="E381" i="1" s="1"/>
  <c r="D381" i="1"/>
  <c r="B382" i="1"/>
  <c r="D382" i="1" s="1"/>
  <c r="C382" i="1"/>
  <c r="E382" i="1"/>
  <c r="B383" i="1"/>
  <c r="D383" i="1" s="1"/>
  <c r="C383" i="1"/>
  <c r="E383" i="1"/>
  <c r="B384" i="1"/>
  <c r="D384" i="1" s="1"/>
  <c r="C384" i="1"/>
  <c r="E384" i="1"/>
  <c r="B385" i="1"/>
  <c r="D385" i="1" s="1"/>
  <c r="C385" i="1"/>
  <c r="E385" i="1"/>
  <c r="B386" i="1"/>
  <c r="D386" i="1" s="1"/>
  <c r="C386" i="1"/>
  <c r="E386" i="1"/>
  <c r="B387" i="1"/>
  <c r="D387" i="1" s="1"/>
  <c r="C387" i="1"/>
  <c r="E387" i="1"/>
  <c r="B388" i="1"/>
  <c r="D388" i="1" s="1"/>
  <c r="C388" i="1"/>
  <c r="E388" i="1"/>
  <c r="B389" i="1"/>
  <c r="D389" i="1" s="1"/>
  <c r="C389" i="1"/>
  <c r="E389" i="1"/>
  <c r="B390" i="1"/>
  <c r="D390" i="1" s="1"/>
  <c r="C390" i="1"/>
  <c r="E390" i="1"/>
  <c r="B391" i="1"/>
  <c r="D391" i="1" s="1"/>
  <c r="C391" i="1"/>
  <c r="E391" i="1"/>
  <c r="B392" i="1"/>
  <c r="D392" i="1" s="1"/>
  <c r="C392" i="1"/>
  <c r="E392" i="1"/>
  <c r="B393" i="1"/>
  <c r="D393" i="1" s="1"/>
  <c r="C393" i="1"/>
  <c r="E393" i="1"/>
  <c r="B394" i="1"/>
  <c r="D394" i="1" s="1"/>
  <c r="C394" i="1"/>
  <c r="E394" i="1"/>
  <c r="B395" i="1"/>
  <c r="D395" i="1" s="1"/>
  <c r="C395" i="1"/>
  <c r="E395" i="1"/>
  <c r="B396" i="1"/>
  <c r="D396" i="1" s="1"/>
  <c r="C396" i="1"/>
  <c r="E396" i="1"/>
  <c r="B397" i="1"/>
  <c r="D397" i="1" s="1"/>
  <c r="C397" i="1"/>
  <c r="E397" i="1"/>
  <c r="B398" i="1"/>
  <c r="D398" i="1" s="1"/>
  <c r="C398" i="1"/>
  <c r="E398" i="1"/>
  <c r="B399" i="1"/>
  <c r="D399" i="1" s="1"/>
  <c r="C399" i="1"/>
  <c r="E399" i="1"/>
  <c r="B400" i="1"/>
  <c r="D400" i="1" s="1"/>
  <c r="C400" i="1"/>
  <c r="E400" i="1"/>
  <c r="B401" i="1"/>
  <c r="D401" i="1" s="1"/>
  <c r="C401" i="1"/>
  <c r="E401" i="1"/>
  <c r="B402" i="1"/>
  <c r="D402" i="1" s="1"/>
  <c r="C402" i="1"/>
  <c r="E402" i="1"/>
  <c r="B403" i="1"/>
  <c r="D403" i="1" s="1"/>
  <c r="C403" i="1"/>
  <c r="E403" i="1"/>
  <c r="B404" i="1"/>
  <c r="D404" i="1" s="1"/>
  <c r="C404" i="1"/>
  <c r="E404" i="1"/>
  <c r="B405" i="1"/>
  <c r="D405" i="1" s="1"/>
  <c r="C405" i="1"/>
  <c r="E405" i="1"/>
  <c r="B406" i="1"/>
  <c r="D406" i="1" s="1"/>
  <c r="C406" i="1"/>
  <c r="E406" i="1"/>
  <c r="B407" i="1"/>
  <c r="D407" i="1" s="1"/>
  <c r="C407" i="1"/>
  <c r="E407" i="1"/>
  <c r="B408" i="1"/>
  <c r="D408" i="1" s="1"/>
  <c r="C408" i="1"/>
  <c r="E408" i="1"/>
  <c r="B409" i="1"/>
  <c r="D409" i="1" s="1"/>
  <c r="C409" i="1"/>
  <c r="E409" i="1"/>
  <c r="B410" i="1"/>
  <c r="D410" i="1" s="1"/>
  <c r="C410" i="1"/>
  <c r="E410" i="1"/>
  <c r="B411" i="1"/>
  <c r="D411" i="1" s="1"/>
  <c r="C411" i="1"/>
  <c r="E411" i="1"/>
  <c r="B412" i="1"/>
  <c r="D412" i="1" s="1"/>
  <c r="C412" i="1"/>
  <c r="E412" i="1"/>
  <c r="B413" i="1"/>
  <c r="D413" i="1" s="1"/>
  <c r="C413" i="1"/>
  <c r="E413" i="1"/>
  <c r="B414" i="1"/>
  <c r="D414" i="1" s="1"/>
  <c r="C414" i="1"/>
  <c r="E414" i="1"/>
  <c r="B415" i="1"/>
  <c r="D415" i="1" s="1"/>
  <c r="C415" i="1"/>
  <c r="E415" i="1"/>
  <c r="B416" i="1"/>
  <c r="D416" i="1" s="1"/>
  <c r="C416" i="1"/>
  <c r="E416" i="1"/>
  <c r="B417" i="1"/>
  <c r="D417" i="1" s="1"/>
  <c r="C417" i="1"/>
  <c r="E417" i="1"/>
  <c r="B418" i="1"/>
  <c r="D418" i="1" s="1"/>
  <c r="C418" i="1"/>
  <c r="E418" i="1"/>
  <c r="B419" i="1"/>
  <c r="D419" i="1" s="1"/>
  <c r="C419" i="1"/>
  <c r="E419" i="1"/>
  <c r="B420" i="1"/>
  <c r="D420" i="1" s="1"/>
  <c r="C420" i="1"/>
  <c r="E420" i="1"/>
  <c r="B421" i="1"/>
  <c r="D421" i="1" s="1"/>
  <c r="C421" i="1"/>
  <c r="E421" i="1"/>
  <c r="B422" i="1"/>
  <c r="D422" i="1" s="1"/>
  <c r="C422" i="1"/>
  <c r="E422" i="1"/>
  <c r="B423" i="1"/>
  <c r="D423" i="1" s="1"/>
  <c r="C423" i="1"/>
  <c r="E423" i="1"/>
  <c r="B424" i="1"/>
  <c r="D424" i="1" s="1"/>
  <c r="C424" i="1"/>
  <c r="E424" i="1"/>
  <c r="B425" i="1"/>
  <c r="D425" i="1" s="1"/>
  <c r="C425" i="1"/>
  <c r="E425" i="1"/>
  <c r="B426" i="1"/>
  <c r="D426" i="1" s="1"/>
  <c r="C426" i="1"/>
  <c r="E426" i="1"/>
  <c r="B427" i="1"/>
  <c r="D427" i="1" s="1"/>
  <c r="C427" i="1"/>
  <c r="E427" i="1"/>
  <c r="B428" i="1"/>
  <c r="D428" i="1" s="1"/>
  <c r="C428" i="1"/>
  <c r="E428" i="1"/>
  <c r="B429" i="1"/>
  <c r="D429" i="1" s="1"/>
  <c r="C429" i="1"/>
  <c r="E429" i="1"/>
  <c r="B430" i="1"/>
  <c r="D430" i="1" s="1"/>
  <c r="C430" i="1"/>
  <c r="E430" i="1"/>
  <c r="B431" i="1"/>
  <c r="D431" i="1" s="1"/>
  <c r="C431" i="1"/>
  <c r="E431" i="1"/>
  <c r="B432" i="1"/>
  <c r="D432" i="1" s="1"/>
  <c r="C432" i="1"/>
  <c r="E432" i="1"/>
  <c r="B433" i="1"/>
  <c r="D433" i="1" s="1"/>
  <c r="C433" i="1"/>
  <c r="E433" i="1"/>
  <c r="B434" i="1"/>
  <c r="D434" i="1" s="1"/>
  <c r="C434" i="1"/>
  <c r="E434" i="1"/>
  <c r="B435" i="1"/>
  <c r="D435" i="1" s="1"/>
  <c r="C435" i="1"/>
  <c r="E435" i="1"/>
  <c r="B436" i="1"/>
  <c r="D436" i="1" s="1"/>
  <c r="C436" i="1"/>
  <c r="E436" i="1"/>
  <c r="B437" i="1"/>
  <c r="D437" i="1" s="1"/>
  <c r="C437" i="1"/>
  <c r="E437" i="1"/>
  <c r="B438" i="1"/>
  <c r="D438" i="1" s="1"/>
  <c r="C438" i="1"/>
  <c r="E438" i="1"/>
  <c r="B439" i="1"/>
  <c r="D439" i="1" s="1"/>
  <c r="C439" i="1"/>
  <c r="E439" i="1"/>
  <c r="B440" i="1"/>
  <c r="D440" i="1" s="1"/>
  <c r="C440" i="1"/>
  <c r="E440" i="1"/>
  <c r="B441" i="1"/>
  <c r="D441" i="1" s="1"/>
  <c r="C441" i="1"/>
  <c r="E441" i="1"/>
  <c r="B442" i="1"/>
  <c r="D442" i="1" s="1"/>
  <c r="C442" i="1"/>
  <c r="E442" i="1"/>
  <c r="B443" i="1"/>
  <c r="D443" i="1" s="1"/>
  <c r="C443" i="1"/>
  <c r="E443" i="1"/>
  <c r="B444" i="1"/>
  <c r="D444" i="1" s="1"/>
  <c r="C444" i="1"/>
  <c r="E444" i="1"/>
  <c r="B445" i="1"/>
  <c r="D445" i="1" s="1"/>
  <c r="C445" i="1"/>
  <c r="E445" i="1"/>
  <c r="B446" i="1"/>
  <c r="D446" i="1" s="1"/>
  <c r="C446" i="1"/>
  <c r="E446" i="1"/>
  <c r="B447" i="1"/>
  <c r="D447" i="1" s="1"/>
  <c r="C447" i="1"/>
  <c r="E447" i="1"/>
  <c r="B448" i="1"/>
  <c r="D448" i="1" s="1"/>
  <c r="C448" i="1"/>
  <c r="E448" i="1"/>
  <c r="B449" i="1"/>
  <c r="D449" i="1" s="1"/>
  <c r="C449" i="1"/>
  <c r="E449" i="1"/>
  <c r="B450" i="1"/>
  <c r="D450" i="1" s="1"/>
  <c r="C450" i="1"/>
  <c r="E450" i="1"/>
  <c r="B451" i="1"/>
  <c r="D451" i="1" s="1"/>
  <c r="C451" i="1"/>
  <c r="E451" i="1"/>
  <c r="B452" i="1"/>
  <c r="D452" i="1" s="1"/>
  <c r="C452" i="1"/>
  <c r="E452" i="1"/>
  <c r="B453" i="1"/>
  <c r="D453" i="1" s="1"/>
  <c r="C453" i="1"/>
  <c r="E453" i="1"/>
  <c r="B454" i="1"/>
  <c r="D454" i="1" s="1"/>
  <c r="C454" i="1"/>
  <c r="E454" i="1"/>
  <c r="B455" i="1"/>
  <c r="D455" i="1" s="1"/>
  <c r="C455" i="1"/>
  <c r="E455" i="1"/>
  <c r="B456" i="1"/>
  <c r="D456" i="1" s="1"/>
  <c r="C456" i="1"/>
  <c r="E456" i="1"/>
  <c r="B457" i="1"/>
  <c r="D457" i="1" s="1"/>
  <c r="C457" i="1"/>
  <c r="E457" i="1"/>
  <c r="B458" i="1"/>
  <c r="D458" i="1" s="1"/>
  <c r="C458" i="1"/>
  <c r="E458" i="1"/>
  <c r="B459" i="1"/>
  <c r="D459" i="1" s="1"/>
  <c r="C459" i="1"/>
  <c r="E459" i="1"/>
  <c r="B460" i="1"/>
  <c r="D460" i="1" s="1"/>
  <c r="C460" i="1"/>
  <c r="E460" i="1"/>
  <c r="B461" i="1"/>
  <c r="D461" i="1" s="1"/>
  <c r="C461" i="1"/>
  <c r="E461" i="1"/>
  <c r="B462" i="1"/>
  <c r="D462" i="1" s="1"/>
  <c r="C462" i="1"/>
  <c r="E462" i="1"/>
  <c r="B463" i="1"/>
  <c r="D463" i="1" s="1"/>
  <c r="C463" i="1"/>
  <c r="E463" i="1"/>
  <c r="B464" i="1"/>
  <c r="D464" i="1" s="1"/>
  <c r="C464" i="1"/>
  <c r="E464" i="1"/>
  <c r="B465" i="1"/>
  <c r="D465" i="1" s="1"/>
  <c r="C465" i="1"/>
  <c r="E465" i="1"/>
  <c r="B466" i="1"/>
  <c r="D466" i="1" s="1"/>
  <c r="C466" i="1"/>
  <c r="E466" i="1"/>
  <c r="B467" i="1"/>
  <c r="D467" i="1" s="1"/>
  <c r="C467" i="1"/>
  <c r="E467" i="1"/>
  <c r="B468" i="1"/>
  <c r="D468" i="1" s="1"/>
  <c r="C468" i="1"/>
  <c r="E468" i="1"/>
  <c r="B469" i="1"/>
  <c r="D469" i="1" s="1"/>
  <c r="C469" i="1"/>
  <c r="E469" i="1"/>
  <c r="B470" i="1"/>
  <c r="D470" i="1" s="1"/>
  <c r="C470" i="1"/>
  <c r="E470" i="1"/>
  <c r="B471" i="1"/>
  <c r="D471" i="1" s="1"/>
  <c r="C471" i="1"/>
  <c r="E471" i="1"/>
  <c r="B472" i="1"/>
  <c r="D472" i="1" s="1"/>
  <c r="C472" i="1"/>
  <c r="E472" i="1"/>
  <c r="B473" i="1"/>
  <c r="D473" i="1" s="1"/>
  <c r="C473" i="1"/>
  <c r="E473" i="1"/>
  <c r="B474" i="1"/>
  <c r="D474" i="1" s="1"/>
  <c r="C474" i="1"/>
  <c r="E474" i="1"/>
  <c r="B475" i="1"/>
  <c r="D475" i="1" s="1"/>
  <c r="C475" i="1"/>
  <c r="E475" i="1"/>
  <c r="B476" i="1"/>
  <c r="D476" i="1" s="1"/>
  <c r="C476" i="1"/>
  <c r="E476" i="1"/>
  <c r="B477" i="1"/>
  <c r="D477" i="1" s="1"/>
  <c r="C477" i="1"/>
  <c r="E477" i="1"/>
  <c r="B478" i="1"/>
  <c r="D478" i="1" s="1"/>
  <c r="C478" i="1"/>
  <c r="E478" i="1"/>
  <c r="B479" i="1"/>
  <c r="D479" i="1" s="1"/>
  <c r="C479" i="1"/>
  <c r="E479" i="1"/>
  <c r="B480" i="1"/>
  <c r="D480" i="1" s="1"/>
  <c r="C480" i="1"/>
  <c r="E480" i="1"/>
  <c r="B481" i="1"/>
  <c r="D481" i="1" s="1"/>
  <c r="C481" i="1"/>
  <c r="E481" i="1"/>
  <c r="B482" i="1"/>
  <c r="D482" i="1" s="1"/>
  <c r="C482" i="1"/>
  <c r="E482" i="1"/>
  <c r="B483" i="1"/>
  <c r="D483" i="1" s="1"/>
  <c r="C483" i="1"/>
  <c r="E483" i="1"/>
  <c r="B484" i="1"/>
  <c r="D484" i="1" s="1"/>
  <c r="C484" i="1"/>
  <c r="E484" i="1"/>
  <c r="B485" i="1"/>
  <c r="D485" i="1" s="1"/>
  <c r="C485" i="1"/>
  <c r="E485" i="1"/>
  <c r="B486" i="1"/>
  <c r="D486" i="1" s="1"/>
  <c r="C486" i="1"/>
  <c r="E486" i="1"/>
  <c r="B487" i="1"/>
  <c r="D487" i="1" s="1"/>
  <c r="C487" i="1"/>
  <c r="E487" i="1"/>
  <c r="B488" i="1"/>
  <c r="D488" i="1" s="1"/>
  <c r="C488" i="1"/>
  <c r="E488" i="1"/>
  <c r="B489" i="1"/>
  <c r="D489" i="1" s="1"/>
  <c r="C489" i="1"/>
  <c r="E489" i="1"/>
  <c r="B490" i="1"/>
  <c r="D490" i="1" s="1"/>
  <c r="C490" i="1"/>
  <c r="E490" i="1"/>
  <c r="B491" i="1"/>
  <c r="D491" i="1" s="1"/>
  <c r="C491" i="1"/>
  <c r="E491" i="1"/>
  <c r="B492" i="1"/>
  <c r="D492" i="1" s="1"/>
  <c r="C492" i="1"/>
  <c r="E492" i="1"/>
  <c r="B493" i="1"/>
  <c r="D493" i="1" s="1"/>
  <c r="C493" i="1"/>
  <c r="E493" i="1"/>
  <c r="B494" i="1"/>
  <c r="D494" i="1" s="1"/>
  <c r="C494" i="1"/>
  <c r="E494" i="1"/>
  <c r="B495" i="1"/>
  <c r="D495" i="1" s="1"/>
  <c r="C495" i="1"/>
  <c r="E495" i="1"/>
  <c r="B496" i="1"/>
  <c r="D496" i="1" s="1"/>
  <c r="C496" i="1"/>
  <c r="E496" i="1"/>
  <c r="B497" i="1"/>
  <c r="D497" i="1" s="1"/>
  <c r="C497" i="1"/>
  <c r="E497" i="1"/>
  <c r="B498" i="1"/>
  <c r="D498" i="1" s="1"/>
  <c r="C498" i="1"/>
  <c r="E498" i="1"/>
  <c r="B499" i="1"/>
  <c r="D499" i="1" s="1"/>
  <c r="C499" i="1"/>
  <c r="E499" i="1"/>
  <c r="B500" i="1"/>
  <c r="D500" i="1" s="1"/>
  <c r="C500" i="1"/>
  <c r="E500" i="1"/>
  <c r="B501" i="1"/>
  <c r="D501" i="1" s="1"/>
  <c r="C501" i="1"/>
  <c r="E501" i="1"/>
  <c r="B502" i="1"/>
  <c r="D502" i="1" s="1"/>
  <c r="C502" i="1"/>
  <c r="E502" i="1"/>
  <c r="B503" i="1"/>
  <c r="D503" i="1" s="1"/>
  <c r="C503" i="1"/>
  <c r="E503" i="1"/>
  <c r="B504" i="1"/>
  <c r="D504" i="1" s="1"/>
  <c r="C504" i="1"/>
  <c r="E504" i="1"/>
  <c r="B505" i="1"/>
  <c r="D505" i="1" s="1"/>
  <c r="C505" i="1"/>
  <c r="E505" i="1"/>
  <c r="B506" i="1"/>
  <c r="D506" i="1" s="1"/>
  <c r="C506" i="1"/>
  <c r="E506" i="1"/>
  <c r="B507" i="1"/>
  <c r="D507" i="1" s="1"/>
  <c r="C507" i="1"/>
  <c r="E507" i="1"/>
  <c r="B508" i="1"/>
  <c r="D508" i="1" s="1"/>
  <c r="C508" i="1"/>
  <c r="E508" i="1"/>
  <c r="B509" i="1"/>
  <c r="D509" i="1" s="1"/>
  <c r="C509" i="1"/>
  <c r="E509" i="1"/>
  <c r="B510" i="1"/>
  <c r="D510" i="1" s="1"/>
  <c r="C510" i="1"/>
  <c r="E510" i="1"/>
  <c r="B511" i="1"/>
  <c r="D511" i="1" s="1"/>
  <c r="C511" i="1"/>
  <c r="E511" i="1"/>
  <c r="B512" i="1"/>
  <c r="D512" i="1" s="1"/>
  <c r="C512" i="1"/>
  <c r="E512" i="1"/>
  <c r="B513" i="1"/>
  <c r="D513" i="1" s="1"/>
  <c r="C513" i="1"/>
  <c r="E513" i="1"/>
  <c r="B514" i="1"/>
  <c r="D514" i="1" s="1"/>
  <c r="C514" i="1"/>
  <c r="E514" i="1"/>
  <c r="B515" i="1"/>
  <c r="D515" i="1" s="1"/>
  <c r="C515" i="1"/>
  <c r="E515" i="1"/>
  <c r="B516" i="1"/>
  <c r="D516" i="1" s="1"/>
  <c r="C516" i="1"/>
  <c r="E516" i="1"/>
  <c r="B517" i="1"/>
  <c r="D517" i="1" s="1"/>
  <c r="C517" i="1"/>
  <c r="E517" i="1"/>
  <c r="B518" i="1"/>
  <c r="D518" i="1" s="1"/>
  <c r="C518" i="1"/>
  <c r="E518" i="1"/>
  <c r="B519" i="1"/>
  <c r="D519" i="1" s="1"/>
  <c r="C519" i="1"/>
  <c r="E519" i="1"/>
  <c r="B520" i="1"/>
  <c r="D520" i="1" s="1"/>
  <c r="C520" i="1"/>
  <c r="E520" i="1"/>
  <c r="B521" i="1"/>
  <c r="D521" i="1" s="1"/>
  <c r="C521" i="1"/>
  <c r="E521" i="1"/>
  <c r="B522" i="1"/>
  <c r="D522" i="1" s="1"/>
  <c r="C522" i="1"/>
  <c r="E522" i="1"/>
  <c r="B523" i="1"/>
  <c r="D523" i="1" s="1"/>
  <c r="C523" i="1"/>
  <c r="E523" i="1"/>
  <c r="B524" i="1"/>
  <c r="D524" i="1" s="1"/>
  <c r="C524" i="1"/>
  <c r="E524" i="1"/>
  <c r="B525" i="1"/>
  <c r="D525" i="1" s="1"/>
  <c r="C525" i="1"/>
  <c r="E525" i="1"/>
  <c r="B526" i="1"/>
  <c r="D526" i="1" s="1"/>
  <c r="C526" i="1"/>
  <c r="E526" i="1"/>
  <c r="B527" i="1"/>
  <c r="D527" i="1" s="1"/>
  <c r="C527" i="1"/>
  <c r="E527" i="1"/>
  <c r="B528" i="1"/>
  <c r="D528" i="1" s="1"/>
  <c r="C528" i="1"/>
  <c r="E528" i="1"/>
  <c r="B529" i="1"/>
  <c r="D529" i="1" s="1"/>
  <c r="C529" i="1"/>
  <c r="E529" i="1"/>
  <c r="B530" i="1"/>
  <c r="D530" i="1" s="1"/>
  <c r="C530" i="1"/>
  <c r="E530" i="1"/>
  <c r="B531" i="1"/>
  <c r="D531" i="1" s="1"/>
  <c r="C531" i="1"/>
  <c r="E531" i="1"/>
  <c r="B532" i="1"/>
  <c r="D532" i="1" s="1"/>
  <c r="C532" i="1"/>
  <c r="E532" i="1"/>
  <c r="B533" i="1"/>
  <c r="D533" i="1" s="1"/>
  <c r="C533" i="1"/>
  <c r="E533" i="1"/>
  <c r="B534" i="1"/>
  <c r="D534" i="1" s="1"/>
  <c r="C534" i="1"/>
  <c r="E534" i="1"/>
  <c r="B535" i="1"/>
  <c r="D535" i="1" s="1"/>
  <c r="C535" i="1"/>
  <c r="E535" i="1"/>
  <c r="B536" i="1"/>
  <c r="D536" i="1" s="1"/>
  <c r="C536" i="1"/>
  <c r="E536" i="1"/>
  <c r="B537" i="1"/>
  <c r="D537" i="1" s="1"/>
  <c r="C537" i="1"/>
  <c r="E537" i="1"/>
  <c r="B538" i="1"/>
  <c r="D538" i="1" s="1"/>
  <c r="C538" i="1"/>
  <c r="E538" i="1"/>
  <c r="B539" i="1"/>
  <c r="D539" i="1" s="1"/>
  <c r="C539" i="1"/>
  <c r="E539" i="1"/>
  <c r="B540" i="1"/>
  <c r="D540" i="1" s="1"/>
  <c r="C540" i="1"/>
  <c r="E540" i="1"/>
  <c r="B541" i="1"/>
  <c r="D541" i="1" s="1"/>
  <c r="C541" i="1"/>
  <c r="E541" i="1"/>
  <c r="B542" i="1"/>
  <c r="D542" i="1" s="1"/>
  <c r="C542" i="1"/>
  <c r="E542" i="1"/>
  <c r="B543" i="1"/>
  <c r="D543" i="1" s="1"/>
  <c r="C543" i="1"/>
  <c r="E543" i="1"/>
  <c r="B544" i="1"/>
  <c r="D544" i="1" s="1"/>
  <c r="C544" i="1"/>
  <c r="E544" i="1"/>
  <c r="B545" i="1"/>
  <c r="D545" i="1" s="1"/>
  <c r="C545" i="1"/>
  <c r="E545" i="1"/>
  <c r="B546" i="1"/>
  <c r="D546" i="1" s="1"/>
  <c r="C546" i="1"/>
  <c r="E546" i="1"/>
  <c r="B547" i="1"/>
  <c r="D547" i="1" s="1"/>
  <c r="C547" i="1"/>
  <c r="E547" i="1"/>
  <c r="B548" i="1"/>
  <c r="D548" i="1" s="1"/>
  <c r="C548" i="1"/>
  <c r="E548" i="1"/>
  <c r="B549" i="1"/>
  <c r="D549" i="1" s="1"/>
  <c r="C549" i="1"/>
  <c r="E549" i="1"/>
  <c r="B550" i="1"/>
  <c r="D550" i="1" s="1"/>
  <c r="C550" i="1"/>
  <c r="E550" i="1"/>
  <c r="B551" i="1"/>
  <c r="D551" i="1" s="1"/>
  <c r="C551" i="1"/>
  <c r="E551" i="1"/>
  <c r="B552" i="1"/>
  <c r="D552" i="1" s="1"/>
  <c r="C552" i="1"/>
  <c r="E552" i="1"/>
  <c r="B553" i="1"/>
  <c r="D553" i="1" s="1"/>
  <c r="C553" i="1"/>
  <c r="E553" i="1"/>
  <c r="B554" i="1"/>
  <c r="D554" i="1" s="1"/>
  <c r="C554" i="1"/>
  <c r="E554" i="1"/>
  <c r="B555" i="1"/>
  <c r="D555" i="1" s="1"/>
  <c r="C555" i="1"/>
  <c r="E555" i="1"/>
  <c r="B556" i="1"/>
  <c r="D556" i="1" s="1"/>
  <c r="C556" i="1"/>
  <c r="E556" i="1"/>
  <c r="B557" i="1"/>
  <c r="D557" i="1" s="1"/>
  <c r="C557" i="1"/>
  <c r="E557" i="1"/>
  <c r="B558" i="1"/>
  <c r="D558" i="1" s="1"/>
  <c r="C558" i="1"/>
  <c r="E558" i="1"/>
  <c r="B559" i="1"/>
  <c r="D559" i="1" s="1"/>
  <c r="C559" i="1"/>
  <c r="E559" i="1"/>
  <c r="B560" i="1"/>
  <c r="D560" i="1" s="1"/>
  <c r="C560" i="1"/>
  <c r="E560" i="1"/>
  <c r="B561" i="1"/>
  <c r="D561" i="1" s="1"/>
  <c r="C561" i="1"/>
  <c r="E561" i="1"/>
  <c r="B562" i="1"/>
  <c r="D562" i="1" s="1"/>
  <c r="C562" i="1"/>
  <c r="E562" i="1"/>
  <c r="B563" i="1"/>
  <c r="D563" i="1" s="1"/>
  <c r="C563" i="1"/>
  <c r="E563" i="1"/>
  <c r="B564" i="1"/>
  <c r="D564" i="1" s="1"/>
  <c r="C564" i="1"/>
  <c r="E564" i="1"/>
  <c r="B565" i="1"/>
  <c r="D565" i="1" s="1"/>
  <c r="C565" i="1"/>
  <c r="E565" i="1"/>
  <c r="B566" i="1"/>
  <c r="D566" i="1" s="1"/>
  <c r="C566" i="1"/>
  <c r="E566" i="1"/>
  <c r="B567" i="1"/>
  <c r="D567" i="1" s="1"/>
  <c r="C567" i="1"/>
  <c r="E567" i="1"/>
  <c r="B568" i="1"/>
  <c r="D568" i="1" s="1"/>
  <c r="C568" i="1"/>
  <c r="E568" i="1"/>
  <c r="B569" i="1"/>
  <c r="D569" i="1" s="1"/>
  <c r="C569" i="1"/>
  <c r="E569" i="1"/>
  <c r="B570" i="1"/>
  <c r="D570" i="1" s="1"/>
  <c r="C570" i="1"/>
  <c r="E570" i="1"/>
  <c r="B571" i="1"/>
  <c r="D571" i="1" s="1"/>
  <c r="C571" i="1"/>
  <c r="E571" i="1"/>
  <c r="B572" i="1"/>
  <c r="D572" i="1" s="1"/>
  <c r="C572" i="1"/>
  <c r="E572" i="1"/>
  <c r="B573" i="1"/>
  <c r="D573" i="1" s="1"/>
  <c r="C573" i="1"/>
  <c r="E573" i="1"/>
  <c r="B574" i="1"/>
  <c r="D574" i="1" s="1"/>
  <c r="C574" i="1"/>
  <c r="E574" i="1"/>
  <c r="B575" i="1"/>
  <c r="D575" i="1" s="1"/>
  <c r="C575" i="1"/>
  <c r="E575" i="1"/>
  <c r="B576" i="1"/>
  <c r="D576" i="1" s="1"/>
  <c r="C576" i="1"/>
  <c r="E576" i="1"/>
  <c r="B577" i="1"/>
  <c r="D577" i="1" s="1"/>
  <c r="C577" i="1"/>
  <c r="E577" i="1"/>
  <c r="B578" i="1"/>
  <c r="D578" i="1" s="1"/>
  <c r="C578" i="1"/>
  <c r="E578" i="1"/>
  <c r="B579" i="1"/>
  <c r="D579" i="1" s="1"/>
  <c r="C579" i="1"/>
  <c r="E579" i="1"/>
  <c r="B580" i="1"/>
  <c r="D580" i="1" s="1"/>
  <c r="C580" i="1"/>
  <c r="E580" i="1"/>
  <c r="B581" i="1"/>
  <c r="D581" i="1" s="1"/>
  <c r="C581" i="1"/>
  <c r="E581" i="1"/>
  <c r="B582" i="1"/>
  <c r="D582" i="1" s="1"/>
  <c r="C582" i="1"/>
  <c r="E582" i="1"/>
  <c r="B583" i="1"/>
  <c r="D583" i="1" s="1"/>
  <c r="C583" i="1"/>
  <c r="E583" i="1"/>
  <c r="B584" i="1"/>
  <c r="D584" i="1" s="1"/>
  <c r="C584" i="1"/>
  <c r="E584" i="1"/>
  <c r="B585" i="1"/>
  <c r="D585" i="1" s="1"/>
  <c r="C585" i="1"/>
  <c r="E585" i="1"/>
  <c r="B586" i="1"/>
  <c r="D586" i="1" s="1"/>
  <c r="C586" i="1"/>
  <c r="E586" i="1"/>
  <c r="B587" i="1"/>
  <c r="D587" i="1" s="1"/>
  <c r="C587" i="1"/>
  <c r="E587" i="1"/>
  <c r="B588" i="1"/>
  <c r="D588" i="1" s="1"/>
  <c r="C588" i="1"/>
  <c r="E588" i="1"/>
  <c r="B589" i="1"/>
  <c r="D589" i="1" s="1"/>
  <c r="C589" i="1"/>
  <c r="E589" i="1"/>
  <c r="B590" i="1"/>
  <c r="D590" i="1" s="1"/>
  <c r="C590" i="1"/>
  <c r="E590" i="1"/>
  <c r="B591" i="1"/>
  <c r="D591" i="1" s="1"/>
  <c r="C591" i="1"/>
  <c r="E591" i="1"/>
  <c r="B592" i="1"/>
  <c r="D592" i="1" s="1"/>
  <c r="C592" i="1"/>
  <c r="E592" i="1"/>
  <c r="B593" i="1"/>
  <c r="D593" i="1" s="1"/>
  <c r="C593" i="1"/>
  <c r="E593" i="1"/>
  <c r="B594" i="1"/>
  <c r="D594" i="1" s="1"/>
  <c r="C594" i="1"/>
  <c r="E594" i="1"/>
  <c r="B595" i="1"/>
  <c r="D595" i="1" s="1"/>
  <c r="C595" i="1"/>
  <c r="E595" i="1"/>
  <c r="B596" i="1"/>
  <c r="D596" i="1" s="1"/>
  <c r="C596" i="1"/>
  <c r="E596" i="1"/>
  <c r="B597" i="1"/>
  <c r="D597" i="1" s="1"/>
  <c r="C597" i="1"/>
  <c r="E597" i="1"/>
  <c r="B598" i="1"/>
  <c r="D598" i="1" s="1"/>
  <c r="C598" i="1"/>
  <c r="E598" i="1"/>
  <c r="B599" i="1"/>
  <c r="D599" i="1" s="1"/>
  <c r="C599" i="1"/>
  <c r="E599" i="1"/>
  <c r="B600" i="1"/>
  <c r="D600" i="1" s="1"/>
  <c r="C600" i="1"/>
  <c r="E600" i="1"/>
  <c r="B601" i="1"/>
  <c r="D601" i="1" s="1"/>
  <c r="C601" i="1"/>
  <c r="E601" i="1"/>
  <c r="B602" i="1"/>
  <c r="D602" i="1" s="1"/>
  <c r="C602" i="1"/>
  <c r="E602" i="1"/>
  <c r="B603" i="1"/>
  <c r="D603" i="1" s="1"/>
  <c r="C603" i="1"/>
  <c r="E603" i="1"/>
  <c r="B604" i="1"/>
  <c r="D604" i="1" s="1"/>
  <c r="C604" i="1"/>
  <c r="E604" i="1"/>
  <c r="B605" i="1"/>
  <c r="D605" i="1" s="1"/>
  <c r="C605" i="1"/>
  <c r="E605" i="1"/>
  <c r="B606" i="1"/>
  <c r="D606" i="1" s="1"/>
  <c r="C606" i="1"/>
  <c r="E606" i="1"/>
  <c r="B607" i="1"/>
  <c r="D607" i="1" s="1"/>
  <c r="C607" i="1"/>
  <c r="E607" i="1"/>
  <c r="B608" i="1"/>
  <c r="D608" i="1" s="1"/>
  <c r="C608" i="1"/>
  <c r="E608" i="1"/>
  <c r="B609" i="1"/>
  <c r="D609" i="1" s="1"/>
  <c r="C609" i="1"/>
  <c r="E609" i="1"/>
  <c r="B610" i="1"/>
  <c r="D610" i="1" s="1"/>
  <c r="C610" i="1"/>
  <c r="E610" i="1"/>
  <c r="B611" i="1"/>
  <c r="D611" i="1" s="1"/>
  <c r="C611" i="1"/>
  <c r="E611" i="1"/>
  <c r="B612" i="1"/>
  <c r="D612" i="1" s="1"/>
  <c r="C612" i="1"/>
  <c r="E612" i="1"/>
  <c r="B613" i="1"/>
  <c r="D613" i="1" s="1"/>
  <c r="C613" i="1"/>
  <c r="E613" i="1"/>
  <c r="B614" i="1"/>
  <c r="D614" i="1" s="1"/>
  <c r="C614" i="1"/>
  <c r="E614" i="1"/>
  <c r="B615" i="1"/>
  <c r="D615" i="1" s="1"/>
  <c r="C615" i="1"/>
  <c r="E615" i="1"/>
  <c r="B616" i="1"/>
  <c r="D616" i="1" s="1"/>
  <c r="C616" i="1"/>
  <c r="E616" i="1"/>
  <c r="B617" i="1"/>
  <c r="D617" i="1" s="1"/>
  <c r="C617" i="1"/>
  <c r="E617" i="1"/>
  <c r="B618" i="1"/>
  <c r="D618" i="1" s="1"/>
  <c r="C618" i="1"/>
  <c r="E618" i="1"/>
  <c r="B619" i="1"/>
  <c r="D619" i="1" s="1"/>
  <c r="C619" i="1"/>
  <c r="E619" i="1"/>
  <c r="B620" i="1"/>
  <c r="D620" i="1" s="1"/>
  <c r="C620" i="1"/>
  <c r="E620" i="1"/>
  <c r="B621" i="1"/>
  <c r="D621" i="1" s="1"/>
  <c r="C621" i="1"/>
  <c r="E621" i="1"/>
  <c r="B622" i="1"/>
  <c r="D622" i="1" s="1"/>
  <c r="C622" i="1"/>
  <c r="E622" i="1"/>
  <c r="B623" i="1"/>
  <c r="D623" i="1" s="1"/>
  <c r="C623" i="1"/>
  <c r="E623" i="1"/>
  <c r="B624" i="1"/>
  <c r="D624" i="1" s="1"/>
  <c r="C624" i="1"/>
  <c r="E624" i="1"/>
  <c r="B625" i="1"/>
  <c r="D625" i="1" s="1"/>
  <c r="C625" i="1"/>
  <c r="E625" i="1"/>
  <c r="B626" i="1"/>
  <c r="D626" i="1" s="1"/>
  <c r="C626" i="1"/>
  <c r="E626" i="1"/>
  <c r="B627" i="1"/>
  <c r="D627" i="1" s="1"/>
  <c r="C627" i="1"/>
  <c r="E627" i="1"/>
  <c r="B628" i="1"/>
  <c r="D628" i="1" s="1"/>
  <c r="C628" i="1"/>
  <c r="E628" i="1"/>
  <c r="B629" i="1"/>
  <c r="D629" i="1" s="1"/>
  <c r="C629" i="1"/>
  <c r="E629" i="1"/>
  <c r="B630" i="1"/>
  <c r="D630" i="1" s="1"/>
  <c r="C630" i="1"/>
  <c r="E630" i="1"/>
  <c r="B631" i="1"/>
  <c r="D631" i="1" s="1"/>
  <c r="C631" i="1"/>
  <c r="E631" i="1"/>
  <c r="B632" i="1"/>
  <c r="D632" i="1" s="1"/>
  <c r="C632" i="1"/>
  <c r="E632" i="1"/>
  <c r="B633" i="1"/>
  <c r="D633" i="1" s="1"/>
  <c r="C633" i="1"/>
  <c r="E633" i="1"/>
  <c r="B634" i="1"/>
  <c r="D634" i="1" s="1"/>
  <c r="C634" i="1"/>
  <c r="E634" i="1"/>
  <c r="B635" i="1"/>
  <c r="D635" i="1" s="1"/>
  <c r="C635" i="1"/>
  <c r="E635" i="1"/>
  <c r="B636" i="1"/>
  <c r="D636" i="1" s="1"/>
  <c r="C636" i="1"/>
  <c r="E636" i="1"/>
  <c r="B637" i="1"/>
  <c r="D637" i="1" s="1"/>
  <c r="C637" i="1"/>
  <c r="E637" i="1"/>
  <c r="B638" i="1"/>
  <c r="D638" i="1" s="1"/>
  <c r="C638" i="1"/>
  <c r="E638" i="1"/>
  <c r="B639" i="1"/>
  <c r="D639" i="1" s="1"/>
  <c r="C639" i="1"/>
  <c r="E639" i="1"/>
  <c r="B640" i="1"/>
  <c r="D640" i="1" s="1"/>
  <c r="C640" i="1"/>
  <c r="E640" i="1"/>
  <c r="B641" i="1"/>
  <c r="D641" i="1" s="1"/>
  <c r="C641" i="1"/>
  <c r="E641" i="1"/>
  <c r="B642" i="1"/>
  <c r="D642" i="1" s="1"/>
  <c r="C642" i="1"/>
  <c r="E642" i="1"/>
  <c r="B643" i="1"/>
  <c r="D643" i="1" s="1"/>
  <c r="C643" i="1"/>
  <c r="E643" i="1"/>
  <c r="B644" i="1"/>
  <c r="D644" i="1" s="1"/>
  <c r="C644" i="1"/>
  <c r="E644" i="1"/>
  <c r="B645" i="1"/>
  <c r="D645" i="1" s="1"/>
  <c r="C645" i="1"/>
  <c r="E645" i="1"/>
  <c r="B646" i="1"/>
  <c r="D646" i="1" s="1"/>
  <c r="C646" i="1"/>
  <c r="E646" i="1"/>
  <c r="B647" i="1"/>
  <c r="D647" i="1" s="1"/>
  <c r="C647" i="1"/>
  <c r="E647" i="1"/>
  <c r="B648" i="1"/>
  <c r="D648" i="1" s="1"/>
  <c r="C648" i="1"/>
  <c r="E648" i="1"/>
  <c r="B649" i="1"/>
  <c r="D649" i="1" s="1"/>
  <c r="C649" i="1"/>
  <c r="E649" i="1"/>
  <c r="B650" i="1"/>
  <c r="D650" i="1" s="1"/>
  <c r="C650" i="1"/>
  <c r="E650" i="1"/>
  <c r="B651" i="1"/>
  <c r="D651" i="1" s="1"/>
  <c r="C651" i="1"/>
  <c r="E651" i="1"/>
  <c r="B652" i="1"/>
  <c r="D652" i="1" s="1"/>
  <c r="C652" i="1"/>
  <c r="E652" i="1"/>
  <c r="B653" i="1"/>
  <c r="D653" i="1" s="1"/>
  <c r="C653" i="1"/>
  <c r="E653" i="1"/>
  <c r="B654" i="1"/>
  <c r="D654" i="1" s="1"/>
  <c r="C654" i="1"/>
  <c r="E654" i="1"/>
  <c r="B655" i="1"/>
  <c r="D655" i="1" s="1"/>
  <c r="C655" i="1"/>
  <c r="E655" i="1"/>
  <c r="B656" i="1"/>
  <c r="D656" i="1" s="1"/>
  <c r="C656" i="1"/>
  <c r="E656" i="1"/>
  <c r="B657" i="1"/>
  <c r="D657" i="1" s="1"/>
  <c r="C657" i="1"/>
  <c r="E657" i="1"/>
  <c r="B658" i="1"/>
  <c r="D658" i="1" s="1"/>
  <c r="C658" i="1"/>
  <c r="E658" i="1"/>
  <c r="B659" i="1"/>
  <c r="D659" i="1" s="1"/>
  <c r="C659" i="1"/>
  <c r="E659" i="1"/>
  <c r="B660" i="1"/>
  <c r="D660" i="1" s="1"/>
  <c r="C660" i="1"/>
  <c r="E660" i="1"/>
  <c r="B661" i="1"/>
  <c r="D661" i="1" s="1"/>
  <c r="C661" i="1"/>
  <c r="E661" i="1"/>
  <c r="B662" i="1"/>
  <c r="D662" i="1" s="1"/>
  <c r="C662" i="1"/>
  <c r="E662" i="1"/>
  <c r="B663" i="1"/>
  <c r="D663" i="1" s="1"/>
  <c r="C663" i="1"/>
  <c r="E663" i="1"/>
  <c r="B664" i="1"/>
  <c r="D664" i="1" s="1"/>
  <c r="C664" i="1"/>
  <c r="E664" i="1"/>
  <c r="B665" i="1"/>
  <c r="D665" i="1" s="1"/>
  <c r="C665" i="1"/>
  <c r="E665" i="1"/>
  <c r="B666" i="1"/>
  <c r="D666" i="1" s="1"/>
  <c r="C666" i="1"/>
  <c r="E666" i="1"/>
  <c r="B667" i="1"/>
  <c r="D667" i="1" s="1"/>
  <c r="C667" i="1"/>
  <c r="E667" i="1"/>
  <c r="B668" i="1"/>
  <c r="D668" i="1" s="1"/>
  <c r="C668" i="1"/>
  <c r="E668" i="1"/>
  <c r="B669" i="1"/>
  <c r="D669" i="1" s="1"/>
  <c r="C669" i="1"/>
  <c r="E669" i="1"/>
  <c r="B670" i="1"/>
  <c r="D670" i="1" s="1"/>
  <c r="C670" i="1"/>
  <c r="E670" i="1"/>
  <c r="B671" i="1"/>
  <c r="D671" i="1" s="1"/>
  <c r="C671" i="1"/>
  <c r="E671" i="1"/>
  <c r="B672" i="1"/>
  <c r="D672" i="1" s="1"/>
  <c r="C672" i="1"/>
  <c r="E672" i="1"/>
  <c r="B673" i="1"/>
  <c r="D673" i="1" s="1"/>
  <c r="C673" i="1"/>
  <c r="E673" i="1"/>
  <c r="B674" i="1"/>
  <c r="D674" i="1" s="1"/>
  <c r="C674" i="1"/>
  <c r="E674" i="1"/>
  <c r="B675" i="1"/>
  <c r="D675" i="1" s="1"/>
  <c r="C675" i="1"/>
  <c r="E675" i="1"/>
  <c r="B676" i="1"/>
  <c r="D676" i="1" s="1"/>
  <c r="C676" i="1"/>
  <c r="E676" i="1"/>
  <c r="B677" i="1"/>
  <c r="D677" i="1" s="1"/>
  <c r="C677" i="1"/>
  <c r="E677" i="1"/>
  <c r="B678" i="1"/>
  <c r="D678" i="1" s="1"/>
  <c r="C678" i="1"/>
  <c r="E678" i="1"/>
  <c r="B679" i="1"/>
  <c r="D679" i="1" s="1"/>
  <c r="C679" i="1"/>
  <c r="E679" i="1"/>
  <c r="B680" i="1"/>
  <c r="D680" i="1" s="1"/>
  <c r="C680" i="1"/>
  <c r="E680" i="1"/>
  <c r="B681" i="1"/>
  <c r="D681" i="1" s="1"/>
  <c r="C681" i="1"/>
  <c r="E681" i="1"/>
</calcChain>
</file>

<file path=xl/sharedStrings.xml><?xml version="1.0" encoding="utf-8"?>
<sst xmlns="http://schemas.openxmlformats.org/spreadsheetml/2006/main" count="3325" uniqueCount="1259">
  <si>
    <t xml:space="preserve">            &lt;a href="/e-veikals/lv/Produkti/Aug%C4%BCi-un-d%C4%81rze%C5%86i/c/SH-2" class="category-menu__category-link"&gt;</t>
  </si>
  <si>
    <t xml:space="preserve">                Augļi un dārzeņi</t>
  </si>
  <si>
    <t xml:space="preserve">            &lt;/a&gt;</t>
  </si>
  <si>
    <t xml:space="preserve">            &lt;ul class="category-menu__list -has-sub-items"&gt;</t>
  </si>
  <si>
    <t xml:space="preserve">                                    &lt;li&gt;</t>
  </si>
  <si>
    <t xml:space="preserve">                        &lt;a href="/e-veikals/lv/Produkti/Aug%C4%BCi-un-d%C4%81rze%C5%86i/Aug%C4%BCi/c/SH-2-1"&gt;</t>
  </si>
  <si>
    <t xml:space="preserve">                            Augļi</t>
  </si>
  <si>
    <t xml:space="preserve">                        &lt;/a&gt;</t>
  </si>
  <si>
    <t xml:space="preserve">                    &lt;/li&gt;</t>
  </si>
  <si>
    <t xml:space="preserve">                        &lt;a href="/e-veikals/lv/Produkti/Aug%C4%BCi-un-d%C4%81rze%C5%86i/D%C4%81rze%C5%86i-un-s%C4%93nes/c/SH-2-2"&gt;</t>
  </si>
  <si>
    <t xml:space="preserve">                            Dārzeņi un sēnes</t>
  </si>
  <si>
    <t xml:space="preserve">                            &lt;/ul&gt;</t>
  </si>
  <si>
    <t xml:space="preserve">        &lt;/div&gt;</t>
  </si>
  <si>
    <t xml:space="preserve">            &lt;div class="category-menu__wrapper -child js-child-categories"&gt;</t>
  </si>
  <si>
    <t xml:space="preserve">            &lt;button class="category-menu__back-btn js-category-back-button"&gt;</t>
  </si>
  <si>
    <t xml:space="preserve">                &lt;svg class="" xmlns="http://www.w3.org/2000/svg" viewBox="0 0 48 48"&gt;&lt;path fill="none" stroke="currentColor" stroke-miterlimit="10" stroke-width="2" d="M32 8L16 24l16 16"&gt;&lt;/path&gt;&lt;/svg&gt;            &lt;/button&gt;</t>
  </si>
  <si>
    <t xml:space="preserve">            &lt;a href="/e-veikals/lv/Produkti/Piena-produkti-un-olas/c/SH-11" class="category-menu__category-link"&gt;</t>
  </si>
  <si>
    <t xml:space="preserve">                Piena produkti un olas</t>
  </si>
  <si>
    <t xml:space="preserve">                        &lt;a href="/e-veikals/lv/Produkti/Piena-produkti-un-olas/Veg%C4%81niem-un-ve%C4%A3et%C4%81rie%C5%A1iem/c/SH-11-10"&gt;</t>
  </si>
  <si>
    <t xml:space="preserve">                            Vegāniem un veģetāriešiem</t>
  </si>
  <si>
    <t xml:space="preserve">                        &lt;a href="/e-veikals/lv/Produkti/Piena-produkti-un-olas/Piens/c/SH-11-8"&gt;</t>
  </si>
  <si>
    <t xml:space="preserve">                            Piens</t>
  </si>
  <si>
    <t xml:space="preserve">                        &lt;a href="/e-veikals/lv/Produkti/Piena-produkti-un-olas/Kef%C4%ABrs-un-sk%C4%81bpiena-produkti/c/SH-11-3"&gt;</t>
  </si>
  <si>
    <t xml:space="preserve">                            Kefīrs un skābpiena produkti</t>
  </si>
  <si>
    <t xml:space="preserve">                        &lt;a href="/e-veikals/lv/Produkti/Piena-produkti-un-olas/Biezpiens/c/SH-11-1"&gt;</t>
  </si>
  <si>
    <t xml:space="preserve">                            Biezpiens</t>
  </si>
  <si>
    <t xml:space="preserve">                        &lt;a href="/e-veikals/lv/Produkti/Piena-produkti-un-olas/Kr%C4%93jums/c/SH-11-4"&gt;</t>
  </si>
  <si>
    <t xml:space="preserve">                            Krējums</t>
  </si>
  <si>
    <t xml:space="preserve">                        &lt;a href="/e-veikals/lv/Produkti/Piena-produkti-un-olas/Majon%C4%93ze/c/SH-11-5"&gt;</t>
  </si>
  <si>
    <t xml:space="preserve">                            Majonēze</t>
  </si>
  <si>
    <t xml:space="preserve">                        &lt;a href="/e-veikals/lv/Produkti/Piena-produkti-un-olas/Siers/c/SH-11-9"&gt;</t>
  </si>
  <si>
    <t xml:space="preserve">                            Siers</t>
  </si>
  <si>
    <t xml:space="preserve">                        &lt;a href="/e-veikals/lv/Produkti/Piena-produkti-un-olas/Sviests-un-margar%C4%ABns/c/SH-11-7"&gt;</t>
  </si>
  <si>
    <t xml:space="preserve">                            Sviests un margarīns</t>
  </si>
  <si>
    <t xml:space="preserve">                        &lt;a href="/e-veikals/lv/Produkti/Piena-produkti-un-olas/Olas/c/SH-11-6"&gt;</t>
  </si>
  <si>
    <t xml:space="preserve">                            Olas</t>
  </si>
  <si>
    <t xml:space="preserve">                        &lt;a href="/e-veikals/lv/Produkti/Piena-produkti-un-olas/Jogurti-un-deserti/c/SH-11-2"&gt;</t>
  </si>
  <si>
    <t xml:space="preserve">                            Jogurti un deserti</t>
  </si>
  <si>
    <t xml:space="preserve">            &lt;a href="/e-veikals/lv/Produkti/Ga%C4%BCa%2C-zivis-un-gatav%C4%81-kulin%C4%81rija/c/SH-6" class="category-menu__category-link"&gt;</t>
  </si>
  <si>
    <t xml:space="preserve">                Gaļa, zivis un gatavā kulinārija</t>
  </si>
  <si>
    <t xml:space="preserve">                        &lt;a href="/e-veikals/lv/Produkti/Ga%C4%BCa%2C-zivis-un-gatav%C4%81-kulin%C4%81rija/Veg%C4%81niem-un-ve%C4%A3et%C4%81rie%C5%A1iem/c/SH-6-20"&gt;</t>
  </si>
  <si>
    <t xml:space="preserve">                        &lt;a href="/e-veikals/lv/Produkti/Ga%C4%BCa%2C-zivis-un-gatav%C4%81-kulin%C4%81rija/Gatav%C4%81-kulin%C4%81rija/c/SH-6-7"&gt;</t>
  </si>
  <si>
    <t xml:space="preserve">                            Gatavā kulinārija</t>
  </si>
  <si>
    <t xml:space="preserve">                        &lt;a href="/e-veikals/lv/Produkti/Ga%C4%BCa%2C-zivis-un-gatav%C4%81-kulin%C4%81rija/Svaiga-ga%C4%BCa/c/SH-6-15"&gt;</t>
  </si>
  <si>
    <t xml:space="preserve">                            Svaiga gaļa</t>
  </si>
  <si>
    <t xml:space="preserve">                        &lt;a href="/e-veikals/lv/Produkti/Ga%C4%BCa%2C-zivis-un-gatav%C4%81-kulin%C4%81rija/Marin%C4%93ta-ga%C4%BCa/c/SH-6-17"&gt;</t>
  </si>
  <si>
    <t xml:space="preserve">                            Marinēta gaļa</t>
  </si>
  <si>
    <t xml:space="preserve">                        &lt;a href="/e-veikals/lv/Produkti/Ga%C4%BCa%2C-zivis-un-gatav%C4%81-kulin%C4%81rija/P%C4%81rstr%C4%81d%C4%81ta-ga%C4%BCa/c/SH-6-10"&gt;</t>
  </si>
  <si>
    <t xml:space="preserve">                            Pārstrādāta gaļa</t>
  </si>
  <si>
    <t xml:space="preserve">                        &lt;a href="/e-veikals/lv/Produkti/Ga%C4%BCa%2C-zivis-un-gatav%C4%81-kulin%C4%81rija/Desas-un-past%C4%93tes/c/SH-6-2"&gt;</t>
  </si>
  <si>
    <t xml:space="preserve">                            Desas un pastētes</t>
  </si>
  <si>
    <t xml:space="preserve">                        &lt;a href="/e-veikals/lv/Produkti/Ga%C4%BCa%2C-zivis-un-gatav%C4%81-kulin%C4%81rija/C%C4%ABsi%C5%86i%2C-sardeles/c/SH-6-1"&gt;</t>
  </si>
  <si>
    <t xml:space="preserve">                            Cīsiņi, sardeles</t>
  </si>
  <si>
    <t xml:space="preserve">                        &lt;a href="/e-veikals/lv/Produkti/Ga%C4%BCa%2C-zivis-un-gatav%C4%81-kulin%C4%81rija/Ga%C4%BCas-malt%C4%ABtes-un-uzkodas-/c/SH-6-5"&gt;</t>
  </si>
  <si>
    <t xml:space="preserve">                            Gaļas maltītes un uzkodas</t>
  </si>
  <si>
    <t xml:space="preserve">                        &lt;a href="/e-veikals/lv/Produkti/Ga%C4%BCa%2C-zivis-un-gatav%C4%81-kulin%C4%81rija/Svaig%C4%81s-zivis/c/SH-6-19"&gt;</t>
  </si>
  <si>
    <t xml:space="preserve">                            Svaigās zivis</t>
  </si>
  <si>
    <t xml:space="preserve">                        &lt;a href="/e-veikals/lv/Produkti/Ga%C4%BCa%2C-zivis-un-gatav%C4%81-kulin%C4%81rija/P%C4%81rstr%C4%81d%C4%81t%C4%81s-zivis/c/SH-6-14"&gt;</t>
  </si>
  <si>
    <t xml:space="preserve">                            Pārstrādātās zivis</t>
  </si>
  <si>
    <t xml:space="preserve">                        &lt;a href="/e-veikals/lv/Produkti/Ga%C4%BCa%2C-zivis-un-gatav%C4%81-kulin%C4%81rija/P%C4%81rstr%C4%81d%C4%81ti-j%C5%ABras-produkti/c/SH-6-13"&gt;</t>
  </si>
  <si>
    <t xml:space="preserve">                            Pārstrādāti jūras produkti</t>
  </si>
  <si>
    <t xml:space="preserve">                        &lt;a href="/e-veikals/lv/Produkti/Ga%C4%BCa%2C-zivis-un-gatav%C4%81-kulin%C4%81rija/Zivju-un-ga%C4%BCas-konservi/c/SH-6-9"&gt;</t>
  </si>
  <si>
    <t xml:space="preserve">                            Zivju un gaļas konservi</t>
  </si>
  <si>
    <t xml:space="preserve">            &lt;a href="/e-veikals/lv/Produkti/Maize-un-konditoreja/c/SH-7" class="category-menu__category-link"&gt;</t>
  </si>
  <si>
    <t xml:space="preserve">                Maize un konditoreja</t>
  </si>
  <si>
    <t xml:space="preserve">                        &lt;a href="/e-veikals/lv/Produkti/Maize-un-konditoreja/Maize/c/SH-7-2"&gt;</t>
  </si>
  <si>
    <t xml:space="preserve">                            Maize</t>
  </si>
  <si>
    <t xml:space="preserve">                        &lt;a href="/e-veikals/lv/Produkti/Maize-un-konditoreja/Konditoreja/c/SH-7-1"&gt;</t>
  </si>
  <si>
    <t xml:space="preserve">                            Konditoreja</t>
  </si>
  <si>
    <t xml:space="preserve">            &lt;a href="/e-veikals/lv/Produkti/Sald%C4%93tie-%C4%93dieni/c/SH-12" class="category-menu__category-link"&gt;</t>
  </si>
  <si>
    <t xml:space="preserve">                Saldētie ēdieni</t>
  </si>
  <si>
    <t xml:space="preserve">                        &lt;a href="/e-veikals/lv/Produkti/Sald%C4%93tie-%C4%93dieni/Sald%C4%93ti-%C4%93dieni-un-konditorejas-izstr%C4%81d%C4%81jumi/c/SH-12-5"&gt;</t>
  </si>
  <si>
    <t xml:space="preserve">                            Saldēti ēdieni un konditorejas izstrādājumi</t>
  </si>
  <si>
    <t xml:space="preserve">                        &lt;a href="/e-veikals/lv/Produkti/Sald%C4%93tie-%C4%93dieni/Sald%C4%93tas-zivis-un-j%C5%ABras-veltes/c/SH-12-3"&gt;</t>
  </si>
  <si>
    <t xml:space="preserve">                            Saldētas zivis un jūras veltes</t>
  </si>
  <si>
    <t xml:space="preserve">                        &lt;a href="/e-veikals/lv/Produkti/Sald%C4%93tie-%C4%93dieni/Sald%C4%93ti-d%C4%81rze%C5%86i%2C-aug%C4%BCi-un-s%C4%93nes/c/SH-12-4"&gt;</t>
  </si>
  <si>
    <t xml:space="preserve">                            Saldēti dārzeņi, augļi un sēnes</t>
  </si>
  <si>
    <t xml:space="preserve">                        &lt;a href="/e-veikals/lv/Produkti/Sald%C4%93tie-%C4%93dieni/Sald%C4%93jums-un-ledus/c/SH-12-1"&gt;</t>
  </si>
  <si>
    <t xml:space="preserve">                            Saldējums un ledus</t>
  </si>
  <si>
    <t xml:space="preserve">            &lt;a href="/e-veikals/lv/Produkti/Iepakot%C4%81-p%C4%81rtika/c/SH-4" class="category-menu__category-link"&gt;</t>
  </si>
  <si>
    <t xml:space="preserve">                Iepakotā pārtika</t>
  </si>
  <si>
    <t xml:space="preserve">                        &lt;a href="/e-veikals/lv/Produkti/Iepakot%C4%81-p%C4%81rtika/Speci%C4%81l%C4%81-p%C4%81rtika-un-galetes/c/SH-4-17"&gt;</t>
  </si>
  <si>
    <t xml:space="preserve">                            Speciālā pārtika un galetes</t>
  </si>
  <si>
    <t xml:space="preserve">                        &lt;a href="/e-veikals/lv/Produkti/Iepakot%C4%81-p%C4%81rtika/Sporta-uzturs/c/SH-4-18"&gt;</t>
  </si>
  <si>
    <t xml:space="preserve">                            Sporta uzturs</t>
  </si>
  <si>
    <t xml:space="preserve">                        &lt;a href="/e-veikals/lv/Produkti/Iepakot%C4%81-p%C4%81rtika/Kafija-un-kakao/c/SH-4-7"&gt;</t>
  </si>
  <si>
    <t xml:space="preserve">                            Kafija un kakao</t>
  </si>
  <si>
    <t xml:space="preserve">                        &lt;a href="/e-veikals/lv/Produkti/Iepakot%C4%81-p%C4%81rtika/T%C4%93ja/c/SH-4-19"&gt;</t>
  </si>
  <si>
    <t xml:space="preserve">                            Tēja</t>
  </si>
  <si>
    <t xml:space="preserve">                        &lt;a href="/e-veikals/lv/Produkti/Iepakot%C4%81-p%C4%81rtika/Graudaugi-un-putraimi/c/SH-4-5"&gt;</t>
  </si>
  <si>
    <t xml:space="preserve">                            Graudaugi un putraimi</t>
  </si>
  <si>
    <t xml:space="preserve">                        &lt;a href="/e-veikals/lv/Produkti/Iepakot%C4%81-p%C4%81rtika/Makaroni/c/SH-4-11"&gt;</t>
  </si>
  <si>
    <t xml:space="preserve">                            Makaroni</t>
  </si>
  <si>
    <t xml:space="preserve">                        &lt;a href="/e-veikals/lv/Produkti/Iepakot%C4%81-p%C4%81rtika/P%C4%81k%C5%A1augi/c/SH-4-15"&gt;</t>
  </si>
  <si>
    <t xml:space="preserve">                            Pākšaugi</t>
  </si>
  <si>
    <t xml:space="preserve">                        &lt;a href="/e-veikals/lv/Produkti/Iepakot%C4%81-p%C4%81rtika/Milti-un-miltu-mais%C4%ABjumi/c/SH-4-13"&gt;</t>
  </si>
  <si>
    <t xml:space="preserve">                            Milti un miltu maisījumi</t>
  </si>
  <si>
    <t xml:space="preserve">                        &lt;a href="/e-veikals/lv/Produkti/Iepakot%C4%81-p%C4%81rtika/Graudaugu-p%C4%81rslas/c/SH-4-6"&gt;</t>
  </si>
  <si>
    <t xml:space="preserve">                            Graudaugu pārslas</t>
  </si>
  <si>
    <t xml:space="preserve">                        &lt;a href="/e-veikals/lv/Produkti/Iepakot%C4%81-p%C4%81rtika/Brokastu-p%C4%81rslas-un-musli/c/SH-4-2"&gt;</t>
  </si>
  <si>
    <t xml:space="preserve">                            Brokastu pārslas un musli</t>
  </si>
  <si>
    <t xml:space="preserve">                        &lt;a href="/e-veikals/lv/Produkti/Iepakot%C4%81-p%C4%81rtika/Konserv%C4%93ti-produkti/c/SH-4-10"&gt;</t>
  </si>
  <si>
    <t xml:space="preserve">                            Konservēti produkti</t>
  </si>
  <si>
    <t xml:space="preserve">                        &lt;a href="/e-veikals/lv/Produkti/Iepakot%C4%81-p%C4%81rtika/M%C4%93rces%2C-ke%C4%8Dupi%2C-sinepes%2C-m%C4%81rrutki/c/SH-4-12"&gt;</t>
  </si>
  <si>
    <t xml:space="preserve">                            Mērces, kečupi, sinepes, mārrutki</t>
  </si>
  <si>
    <t xml:space="preserve">                        &lt;a href="/e-veikals/lv/Produkti/Iepakot%C4%81-p%C4%81rtika/E%C4%BC%C4%BCas-un-eti%C4%B7i/c/SH-4-3"&gt;</t>
  </si>
  <si>
    <t xml:space="preserve">                            Eļļas un etiķi</t>
  </si>
  <si>
    <t xml:space="preserve">                        &lt;a href="/e-veikals/lv/Produkti/Iepakot%C4%81-p%C4%81rtika/Gar%C5%A1vielas/c/SH-4-4"&gt;</t>
  </si>
  <si>
    <t xml:space="preserve">                            Garšvielas</t>
  </si>
  <si>
    <t xml:space="preserve">                        &lt;a href="/e-veikals/lv/Produkti/Iepakot%C4%81-p%C4%81rtika/Sald%C4%81s-gar%C5%A1vielas/c/SH-4-9"&gt;</t>
  </si>
  <si>
    <t xml:space="preserve">                            Saldās garšvielas</t>
  </si>
  <si>
    <t xml:space="preserve">                        &lt;a href="/e-veikals/lv/Produkti/Iepakot%C4%81-p%C4%81rtika/Pasaules-virtuve/c/SH-4-14"&gt;</t>
  </si>
  <si>
    <t xml:space="preserve">                            Pasaules virtuve</t>
  </si>
  <si>
    <t xml:space="preserve">                        &lt;a href="/e-veikals/lv/Produkti/Iepakot%C4%81-p%C4%81rtika/%C4%80tri-pagatavojami-%C4%93dieni/c/SH-4-1"&gt;</t>
  </si>
  <si>
    <t xml:space="preserve">                            Ātri pagatavojami ēdieni</t>
  </si>
  <si>
    <t xml:space="preserve">            &lt;a href="/e-veikals/lv/Produkti/Saldumi-un-uzkodas/c/SH-13" class="category-menu__category-link"&gt;</t>
  </si>
  <si>
    <t xml:space="preserve">                Saldumi un uzkodas</t>
  </si>
  <si>
    <t xml:space="preserve">                        &lt;a href="/e-veikals/lv/Produkti/Saldumi-un-uzkodas/Ko%C5%A1%C4%BC%C4%81jam%C4%81s-gumijas-un-pastilas/c/SH-13-6"&gt;</t>
  </si>
  <si>
    <t xml:space="preserve">                            Košļājamās gumijas un pastilas</t>
  </si>
  <si>
    <t xml:space="preserve">                        &lt;a href="/e-veikals/lv/Produkti/Saldumi-un-uzkodas/B%C4%93rnu-saldumi/c/SH-13-2"&gt;</t>
  </si>
  <si>
    <t xml:space="preserve">                            Bērnu saldumi</t>
  </si>
  <si>
    <t xml:space="preserve">                        &lt;a href="/e-veikals/lv/Produkti/Saldumi-un-uzkodas/Saldumi/c/SH-13-10"&gt;</t>
  </si>
  <si>
    <t xml:space="preserve">                            Saldumi</t>
  </si>
  <si>
    <t xml:space="preserve">                        &lt;a href="/e-veikals/lv/Produkti/Saldumi-un-uzkodas/%C5%A0okol%C4%81de/c/SH-13-14"&gt;</t>
  </si>
  <si>
    <t xml:space="preserve">                            Šokolāde</t>
  </si>
  <si>
    <t xml:space="preserve">                        &lt;a href="/e-veikals/lv/Produkti/Saldumi-un-uzkodas/Batoni%C5%86i/c/SH-13-1"&gt;</t>
  </si>
  <si>
    <t xml:space="preserve">                            Batoniņi</t>
  </si>
  <si>
    <t xml:space="preserve">                        &lt;a href="/e-veikals/lv/Produkti/Saldumi-un-uzkodas/Rieksti-un-%C5%BE%C4%81v%C4%93ti-aug%C4%BCi/c/SH-13-9"&gt;</t>
  </si>
  <si>
    <t xml:space="preserve">                            Rieksti un žāvēti augļi</t>
  </si>
  <si>
    <t xml:space="preserve">                        &lt;a href="/e-veikals/lv/Produkti/Saldumi-un-uzkodas/Cepumi/c/SH-13-3"&gt;</t>
  </si>
  <si>
    <t xml:space="preserve">                            Cepumi</t>
  </si>
  <si>
    <t xml:space="preserve">                        &lt;a href="/e-veikals/lv/Produkti/Saldumi-un-uzkodas/Vafeles/c/SH-13-16"&gt;</t>
  </si>
  <si>
    <t xml:space="preserve">                            Vafeles</t>
  </si>
  <si>
    <t xml:space="preserve">                        &lt;a href="/e-veikals/lv/Produkti/Saldumi-un-uzkodas/%C4%8Cipsi/c/SH-13-4"&gt;</t>
  </si>
  <si>
    <t xml:space="preserve">                            Čipsi</t>
  </si>
  <si>
    <t xml:space="preserve">                        &lt;a href="/e-veikals/lv/Produkti/Saldumi-un-uzkodas/DIP-m%C4%93r%C4%8Du-mais%C4%ABjumi/c/SH-13-5"&gt;</t>
  </si>
  <si>
    <t xml:space="preserve">                            DIP mērču maisījumi</t>
  </si>
  <si>
    <t xml:space="preserve">                        &lt;a href="/e-veikals/lv/Produkti/Saldumi-un-uzkodas/Popkorns-un-uzkodas-/c/SH-13-8"&gt;</t>
  </si>
  <si>
    <t xml:space="preserve">                            Popkorns un uzkodas</t>
  </si>
  <si>
    <t xml:space="preserve">                        &lt;a href="/e-veikals/lv/Produkti/Saldumi-un-uzkodas/Kukur%C5%ABzas-n%C5%ABji%C5%86as/c/SH-13-7"&gt;</t>
  </si>
  <si>
    <t xml:space="preserve">                            Kukurūzas nūjiņas</t>
  </si>
  <si>
    <t xml:space="preserve">                        &lt;a href="/e-veikals/lv/Produkti/Saldumi-un-uzkodas/Sezon%C4%81lie-saldumi/c/SH-13-17"&gt;</t>
  </si>
  <si>
    <t xml:space="preserve">                            Sezonālie saldumi</t>
  </si>
  <si>
    <t xml:space="preserve">            &lt;a href="/e-veikals/lv/Produkti/Dz%C4%93rieni/c/SH-5" class="category-menu__category-link"&gt;</t>
  </si>
  <si>
    <t xml:space="preserve">                Dzērieni</t>
  </si>
  <si>
    <t xml:space="preserve">                        &lt;a href="/e-veikals/lv/Produkti/Dz%C4%93rieni/Sporta-un-funkcion%C4%81lie-dz%C4%93rieni/c/SH-5-7"&gt;</t>
  </si>
  <si>
    <t xml:space="preserve">                            Sporta un funkcionālie dzērieni</t>
  </si>
  <si>
    <t xml:space="preserve">                        &lt;a href="/e-veikals/lv/Produkti/Dz%C4%93rieni/%C5%AAdens/c/SH-5-12"&gt;</t>
  </si>
  <si>
    <t xml:space="preserve">                            Ūdens</t>
  </si>
  <si>
    <t xml:space="preserve">                        &lt;a href="/e-veikals/lv/Produkti/Dz%C4%93rieni/Limon%C4%81des/c/SH-5-4"&gt;</t>
  </si>
  <si>
    <t xml:space="preserve">                            Limonādes</t>
  </si>
  <si>
    <t xml:space="preserve">                        &lt;a href="/e-veikals/lv/Produkti/Dz%C4%93rieni/Sulas-un-sulu-dz%C4%93rieni/c/SH-5-8"&gt;</t>
  </si>
  <si>
    <t xml:space="preserve">                            Sulas un sulu dzērieni</t>
  </si>
  <si>
    <t xml:space="preserve">                        &lt;a href="/e-veikals/lv/Produkti/Dz%C4%93rieni/Svaigas-sulas-un-sm%C5%ABtiji/c/SH-5-11"&gt;</t>
  </si>
  <si>
    <t xml:space="preserve">                            Svaigas sulas un smūtiji</t>
  </si>
  <si>
    <t xml:space="preserve">                        &lt;a href="/e-veikals/lv/Produkti/Dz%C4%93rieni/S%C4%ABrupi/c/SH-5-6"&gt;</t>
  </si>
  <si>
    <t xml:space="preserve">                            Sīrupi</t>
  </si>
  <si>
    <t xml:space="preserve">                        &lt;a href="/e-veikals/lv/Produkti/Dz%C4%93rieni/Bezalkoholiskais-alus%2C-sidri-un-v%C4%ABni/c/SH-5-1"&gt;</t>
  </si>
  <si>
    <t xml:space="preserve">                            Bezalkoholiskais alus, sidri un vīni</t>
  </si>
  <si>
    <t xml:space="preserve">                        &lt;a href="/e-veikals/lv/Produkti/Dz%C4%93rieni/Dzirksto%C5%A1ie-bezalkoholiskie-dz%C4%93rieni/c/SH-5-2"&gt;</t>
  </si>
  <si>
    <t xml:space="preserve">                            Dzirkstošie bezalkoholiskie dzērieni</t>
  </si>
  <si>
    <t xml:space="preserve">                        &lt;a href="/e-veikals/lv/Produkti/Dz%C4%93rieni/Ener%C4%A3ijas-dz%C4%93rieni/c/SH-5-3"&gt;</t>
  </si>
  <si>
    <t xml:space="preserve">                            Enerģijas dzērieni</t>
  </si>
  <si>
    <t xml:space="preserve">            &lt;a href="/e-veikals/lv/Produkti/Z%C4%ABdai%C5%86u-un-b%C4%93rnu-preces/c/SH-15" class="category-menu__category-link"&gt;</t>
  </si>
  <si>
    <t xml:space="preserve">                Zīdaiņu un bērnu preces</t>
  </si>
  <si>
    <t xml:space="preserve">                        &lt;a href="/e-veikals/lv/Produkti/Z%C4%ABdai%C5%86u-un-b%C4%93rnu-preces/Auti%C5%86biks%C4%ABtes/c/SH-15-2"&gt;</t>
  </si>
  <si>
    <t xml:space="preserve">                            Autiņbiksītes</t>
  </si>
  <si>
    <t xml:space="preserve">                        &lt;a href="/e-veikals/lv/Produkti/Z%C4%ABdai%C5%86u-un-b%C4%93rnu-preces/Mitr%C4%81s-salvetes-un-paladzi%C5%86i/c/SH-15-4-16"&gt;</t>
  </si>
  <si>
    <t xml:space="preserve">                            Mitrās salvetes un paladziņi</t>
  </si>
  <si>
    <t xml:space="preserve">                        &lt;a href="/e-veikals/lv/Produkti/Z%C4%ABdai%C5%86u-un-b%C4%93rnu-preces/Piena-mais%C4%ABjumi/c/SH-15-6"&gt;</t>
  </si>
  <si>
    <t xml:space="preserve">                            Piena maisījumi</t>
  </si>
  <si>
    <t xml:space="preserve">                        &lt;a href="/e-veikals/lv/Produkti/Z%C4%ABdai%C5%86u-un-b%C4%93rnu-preces/Gatav%C4%81-b%C4%93rnu-p%C4%81rtika/c/SH-15-5"&gt;</t>
  </si>
  <si>
    <t xml:space="preserve">                            Gatavā bērnu pārtika</t>
  </si>
  <si>
    <t xml:space="preserve">                        &lt;a href="/e-veikals/lv/Produkti/Z%C4%ABdai%C5%86u-un-b%C4%93rnu-preces/Sausie-putru-mais%C4%ABjumi/c/SH-15-9"&gt;</t>
  </si>
  <si>
    <t xml:space="preserve">                            Sausie putru maisījumi</t>
  </si>
  <si>
    <t xml:space="preserve">                        &lt;a href="/e-veikals/lv/Produkti/Z%C4%ABdai%C5%86u-un-b%C4%93rnu-preces/Uzkodas-b%C4%93rniem/c/SH-15-10"&gt;</t>
  </si>
  <si>
    <t xml:space="preserve">                            Uzkodas bērniem</t>
  </si>
  <si>
    <t xml:space="preserve">                        &lt;a href="/e-veikals/lv/Produkti/Z%C4%ABdai%C5%86u-un-b%C4%93rnu-preces/B%C4%93rnu-dz%C4%93rieni/c/SH-15-3"&gt;</t>
  </si>
  <si>
    <t xml:space="preserve">                            Bērnu dzērieni</t>
  </si>
  <si>
    <t xml:space="preserve">                        &lt;a href="/e-veikals/lv/Produkti/Z%C4%ABdai%C5%86u-un-b%C4%93rnu-preces/B%C4%93rnu-kosm%C4%93tika/c/SH-14-1"&gt;</t>
  </si>
  <si>
    <t xml:space="preserve">                            Bērnu kosmētika</t>
  </si>
  <si>
    <t xml:space="preserve">                        &lt;a href="/e-veikals/lv/Produkti/Z%C4%ABdai%C5%86u-un-b%C4%93rnu-preces/Preces-mamm%C4%81m/c/SH-15-7"&gt;</t>
  </si>
  <si>
    <t xml:space="preserve">                            Preces mammām</t>
  </si>
  <si>
    <t xml:space="preserve">                        &lt;a href="/e-veikals/lv/Produkti/Z%C4%ABdai%C5%86u-un-b%C4%93rnu-preces/Aksesu%C4%81ri-b%C4%93rniem/c/SH-15-1"&gt;</t>
  </si>
  <si>
    <t xml:space="preserve">                            Aksesuāri bērniem</t>
  </si>
  <si>
    <t xml:space="preserve">                        &lt;a href="/e-veikals/lv/Produkti/Z%C4%ABdai%C5%86u-un-b%C4%93rnu-preces/Rota%C4%BClietas/c/SH-15-8"&gt;</t>
  </si>
  <si>
    <t xml:space="preserve">                            Rotaļlietas</t>
  </si>
  <si>
    <t xml:space="preserve">                        &lt;a href="/e-veikals/lv/Produkti/Z%C4%ABdai%C5%86u-un-b%C4%93rnu-preces/Gr%C4%81matas-b%C4%93rniem/c/SH-15-11"&gt;</t>
  </si>
  <si>
    <t xml:space="preserve">                            Grāmatas bērniem</t>
  </si>
  <si>
    <t xml:space="preserve">            &lt;a href="/e-veikals/lv/Produkti/Skaistumkop%C5%A1anas-un-higi%C4%93nas-preces/c/SH-14" class="category-menu__category-link"&gt;</t>
  </si>
  <si>
    <t xml:space="preserve">                Skaistumkopšanas un higiēnas preces</t>
  </si>
  <si>
    <t xml:space="preserve">                        &lt;a href="/e-veikals/lv/Produkti/Skaistumkop%C5%A1anas-un-higi%C4%93nas-preces/Matu-kop%C5%A1ana%2C-veido%C5%A1ana%2C-kr%C4%81so%C5%A1ana/c/SH-14-6"&gt;</t>
  </si>
  <si>
    <t xml:space="preserve">                            Matu kopšana, veidošana, krāsošana</t>
  </si>
  <si>
    <t xml:space="preserve">                        &lt;a href="/e-veikals/lv/Produkti/Skaistumkop%C5%A1anas-un-higi%C4%93nas-preces/%C4%B6erme%C5%86a-kop%C5%A1ana/c/SH-14-5"&gt;</t>
  </si>
  <si>
    <t xml:space="preserve">                            Ķermeņa kopšana</t>
  </si>
  <si>
    <t xml:space="preserve">                        &lt;a href="/e-veikals/lv/Produkti/Skaistumkop%C5%A1anas-un-higi%C4%93nas-preces/Zobu-un-mutes-higi%C4%93na/c/SH-14-8"&gt;</t>
  </si>
  <si>
    <t xml:space="preserve">                            Zobu un mutes higiēna</t>
  </si>
  <si>
    <t xml:space="preserve">                        &lt;a href="/e-veikals/lv/Produkti/Skaistumkop%C5%A1anas-un-higi%C4%93nas-preces/Sejas-kop%C5%A1ana/c/SH-14-9"&gt;</t>
  </si>
  <si>
    <t xml:space="preserve">                            Sejas kopšana</t>
  </si>
  <si>
    <t xml:space="preserve">                        &lt;a href="/e-veikals/lv/Produkti/Skaistumkop%C5%A1anas-un-higi%C4%93nas-preces/Dezodoranti/c/SH-14-2"&gt;</t>
  </si>
  <si>
    <t xml:space="preserve">                            Dezodoranti</t>
  </si>
  <si>
    <t xml:space="preserve">                        &lt;a href="/e-veikals/lv/Produkti/Skaistumkop%C5%A1anas-un-higi%C4%93nas-preces/Smar%C5%BEas/c/SH-14-11"&gt;</t>
  </si>
  <si>
    <t xml:space="preserve">                            Smaržas</t>
  </si>
  <si>
    <t xml:space="preserve">                        &lt;a href="/e-veikals/lv/Produkti/Skaistumkop%C5%A1anas-un-higi%C4%93nas-preces/Int%C4%ABm%C4%81-higi%C4%93na/c/SH-14-3"&gt;</t>
  </si>
  <si>
    <t xml:space="preserve">                            Intīmā higiēna</t>
  </si>
  <si>
    <t xml:space="preserve">                        &lt;a href="/e-veikals/lv/Produkti/Skaistumkop%C5%A1anas-un-higi%C4%93nas-preces/M%C4%81jas-aptieci%C5%86a/c/SH-14-7"&gt;</t>
  </si>
  <si>
    <t xml:space="preserve">                            Mājas aptieciņa</t>
  </si>
  <si>
    <t xml:space="preserve">                        &lt;a href="/e-veikals/lv/Produkti/Skaistumkop%C5%A1anas-un-higi%C4%93nas-preces/Sk%C5%AB%C5%A1an%C4%81s-un-depil%C4%81cija/c/SH-14-10"&gt;</t>
  </si>
  <si>
    <t xml:space="preserve">                            Skūšanās un depilācija</t>
  </si>
  <si>
    <t xml:space="preserve">                        &lt;a href="/e-veikals/lv/Produkti/Skaistumkop%C5%A1anas-un-higi%C4%93nas-preces/Tualetes-pap%C4%ABrs/c/SH-10-12"&gt;</t>
  </si>
  <si>
    <t xml:space="preserve">                            Tualetes papīrs</t>
  </si>
  <si>
    <t xml:space="preserve">                        &lt;a href="/e-veikals/lv/Produkti/Skaistumkop%C5%A1anas-un-higi%C4%93nas-preces/Kosm%C4%93tisk%C4%81s-salvetes-un-kabatas-lakati%C5%86i/c/SH-10-9"&gt;</t>
  </si>
  <si>
    <t xml:space="preserve">                            Kosmētiskās salvetes un kabatas lakatiņi</t>
  </si>
  <si>
    <t xml:space="preserve">                        &lt;a href="/e-veikals/lv/Produkti/Skaistumkop%C5%A1anas-un-higi%C4%93nas-preces/Pap%C4%ABra-dvie%C4%BCi/c/SH-10-14"&gt;</t>
  </si>
  <si>
    <t xml:space="preserve">                            Papīra dvieļi</t>
  </si>
  <si>
    <t xml:space="preserve">                        &lt;a href="/e-veikals/lv/Produkti/Skaistumkop%C5%A1anas-un-higi%C4%93nas-preces/Kosm%C4%93tikas-d%C4%81vanu-komplekti/c/SH-14-4"&gt;</t>
  </si>
  <si>
    <t xml:space="preserve">                            Kosmētikas dāvanu komplekti</t>
  </si>
  <si>
    <t xml:space="preserve">            &lt;a href="/e-veikals/lv/Produkti/Sadz%C4%ABves-%C4%B7%C4%ABmija/c/SH-10" class="category-menu__category-link"&gt;</t>
  </si>
  <si>
    <t xml:space="preserve">                Sadzīves ķīmija</t>
  </si>
  <si>
    <t xml:space="preserve">                        &lt;a href="/e-veikals/lv/Produkti/Sadz%C4%ABves-%C4%B7%C4%ABmija/Mazg%C4%81%C5%A1anas-l%C4%ABdzek%C4%BCi/c/SH-10-8"&gt;</t>
  </si>
  <si>
    <t xml:space="preserve">                            Mazgāšanas līdzekļi</t>
  </si>
  <si>
    <t xml:space="preserve">                        &lt;a href="/e-veikals/lv/Produkti/Sadz%C4%ABves-%C4%B7%C4%ABmija/Trauku-mazg%C4%81%C5%A1anas-l%C4%ABdzek%C4%BCi/c/SH-10-11"&gt;</t>
  </si>
  <si>
    <t xml:space="preserve">                            Trauku mazgāšanas līdzekļi</t>
  </si>
  <si>
    <t xml:space="preserve">                        &lt;a href="/e-veikals/lv/Produkti/Sadz%C4%ABves-%C4%B7%C4%ABmija/Tualetes-t%C4%ABr%C4%AB%C5%A1anas-un-atsvaidzin%C4%81%C5%A1anas-l%C4%ABdzek%C4%BCi/c/SH-10-13"&gt;</t>
  </si>
  <si>
    <t xml:space="preserve">                            Tualetes tīrīšanas un atsvaidzināšanas līdzekļi</t>
  </si>
  <si>
    <t xml:space="preserve">                        &lt;a href="/e-veikals/lv/Produkti/Sadz%C4%ABves-%C4%B7%C4%ABmija/Virtuves%2C-vannasistabas-un-univers%C4%81lie-t%C4%ABr%C4%AB%C5%A1anas-l%C4%ABdzek%C4%BCi/c/SH-10-15"&gt;</t>
  </si>
  <si>
    <t xml:space="preserve">                            Virtuves, vannasistabas un universālie tīrīšanas līdzekļi</t>
  </si>
  <si>
    <t xml:space="preserve">                        &lt;a href="/e-veikals/lv/Produkti/Sadz%C4%ABves-%C4%B7%C4%ABmija/Stikla-t%C4%ABr%C4%AB%C5%A1anas-l%C4%ABdzek%C4%BCi/c/SH-10-10"&gt;</t>
  </si>
  <si>
    <t xml:space="preserve">                            Stikla tīrīšanas līdzekļi</t>
  </si>
  <si>
    <t xml:space="preserve">                        &lt;a href="/e-veikals/lv/Produkti/Sadz%C4%ABves-%C4%B7%C4%ABmija/Gr%C4%ABdas-t%C4%ABr%C4%AB%C5%A1anas-l%C4%ABdzek%C4%BCi/c/SH-10-4"&gt;</t>
  </si>
  <si>
    <t xml:space="preserve">                            Grīdas tīrīšanas līdzekļi</t>
  </si>
  <si>
    <t xml:space="preserve">                        &lt;a href="/e-veikals/lv/Produkti/Sadz%C4%ABves-%C4%B7%C4%ABmija/Apavu-kop%C5%A1anas-l%C4%ABdzek%C4%BCi/c/SH-10-1"&gt;</t>
  </si>
  <si>
    <t xml:space="preserve">                            Apavu kopšanas līdzekļi</t>
  </si>
  <si>
    <t xml:space="preserve">                        &lt;a href="/e-veikals/lv/Produkti/Sadz%C4%ABves-%C4%B7%C4%ABmija/Citi-t%C4%ABr%C4%AB%C5%A1anas-l%C4%ABdzek%C4%BCi/c/SH-10-2"&gt;</t>
  </si>
  <si>
    <t xml:space="preserve">                            Citi tīrīšanas līdzekļi</t>
  </si>
  <si>
    <t xml:space="preserve">                        &lt;a href="/e-veikals/lv/Produkti/Sadz%C4%ABves-%C4%B7%C4%ABmija/T%C4%ABr%C4%AB%C5%A1anas-aksesu%C4%81ri/c/SH-9-15"&gt;</t>
  </si>
  <si>
    <t xml:space="preserve">                            Tīrīšanas aksesuāri</t>
  </si>
  <si>
    <t xml:space="preserve">            &lt;a href="/e-veikals/lv/Produkti/M%C4%81jdz%C4%ABvnieku-preces/c/SH-8" class="category-menu__category-link"&gt;</t>
  </si>
  <si>
    <t xml:space="preserve">                Mājdzīvnieku preces</t>
  </si>
  <si>
    <t xml:space="preserve">                        &lt;a href="/e-veikals/lv/Produkti/M%C4%81jdz%C4%ABvnieku-preces/Ka%C4%B7u-bar%C4%ABba/c/SH-8-1"&gt;</t>
  </si>
  <si>
    <t xml:space="preserve">                            Kaķu barība</t>
  </si>
  <si>
    <t xml:space="preserve">                        &lt;a href="/e-veikals/lv/Produkti/M%C4%81jdz%C4%ABvnieku-preces/Su%C5%86u-bar%C4%ABba/c/SH-8-3"&gt;</t>
  </si>
  <si>
    <t xml:space="preserve">                            Suņu barība</t>
  </si>
  <si>
    <t xml:space="preserve">                        &lt;a href="/e-veikals/lv/Produkti/M%C4%81jdz%C4%ABvnieku-preces/Smiltis-un-aksesu%C4%81ri/c/SH-8-2"&gt;</t>
  </si>
  <si>
    <t xml:space="preserve">                            Smiltis un aksesuāri</t>
  </si>
  <si>
    <t xml:space="preserve">            &lt;a href="/e-veikals/lv/Produkti/M%C4%81jai-un-izklaidei/c/SH-3" class="category-menu__category-link"&gt;</t>
  </si>
  <si>
    <t xml:space="preserve">                Mājai un izklaidei</t>
  </si>
  <si>
    <t xml:space="preserve">                        &lt;a href="/e-veikals/lv/Produkti/M%C4%81jai-un-izklaidei/D%C4%81rzam/c/SH-3-1"&gt;</t>
  </si>
  <si>
    <t xml:space="preserve">                            Dārzam</t>
  </si>
  <si>
    <t xml:space="preserve">                        &lt;a href="/e-veikals/lv/Produkti/M%C4%81jai-un-izklaidei/Preces-ma%C5%A1%C4%ABnai/c/SH-3-4"&gt;</t>
  </si>
  <si>
    <t xml:space="preserve">                            Preces mašīnai</t>
  </si>
  <si>
    <t xml:space="preserve">                        &lt;a href="/e-veikals/lv/Produkti/M%C4%81jai-un-izklaidei/Sadz%C4%ABves-tehnika-un-elektronika/c/SH-9-6"&gt;</t>
  </si>
  <si>
    <t xml:space="preserve">                            Sadzīves tehnika un elektronika</t>
  </si>
  <si>
    <t xml:space="preserve">                        &lt;a href="/e-veikals/lv/Produkti/M%C4%81jai-un-izklaidei/Aksesu%C4%81ri-m%C4%81jai/c/SH-9-9"&gt;</t>
  </si>
  <si>
    <t xml:space="preserve">                            Aksesuāri mājai</t>
  </si>
  <si>
    <t xml:space="preserve">                        &lt;a href="/e-veikals/lv/Produkti/M%C4%81jai-un-izklaidei/Kancelejas-preces/c/SH-9-11"&gt;</t>
  </si>
  <si>
    <t xml:space="preserve">                            Kancelejas preces</t>
  </si>
  <si>
    <t xml:space="preserve">                        &lt;a href="/e-veikals/lv/Produkti/M%C4%81jai-un-izklaidei/Vienreiz%C4%93j%C4%81s-lieto%C5%A1anas-preces/c/SH-9-18"&gt;</t>
  </si>
  <si>
    <t xml:space="preserve">                            Vienreizējās lietošanas preces</t>
  </si>
  <si>
    <t xml:space="preserve">                        &lt;a href="/e-veikals/lv/Produkti/M%C4%81jai-un-izklaidei/Virtuvei/c/SH-9-19"&gt;</t>
  </si>
  <si>
    <t xml:space="preserve">                            Virtuvei</t>
  </si>
  <si>
    <t xml:space="preserve">    &lt;/nav&gt;</t>
  </si>
  <si>
    <t>x</t>
  </si>
  <si>
    <t>cat</t>
  </si>
  <si>
    <t>sub</t>
  </si>
  <si>
    <t>linkcat</t>
  </si>
  <si>
    <t>linksub</t>
  </si>
  <si>
    <t/>
  </si>
  <si>
    <t>Augļi</t>
  </si>
  <si>
    <t>Dārzeņi un sēnes</t>
  </si>
  <si>
    <t>Vegāniem un veģetāriešiem</t>
  </si>
  <si>
    <t>Piens</t>
  </si>
  <si>
    <t>Kefīrs un skābpiena produkti</t>
  </si>
  <si>
    <t>Biezpiens</t>
  </si>
  <si>
    <t>Krējums</t>
  </si>
  <si>
    <t>Majonēze</t>
  </si>
  <si>
    <t>Siers</t>
  </si>
  <si>
    <t>Sviests un margarīns</t>
  </si>
  <si>
    <t>Olas</t>
  </si>
  <si>
    <t>Jogurti un deserti</t>
  </si>
  <si>
    <t>Gatavā kulinārija</t>
  </si>
  <si>
    <t>Svaiga gaļa</t>
  </si>
  <si>
    <t>Marinēta gaļa</t>
  </si>
  <si>
    <t>Pārstrādāta gaļa</t>
  </si>
  <si>
    <t>Desas un pastētes</t>
  </si>
  <si>
    <t>Cīsiņi, sardeles</t>
  </si>
  <si>
    <t>Gaļas maltītes un uzkodas</t>
  </si>
  <si>
    <t>Svaigās zivis</t>
  </si>
  <si>
    <t>Pārstrādātās zivis</t>
  </si>
  <si>
    <t>Pārstrādāti jūras produkti</t>
  </si>
  <si>
    <t>Zivju un gaļas konservi</t>
  </si>
  <si>
    <t>Maize</t>
  </si>
  <si>
    <t>Konditoreja</t>
  </si>
  <si>
    <t>Saldēti ēdieni un konditorejas izstrādājumi</t>
  </si>
  <si>
    <t>Saldētas zivis un jūras veltes</t>
  </si>
  <si>
    <t>Saldēti dārzeņi, augļi un sēnes</t>
  </si>
  <si>
    <t>Saldējums un ledus</t>
  </si>
  <si>
    <t>Speciālā pārtika un galetes</t>
  </si>
  <si>
    <t>Sporta uzturs</t>
  </si>
  <si>
    <t>Kafija un kakao</t>
  </si>
  <si>
    <t>Tēja</t>
  </si>
  <si>
    <t>Graudaugi un putraimi</t>
  </si>
  <si>
    <t>Makaroni</t>
  </si>
  <si>
    <t>Pākšaugi</t>
  </si>
  <si>
    <t>Milti un miltu maisījumi</t>
  </si>
  <si>
    <t>Graudaugu pārslas</t>
  </si>
  <si>
    <t>Brokastu pārslas un musli</t>
  </si>
  <si>
    <t>Konservēti produkti</t>
  </si>
  <si>
    <t>Mērces, kečupi, sinepes, mārrutki</t>
  </si>
  <si>
    <t>Eļļas un etiķi</t>
  </si>
  <si>
    <t>Garšvielas</t>
  </si>
  <si>
    <t>Saldās garšvielas</t>
  </si>
  <si>
    <t>Pasaules virtuve</t>
  </si>
  <si>
    <t>Ātri pagatavojami ēdieni</t>
  </si>
  <si>
    <t>Košļājamās gumijas un pastilas</t>
  </si>
  <si>
    <t>Bērnu saldumi</t>
  </si>
  <si>
    <t>Saldumi</t>
  </si>
  <si>
    <t>Šokolāde</t>
  </si>
  <si>
    <t>Batoniņi</t>
  </si>
  <si>
    <t>Rieksti un žāvēti augļi</t>
  </si>
  <si>
    <t>Cepumi</t>
  </si>
  <si>
    <t>Vafeles</t>
  </si>
  <si>
    <t>Čipsi</t>
  </si>
  <si>
    <t>DIP mērču maisījumi</t>
  </si>
  <si>
    <t>Popkorns un uzkodas</t>
  </si>
  <si>
    <t>Kukurūzas nūjiņas</t>
  </si>
  <si>
    <t>Sezonālie saldumi</t>
  </si>
  <si>
    <t>Sporta un funkcionālie dzērieni</t>
  </si>
  <si>
    <t>Ūdens</t>
  </si>
  <si>
    <t>Limonādes</t>
  </si>
  <si>
    <t>Sulas un sulu dzērieni</t>
  </si>
  <si>
    <t>Svaigas sulas un smūtiji</t>
  </si>
  <si>
    <t>Sīrupi</t>
  </si>
  <si>
    <t>Bezalkoholiskais alus, sidri un vīni</t>
  </si>
  <si>
    <t>Dzirkstošie bezalkoholiskie dzērieni</t>
  </si>
  <si>
    <t>Enerģijas dzērieni</t>
  </si>
  <si>
    <t>Autiņbiksītes</t>
  </si>
  <si>
    <t>Mitrās salvetes un paladziņi</t>
  </si>
  <si>
    <t>Piena maisījumi</t>
  </si>
  <si>
    <t>Gatavā bērnu pārtika</t>
  </si>
  <si>
    <t>Sausie putru maisījumi</t>
  </si>
  <si>
    <t>Uzkodas bērniem</t>
  </si>
  <si>
    <t>Bērnu dzērieni</t>
  </si>
  <si>
    <t>Bērnu kosmētika</t>
  </si>
  <si>
    <t>Preces mammām</t>
  </si>
  <si>
    <t>Aksesuāri bērniem</t>
  </si>
  <si>
    <t>Rotaļlietas</t>
  </si>
  <si>
    <t>Grāmatas bērniem</t>
  </si>
  <si>
    <t>Matu kopšana, veidošana, krāsošana</t>
  </si>
  <si>
    <t>Ķermeņa kopšana</t>
  </si>
  <si>
    <t>Zobu un mutes higiēna</t>
  </si>
  <si>
    <t>Sejas kopšana</t>
  </si>
  <si>
    <t>Dezodoranti</t>
  </si>
  <si>
    <t>Smaržas</t>
  </si>
  <si>
    <t>Intīmā higiēna</t>
  </si>
  <si>
    <t>Mājas aptieciņa</t>
  </si>
  <si>
    <t>Skūšanās un depilācija</t>
  </si>
  <si>
    <t>Tualetes papīrs</t>
  </si>
  <si>
    <t>Kosmētiskās salvetes un kabatas lakatiņi</t>
  </si>
  <si>
    <t>Papīra dvieļi</t>
  </si>
  <si>
    <t>Kosmētikas dāvanu komplekti</t>
  </si>
  <si>
    <t>Mazgāšanas līdzekļi</t>
  </si>
  <si>
    <t>Trauku mazgāšanas līdzekļi</t>
  </si>
  <si>
    <t>Tualetes tīrīšanas un atsvaidzināšanas līdzekļi</t>
  </si>
  <si>
    <t>Virtuves, vannasistabas un universālie tīrīšanas līdzekļi</t>
  </si>
  <si>
    <t>Stikla tīrīšanas līdzekļi</t>
  </si>
  <si>
    <t>Grīdas tīrīšanas līdzekļi</t>
  </si>
  <si>
    <t>Apavu kopšanas līdzekļi</t>
  </si>
  <si>
    <t>Citi tīrīšanas līdzekļi</t>
  </si>
  <si>
    <t>Tīrīšanas aksesuāri</t>
  </si>
  <si>
    <t>Kaķu barība</t>
  </si>
  <si>
    <t>Suņu barība</t>
  </si>
  <si>
    <t>Smiltis un aksesuāri</t>
  </si>
  <si>
    <t>Dārzam</t>
  </si>
  <si>
    <t>Preces mašīnai</t>
  </si>
  <si>
    <t>Sadzīves tehnika un elektronika</t>
  </si>
  <si>
    <t>Aksesuāri mājai</t>
  </si>
  <si>
    <t>Kancelejas preces</t>
  </si>
  <si>
    <t>Vienreizējās lietošanas preces</t>
  </si>
  <si>
    <t>Virtuvei</t>
  </si>
  <si>
    <t>Augļi un dārzeņi</t>
  </si>
  <si>
    <t>Piena produkti un olas</t>
  </si>
  <si>
    <t>Gaļa, zivis un gatavā kulinārija</t>
  </si>
  <si>
    <t>Maize un konditoreja</t>
  </si>
  <si>
    <t>Saldētie ēdieni</t>
  </si>
  <si>
    <t>Iepakotā pārtika</t>
  </si>
  <si>
    <t>Saldumi un uzkodas</t>
  </si>
  <si>
    <t>Dzērieni</t>
  </si>
  <si>
    <t>Zīdaiņu un bērnu preces</t>
  </si>
  <si>
    <t>Skaistumkopšanas un higiēnas preces</t>
  </si>
  <si>
    <t>Sadzīves ķīmija</t>
  </si>
  <si>
    <t>Mājdzīvnieku preces</t>
  </si>
  <si>
    <t>Mājai un izklaidei</t>
  </si>
  <si>
    <t>/e-veikals/lv/Produkti/Aug%C4%BCi-un-d%C4%81rze%C5%86i/Aug%C4%BCi/c/SH-2-1</t>
  </si>
  <si>
    <t>/e-veikals/lv/Produkti/Aug%C4%BCi-un-d%C4%81rze%C5%86i/D%C4%81rze%C5%86i-un-s%C4%93nes/c/SH-2-2</t>
  </si>
  <si>
    <t>/e-veikals/lv/Produkti/Piena-produkti-un-olas/Veg%C4%81niem-un-ve%C4%A3et%C4%81rie%C5%A1iem/c/SH-11-10</t>
  </si>
  <si>
    <t>/e-veikals/lv/Produkti/Piena-produkti-un-olas/Piens/c/SH-11-8</t>
  </si>
  <si>
    <t>/e-veikals/lv/Produkti/Piena-produkti-un-olas/Kef%C4%ABrs-un-sk%C4%81bpiena-produkti/c/SH-11-3</t>
  </si>
  <si>
    <t>/e-veikals/lv/Produkti/Piena-produkti-un-olas/Biezpiens/c/SH-11-1</t>
  </si>
  <si>
    <t>/e-veikals/lv/Produkti/Piena-produkti-un-olas/Kr%C4%93jums/c/SH-11-4</t>
  </si>
  <si>
    <t>/e-veikals/lv/Produkti/Piena-produkti-un-olas/Majon%C4%93ze/c/SH-11-5</t>
  </si>
  <si>
    <t>/e-veikals/lv/Produkti/Piena-produkti-un-olas/Siers/c/SH-11-9</t>
  </si>
  <si>
    <t>/e-veikals/lv/Produkti/Piena-produkti-un-olas/Sviests-un-margar%C4%ABns/c/SH-11-7</t>
  </si>
  <si>
    <t>/e-veikals/lv/Produkti/Piena-produkti-un-olas/Olas/c/SH-11-6</t>
  </si>
  <si>
    <t>/e-veikals/lv/Produkti/Piena-produkti-un-olas/Jogurti-un-deserti/c/SH-11-2</t>
  </si>
  <si>
    <t>/e-veikals/lv/Produkti/Ga%C4%BCa%2C-zivis-un-gatav%C4%81-kulin%C4%81rija/Veg%C4%81niem-un-ve%C4%A3et%C4%81rie%C5%A1iem/c/SH-6-20</t>
  </si>
  <si>
    <t>/e-veikals/lv/Produkti/Ga%C4%BCa%2C-zivis-un-gatav%C4%81-kulin%C4%81rija/Gatav%C4%81-kulin%C4%81rija/c/SH-6-7</t>
  </si>
  <si>
    <t>/e-veikals/lv/Produkti/Ga%C4%BCa%2C-zivis-un-gatav%C4%81-kulin%C4%81rija/Svaiga-ga%C4%BCa/c/SH-6-15</t>
  </si>
  <si>
    <t>/e-veikals/lv/Produkti/Ga%C4%BCa%2C-zivis-un-gatav%C4%81-kulin%C4%81rija/Marin%C4%93ta-ga%C4%BCa/c/SH-6-17</t>
  </si>
  <si>
    <t>/e-veikals/lv/Produkti/Ga%C4%BCa%2C-zivis-un-gatav%C4%81-kulin%C4%81rija/P%C4%81rstr%C4%81d%C4%81ta-ga%C4%BCa/c/SH-6-10</t>
  </si>
  <si>
    <t>/e-veikals/lv/Produkti/Ga%C4%BCa%2C-zivis-un-gatav%C4%81-kulin%C4%81rija/Desas-un-past%C4%93tes/c/SH-6-2</t>
  </si>
  <si>
    <t>/e-veikals/lv/Produkti/Ga%C4%BCa%2C-zivis-un-gatav%C4%81-kulin%C4%81rija/C%C4%ABsi%C5%86i%2C-sardeles/c/SH-6-1</t>
  </si>
  <si>
    <t>/e-veikals/lv/Produkti/Ga%C4%BCa%2C-zivis-un-gatav%C4%81-kulin%C4%81rija/Ga%C4%BCas-malt%C4%ABtes-un-uzkodas-/c/SH-6-5</t>
  </si>
  <si>
    <t>/e-veikals/lv/Produkti/Ga%C4%BCa%2C-zivis-un-gatav%C4%81-kulin%C4%81rija/Svaig%C4%81s-zivis/c/SH-6-19</t>
  </si>
  <si>
    <t>/e-veikals/lv/Produkti/Ga%C4%BCa%2C-zivis-un-gatav%C4%81-kulin%C4%81rija/P%C4%81rstr%C4%81d%C4%81t%C4%81s-zivis/c/SH-6-14</t>
  </si>
  <si>
    <t>/e-veikals/lv/Produkti/Ga%C4%BCa%2C-zivis-un-gatav%C4%81-kulin%C4%81rija/P%C4%81rstr%C4%81d%C4%81ti-j%C5%ABras-produkti/c/SH-6-13</t>
  </si>
  <si>
    <t>/e-veikals/lv/Produkti/Ga%C4%BCa%2C-zivis-un-gatav%C4%81-kulin%C4%81rija/Zivju-un-ga%C4%BCas-konservi/c/SH-6-9</t>
  </si>
  <si>
    <t>/e-veikals/lv/Produkti/Maize-un-konditoreja/Maize/c/SH-7-2</t>
  </si>
  <si>
    <t>/e-veikals/lv/Produkti/Maize-un-konditoreja/Konditoreja/c/SH-7-1</t>
  </si>
  <si>
    <t>/e-veikals/lv/Produkti/Sald%C4%93tie-%C4%93dieni/Sald%C4%93ti-%C4%93dieni-un-konditorejas-izstr%C4%81d%C4%81jumi/c/SH-12-5</t>
  </si>
  <si>
    <t>/e-veikals/lv/Produkti/Sald%C4%93tie-%C4%93dieni/Sald%C4%93tas-zivis-un-j%C5%ABras-veltes/c/SH-12-3</t>
  </si>
  <si>
    <t>/e-veikals/lv/Produkti/Sald%C4%93tie-%C4%93dieni/Sald%C4%93ti-d%C4%81rze%C5%86i%2C-aug%C4%BCi-un-s%C4%93nes/c/SH-12-4</t>
  </si>
  <si>
    <t>/e-veikals/lv/Produkti/Sald%C4%93tie-%C4%93dieni/Sald%C4%93jums-un-ledus/c/SH-12-1</t>
  </si>
  <si>
    <t>/e-veikals/lv/Produkti/Iepakot%C4%81-p%C4%81rtika/Speci%C4%81l%C4%81-p%C4%81rtika-un-galetes/c/SH-4-17</t>
  </si>
  <si>
    <t>/e-veikals/lv/Produkti/Iepakot%C4%81-p%C4%81rtika/Sporta-uzturs/c/SH-4-18</t>
  </si>
  <si>
    <t>/e-veikals/lv/Produkti/Iepakot%C4%81-p%C4%81rtika/Kafija-un-kakao/c/SH-4-7</t>
  </si>
  <si>
    <t>/e-veikals/lv/Produkti/Iepakot%C4%81-p%C4%81rtika/T%C4%93ja/c/SH-4-19</t>
  </si>
  <si>
    <t>/e-veikals/lv/Produkti/Iepakot%C4%81-p%C4%81rtika/Graudaugi-un-putraimi/c/SH-4-5</t>
  </si>
  <si>
    <t>/e-veikals/lv/Produkti/Iepakot%C4%81-p%C4%81rtika/Makaroni/c/SH-4-11</t>
  </si>
  <si>
    <t>/e-veikals/lv/Produkti/Iepakot%C4%81-p%C4%81rtika/P%C4%81k%C5%A1augi/c/SH-4-15</t>
  </si>
  <si>
    <t>/e-veikals/lv/Produkti/Iepakot%C4%81-p%C4%81rtika/Milti-un-miltu-mais%C4%ABjumi/c/SH-4-13</t>
  </si>
  <si>
    <t>/e-veikals/lv/Produkti/Iepakot%C4%81-p%C4%81rtika/Graudaugu-p%C4%81rslas/c/SH-4-6</t>
  </si>
  <si>
    <t>/e-veikals/lv/Produkti/Iepakot%C4%81-p%C4%81rtika/Brokastu-p%C4%81rslas-un-musli/c/SH-4-2</t>
  </si>
  <si>
    <t>/e-veikals/lv/Produkti/Iepakot%C4%81-p%C4%81rtika/Konserv%C4%93ti-produkti/c/SH-4-10</t>
  </si>
  <si>
    <t>/e-veikals/lv/Produkti/Iepakot%C4%81-p%C4%81rtika/M%C4%93rces%2C-ke%C4%8Dupi%2C-sinepes%2C-m%C4%81rrutki/c/SH-4-12</t>
  </si>
  <si>
    <t>/e-veikals/lv/Produkti/Iepakot%C4%81-p%C4%81rtika/E%C4%BC%C4%BCas-un-eti%C4%B7i/c/SH-4-3</t>
  </si>
  <si>
    <t>/e-veikals/lv/Produkti/Iepakot%C4%81-p%C4%81rtika/Gar%C5%A1vielas/c/SH-4-4</t>
  </si>
  <si>
    <t>/e-veikals/lv/Produkti/Iepakot%C4%81-p%C4%81rtika/Sald%C4%81s-gar%C5%A1vielas/c/SH-4-9</t>
  </si>
  <si>
    <t>/e-veikals/lv/Produkti/Iepakot%C4%81-p%C4%81rtika/Pasaules-virtuve/c/SH-4-14</t>
  </si>
  <si>
    <t>/e-veikals/lv/Produkti/Iepakot%C4%81-p%C4%81rtika/%C4%80tri-pagatavojami-%C4%93dieni/c/SH-4-1</t>
  </si>
  <si>
    <t>/e-veikals/lv/Produkti/Saldumi-un-uzkodas/Ko%C5%A1%C4%BC%C4%81jam%C4%81s-gumijas-un-pastilas/c/SH-13-6</t>
  </si>
  <si>
    <t>/e-veikals/lv/Produkti/Saldumi-un-uzkodas/B%C4%93rnu-saldumi/c/SH-13-2</t>
  </si>
  <si>
    <t>/e-veikals/lv/Produkti/Saldumi-un-uzkodas/Saldumi/c/SH-13-10</t>
  </si>
  <si>
    <t>/e-veikals/lv/Produkti/Saldumi-un-uzkodas/%C5%A0okol%C4%81de/c/SH-13-14</t>
  </si>
  <si>
    <t>/e-veikals/lv/Produkti/Saldumi-un-uzkodas/Batoni%C5%86i/c/SH-13-1</t>
  </si>
  <si>
    <t>/e-veikals/lv/Produkti/Saldumi-un-uzkodas/Rieksti-un-%C5%BE%C4%81v%C4%93ti-aug%C4%BCi/c/SH-13-9</t>
  </si>
  <si>
    <t>/e-veikals/lv/Produkti/Saldumi-un-uzkodas/Cepumi/c/SH-13-3</t>
  </si>
  <si>
    <t>/e-veikals/lv/Produkti/Saldumi-un-uzkodas/Vafeles/c/SH-13-16</t>
  </si>
  <si>
    <t>/e-veikals/lv/Produkti/Saldumi-un-uzkodas/%C4%8Cipsi/c/SH-13-4</t>
  </si>
  <si>
    <t>/e-veikals/lv/Produkti/Saldumi-un-uzkodas/DIP-m%C4%93r%C4%8Du-mais%C4%ABjumi/c/SH-13-5</t>
  </si>
  <si>
    <t>/e-veikals/lv/Produkti/Saldumi-un-uzkodas/Popkorns-un-uzkodas-/c/SH-13-8</t>
  </si>
  <si>
    <t>/e-veikals/lv/Produkti/Saldumi-un-uzkodas/Kukur%C5%ABzas-n%C5%ABji%C5%86as/c/SH-13-7</t>
  </si>
  <si>
    <t>/e-veikals/lv/Produkti/Saldumi-un-uzkodas/Sezon%C4%81lie-saldumi/c/SH-13-17</t>
  </si>
  <si>
    <t>/e-veikals/lv/Produkti/Dz%C4%93rieni/Sporta-un-funkcion%C4%81lie-dz%C4%93rieni/c/SH-5-7</t>
  </si>
  <si>
    <t>/e-veikals/lv/Produkti/Dz%C4%93rieni/%C5%AAdens/c/SH-5-12</t>
  </si>
  <si>
    <t>/e-veikals/lv/Produkti/Dz%C4%93rieni/Limon%C4%81des/c/SH-5-4</t>
  </si>
  <si>
    <t>/e-veikals/lv/Produkti/Dz%C4%93rieni/Sulas-un-sulu-dz%C4%93rieni/c/SH-5-8</t>
  </si>
  <si>
    <t>/e-veikals/lv/Produkti/Dz%C4%93rieni/Svaigas-sulas-un-sm%C5%ABtiji/c/SH-5-11</t>
  </si>
  <si>
    <t>/e-veikals/lv/Produkti/Dz%C4%93rieni/S%C4%ABrupi/c/SH-5-6</t>
  </si>
  <si>
    <t>/e-veikals/lv/Produkti/Dz%C4%93rieni/Bezalkoholiskais-alus%2C-sidri-un-v%C4%ABni/c/SH-5-1</t>
  </si>
  <si>
    <t>/e-veikals/lv/Produkti/Dz%C4%93rieni/Dzirksto%C5%A1ie-bezalkoholiskie-dz%C4%93rieni/c/SH-5-2</t>
  </si>
  <si>
    <t>/e-veikals/lv/Produkti/Dz%C4%93rieni/Ener%C4%A3ijas-dz%C4%93rieni/c/SH-5-3</t>
  </si>
  <si>
    <t>/e-veikals/lv/Produkti/Z%C4%ABdai%C5%86u-un-b%C4%93rnu-preces/Auti%C5%86biks%C4%ABtes/c/SH-15-2</t>
  </si>
  <si>
    <t>/e-veikals/lv/Produkti/Z%C4%ABdai%C5%86u-un-b%C4%93rnu-preces/Mitr%C4%81s-salvetes-un-paladzi%C5%86i/c/SH-15-4-16</t>
  </si>
  <si>
    <t>/e-veikals/lv/Produkti/Z%C4%ABdai%C5%86u-un-b%C4%93rnu-preces/Piena-mais%C4%ABjumi/c/SH-15-6</t>
  </si>
  <si>
    <t>/e-veikals/lv/Produkti/Z%C4%ABdai%C5%86u-un-b%C4%93rnu-preces/Gatav%C4%81-b%C4%93rnu-p%C4%81rtika/c/SH-15-5</t>
  </si>
  <si>
    <t>/e-veikals/lv/Produkti/Z%C4%ABdai%C5%86u-un-b%C4%93rnu-preces/Sausie-putru-mais%C4%ABjumi/c/SH-15-9</t>
  </si>
  <si>
    <t>/e-veikals/lv/Produkti/Z%C4%ABdai%C5%86u-un-b%C4%93rnu-preces/Uzkodas-b%C4%93rniem/c/SH-15-10</t>
  </si>
  <si>
    <t>/e-veikals/lv/Produkti/Z%C4%ABdai%C5%86u-un-b%C4%93rnu-preces/B%C4%93rnu-dz%C4%93rieni/c/SH-15-3</t>
  </si>
  <si>
    <t>/e-veikals/lv/Produkti/Z%C4%ABdai%C5%86u-un-b%C4%93rnu-preces/B%C4%93rnu-kosm%C4%93tika/c/SH-14-1</t>
  </si>
  <si>
    <t>/e-veikals/lv/Produkti/Z%C4%ABdai%C5%86u-un-b%C4%93rnu-preces/Preces-mamm%C4%81m/c/SH-15-7</t>
  </si>
  <si>
    <t>/e-veikals/lv/Produkti/Z%C4%ABdai%C5%86u-un-b%C4%93rnu-preces/Aksesu%C4%81ri-b%C4%93rniem/c/SH-15-1</t>
  </si>
  <si>
    <t>/e-veikals/lv/Produkti/Z%C4%ABdai%C5%86u-un-b%C4%93rnu-preces/Rota%C4%BClietas/c/SH-15-8</t>
  </si>
  <si>
    <t>/e-veikals/lv/Produkti/Z%C4%ABdai%C5%86u-un-b%C4%93rnu-preces/Gr%C4%81matas-b%C4%93rniem/c/SH-15-11</t>
  </si>
  <si>
    <t>/e-veikals/lv/Produkti/Skaistumkop%C5%A1anas-un-higi%C4%93nas-preces/Matu-kop%C5%A1ana%2C-veido%C5%A1ana%2C-kr%C4%81so%C5%A1ana/c/SH-14-6</t>
  </si>
  <si>
    <t>/e-veikals/lv/Produkti/Skaistumkop%C5%A1anas-un-higi%C4%93nas-preces/%C4%B6erme%C5%86a-kop%C5%A1ana/c/SH-14-5</t>
  </si>
  <si>
    <t>/e-veikals/lv/Produkti/Skaistumkop%C5%A1anas-un-higi%C4%93nas-preces/Zobu-un-mutes-higi%C4%93na/c/SH-14-8</t>
  </si>
  <si>
    <t>/e-veikals/lv/Produkti/Skaistumkop%C5%A1anas-un-higi%C4%93nas-preces/Sejas-kop%C5%A1ana/c/SH-14-9</t>
  </si>
  <si>
    <t>/e-veikals/lv/Produkti/Skaistumkop%C5%A1anas-un-higi%C4%93nas-preces/Dezodoranti/c/SH-14-2</t>
  </si>
  <si>
    <t>/e-veikals/lv/Produkti/Skaistumkop%C5%A1anas-un-higi%C4%93nas-preces/Smar%C5%BEas/c/SH-14-11</t>
  </si>
  <si>
    <t>/e-veikals/lv/Produkti/Skaistumkop%C5%A1anas-un-higi%C4%93nas-preces/Int%C4%ABm%C4%81-higi%C4%93na/c/SH-14-3</t>
  </si>
  <si>
    <t>/e-veikals/lv/Produkti/Skaistumkop%C5%A1anas-un-higi%C4%93nas-preces/M%C4%81jas-aptieci%C5%86a/c/SH-14-7</t>
  </si>
  <si>
    <t>/e-veikals/lv/Produkti/Skaistumkop%C5%A1anas-un-higi%C4%93nas-preces/Sk%C5%AB%C5%A1an%C4%81s-un-depil%C4%81cija/c/SH-14-10</t>
  </si>
  <si>
    <t>/e-veikals/lv/Produkti/Skaistumkop%C5%A1anas-un-higi%C4%93nas-preces/Tualetes-pap%C4%ABrs/c/SH-10-12</t>
  </si>
  <si>
    <t>/e-veikals/lv/Produkti/Skaistumkop%C5%A1anas-un-higi%C4%93nas-preces/Kosm%C4%93tisk%C4%81s-salvetes-un-kabatas-lakati%C5%86i/c/SH-10-9</t>
  </si>
  <si>
    <t>/e-veikals/lv/Produkti/Skaistumkop%C5%A1anas-un-higi%C4%93nas-preces/Pap%C4%ABra-dvie%C4%BCi/c/SH-10-14</t>
  </si>
  <si>
    <t>/e-veikals/lv/Produkti/Skaistumkop%C5%A1anas-un-higi%C4%93nas-preces/Kosm%C4%93tikas-d%C4%81vanu-komplekti/c/SH-14-4</t>
  </si>
  <si>
    <t>/e-veikals/lv/Produkti/Sadz%C4%ABves-%C4%B7%C4%ABmija/Mazg%C4%81%C5%A1anas-l%C4%ABdzek%C4%BCi/c/SH-10-8</t>
  </si>
  <si>
    <t>/e-veikals/lv/Produkti/Sadz%C4%ABves-%C4%B7%C4%ABmija/Trauku-mazg%C4%81%C5%A1anas-l%C4%ABdzek%C4%BCi/c/SH-10-11</t>
  </si>
  <si>
    <t>/e-veikals/lv/Produkti/Sadz%C4%ABves-%C4%B7%C4%ABmija/Tualetes-t%C4%ABr%C4%AB%C5%A1anas-un-atsvaidzin%C4%81%C5%A1anas-l%C4%ABdzek%C4%BCi/c/SH-10-13</t>
  </si>
  <si>
    <t>/e-veikals/lv/Produkti/Sadz%C4%ABves-%C4%B7%C4%ABmija/Virtuves%2C-vannasistabas-un-univers%C4%81lie-t%C4%ABr%C4%AB%C5%A1anas-l%C4%ABdzek%C4%BCi/c/SH-10-15</t>
  </si>
  <si>
    <t>/e-veikals/lv/Produkti/Sadz%C4%ABves-%C4%B7%C4%ABmija/Stikla-t%C4%ABr%C4%AB%C5%A1anas-l%C4%ABdzek%C4%BCi/c/SH-10-10</t>
  </si>
  <si>
    <t>/e-veikals/lv/Produkti/Sadz%C4%ABves-%C4%B7%C4%ABmija/Gr%C4%ABdas-t%C4%ABr%C4%AB%C5%A1anas-l%C4%ABdzek%C4%BCi/c/SH-10-4</t>
  </si>
  <si>
    <t>/e-veikals/lv/Produkti/Sadz%C4%ABves-%C4%B7%C4%ABmija/Apavu-kop%C5%A1anas-l%C4%ABdzek%C4%BCi/c/SH-10-1</t>
  </si>
  <si>
    <t>/e-veikals/lv/Produkti/Sadz%C4%ABves-%C4%B7%C4%ABmija/Citi-t%C4%ABr%C4%AB%C5%A1anas-l%C4%ABdzek%C4%BCi/c/SH-10-2</t>
  </si>
  <si>
    <t>/e-veikals/lv/Produkti/Sadz%C4%ABves-%C4%B7%C4%ABmija/T%C4%ABr%C4%AB%C5%A1anas-aksesu%C4%81ri/c/SH-9-15</t>
  </si>
  <si>
    <t>/e-veikals/lv/Produkti/M%C4%81jdz%C4%ABvnieku-preces/Ka%C4%B7u-bar%C4%ABba/c/SH-8-1</t>
  </si>
  <si>
    <t>/e-veikals/lv/Produkti/M%C4%81jdz%C4%ABvnieku-preces/Su%C5%86u-bar%C4%ABba/c/SH-8-3</t>
  </si>
  <si>
    <t>/e-veikals/lv/Produkti/M%C4%81jdz%C4%ABvnieku-preces/Smiltis-un-aksesu%C4%81ri/c/SH-8-2</t>
  </si>
  <si>
    <t>/e-veikals/lv/Produkti/M%C4%81jai-un-izklaidei/D%C4%81rzam/c/SH-3-1</t>
  </si>
  <si>
    <t>/e-veikals/lv/Produkti/M%C4%81jai-un-izklaidei/Preces-ma%C5%A1%C4%ABnai/c/SH-3-4</t>
  </si>
  <si>
    <t>/e-veikals/lv/Produkti/M%C4%81jai-un-izklaidei/Sadz%C4%ABves-tehnika-un-elektronika/c/SH-9-6</t>
  </si>
  <si>
    <t>/e-veikals/lv/Produkti/M%C4%81jai-un-izklaidei/Aksesu%C4%81ri-m%C4%81jai/c/SH-9-9</t>
  </si>
  <si>
    <t>/e-veikals/lv/Produkti/M%C4%81jai-un-izklaidei/Kancelejas-preces/c/SH-9-11</t>
  </si>
  <si>
    <t>/e-veikals/lv/Produkti/M%C4%81jai-un-izklaidei/Vienreiz%C4%93j%C4%81s-lieto%C5%A1anas-preces/c/SH-9-18</t>
  </si>
  <si>
    <t>/e-veikals/lv/Produkti/M%C4%81jai-un-izklaidei/Virtuvei/c/SH-9-19</t>
  </si>
  <si>
    <t>link</t>
  </si>
  <si>
    <t>string</t>
  </si>
  <si>
    <t>number</t>
  </si>
  <si>
    <t>formula</t>
  </si>
  <si>
    <t>formula2</t>
  </si>
  <si>
    <t>string url</t>
  </si>
  <si>
    <t>if (urlNum == 1) {url = url1;}</t>
  </si>
  <si>
    <t>&lt;div class="b-single-category--wrap b-loaded" style="display: block;"&gt;</t>
  </si>
  <si>
    <t xml:space="preserve">        &lt;div class="b-single-category--col" style="width: 212.5px;"&gt;&lt;div class="b-single-category--box" data-b-position="0"&gt;</t>
  </si>
  <si>
    <t xml:space="preserve">                    &lt;h3&gt;</t>
  </si>
  <si>
    <t xml:space="preserve">                        &lt;a href="/piena-produkti-un-olas/piens" class="b-single-category--child"&gt;</t>
  </si>
  <si>
    <t xml:space="preserve">                    &lt;/h3&gt;</t>
  </si>
  <si>
    <t xml:space="preserve">                    &lt;ul class="b-single-category--list"&gt;</t>
  </si>
  <si>
    <t xml:space="preserve">                                &lt;li&gt;&lt;a href="/piena-produkti-un-olas/piens/pasterizets-piens" class="b-single-category--grandchild"&gt;Pasterizēts piens&lt;/a&gt;&lt;/li&gt;</t>
  </si>
  <si>
    <t xml:space="preserve">                                &lt;li&gt;&lt;a href="/piena-produkti-un-olas/piens/uht-piens" class="b-single-category--grandchild"&gt;UHT piens&lt;/a&gt;&lt;/li&gt;</t>
  </si>
  <si>
    <t xml:space="preserve">                                &lt;li&gt;&lt;a href="/piena-produkti-un-olas/piens/augu-izcelsmes-piens" class="b-single-category--grandchild"&gt;Augu izcelsmes piens&lt;/a&gt;&lt;/li&gt;</t>
  </si>
  <si>
    <t xml:space="preserve">                                &lt;li&gt;&lt;a href="/piena-produkti-un-olas/piens/piena-un-probiotiskie-dzerieni" class="b-single-category--grandchild"&gt;Piena un probiotiskie dzērieni&lt;/a&gt;&lt;/li&gt;</t>
  </si>
  <si>
    <t xml:space="preserve">                                &lt;li&gt;&lt;a href="/piena-produkti-un-olas/piens/kondensetais-piens" class="b-single-category--grandchild"&gt;Kondensētais piens&lt;/a&gt;&lt;/li&gt;</t>
  </si>
  <si>
    <t xml:space="preserve">                    &lt;/ul&gt;</t>
  </si>
  <si>
    <t xml:space="preserve">                &lt;/div&gt;&lt;div class="b-single-category--box" data-b-position="4"&gt;</t>
  </si>
  <si>
    <t xml:space="preserve">                        &lt;a href="/piena-produkti-un-olas/sviests-margarins-un-tauki" class="b-single-category--child"&gt;</t>
  </si>
  <si>
    <t xml:space="preserve">                            Sviests, margarīns un tauki</t>
  </si>
  <si>
    <t xml:space="preserve">                                &lt;li&gt;&lt;a href="/piena-produkti-un-olas/sviests-margarins-un-tauki/sviests" class="b-single-category--grandchild"&gt;Sviests&lt;/a&gt;&lt;/li&gt;</t>
  </si>
  <si>
    <t xml:space="preserve">                                &lt;li&gt;&lt;a href="/piena-produkti-un-olas/sviests-margarins-un-tauki/tauku-maisijumi" class="b-single-category--grandchild"&gt;Tauku maisījumi&lt;/a&gt;&lt;/li&gt;</t>
  </si>
  <si>
    <t xml:space="preserve">                                &lt;li&gt;&lt;a href="/piena-produkti-un-olas/sviests-margarins-un-tauki/margarins" class="b-single-category--grandchild"&gt;Margarīns&lt;/a&gt;&lt;/li&gt;</t>
  </si>
  <si>
    <t xml:space="preserve">                &lt;/div&gt;&lt;/div&gt;&lt;div class="b-single-category--col" style="width: 212.5px;"&gt;&lt;div class="b-single-category--box" data-b-position="1"&gt;</t>
  </si>
  <si>
    <t xml:space="preserve">                        &lt;a href="/piena-produkti-un-olas/kefirs-paninas-un-ruguspiens" class="b-single-category--child"&gt;</t>
  </si>
  <si>
    <t xml:space="preserve">                            Kefīrs, paniņas un rūgušpiens</t>
  </si>
  <si>
    <t xml:space="preserve">                                &lt;li&gt;&lt;a href="/piena-produkti-un-olas/kefirs-paninas-un-ruguspiens/kefirs-un-kefira-dzerieni" class="b-single-category--grandchild"&gt;Kefīrs un kefīra dzērieni&lt;/a&gt;&lt;/li&gt;</t>
  </si>
  <si>
    <t xml:space="preserve">                                &lt;li&gt;&lt;a href="/piena-produkti-un-olas/kefirs-paninas-un-ruguspiens/paninas" class="b-single-category--grandchild"&gt;Paniņas&lt;/a&gt;&lt;/li&gt;</t>
  </si>
  <si>
    <t xml:space="preserve">                &lt;/div&gt;&lt;div class="b-single-category--box" data-b-position="5"&gt;</t>
  </si>
  <si>
    <t xml:space="preserve">                        &lt;a href="/piena-produkti-un-olas/siers" class="b-single-category--child"&gt;</t>
  </si>
  <si>
    <t xml:space="preserve">                                &lt;li&gt;&lt;a href="/piena-produkti-un-olas/siers/fermentets-siers" class="b-single-category--grandchild"&gt;Fermentēts siers&lt;/a&gt;&lt;/li&gt;</t>
  </si>
  <si>
    <t xml:space="preserve">                                &lt;li&gt;&lt;a href="/piena-produkti-un-olas/siers/cietais-siers" class="b-single-category--grandchild"&gt;Cietais siers&lt;/a&gt;&lt;/li&gt;</t>
  </si>
  <si>
    <t xml:space="preserve">                                &lt;li&gt;&lt;a href="/piena-produkti-un-olas/siers/pelejuma-siers" class="b-single-category--grandchild"&gt;Pelējuma siers&lt;/a&gt;&lt;/li&gt;</t>
  </si>
  <si>
    <t xml:space="preserve">                                &lt;li&gt;&lt;a href="/piena-produkti-un-olas/siers/kausetais-siers" class="b-single-category--grandchild"&gt;Kausētais siers&lt;/a&gt;&lt;/li&gt;</t>
  </si>
  <si>
    <t xml:space="preserve">                                &lt;li&gt;&lt;a href="/piena-produkti-un-olas/siers/biezpiena-siers" class="b-single-category--grandchild"&gt;Biezpiena siers&lt;/a&gt;&lt;/li&gt;</t>
  </si>
  <si>
    <t xml:space="preserve">                                &lt;li&gt;&lt;a href="/piena-produkti-un-olas/siers/mozzarella-siers" class="b-single-category--grandchild"&gt;Mozzarella siers&lt;/a&gt;&lt;/li&gt;</t>
  </si>
  <si>
    <t xml:space="preserve">                                &lt;li&gt;&lt;a href="/piena-produkti-un-olas/siers/mascarpone-un-ricotta-siers" class="b-single-category--grandchild"&gt;Mascarpone un ricotta siers&lt;/a&gt;&lt;/li&gt;</t>
  </si>
  <si>
    <t xml:space="preserve">                                &lt;li&gt;&lt;a href="/piena-produkti-un-olas/siers/fetas-un-brinzas-siers" class="b-single-category--grandchild"&gt;Fetas un brinzas siers&lt;/a&gt;&lt;/li&gt;</t>
  </si>
  <si>
    <t xml:space="preserve">                                &lt;li&gt;&lt;a href="/piena-produkti-un-olas/siers/kazas-un-aitas-siers" class="b-single-category--grandchild"&gt;Kazas un aitas siers&lt;/a&gt;&lt;/li&gt;</t>
  </si>
  <si>
    <t xml:space="preserve">                                &lt;li&gt;&lt;a href="/piena-produkti-un-olas/siers/kremveida-siers" class="b-single-category--grandchild"&gt;Krēmveida siers&lt;/a&gt;&lt;/li&gt;</t>
  </si>
  <si>
    <t xml:space="preserve">                                &lt;li&gt;&lt;a href="/piena-produkti-un-olas/siers/citi-sieri" class="b-single-category--grandchild"&gt;Citi sieri&lt;/a&gt;&lt;/li&gt;</t>
  </si>
  <si>
    <t xml:space="preserve">                &lt;/div&gt;&lt;/div&gt;&lt;div class="b-single-category--col" style="width: 212.5px;"&gt;&lt;div class="b-single-category--box" data-b-position="2"&gt;</t>
  </si>
  <si>
    <t xml:space="preserve">                        &lt;a href="/piena-produkti-un-olas/skabais-un-saldais-krejums" class="b-single-category--child"&gt;</t>
  </si>
  <si>
    <t xml:space="preserve">                            Skābais un saldais krējums</t>
  </si>
  <si>
    <t xml:space="preserve">                                &lt;li&gt;&lt;a href="/piena-produkti-un-olas/skabais-un-saldais-krejums/skabais-krejums-un-ta-izstradajumi" class="b-single-category--grandchild"&gt;Skābais krējums un tā izstrādājumi&lt;/a&gt;&lt;/li&gt;</t>
  </si>
  <si>
    <t xml:space="preserve">                                &lt;li&gt;&lt;a href="/piena-produkti-un-olas/skabais-un-saldais-krejums/saldais-krejums" class="b-single-category--grandchild"&gt;Saldais krējums&lt;/a&gt;&lt;/li&gt;</t>
  </si>
  <si>
    <t xml:space="preserve">                &lt;/div&gt;&lt;div class="b-single-category--box" data-b-position="6"&gt;</t>
  </si>
  <si>
    <t xml:space="preserve">                        &lt;a href="/piena-produkti-un-olas/jogurti-un-deserti" class="b-single-category--child"&gt;</t>
  </si>
  <si>
    <t xml:space="preserve">                                &lt;li&gt;&lt;a href="/piena-produkti-un-olas/jogurti-un-deserti/jogurts-bez-piedevam" class="b-single-category--grandchild"&gt;Jogurts bez piedevām&lt;/a&gt;&lt;/li&gt;</t>
  </si>
  <si>
    <t xml:space="preserve">                                &lt;li&gt;&lt;a href="/piena-produkti-un-olas/jogurti-un-deserti/jogurts-ar-piedevam" class="b-single-category--grandchild"&gt;Jogurts ar piedevām&lt;/a&gt;&lt;/li&gt;</t>
  </si>
  <si>
    <t xml:space="preserve">                                &lt;li&gt;&lt;a href="/piena-produkti-un-olas/jogurti-un-deserti/dzeramie-jogurti" class="b-single-category--grandchild"&gt;Dzeramie jogurti&lt;/a&gt;&lt;/li&gt;</t>
  </si>
  <si>
    <t xml:space="preserve">                                &lt;li&gt;&lt;a href="/piena-produkti-un-olas/jogurti-un-deserti/deserti" class="b-single-category--grandchild"&gt;Deserti&lt;/a&gt;&lt;/li&gt;</t>
  </si>
  <si>
    <t xml:space="preserve">                &lt;/div&gt;&lt;/div&gt;&lt;div class="b-single-category--col" style="width: 212.5px;"&gt;&lt;div class="b-single-category--box" data-b-position="3"&gt;</t>
  </si>
  <si>
    <t xml:space="preserve">                        &lt;a href="/piena-produkti-un-olas/biezpiena-produkti" class="b-single-category--child"&gt;</t>
  </si>
  <si>
    <t xml:space="preserve">                            Biezpiena produkti</t>
  </si>
  <si>
    <t xml:space="preserve">                                &lt;li&gt;&lt;a href="/piena-produkti-un-olas/biezpiena-produkti/biezpiens" class="b-single-category--grandchild"&gt;Biezpiens&lt;/a&gt;&lt;/li&gt;</t>
  </si>
  <si>
    <t xml:space="preserve">                                &lt;li&gt;&lt;a href="/piena-produkti-un-olas/biezpiena-produkti/graudainais-biezpiens" class="b-single-category--grandchild"&gt;Graudainais biezpiens&lt;/a&gt;&lt;/li&gt;</t>
  </si>
  <si>
    <t xml:space="preserve">                                &lt;li&gt;&lt;a href="/piena-produkti-un-olas/biezpiena-produkti/saldais-biezpiens" class="b-single-category--grandchild"&gt;Saldais biezpiens&lt;/a&gt;&lt;/li&gt;</t>
  </si>
  <si>
    <t xml:space="preserve">                                &lt;li&gt;&lt;a href="/piena-produkti-un-olas/biezpiena-produkti/glazeti-sierini" class="b-single-category--grandchild"&gt;Glazēti sieriņi&lt;/a&gt;&lt;/li&gt;</t>
  </si>
  <si>
    <t xml:space="preserve">                &lt;/div&gt;&lt;div class="b-single-category--box" data-b-position="7"&gt;</t>
  </si>
  <si>
    <t xml:space="preserve">                        &lt;a href="/piena-produkti-un-olas/olas-un-majoneze" class="b-single-category--child"&gt;</t>
  </si>
  <si>
    <t xml:space="preserve">                            Olas un Majonēze</t>
  </si>
  <si>
    <t xml:space="preserve">                                &lt;li&gt;&lt;a href="/piena-produkti-un-olas/olas-un-majoneze/vistu-olas" class="b-single-category--grandchild"&gt;Vistu olas&lt;/a&gt;&lt;/li&gt;</t>
  </si>
  <si>
    <t xml:space="preserve">                                &lt;li&gt;&lt;a href="/piena-produkti-un-olas/olas-un-majoneze/majoneze" class="b-single-category--grandchild"&gt;Majonēze&lt;/a&gt;&lt;/li&gt;</t>
  </si>
  <si>
    <t xml:space="preserve">                                &lt;li&gt;&lt;a href="/piena-produkti-un-olas/olas-un-majoneze/citas-olas" class="b-single-category--grandchild"&gt;Citas olas&lt;/a&gt;&lt;/li&gt;</t>
  </si>
  <si>
    <t xml:space="preserve">                &lt;/div&gt;&lt;/div&gt;&lt;/div&gt;</t>
  </si>
  <si>
    <t xml:space="preserve">                        &lt;a href="/augli-un-darzeni/darzeni" class="b-single-category--child"&gt;</t>
  </si>
  <si>
    <t xml:space="preserve">                            Dārzeņi</t>
  </si>
  <si>
    <t xml:space="preserve">                                &lt;li&gt;&lt;a href="/augli-un-darzeni/darzeni/gurki-un-tomati" class="b-single-category--grandchild"&gt;Gurķi un tomāti&lt;/a&gt;&lt;/li&gt;</t>
  </si>
  <si>
    <t xml:space="preserve">                                &lt;li&gt;&lt;a href="/augli-un-darzeni/darzeni/paprika-un-baklazani" class="b-single-category--grandchild"&gt;Paprika un baklažāni&lt;/a&gt;&lt;/li&gt;</t>
  </si>
  <si>
    <t xml:space="preserve">                                &lt;li&gt;&lt;a href="/augli-un-darzeni/darzeni/kartupeli-burkani-un-kaposti" class="b-single-category--grandchild"&gt;Kartupeļi, burkāni un kāposti&lt;/a&gt;&lt;/li&gt;</t>
  </si>
  <si>
    <t xml:space="preserve">                                &lt;li&gt;&lt;a href="/augli-un-darzeni/darzeni/sipoli-puravi-un-kiploki" class="b-single-category--grandchild"&gt;Sīpoli, puravi un ķiploki&lt;/a&gt;&lt;/li&gt;</t>
  </si>
  <si>
    <t xml:space="preserve">                                &lt;li&gt;&lt;a href="/augli-un-darzeni/darzeni/bietes-un-citi-saknaugi" class="b-single-category--grandchild"&gt;Bietes un citi sakņaugi&lt;/a&gt;&lt;/li&gt;</t>
  </si>
  <si>
    <t xml:space="preserve">                                &lt;li&gt;&lt;a href="/augli-un-darzeni/darzeni/salati-un-to-maisijumi" class="b-single-category--grandchild"&gt;Salāti un to maisījumi&lt;/a&gt;&lt;/li&gt;</t>
  </si>
  <si>
    <t xml:space="preserve">                                &lt;li&gt;&lt;a href="/augli-un-darzeni/darzeni/garsaugi" class="b-single-category--grandchild"&gt;Garšaugi&lt;/a&gt;&lt;/li&gt;</t>
  </si>
  <si>
    <t xml:space="preserve">                                &lt;li&gt;&lt;a href="/augli-un-darzeni/darzeni/kukuruza-zirni-pupas-un-spargeli" class="b-single-category--grandchild"&gt;Kukurūza, zirņi, pupas un sparģeļi&lt;/a&gt;&lt;/li&gt;</t>
  </si>
  <si>
    <t xml:space="preserve">                                &lt;li&gt;&lt;a href="/augli-un-darzeni/darzeni/kirbji-un-cukini" class="b-single-category--grandchild"&gt;Ķirbji un cukini&lt;/a&gt;&lt;/li&gt;</t>
  </si>
  <si>
    <t xml:space="preserve">                                &lt;li&gt;&lt;a href="/augli-un-darzeni/darzeni/apstradati-darzeni" class="b-single-category--grandchild"&gt;Apstrādāti dārzeņi&lt;/a&gt;&lt;/li&gt;</t>
  </si>
  <si>
    <t xml:space="preserve">                        &lt;a href="/augli-un-darzeni/senes" class="b-single-category--child"&gt;</t>
  </si>
  <si>
    <t xml:space="preserve">                            Sēnes</t>
  </si>
  <si>
    <t xml:space="preserve">                                &lt;li&gt;&lt;a href="/augli-un-darzeni/senes/senes" class="b-single-category--grandchild"&gt;Sēnes&lt;/a&gt;&lt;/li&gt;</t>
  </si>
  <si>
    <t xml:space="preserve">                        &lt;a href="/augli-un-darzeni/augli-un-ogas" class="b-single-category--child"&gt;</t>
  </si>
  <si>
    <t xml:space="preserve">                            Augļi un ogas</t>
  </si>
  <si>
    <t xml:space="preserve">                                &lt;li&gt;&lt;a href="/augli-un-darzeni/augli-un-ogas/banani" class="b-single-category--grandchild"&gt;Banāni&lt;/a&gt;&lt;/li&gt;</t>
  </si>
  <si>
    <t xml:space="preserve">                                &lt;li&gt;&lt;a href="/augli-un-darzeni/augli-un-ogas/aboli-bumbieri-un-plumes" class="b-single-category--grandchild"&gt;Āboli, bumbieri un plūmes&lt;/a&gt;&lt;/li&gt;</t>
  </si>
  <si>
    <t xml:space="preserve">                                &lt;li&gt;&lt;a href="/augli-un-darzeni/augli-un-ogas/citrusaugli" class="b-single-category--grandchild"&gt;Citrusaugļi&lt;/a&gt;&lt;/li&gt;</t>
  </si>
  <si>
    <t xml:space="preserve">                                &lt;li&gt;&lt;a href="/augli-un-darzeni/augli-un-ogas/eksotiskie-augli" class="b-single-category--grandchild"&gt;Eksotiskie augļi&lt;/a&gt;&lt;/li&gt;</t>
  </si>
  <si>
    <t xml:space="preserve">                                &lt;li&gt;&lt;a href="/augli-un-darzeni/augli-un-ogas/vinogas-un-ogas" class="b-single-category--grandchild"&gt;Vīnogas un ogas&lt;/a&gt;&lt;/li&gt;</t>
  </si>
  <si>
    <t xml:space="preserve">                                &lt;li&gt;&lt;a href="/augli-un-darzeni/augli-un-ogas/melones-un-arbuzi" class="b-single-category--grandchild"&gt;Melones un arbūzi&lt;/a&gt;&lt;/li&gt;</t>
  </si>
  <si>
    <t xml:space="preserve">                &lt;/div&gt;&lt;/div&gt;&lt;div class="b-single-category--col"&gt;&lt;/div&gt;&lt;/div&gt;</t>
  </si>
  <si>
    <t xml:space="preserve">                        &lt;a href="/maize-un-konditorejas-izstradajumi/svaigi-cepta-maize" class="b-single-category--child"&gt;</t>
  </si>
  <si>
    <t xml:space="preserve">                            Svaigi cepta maize</t>
  </si>
  <si>
    <t xml:space="preserve">                                &lt;li&gt;&lt;a href="/maize-un-konditorejas-izstradajumi/svaigi-cepta-maize/svaigi-cepta-maize" class="b-single-category--grandchild"&gt;Svaigi cepta maize&lt;/a&gt;&lt;/li&gt;</t>
  </si>
  <si>
    <t xml:space="preserve">                                &lt;li&gt;&lt;a href="/maize-un-konditorejas-izstradajumi/svaigi-cepta-maize/svaigi-cepta-maize-ar-piedevam" class="b-single-category--grandchild"&gt;Svaigi cepta maize ar piedevām&lt;/a&gt;&lt;/li&gt;</t>
  </si>
  <si>
    <t xml:space="preserve">                                &lt;li&gt;&lt;a href="/maize-un-konditorejas-izstradajumi/svaigi-cepta-maize/svaigi-cepta-sviestmaizu-maize-un-maizites" class="b-single-category--grandchild"&gt;Svaigi cepta sviestmaižu maize un maizītes&lt;/a&gt;&lt;/li&gt;</t>
  </si>
  <si>
    <t xml:space="preserve">                                &lt;li&gt;&lt;a href="/maize-un-konditorejas-izstradajumi/svaigi-cepta-maize/bagetes" class="b-single-category--grandchild"&gt; Bagetes&lt;/a&gt;&lt;/li&gt;</t>
  </si>
  <si>
    <t xml:space="preserve">                        &lt;a href="/maize-un-konditorejas-izstradajumi/maize" class="b-single-category--child"&gt;</t>
  </si>
  <si>
    <t xml:space="preserve">                                &lt;li&gt;&lt;a href="/maize-un-konditorejas-izstradajumi/maize/tumsa-maize" class="b-single-category--grandchild"&gt;Tumšā maize&lt;/a&gt;&lt;/li&gt;</t>
  </si>
  <si>
    <t xml:space="preserve">                                &lt;li&gt;&lt;a href="/maize-un-konditorejas-izstradajumi/maize/tumsa-maize-ar-piedevam" class="b-single-category--grandchild"&gt;Tumšā maize ar piedevām&lt;/a&gt;&lt;/li&gt;</t>
  </si>
  <si>
    <t xml:space="preserve">                                &lt;li&gt;&lt;a href="/maize-un-konditorejas-izstradajumi/maize/gaisa-maize" class="b-single-category--grandchild"&gt;Gaišā maize&lt;/a&gt;&lt;/li&gt;</t>
  </si>
  <si>
    <t xml:space="preserve">                                &lt;li&gt;&lt;a href="/maize-un-konditorejas-izstradajumi/maize/gaisa-maize-ar-piedevam" class="b-single-category--grandchild"&gt;Gaišā maize ar piedevām&lt;/a&gt;&lt;/li&gt;</t>
  </si>
  <si>
    <t xml:space="preserve">                                &lt;li&gt;&lt;a href="/maize-un-konditorejas-izstradajumi/maize/tostermaize-un-maizites" class="b-single-category--grandchild"&gt;Tostermaize un maizītes&lt;/a&gt;&lt;/li&gt;</t>
  </si>
  <si>
    <t xml:space="preserve">                                &lt;li&gt;&lt;a href="/maize-un-konditorejas-izstradajumi/maize/saldskabmaize" class="b-single-category--grandchild"&gt;Saldskābmaize&lt;/a&gt;&lt;/li&gt;</t>
  </si>
  <si>
    <t xml:space="preserve">                        &lt;a href="/maize-un-konditorejas-izstradajumi/konditorejas-produkti" class="b-single-category--child"&gt;</t>
  </si>
  <si>
    <t xml:space="preserve">                            Konditorejas produkti</t>
  </si>
  <si>
    <t xml:space="preserve">                                &lt;li&gt;&lt;a href="/maize-un-konditorejas-izstradajumi/konditorejas-produkti/virtuli-un-mafini" class="b-single-category--grandchild"&gt;Virtuļi un mafini&lt;/a&gt;&lt;/li&gt;</t>
  </si>
  <si>
    <t xml:space="preserve">                                &lt;li&gt;&lt;a href="/maize-un-konditorejas-izstradajumi/konditorejas-produkti/piragi-un-keksi" class="b-single-category--grandchild"&gt;Pīrāgi un kēksi&lt;/a&gt;&lt;/li&gt;</t>
  </si>
  <si>
    <t xml:space="preserve">                                &lt;li&gt;&lt;a href="/maize-un-konditorejas-izstradajumi/konditorejas-produkti/svaigi-ceptas-salas-maizites" class="b-single-category--grandchild"&gt;Svaigi ceptas saļās maizītes&lt;/a&gt;&lt;/li&gt;</t>
  </si>
  <si>
    <t xml:space="preserve">                                &lt;li&gt;&lt;a href="/maize-un-konditorejas-izstradajumi/konditorejas-produkti/tortes" class="b-single-category--grandchild"&gt;Tortes&lt;/a&gt;&lt;/li&gt;</t>
  </si>
  <si>
    <t xml:space="preserve">                                &lt;li&gt;&lt;a href="/maize-un-konditorejas-izstradajumi/konditorejas-produkti/kukas-un-ruletes" class="b-single-category--grandchild"&gt;Kūkas un ruletes&lt;/a&gt;&lt;/li&gt;</t>
  </si>
  <si>
    <t xml:space="preserve">                                &lt;li&gt;&lt;a href="/maize-un-konditorejas-izstradajumi/konditorejas-produkti/kucinas-un-deserti" class="b-single-category--grandchild"&gt;Kūciņas un deserti&lt;/a&gt;&lt;/li&gt;</t>
  </si>
  <si>
    <t xml:space="preserve">                                &lt;li&gt;&lt;a href="/maize-un-konditorejas-izstradajumi/konditorejas-produkti/svaiga-mikla" class="b-single-category--grandchild"&gt;Svaiga  mīkla &lt;/a&gt;&lt;/li&gt;</t>
  </si>
  <si>
    <t xml:space="preserve">                        &lt;a href="/maize-un-konditorejas-izstradajumi/maizes-aizstajeji-un-citi-miltu-produkti" class="b-single-category--child"&gt;</t>
  </si>
  <si>
    <t xml:space="preserve">                            Maizes aizstājēji un citi miltu produkti</t>
  </si>
  <si>
    <t xml:space="preserve">                                &lt;li&gt;&lt;a href="/maize-un-konditorejas-izstradajumi/maizes-aizstajeji-un-citi-miltu-produkti/barankas-un-sausini" class="b-single-category--grandchild"&gt;Barankas un sausiņi&lt;/a&gt;&lt;/li&gt;</t>
  </si>
  <si>
    <t xml:space="preserve">                                &lt;li&gt;&lt;a href="/maize-un-konditorejas-izstradajumi/maizes-aizstajeji-un-citi-miltu-produkti/rivmaize-lavass-un-grozini" class="b-single-category--grandchild"&gt;Rīvmaize, lavašs un groziņi&lt;/a&gt;&lt;/li&gt;</t>
  </si>
  <si>
    <t xml:space="preserve">                                &lt;li&gt;&lt;a href="/maize-un-konditorejas-izstradajumi/maizes-aizstajeji-un-citi-miltu-produkti/maizes-nujinas" class="b-single-category--grandchild"&gt;Maizes nūjiņas&lt;/a&gt;&lt;/li&gt;</t>
  </si>
  <si>
    <t xml:space="preserve">                                &lt;li&gt;&lt;a href="/maize-un-konditorejas-izstradajumi/maizes-aizstajeji-un-citi-miltu-produkti/galetes-un-sausmaizites" class="b-single-category--grandchild"&gt;Galetes un sausmaizītes&lt;/a&gt;&lt;/li&gt;</t>
  </si>
  <si>
    <t xml:space="preserve">                        &lt;a href="/gala-zivs-un-gatava-kulinarija/svaiga-gala" class="b-single-category--child"&gt;</t>
  </si>
  <si>
    <t xml:space="preserve">                                &lt;li&gt;&lt;a href="/gala-zivs-un-gatava-kulinarija/svaiga-gala/cukgala" class="b-single-category--grandchild"&gt;Cūkgaļa&lt;/a&gt;&lt;/li&gt;</t>
  </si>
  <si>
    <t xml:space="preserve">                                &lt;li&gt;&lt;a href="/gala-zivs-un-gatava-kulinarija/svaiga-gala/liellopa-un-tela-gala" class="b-single-category--grandchild"&gt;Liellopa un teļa gaļa&lt;/a&gt;&lt;/li&gt;</t>
  </si>
  <si>
    <t xml:space="preserve">                                &lt;li&gt;&lt;a href="/gala-zivs-un-gatava-kulinarija/svaiga-gala/malta-gala" class="b-single-category--grandchild"&gt;Maltā gaļa&lt;/a&gt;&lt;/li&gt;</t>
  </si>
  <si>
    <t xml:space="preserve">                                &lt;li&gt;&lt;a href="/gala-zivs-un-gatava-kulinarija/svaiga-gala/svaigas-galas-subprodukti" class="b-single-category--grandchild"&gt;Svaigas gaļas subprodukti&lt;/a&gt;&lt;/li&gt;</t>
  </si>
  <si>
    <t xml:space="preserve">                        &lt;a href="/gala-zivs-un-gatava-kulinarija/galas-un-majputnu-produkti" class="b-single-category--child"&gt;</t>
  </si>
  <si>
    <t xml:space="preserve">                            Gaļas un mājputnu produkti</t>
  </si>
  <si>
    <t xml:space="preserve">                                &lt;li&gt;&lt;a href="/gala-zivs-un-gatava-kulinarija/galas-un-majputnu-produkti/desinas-grilam" class="b-single-category--grandchild"&gt;Desiņas grilam&lt;/a&gt;&lt;/li&gt;</t>
  </si>
  <si>
    <t xml:space="preserve">                                &lt;li&gt;&lt;a href="/gala-zivs-un-gatava-kulinarija/galas-un-majputnu-produkti/cisini-un-sardeles" class="b-single-category--grandchild"&gt;Cīsiņi un sardeles&lt;/a&gt;&lt;/li&gt;</t>
  </si>
  <si>
    <t xml:space="preserve">                                &lt;li&gt;&lt;a href="/gala-zivs-un-gatava-kulinarija/galas-un-majputnu-produkti/salami-un-servelade" class="b-single-category--grandchild"&gt;Salami un Servelāde&lt;/a&gt;&lt;/li&gt;</t>
  </si>
  <si>
    <t xml:space="preserve">                                &lt;li&gt;&lt;a href="/gala-zivs-un-gatava-kulinarija/galas-un-majputnu-produkti/varitas-desas" class="b-single-category--grandchild"&gt;Vārītas desas&lt;/a&gt;&lt;/li&gt;</t>
  </si>
  <si>
    <t xml:space="preserve">                                &lt;li&gt;&lt;a href="/gala-zivs-un-gatava-kulinarija/galas-un-majputnu-produkti/karsti-kupinatas-desas" class="b-single-category--grandchild"&gt;Karsti kūpinātas desas&lt;/a&gt;&lt;/li&gt;</t>
  </si>
  <si>
    <t xml:space="preserve">                                &lt;li&gt;&lt;a href="/gala-zivs-un-gatava-kulinarija/galas-un-majputnu-produkti/auksti-kupinatas-desas" class="b-single-category--grandchild"&gt;Auksti kūpinātas desas&lt;/a&gt;&lt;/li&gt;</t>
  </si>
  <si>
    <t xml:space="preserve">                                &lt;li&gt;&lt;a href="/gala-zivs-un-gatava-kulinarija/galas-un-majputnu-produkti/karsti-kupinati-produkti" class="b-single-category--grandchild"&gt;Karsti kūpināti produkti&lt;/a&gt;&lt;/li&gt;</t>
  </si>
  <si>
    <t xml:space="preserve">                                &lt;li&gt;&lt;a href="/gala-zivs-un-gatava-kulinarija/galas-un-majputnu-produkti/auksti-kupinati-produkti" class="b-single-category--grandchild"&gt;Auksti kūpināti produkti&lt;/a&gt;&lt;/li&gt;</t>
  </si>
  <si>
    <t xml:space="preserve">                                &lt;li&gt;&lt;a href="/gala-zivs-un-gatava-kulinarija/galas-un-majputnu-produkti/vitinatas-galas-produkti" class="b-single-category--grandchild"&gt;Vītinātas gaļas produkti&lt;/a&gt;&lt;/li&gt;</t>
  </si>
  <si>
    <t xml:space="preserve">                                &lt;li&gt;&lt;a href="/gala-zivs-un-gatava-kulinarija/galas-un-majputnu-produkti/variti-cepti-un-saliti-produkti" class="b-single-category--grandchild"&gt;Vārīti, cepti un sālīti produkti&lt;/a&gt;&lt;/li&gt;</t>
  </si>
  <si>
    <t xml:space="preserve">                                &lt;li&gt;&lt;a href="/gala-zivs-un-gatava-kulinarija/galas-un-majputnu-produkti/galas-un-majputnu-konservi" class="b-single-category--grandchild"&gt;Gaļas un mājputnu konservi&lt;/a&gt;&lt;/li&gt;</t>
  </si>
  <si>
    <t xml:space="preserve">                                &lt;li&gt;&lt;a href="/gala-zivs-un-gatava-kulinarija/galas-un-majputnu-produkti/pastetes" class="b-single-category--grandchild"&gt;Pastētes&lt;/a&gt;&lt;/li&gt;</t>
  </si>
  <si>
    <t xml:space="preserve">                                &lt;li&gt;&lt;a href="/gala-zivs-un-gatava-kulinarija/galas-un-majputnu-produkti/spekis" class="b-single-category--grandchild"&gt;Speķis&lt;/a&gt;&lt;/li&gt;</t>
  </si>
  <si>
    <t xml:space="preserve">                        &lt;a href="/gala-zivs-un-gatava-kulinarija/svaiga-putnu-gala" class="b-single-category--child"&gt;</t>
  </si>
  <si>
    <t xml:space="preserve">                            Svaiga putnu gaļa</t>
  </si>
  <si>
    <t xml:space="preserve">                                &lt;li&gt;&lt;a href="/gala-zivs-un-gatava-kulinarija/svaiga-putnu-gala/vistas-gala" class="b-single-category--grandchild"&gt;Vistas gaļa&lt;/a&gt;&lt;/li&gt;</t>
  </si>
  <si>
    <t xml:space="preserve">                                &lt;li&gt;&lt;a href="/gala-zivs-un-gatava-kulinarija/svaiga-putnu-gala/titara-gala" class="b-single-category--grandchild"&gt;Tītara gaļa&lt;/a&gt;&lt;/li&gt;</t>
  </si>
  <si>
    <t xml:space="preserve">                                &lt;li&gt;&lt;a href="/gala-zivs-un-gatava-kulinarija/svaiga-putnu-gala/cita-putnu-gala" class="b-single-category--grandchild"&gt;Cita putnu gaļa&lt;/a&gt;&lt;/li&gt;</t>
  </si>
  <si>
    <t xml:space="preserve">                                &lt;li&gt;&lt;a href="/gala-zivs-un-gatava-kulinarija/svaiga-putnu-gala/malta-putnu-gala" class="b-single-category--grandchild"&gt;Malta putnu gaļa&lt;/a&gt;&lt;/li&gt;</t>
  </si>
  <si>
    <t xml:space="preserve">                                &lt;li&gt;&lt;a href="/gala-zivs-un-gatava-kulinarija/svaiga-putnu-gala/svaigas-putnu-galas-subprodukti" class="b-single-category--grandchild"&gt;Svaigas putnu gaļas subprodukti&lt;/a&gt;&lt;/li&gt;</t>
  </si>
  <si>
    <t xml:space="preserve">                        &lt;a href="/gala-zivs-un-gatava-kulinarija/zivju-produkti" class="b-single-category--child"&gt;</t>
  </si>
  <si>
    <t xml:space="preserve">                            Zivju produkti</t>
  </si>
  <si>
    <t xml:space="preserve">                                &lt;li&gt;&lt;a href="/gala-zivs-un-gatava-kulinarija/zivju-produkti/silke-un-tas-produkti" class="b-single-category--grandchild"&gt;Siļķe un tās produkti&lt;/a&gt;&lt;/li&gt;</t>
  </si>
  <si>
    <t xml:space="preserve">                                &lt;li&gt;&lt;a href="/gala-zivs-un-gatava-kulinarija/zivju-produkti/lasis-un-ta-produkti" class="b-single-category--grandchild"&gt;Lasis un tā produkti&lt;/a&gt;&lt;/li&gt;</t>
  </si>
  <si>
    <t xml:space="preserve">                                &lt;li&gt;&lt;a href="/gala-zivs-un-gatava-kulinarija/zivju-produkti/tuncis-un-ta-produkti" class="b-single-category--grandchild"&gt;Tuncis un tā produkti&lt;/a&gt;&lt;/li&gt;</t>
  </si>
  <si>
    <t xml:space="preserve">                                &lt;li&gt;&lt;a href="/gala-zivs-un-gatava-kulinarija/zivju-produkti/salitas-marinetas-zivis-un-juras-veltes" class="b-single-category--grandchild"&gt;Sālītas, marinētas zivis un jūras veltes&lt;/a&gt;&lt;/li&gt;</t>
  </si>
  <si>
    <t xml:space="preserve">                                &lt;li&gt;&lt;a href="/gala-zivs-un-gatava-kulinarija/zivju-produkti/krabju-nujinas" class="b-single-category--grandchild"&gt;Krabju nūjiņas&lt;/a&gt;&lt;/li&gt;</t>
  </si>
  <si>
    <t xml:space="preserve">                                &lt;li&gt;&lt;a href="/gala-zivs-un-gatava-kulinarija/zivju-produkti/zivs-konservi-un-salati" class="b-single-category--grandchild"&gt;Zivs konservi un salāti&lt;/a&gt;&lt;/li&gt;</t>
  </si>
  <si>
    <t xml:space="preserve">                                &lt;li&gt;&lt;a href="/gala-zivs-un-gatava-kulinarija/zivju-produkti/juras-produktu-pusfabrikati" class="b-single-category--grandchild"&gt;Jūras produktu pusfabrikāti&lt;/a&gt;&lt;/li&gt;</t>
  </si>
  <si>
    <t xml:space="preserve">                                &lt;li&gt;&lt;a href="/gala-zivs-un-gatava-kulinarija/zivju-produkti/ikri" class="b-single-category--grandchild"&gt;Ikri&lt;/a&gt;&lt;/li&gt;</t>
  </si>
  <si>
    <t xml:space="preserve">                                &lt;li&gt;&lt;a href="/gala-zivs-un-gatava-kulinarija/zivju-produkti/zivs-pastetes-un-smerejamie-kremi" class="b-single-category--grandchild"&gt;Zivs pastētes un smērējamie krēmi&lt;/a&gt;&lt;/li&gt;</t>
  </si>
  <si>
    <t xml:space="preserve">                                &lt;li&gt;&lt;a href="/gala-zivs-un-gatava-kulinarija/zivju-produkti/kupinatas-vitinatas-zivis-un-juras-veltes" class="b-single-category--grandchild"&gt;Kūpinātas, vītinātas zivis un jūras veltes&lt;/a&gt;&lt;/li&gt;</t>
  </si>
  <si>
    <t xml:space="preserve">                        &lt;a href="/gala-zivs-un-gatava-kulinarija/svaigas-galas-un-majputnu-pusfabrikati" class="b-single-category--child"&gt;</t>
  </si>
  <si>
    <t xml:space="preserve">                            Svaigas gaļas un mājputnu pusfabrikāti</t>
  </si>
  <si>
    <t xml:space="preserve">                                &lt;li&gt;&lt;a href="/gala-zivs-un-gatava-kulinarija/svaigas-galas-un-majputnu-pusfabrikati/marineta-gala" class="b-single-category--grandchild"&gt;Marinēta gaļa&lt;/a&gt;&lt;/li&gt;</t>
  </si>
  <si>
    <t xml:space="preserve">                                &lt;li&gt;&lt;a href="/gala-zivs-un-gatava-kulinarija/svaigas-galas-un-majputnu-pusfabrikati/marineta-putnu-gala" class="b-single-category--grandchild"&gt;Marinēta putnu gaļa&lt;/a&gt;&lt;/li&gt;</t>
  </si>
  <si>
    <t xml:space="preserve">                                &lt;li&gt;&lt;a href="/gala-zivs-un-gatava-kulinarija/svaigas-galas-un-majputnu-pusfabrikati/svaigas-desinas" class="b-single-category--grandchild"&gt;Svaigās desiņas&lt;/a&gt;&lt;/li&gt;</t>
  </si>
  <si>
    <t xml:space="preserve">                        &lt;a href="/gala-zivs-un-gatava-kulinarija/kulinarija" class="b-single-category--child"&gt;</t>
  </si>
  <si>
    <t xml:space="preserve">                            Kulinārija</t>
  </si>
  <si>
    <t xml:space="preserve">                                &lt;li&gt;&lt;a href="/gala-zivs-un-gatava-kulinarija/kulinarija/uzkodas-un-susi" class="b-single-category--grandchild"&gt;Uzkodas un sušī&lt;/a&gt;&lt;/li&gt;</t>
  </si>
  <si>
    <t xml:space="preserve">                                &lt;li&gt;&lt;a href="/gala-zivs-un-gatava-kulinarija/kulinarija/salati" class="b-single-category--grandchild"&gt;Salāti&lt;/a&gt;&lt;/li&gt;</t>
  </si>
  <si>
    <t xml:space="preserve">                                &lt;li&gt;&lt;a href="/gala-zivs-un-gatava-kulinarija/kulinarija/galas-majputnu-un-zivs-edieni" class="b-single-category--grandchild"&gt;Gaļas, mājputnu un zivs ēdieni&lt;/a&gt;&lt;/li&gt;</t>
  </si>
  <si>
    <t xml:space="preserve">                                &lt;li&gt;&lt;a href="/gala-zivs-un-gatava-kulinarija/kulinarija/piedevas-un-merces" class="b-single-category--grandchild"&gt;Piedevas un mērces&lt;/a&gt;&lt;/li&gt;</t>
  </si>
  <si>
    <t xml:space="preserve">                                &lt;li&gt;&lt;a href="/gala-zivs-un-gatava-kulinarija/kulinarija/deserti" class="b-single-category--grandchild"&gt;Deserti&lt;/a&gt;&lt;/li&gt;</t>
  </si>
  <si>
    <t xml:space="preserve">                                &lt;li&gt;&lt;a href="/gala-zivs-un-gatava-kulinarija/kulinarija/pankukas" class="b-single-category--grandchild"&gt;Pankūkas&lt;/a&gt;&lt;/li&gt;</t>
  </si>
  <si>
    <t xml:space="preserve">                        &lt;a href="/gala-zivs-un-gatava-kulinarija/svaigas-zivis-un-juras-veltes" class="b-single-category--child"&gt;</t>
  </si>
  <si>
    <t xml:space="preserve">                            Svaigās zivis un jūras veltes</t>
  </si>
  <si>
    <t xml:space="preserve">                                &lt;li&gt;&lt;a href="/gala-zivs-un-gatava-kulinarija/svaigas-zivis-un-juras-veltes/dzivas-zivis" class="b-single-category--grandchild"&gt;Dzīvās zivis&lt;/a&gt;&lt;/li&gt;</t>
  </si>
  <si>
    <t xml:space="preserve">                                &lt;li&gt;&lt;a href="/gala-zivs-un-gatava-kulinarija/svaigas-zivis-un-juras-veltes/saldudens-zivis" class="b-single-category--grandchild"&gt;Saldūdens zivis&lt;/a&gt;&lt;/li&gt;</t>
  </si>
  <si>
    <t xml:space="preserve">                                &lt;li&gt;&lt;a href="/gala-zivs-un-gatava-kulinarija/svaigas-zivis-un-juras-veltes/juras-zivis" class="b-single-category--grandchild"&gt;Jūras zivis&lt;/a&gt;&lt;/li&gt;</t>
  </si>
  <si>
    <t xml:space="preserve">                                &lt;li&gt;&lt;a href="/gala-zivs-un-gatava-kulinarija/svaigas-zivis-un-juras-veltes/gliemji-un-vezveidigie" class="b-single-category--grandchild"&gt;Gliemji un vēžveidīgie&lt;/a&gt;&lt;/li&gt;</t>
  </si>
  <si>
    <t xml:space="preserve">                        &lt;a href="/bakaleja/makaroni" class="b-single-category--child"&gt;</t>
  </si>
  <si>
    <t xml:space="preserve">                                &lt;li&gt;&lt;a href="/bakaleja/makaroni/svaiga-pasta" class="b-single-category--grandchild"&gt;Svaigā pasta&lt;/a&gt;&lt;/li&gt;</t>
  </si>
  <si>
    <t xml:space="preserve">                                &lt;li&gt;&lt;a href="/bakaleja/makaroni/garie-makaroni" class="b-single-category--grandchild"&gt;Garie makaroni&lt;/a&gt;&lt;/li&gt;</t>
  </si>
  <si>
    <t xml:space="preserve">                                &lt;li&gt;&lt;a href="/bakaleja/makaroni/isie-makaroni" class="b-single-category--grandchild"&gt;Īsie makaroni&lt;/a&gt;&lt;/li&gt;</t>
  </si>
  <si>
    <t xml:space="preserve">                                &lt;li&gt;&lt;a href="/bakaleja/makaroni/olu-makaroni" class="b-single-category--grandchild"&gt;Olu makaroni&lt;/a&gt;&lt;/li&gt;</t>
  </si>
  <si>
    <t xml:space="preserve">                                &lt;li&gt;&lt;a href="/bakaleja/makaroni/pilngraudu-makaroni" class="b-single-category--grandchild"&gt;Pilngraudu makaroni&lt;/a&gt;&lt;/li&gt;</t>
  </si>
  <si>
    <t xml:space="preserve">                                &lt;li&gt;&lt;a href="/bakaleja/makaroni/nudeles" class="b-single-category--grandchild"&gt;Nūdeles &lt;/a&gt;&lt;/li&gt;</t>
  </si>
  <si>
    <t xml:space="preserve">                                &lt;li&gt;&lt;a href="/bakaleja/makaroni/citi-makaroni" class="b-single-category--grandchild"&gt;Citi makaroni&lt;/a&gt;&lt;/li&gt;</t>
  </si>
  <si>
    <t xml:space="preserve">                                &lt;li&gt;&lt;a href="/bakaleja/makaroni/bulgurs-un-kuskuss" class="b-single-category--grandchild"&gt;Bulgurs un kuskuss&lt;/a&gt;&lt;/li&gt;</t>
  </si>
  <si>
    <t xml:space="preserve">                        &lt;a href="/bakaleja/putraimi" class="b-single-category--child"&gt;</t>
  </si>
  <si>
    <t xml:space="preserve">                            Putraimi</t>
  </si>
  <si>
    <t xml:space="preserve">                                &lt;li&gt;&lt;a href="/bakaleja/putraimi/griki" class="b-single-category--grandchild"&gt;Griķi&lt;/a&gt;&lt;/li&gt;</t>
  </si>
  <si>
    <t xml:space="preserve">                                &lt;li&gt;&lt;a href="/bakaleja/putraimi/kviesu-un-miezu-putraimi" class="b-single-category--grandchild"&gt;Kviešu un miežu putraimi&lt;/a&gt;&lt;/li&gt;</t>
  </si>
  <si>
    <t xml:space="preserve">                                &lt;li&gt;&lt;a href="/bakaleja/putraimi/grubas" class="b-single-category--grandchild"&gt;Grūbas&lt;/a&gt;&lt;/li&gt;</t>
  </si>
  <si>
    <t xml:space="preserve">                                &lt;li&gt;&lt;a href="/bakaleja/putraimi/manna" class="b-single-category--grandchild"&gt;Mannā&lt;/a&gt;&lt;/li&gt;</t>
  </si>
  <si>
    <t xml:space="preserve">                                &lt;li&gt;&lt;a href="/bakaleja/putraimi/citi-graudi" class="b-single-category--grandchild"&gt;Citi graudi&lt;/a&gt;&lt;/li&gt;</t>
  </si>
  <si>
    <t xml:space="preserve">                &lt;/div&gt;&lt;div class="b-single-category--box" data-b-position="8"&gt;</t>
  </si>
  <si>
    <t xml:space="preserve">                        &lt;a href="/bakaleja/merces" class="b-single-category--child"&gt;</t>
  </si>
  <si>
    <t xml:space="preserve">                            Mērces</t>
  </si>
  <si>
    <t xml:space="preserve">                                &lt;li&gt;&lt;a href="/bakaleja/merces/kecupi" class="b-single-category--grandchild"&gt;Kečupi&lt;/a&gt;&lt;/li&gt;</t>
  </si>
  <si>
    <t xml:space="preserve">                                &lt;li&gt;&lt;a href="/bakaleja/merces/tomatu-merces-un-pastas" class="b-single-category--grandchild"&gt;Tomātu mērces un pastas&lt;/a&gt;&lt;/li&gt;</t>
  </si>
  <si>
    <t xml:space="preserve">                                &lt;li&gt;&lt;a href="/bakaleja/merces/bbq-un-steika-merces" class="b-single-category--grandchild"&gt;BBQ un steika mērces&lt;/a&gt;&lt;/li&gt;</t>
  </si>
  <si>
    <t xml:space="preserve">                                &lt;li&gt;&lt;a href="/bakaleja/merces/majonezes-merces" class="b-single-category--grandchild"&gt;Majonēzes mērces&lt;/a&gt;&lt;/li&gt;</t>
  </si>
  <si>
    <t xml:space="preserve">                                &lt;li&gt;&lt;a href="/bakaleja/merces/sinepes" class="b-single-category--grandchild"&gt;Sinepes&lt;/a&gt;&lt;/li&gt;</t>
  </si>
  <si>
    <t xml:space="preserve">                                &lt;li&gt;&lt;a href="/bakaleja/merces/deserta-merces" class="b-single-category--grandchild"&gt;Deserta mērces&lt;/a&gt;&lt;/li&gt;</t>
  </si>
  <si>
    <t xml:space="preserve">                                &lt;li&gt;&lt;a href="/bakaleja/merces/salatu-merces" class="b-single-category--grandchild"&gt;Salātu mērces&lt;/a&gt;&lt;/li&gt;</t>
  </si>
  <si>
    <t xml:space="preserve">                                &lt;li&gt;&lt;a href="/bakaleja/merces/merces-makaroniem" class="b-single-category--grandchild"&gt;Mērces makaroniem&lt;/a&gt;&lt;/li&gt;</t>
  </si>
  <si>
    <t xml:space="preserve">                                &lt;li&gt;&lt;a href="/bakaleja/merces/itas-merces" class="b-single-category--grandchild"&gt;Сitas mērces&lt;/a&gt;&lt;/li&gt;</t>
  </si>
  <si>
    <t xml:space="preserve">                                &lt;li&gt;&lt;a href="/bakaleja/merces/smerejamas-pastas" class="b-single-category--grandchild"&gt;Smērējāmās pastas&lt;/a&gt;&lt;/li&gt;</t>
  </si>
  <si>
    <t xml:space="preserve">                                &lt;li&gt;&lt;a href="/bakaleja/merces/marrutki" class="b-single-category--grandchild"&gt;Mārrutki&lt;/a&gt;&lt;/li&gt;</t>
  </si>
  <si>
    <t xml:space="preserve">                                &lt;li&gt;&lt;a href="/bakaleja/merces/pesto-merces" class="b-single-category--grandchild"&gt;Pesto mērces&lt;/a&gt;&lt;/li&gt;</t>
  </si>
  <si>
    <t xml:space="preserve">                                &lt;li&gt;&lt;a href="/bakaleja/merces/sojas-un-cili-merces" class="b-single-category--grandchild"&gt;Sojas un čili mērces&lt;/a&gt;&lt;/li&gt;</t>
  </si>
  <si>
    <t xml:space="preserve">                &lt;/div&gt;&lt;div class="b-single-category--box" data-b-position="12"&gt;</t>
  </si>
  <si>
    <t xml:space="preserve">                        &lt;a href="/bakaleja/kafija-un-kakao" class="b-single-category--child"&gt;</t>
  </si>
  <si>
    <t xml:space="preserve">                                &lt;li&gt;&lt;a href="/bakaleja/kafija-un-kakao/malta-kafija" class="b-single-category--grandchild"&gt;Malta kafija&lt;/a&gt;&lt;/li&gt;</t>
  </si>
  <si>
    <t xml:space="preserve">                                &lt;li&gt;&lt;a href="/bakaleja/kafija-un-kakao/skistosa-kafija" class="b-single-category--grandchild"&gt;Šķīstošā kafija&lt;/a&gt;&lt;/li&gt;</t>
  </si>
  <si>
    <t xml:space="preserve">                                &lt;li&gt;&lt;a href="/bakaleja/kafija-un-kakao/kafijas-pupinas" class="b-single-category--grandchild"&gt;Kafijas pupiņas&lt;/a&gt;&lt;/li&gt;</t>
  </si>
  <si>
    <t xml:space="preserve">                                &lt;li&gt;&lt;a href="/bakaleja/kafija-un-kakao/kafijas-kapsulas-nespresso-kafijas-automatiem" class="b-single-category--grandchild"&gt;Kafijas kapsulas NESPRESSO® kafijas automātiem&lt;/a&gt;&lt;/li&gt;</t>
  </si>
  <si>
    <t xml:space="preserve">                                &lt;li&gt;&lt;a href="/bakaleja/kafija-un-kakao/kafijas-kapsulas-dolce-gusto-kafijas-automatiem" class="b-single-category--grandchild"&gt;Kafijas kapsulas DOLCE GUSTO® kafijas automātiem&lt;/a&gt;&lt;/li&gt;</t>
  </si>
  <si>
    <t xml:space="preserve">                                &lt;li&gt;&lt;a href="/bakaleja/kafija-un-kakao/kafijas-maisijumi-kakao-un-karsta-sokolade" class="b-single-category--grandchild"&gt;Kafijas maisījumi, kakao un karstā šokolāde&lt;/a&gt;&lt;/li&gt;</t>
  </si>
  <si>
    <t xml:space="preserve">                &lt;/div&gt;&lt;div class="b-single-category--box" data-b-position="16"&gt;</t>
  </si>
  <si>
    <t xml:space="preserve">                        &lt;a href="/bakaleja/atri-pagatavojami-produkti" class="b-single-category--child"&gt;</t>
  </si>
  <si>
    <t xml:space="preserve">                            Ātri pagatavojami produkti</t>
  </si>
  <si>
    <t xml:space="preserve">                                &lt;li&gt;&lt;a href="/bakaleja/atri-pagatavojami-produkti/atri-pagatavojamas-zupas" class="b-single-category--grandchild"&gt;Ātri pagatavojamas zupas&lt;/a&gt;&lt;/li&gt;</t>
  </si>
  <si>
    <t xml:space="preserve">                                &lt;li&gt;&lt;a href="/bakaleja/atri-pagatavojami-produkti/atri-pagatavojami-makaroni" class="b-single-category--grandchild"&gt;Ātri pagatavojami makaroni&lt;/a&gt;&lt;/li&gt;</t>
  </si>
  <si>
    <t xml:space="preserve">                                &lt;li&gt;&lt;a href="/bakaleja/atri-pagatavojami-produkti/atri-pagatavojamas-putras" class="b-single-category--grandchild"&gt;Ātri pagatavojamas putras&lt;/a&gt;&lt;/li&gt;</t>
  </si>
  <si>
    <t xml:space="preserve">                                &lt;li&gt;&lt;a href="/bakaleja/atri-pagatavojami-produkti/citi-atri-pagatavojamie-edieni" class="b-single-category--grandchild"&gt;Citi ātri pagatavojamie ēdieni&lt;/a&gt;&lt;/li&gt;</t>
  </si>
  <si>
    <t xml:space="preserve">                        &lt;a href="/bakaleja/milti" class="b-single-category--child"&gt;</t>
  </si>
  <si>
    <t xml:space="preserve">                            Milti</t>
  </si>
  <si>
    <t xml:space="preserve">                                &lt;li&gt;&lt;a href="/bakaleja/milti/kviesu-milti" class="b-single-category--grandchild"&gt;Kviešu milti&lt;/a&gt;&lt;/li&gt;</t>
  </si>
  <si>
    <t xml:space="preserve">                                &lt;li&gt;&lt;a href="/bakaleja/milti/citi-milti" class="b-single-category--grandchild"&gt;Citi milti&lt;/a&gt;&lt;/li&gt;</t>
  </si>
  <si>
    <t xml:space="preserve">                                &lt;li&gt;&lt;a href="/bakaleja/milti/miltu-maisijumi" class="b-single-category--grandchild"&gt;Miltu maisījumi&lt;/a&gt;&lt;/li&gt;</t>
  </si>
  <si>
    <t xml:space="preserve">                        &lt;a href="/bakaleja/graudaugu-parslas-putras-un-batonini" class="b-single-category--child"&gt;</t>
  </si>
  <si>
    <t xml:space="preserve">                            Graudaugu pārslas, putras un batoniņi</t>
  </si>
  <si>
    <t xml:space="preserve">                                &lt;li&gt;&lt;a href="/bakaleja/graudaugu-parslas-putras-un-batonini/parslas-bez-piedevam" class="b-single-category--grandchild"&gt;Pārslas bez piedevām&lt;/a&gt;&lt;/li&gt;</t>
  </si>
  <si>
    <t xml:space="preserve">                                &lt;li&gt;&lt;a href="/bakaleja/graudaugu-parslas-putras-un-batonini/brokastu-parslas" class="b-single-category--grandchild"&gt;Brokastu pārslas&lt;/a&gt;&lt;/li&gt;</t>
  </si>
  <si>
    <t xml:space="preserve">                                &lt;li&gt;&lt;a href="/bakaleja/graudaugu-parslas-putras-un-batonini/parslas-ar-piedevam" class="b-single-category--grandchild"&gt;Pārslas ar piedevām&lt;/a&gt;&lt;/li&gt;</t>
  </si>
  <si>
    <t xml:space="preserve">                                &lt;li&gt;&lt;a href="/bakaleja/graudaugu-parslas-putras-un-batonini/atri-gatavojamas-parslu-putras" class="b-single-category--grandchild"&gt;Ātri gatavojamās pārslu putras&lt;/a&gt;&lt;/li&gt;</t>
  </si>
  <si>
    <t xml:space="preserve">                                &lt;li&gt;&lt;a href="/bakaleja/graudaugu-parslas-putras-un-batonini/musli-batonini" class="b-single-category--grandchild"&gt;Musli batoniņi&lt;/a&gt;&lt;/li&gt;</t>
  </si>
  <si>
    <t xml:space="preserve">                                &lt;li&gt;&lt;a href="/bakaleja/graudaugu-parslas-putras-un-batonini/musli" class="b-single-category--grandchild"&gt;Musli&lt;/a&gt;&lt;/li&gt;</t>
  </si>
  <si>
    <t xml:space="preserve">                &lt;/div&gt;&lt;div class="b-single-category--box" data-b-position="9"&gt;</t>
  </si>
  <si>
    <t xml:space="preserve">                        &lt;a href="/bakaleja/garsvielas" class="b-single-category--child"&gt;</t>
  </si>
  <si>
    <t xml:space="preserve">                                &lt;li&gt;&lt;a href="/bakaleja/garsvielas/garsvielas-un-zaveti-garsaugi" class="b-single-category--grandchild"&gt;Garšvielas un žāvēti garšaugi&lt;/a&gt;&lt;/li&gt;</t>
  </si>
  <si>
    <t xml:space="preserve">                                &lt;li&gt;&lt;a href="/bakaleja/garsvielas/garsvielu-maisijumi" class="b-single-category--grandchild"&gt;Garšvielu maisījumi&lt;/a&gt;&lt;/li&gt;</t>
  </si>
  <si>
    <t xml:space="preserve">                                &lt;li&gt;&lt;a href="/bakaleja/garsvielas/marinades" class="b-single-category--grandchild"&gt;Marinādes&lt;/a&gt;&lt;/li&gt;</t>
  </si>
  <si>
    <t xml:space="preserve">                &lt;/div&gt;&lt;div class="b-single-category--box" data-b-position="13"&gt;</t>
  </si>
  <si>
    <t xml:space="preserve">                        &lt;a href="/bakaleja/teja" class="b-single-category--child"&gt;</t>
  </si>
  <si>
    <t xml:space="preserve">                                &lt;li&gt;&lt;a href="/bakaleja/teja/melna-teja" class="b-single-category--grandchild"&gt;Melnā tēja&lt;/a&gt;&lt;/li&gt;</t>
  </si>
  <si>
    <t xml:space="preserve">                                &lt;li&gt;&lt;a href="/bakaleja/teja/auglu-teja" class="b-single-category--grandchild"&gt;Augļu tēja&lt;/a&gt;&lt;/li&gt;</t>
  </si>
  <si>
    <t xml:space="preserve">                                &lt;li&gt;&lt;a href="/bakaleja/teja/zala-teja" class="b-single-category--grandchild"&gt;Zaļā tēja&lt;/a&gt;&lt;/li&gt;</t>
  </si>
  <si>
    <t xml:space="preserve">                                &lt;li&gt;&lt;a href="/bakaleja/teja/zalu-teja" class="b-single-category--grandchild"&gt;Zāļu tēja&lt;/a&gt;&lt;/li&gt;</t>
  </si>
  <si>
    <t xml:space="preserve">                                &lt;li&gt;&lt;a href="/bakaleja/teja/cita-teja" class="b-single-category--grandchild"&gt;Cita tēja&lt;/a&gt;&lt;/li&gt;</t>
  </si>
  <si>
    <t xml:space="preserve">                                &lt;li&gt;&lt;a href="/bakaleja/teja/tejas-kapsulas-dolce-gusto-kapsulu-automatiem" class="b-single-category--grandchild"&gt;Tējas kapsulas DOLCE GUSTO® kapsulu automātiem&lt;/a&gt;&lt;/li&gt;</t>
  </si>
  <si>
    <t xml:space="preserve">                                &lt;li&gt;&lt;a href="/bakaleja/teja/tejas-kapsulas-nespresso-kapsulu-automatiem" class="b-single-category--grandchild"&gt;Tējas kapsulas NESPRESSO® kapsulu automātiem&lt;/a&gt;&lt;/li&gt;</t>
  </si>
  <si>
    <t xml:space="preserve">                &lt;/div&gt;&lt;div class="b-single-category--box" data-b-position="17"&gt;</t>
  </si>
  <si>
    <t xml:space="preserve">                        &lt;a href="/bakaleja/pasaules-virtuve" class="b-single-category--child"&gt;</t>
  </si>
  <si>
    <t xml:space="preserve">                                &lt;li&gt;&lt;a href="/bakaleja/pasaules-virtuve/azijas-virtuve" class="b-single-category--grandchild"&gt;Āzijas virtuve&lt;/a&gt;&lt;/li&gt;</t>
  </si>
  <si>
    <t xml:space="preserve">                                &lt;li&gt;&lt;a href="/bakaleja/pasaules-virtuve/latinamerikas-virtuve" class="b-single-category--grandchild"&gt;Latīņamerikas virtuve&lt;/a&gt;&lt;/li&gt;</t>
  </si>
  <si>
    <t xml:space="preserve">                                &lt;li&gt;&lt;a href="/bakaleja/pasaules-virtuve/cita-virtuve" class="b-single-category--grandchild"&gt;Cita virtuve&lt;/a&gt;&lt;/li&gt;</t>
  </si>
  <si>
    <t xml:space="preserve">                        &lt;a href="/bakaleja/risi" class="b-single-category--child"&gt;</t>
  </si>
  <si>
    <t xml:space="preserve">                            Rīsi</t>
  </si>
  <si>
    <t xml:space="preserve">                                &lt;li&gt;&lt;a href="/bakaleja/risi/gargraudu-risi" class="b-single-category--grandchild"&gt;Gargraudu rīsi&lt;/a&gt;&lt;/li&gt;</t>
  </si>
  <si>
    <t xml:space="preserve">                                &lt;li&gt;&lt;a href="/bakaleja/risi/apalo-graudu-risi" class="b-single-category--grandchild"&gt;Apaļo graudu rīsi&lt;/a&gt;&lt;/li&gt;</t>
  </si>
  <si>
    <t xml:space="preserve">                                &lt;li&gt;&lt;a href="/bakaleja/risi/brunie-un-savvalas-risi" class="b-single-category--grandchild"&gt;Brūnie un savvaļas rīsi&lt;/a&gt;&lt;/li&gt;</t>
  </si>
  <si>
    <t xml:space="preserve">                                &lt;li&gt;&lt;a href="/bakaleja/risi/basmati-un-aromatizetie-risi" class="b-single-category--grandchild"&gt;Basmati un aromatizētie rīsi&lt;/a&gt;&lt;/li&gt;</t>
  </si>
  <si>
    <t xml:space="preserve">                                &lt;li&gt;&lt;a href="/bakaleja/risi/tvaiceti-risi" class="b-single-category--grandchild"&gt;Tvaicēti rīsi&lt;/a&gt;&lt;/li&gt;</t>
  </si>
  <si>
    <t xml:space="preserve">                        &lt;a href="/bakaleja/uzkodas" class="b-single-category--child"&gt;</t>
  </si>
  <si>
    <t xml:space="preserve">                            Uzkodas</t>
  </si>
  <si>
    <t xml:space="preserve">                                &lt;li&gt;&lt;a href="/bakaleja/uzkodas/kartupelu-un-kukuruzas-cipsi" class="b-single-category--grandchild"&gt;Kartupeļu un kukurūzas čipsi&lt;/a&gt;&lt;/li&gt;</t>
  </si>
  <si>
    <t xml:space="preserve">                                &lt;li&gt;&lt;a href="/bakaleja/uzkodas/citas-uzkodas" class="b-single-category--grandchild"&gt;Citas uzkodas&lt;/a&gt;&lt;/li&gt;</t>
  </si>
  <si>
    <t xml:space="preserve">                                &lt;li&gt;&lt;a href="/bakaleja/uzkodas/krekeri-un-salie-cepumi" class="b-single-category--grandchild"&gt;Krekeri un sāļie cepumi&lt;/a&gt;&lt;/li&gt;</t>
  </si>
  <si>
    <t xml:space="preserve">                                &lt;li&gt;&lt;a href="/bakaleja/uzkodas/kukuruzas-nujinas-un-popkorns" class="b-single-category--grandchild"&gt;Kukurūzas nūjiņas un popkorns&lt;/a&gt;&lt;/li&gt;</t>
  </si>
  <si>
    <t xml:space="preserve">                                &lt;li&gt;&lt;a href="/bakaleja/uzkodas/grauzdini-un-maizes-cipsi" class="b-single-category--grandchild"&gt;Grauzdiņi un maizes čipsi&lt;/a&gt;&lt;/li&gt;</t>
  </si>
  <si>
    <t xml:space="preserve">                &lt;/div&gt;&lt;div class="b-single-category--box" data-b-position="10"&gt;</t>
  </si>
  <si>
    <t xml:space="preserve">                        &lt;a href="/bakaleja/ella-un-etikis" class="b-single-category--child"&gt;</t>
  </si>
  <si>
    <t xml:space="preserve">                            Eļļa un etiķis</t>
  </si>
  <si>
    <t xml:space="preserve">                                &lt;li&gt;&lt;a href="/bakaleja/ella-un-etikis/saulespuku-ella" class="b-single-category--grandchild"&gt;Saulespuķu eļļa&lt;/a&gt;&lt;/li&gt;</t>
  </si>
  <si>
    <t xml:space="preserve">                                &lt;li&gt;&lt;a href="/bakaleja/ella-un-etikis/olivella" class="b-single-category--grandchild"&gt;Olīveļļa&lt;/a&gt;&lt;/li&gt;</t>
  </si>
  <si>
    <t xml:space="preserve">                                &lt;li&gt;&lt;a href="/bakaleja/ella-un-etikis/rapsu-ella" class="b-single-category--grandchild"&gt;Rapšu eļļa&lt;/a&gt;&lt;/li&gt;</t>
  </si>
  <si>
    <t xml:space="preserve">                                &lt;li&gt;&lt;a href="/bakaleja/ella-un-etikis/citas-ellas" class="b-single-category--grandchild"&gt;Citas eļļas&lt;/a&gt;&lt;/li&gt;</t>
  </si>
  <si>
    <t xml:space="preserve">                                &lt;li&gt;&lt;a href="/bakaleja/ella-un-etikis/etikis" class="b-single-category--grandchild"&gt;Etiķis&lt;/a&gt;&lt;/li&gt;</t>
  </si>
  <si>
    <t xml:space="preserve">                &lt;/div&gt;&lt;div class="b-single-category--box" data-b-position="14"&gt;</t>
  </si>
  <si>
    <t xml:space="preserve">                        &lt;a href="/bakaleja/saldumi" class="b-single-category--child"&gt;</t>
  </si>
  <si>
    <t xml:space="preserve">                                &lt;li&gt;&lt;a href="/bakaleja/saldumi/konfektes" class="b-single-category--grandchild"&gt;Konfektes&lt;/a&gt;&lt;/li&gt;</t>
  </si>
  <si>
    <t xml:space="preserve">                                &lt;li&gt;&lt;a href="/bakaleja/saldumi/konfeksu-kastes" class="b-single-category--grandchild"&gt;Konfekšu kastes&lt;/a&gt;&lt;/li&gt;</t>
  </si>
  <si>
    <t xml:space="preserve">                                &lt;li&gt;&lt;a href="/bakaleja/saldumi/sokolade" class="b-single-category--grandchild"&gt;Šokolāde&lt;/a&gt;&lt;/li&gt;</t>
  </si>
  <si>
    <t xml:space="preserve">                                &lt;li&gt;&lt;a href="/bakaleja/saldumi/sokolades-batonini" class="b-single-category--grandchild"&gt;Šokolādes batoniņi&lt;/a&gt;&lt;/li&gt;</t>
  </si>
  <si>
    <t xml:space="preserve">                                &lt;li&gt;&lt;a href="/bakaleja/saldumi/drazejas" class="b-single-category--grandchild"&gt;Dražejas&lt;/a&gt;&lt;/li&gt;</t>
  </si>
  <si>
    <t xml:space="preserve">                                &lt;li&gt;&lt;a href="/bakaleja/saldumi/zelejas-konfektes" class="b-single-category--grandchild"&gt;Želejas konfektes&lt;/a&gt;&lt;/li&gt;</t>
  </si>
  <si>
    <t xml:space="preserve">                                &lt;li&gt;&lt;a href="/bakaleja/saldumi/pastilas-un-koslajamas-gumijas" class="b-single-category--grandchild"&gt;Pastilas un košļājamās gumijas&lt;/a&gt;&lt;/li&gt;</t>
  </si>
  <si>
    <t xml:space="preserve">                                &lt;li&gt;&lt;a href="/bakaleja/saldumi/vafeles-un-vafelu-tortes" class="b-single-category--grandchild"&gt;Vafeles un vafeļu tortes&lt;/a&gt;&lt;/li&gt;</t>
  </si>
  <si>
    <t xml:space="preserve">                                &lt;li&gt;&lt;a href="/bakaleja/saldumi/sokolades-un-riekstu-kremi" class="b-single-category--grandchild"&gt;Šokolādes un riekstu krēmi&lt;/a&gt;&lt;/li&gt;</t>
  </si>
  <si>
    <t xml:space="preserve">                                &lt;li&gt;&lt;a href="/bakaleja/saldumi/citi-saldumi" class="b-single-category--grandchild"&gt;Citi saldumi&lt;/a&gt;&lt;/li&gt;</t>
  </si>
  <si>
    <t xml:space="preserve">                                &lt;li&gt;&lt;a href="/bakaleja/saldumi/cepumi-iepakojumos" class="b-single-category--grandchild"&gt;Cepumi iepakojumos&lt;/a&gt;&lt;/li&gt;</t>
  </si>
  <si>
    <t xml:space="preserve">                                &lt;li&gt;&lt;a href="/bakaleja/saldumi/sveramie-cepumi" class="b-single-category--grandchild"&gt;Sveramie cepumi&lt;/a&gt;&lt;/li&gt;</t>
  </si>
  <si>
    <t xml:space="preserve">                                &lt;li&gt;&lt;a href="/bakaleja/saldumi/lieldienu-saldumi" class="b-single-category--grandchild"&gt;Lieldienu saldumi&lt;/a&gt;&lt;/li&gt;</t>
  </si>
  <si>
    <t xml:space="preserve">                &lt;/div&gt;&lt;div class="b-single-category--box" data-b-position="18"&gt;</t>
  </si>
  <si>
    <t xml:space="preserve">                        &lt;a href="/bakaleja/speciala-partika" class="b-single-category--child"&gt;</t>
  </si>
  <si>
    <t xml:space="preserve">                            Speciālā pārtika</t>
  </si>
  <si>
    <t xml:space="preserve">                                &lt;li&gt;&lt;a href="/bakaleja/speciala-partika/diabetiskie-produkti" class="b-single-category--grandchild"&gt;Diabētiskie produkti&lt;/a&gt;&lt;/li&gt;</t>
  </si>
  <si>
    <t xml:space="preserve">                                &lt;li&gt;&lt;a href="/bakaleja/speciala-partika/sojas-produkti" class="b-single-category--grandchild"&gt;Sojas produkti&lt;/a&gt;&lt;/li&gt;</t>
  </si>
  <si>
    <t xml:space="preserve">                                &lt;li&gt;&lt;a href="/bakaleja/speciala-partika/veganiem-un-vegetariesiem" class="b-single-category--grandchild"&gt;Vegāniem un veģetāriešiem&lt;/a&gt;&lt;/li&gt;</t>
  </si>
  <si>
    <t xml:space="preserve">                                &lt;li&gt;&lt;a href="/bakaleja/speciala-partika/produkti-bez-glutena" class="b-single-category--grandchild"&gt;Produkti bez glutēna&lt;/a&gt;&lt;/li&gt;</t>
  </si>
  <si>
    <t xml:space="preserve">                                &lt;li&gt;&lt;a href="/bakaleja/speciala-partika/alternativa-kafijai-un-tejai-bez-kofeina" class="b-single-category--grandchild"&gt;Alternatīva kafijai un tējai (bez kofeīna)&lt;/a&gt;&lt;/li&gt;</t>
  </si>
  <si>
    <t xml:space="preserve">                        &lt;a href="/bakaleja/paksaugi" class="b-single-category--child"&gt;</t>
  </si>
  <si>
    <t xml:space="preserve">                                &lt;li&gt;&lt;a href="/bakaleja/paksaugi/zirni" class="b-single-category--grandchild"&gt;Zirņi&lt;/a&gt;&lt;/li&gt;</t>
  </si>
  <si>
    <t xml:space="preserve">                                &lt;li&gt;&lt;a href="/bakaleja/paksaugi/pupas" class="b-single-category--grandchild"&gt;Pupas&lt;/a&gt;&lt;/li&gt;</t>
  </si>
  <si>
    <t xml:space="preserve">                                &lt;li&gt;&lt;a href="/bakaleja/paksaugi/lecas" class="b-single-category--grandchild"&gt;Lēcas&lt;/a&gt;&lt;/li&gt;</t>
  </si>
  <si>
    <t xml:space="preserve">                        &lt;a href="/bakaleja/rieksti-seklas-zavetas-ogas-augli-un-darzeni" class="b-single-category--child"&gt;</t>
  </si>
  <si>
    <t xml:space="preserve">                            Rieksti, sēklas, žāvētas ogas, augļi un dārzeņi</t>
  </si>
  <si>
    <t xml:space="preserve">                                &lt;li&gt;&lt;a href="/bakaleja/rieksti-seklas-zavetas-ogas-augli-un-darzeni/zemesrieksti" class="b-single-category--grandchild"&gt;Zemesrieksti&lt;/a&gt;&lt;/li&gt;</t>
  </si>
  <si>
    <t xml:space="preserve">                                &lt;li&gt;&lt;a href="/bakaleja/rieksti-seklas-zavetas-ogas-augli-un-darzeni/mandeles" class="b-single-category--grandchild"&gt;Mandeles&lt;/a&gt;&lt;/li&gt;</t>
  </si>
  <si>
    <t xml:space="preserve">                                &lt;li&gt;&lt;a href="/bakaleja/rieksti-seklas-zavetas-ogas-augli-un-darzeni/lazdu-rieksti-un-valrieksti" class="b-single-category--grandchild"&gt;Lazdu rieksti un valrieksti&lt;/a&gt;&lt;/li&gt;</t>
  </si>
  <si>
    <t xml:space="preserve">                                &lt;li&gt;&lt;a href="/bakaleja/rieksti-seklas-zavetas-ogas-augli-un-darzeni/indijas-rieksti-un-pistacijas" class="b-single-category--grandchild"&gt;Indijas rieksti un pistācijas&lt;/a&gt;&lt;/li&gt;</t>
  </si>
  <si>
    <t xml:space="preserve">                                &lt;li&gt;&lt;a href="/bakaleja/rieksti-seklas-zavetas-ogas-augli-un-darzeni/citi-rieksti" class="b-single-category--grandchild"&gt;Citi rieksti&lt;/a&gt;&lt;/li&gt;</t>
  </si>
  <si>
    <t xml:space="preserve">                                &lt;li&gt;&lt;a href="/bakaleja/rieksti-seklas-zavetas-ogas-augli-un-darzeni/riekstu-maisijumi" class="b-single-category--grandchild"&gt;Riekstu maisījumi&lt;/a&gt;&lt;/li&gt;</t>
  </si>
  <si>
    <t xml:space="preserve">                                &lt;li&gt;&lt;a href="/bakaleja/rieksti-seklas-zavetas-ogas-augli-un-darzeni/riekstu-zavetu-auglu-un-ogu-maisijums" class="b-single-category--grandchild"&gt;Riekstu, žāvētu augļu un ogu maisījums&lt;/a&gt;&lt;/li&gt;</t>
  </si>
  <si>
    <t xml:space="preserve">                                &lt;li&gt;&lt;a href="/bakaleja/rieksti-seklas-zavetas-ogas-augli-un-darzeni/zaveti-augli-un-ogas" class="b-single-category--grandchild"&gt;Žāvēti augļi un ogas&lt;/a&gt;&lt;/li&gt;</t>
  </si>
  <si>
    <t xml:space="preserve">                                &lt;li&gt;&lt;a href="/bakaleja/rieksti-seklas-zavetas-ogas-augli-un-darzeni/seklas" class="b-single-category--grandchild"&gt;Sēklas&lt;/a&gt;&lt;/li&gt;</t>
  </si>
  <si>
    <t xml:space="preserve">                &lt;/div&gt;&lt;div class="b-single-category--box" data-b-position="11"&gt;</t>
  </si>
  <si>
    <t xml:space="preserve">                        &lt;a href="/bakaleja/partikas-piedevas" class="b-single-category--child"&gt;</t>
  </si>
  <si>
    <t xml:space="preserve">                            Pārtikas piedevas</t>
  </si>
  <si>
    <t xml:space="preserve">                                &lt;li&gt;&lt;a href="/bakaleja/partikas-piedevas/klijas" class="b-single-category--grandchild"&gt;Klijas&lt;/a&gt;&lt;/li&gt;</t>
  </si>
  <si>
    <t xml:space="preserve">                                &lt;li&gt;&lt;a href="/bakaleja/partikas-piedevas/cukurs-un-sals" class="b-single-category--grandchild"&gt;Cukurs un sāls&lt;/a&gt;&lt;/li&gt;</t>
  </si>
  <si>
    <t xml:space="preserve">                                &lt;li&gt;&lt;a href="/bakaleja/partikas-piedevas/rotajumi-konditorejai" class="b-single-category--grandchild"&gt;Rotājumi konditorejai&lt;/a&gt;&lt;/li&gt;</t>
  </si>
  <si>
    <t xml:space="preserve">                                &lt;li&gt;&lt;a href="/bakaleja/partikas-piedevas/piedevas-konditorejai" class="b-single-category--grandchild"&gt;Piedevas konditorejai&lt;/a&gt;&lt;/li&gt;</t>
  </si>
  <si>
    <t xml:space="preserve">                                &lt;li&gt;&lt;a href="/bakaleja/partikas-piedevas/zelejas-un-kiseli" class="b-single-category--grandchild"&gt;Želejas un ķīseļi&lt;/a&gt;&lt;/li&gt;</t>
  </si>
  <si>
    <t xml:space="preserve">                                &lt;li&gt;&lt;a href="/bakaleja/partikas-piedevas/buljons" class="b-single-category--grandchild"&gt;Buljons&lt;/a&gt;&lt;/li&gt;</t>
  </si>
  <si>
    <t xml:space="preserve">                                &lt;li&gt;&lt;a href="/bakaleja/partikas-piedevas/sirupi" class="b-single-category--grandchild"&gt;Sīrupi&lt;/a&gt;&lt;/li&gt;</t>
  </si>
  <si>
    <t xml:space="preserve">                &lt;/div&gt;&lt;div class="b-single-category--box" data-b-position="15"&gt;</t>
  </si>
  <si>
    <t xml:space="preserve">                        &lt;a href="/bakaleja/konservacija" class="b-single-category--child"&gt;</t>
  </si>
  <si>
    <t xml:space="preserve">                            Konservācija</t>
  </si>
  <si>
    <t xml:space="preserve">                                &lt;li&gt;&lt;a href="/bakaleja/konservacija/konserveti-gurki" class="b-single-category--grandchild"&gt;Konservēti gurķi&lt;/a&gt;&lt;/li&gt;</t>
  </si>
  <si>
    <t xml:space="preserve">                                &lt;li&gt;&lt;a href="/bakaleja/konservacija/zalas-olivas" class="b-single-category--grandchild"&gt;Zaļās olīvas&lt;/a&gt;&lt;/li&gt;</t>
  </si>
  <si>
    <t xml:space="preserve">                                &lt;li&gt;&lt;a href="/bakaleja/konservacija/melnas-un-citas-olivas" class="b-single-category--grandchild"&gt;Melnās un citas olīvas&lt;/a&gt;&lt;/li&gt;</t>
  </si>
  <si>
    <t xml:space="preserve">                                &lt;li&gt;&lt;a href="/bakaleja/konservacija/konserveti-tomati" class="b-single-category--grandchild"&gt;Konservēti tomāti&lt;/a&gt;&lt;/li&gt;</t>
  </si>
  <si>
    <t xml:space="preserve">                                &lt;li&gt;&lt;a href="/bakaleja/konservacija/konservetas-bietes" class="b-single-category--grandchild"&gt;Konservētas bietes&lt;/a&gt;&lt;/li&gt;</t>
  </si>
  <si>
    <t xml:space="preserve">                                &lt;li&gt;&lt;a href="/bakaleja/konservacija/konserveta-kukuruza" class="b-single-category--grandchild"&gt;Konservēta kukurūza&lt;/a&gt;&lt;/li&gt;</t>
  </si>
  <si>
    <t xml:space="preserve">                                &lt;li&gt;&lt;a href="/bakaleja/konservacija/konserveti-paksaugi" class="b-single-category--grandchild"&gt;Konservēti pākšaugi&lt;/a&gt;&lt;/li&gt;</t>
  </si>
  <si>
    <t xml:space="preserve">                                &lt;li&gt;&lt;a href="/bakaleja/konservacija/konserveti-pipari" class="b-single-category--grandchild"&gt;Konservēti pipari&lt;/a&gt;&lt;/li&gt;</t>
  </si>
  <si>
    <t xml:space="preserve">                                &lt;li&gt;&lt;a href="/bakaleja/konservacija/konserveti-darzenu-maisijumi" class="b-single-category--grandchild"&gt;Konservēti dārzeņu maisījumi&lt;/a&gt;&lt;/li&gt;</t>
  </si>
  <si>
    <t xml:space="preserve">                                &lt;li&gt;&lt;a href="/bakaleja/konservacija/citi-konserveti-darzeni" class="b-single-category--grandchild"&gt;Citi konservēti dārzeņi&lt;/a&gt;&lt;/li&gt;</t>
  </si>
  <si>
    <t xml:space="preserve">                                &lt;li&gt;&lt;a href="/bakaleja/konservacija/konservetas-senes" class="b-single-category--grandchild"&gt;Konservētas sēnes&lt;/a&gt;&lt;/li&gt;</t>
  </si>
  <si>
    <t xml:space="preserve">                                &lt;li&gt;&lt;a href="/bakaleja/konservacija/konservetas-ogas-un-augli" class="b-single-category--grandchild"&gt;Konservētas ogas un augļi&lt;/a&gt;&lt;/li&gt;</t>
  </si>
  <si>
    <t xml:space="preserve">                                &lt;li&gt;&lt;a href="/bakaleja/konservacija/ievarijumi-un-marmelades" class="b-single-category--grandchild"&gt;Ievārījumi un marmelādes&lt;/a&gt;&lt;/li&gt;</t>
  </si>
  <si>
    <t xml:space="preserve">                                &lt;li&gt;&lt;a href="/bakaleja/konservacija/medus" class="b-single-category--grandchild"&gt;Medus&lt;/a&gt;&lt;/li&gt;</t>
  </si>
  <si>
    <t xml:space="preserve">                                &lt;li&gt;&lt;a href="/bakaleja/konservacija/konserveti-zalie-zirnisi" class="b-single-category--grandchild"&gt;Konservēti zaļie zirnīši&lt;/a&gt;&lt;/li&gt;</t>
  </si>
  <si>
    <t xml:space="preserve">                                &lt;li&gt;&lt;a href="/bakaleja/konservacija/konserveti-edieni-un-zupas" class="b-single-category--grandchild"&gt;Konservēti ēdieni un zupas&lt;/a&gt;&lt;/li&gt;</t>
  </si>
  <si>
    <t xml:space="preserve">                &lt;/div&gt;&lt;div class="b-single-category--box" data-b-position="19"&gt;</t>
  </si>
  <si>
    <t xml:space="preserve">                        &lt;a href="/bakaleja/lieldienu-preces" class="b-single-category--child"&gt;</t>
  </si>
  <si>
    <t xml:space="preserve">                            Lieldienu preces</t>
  </si>
  <si>
    <t xml:space="preserve">                        &lt;a href="/saldeta-partika/saldeti-darzeni-senes-un-ogas" class="b-single-category--child"&gt;</t>
  </si>
  <si>
    <t xml:space="preserve">                            Saldēti dārzeņi, sēnes un ogas</t>
  </si>
  <si>
    <t xml:space="preserve">                                &lt;li&gt;&lt;a href="/saldeta-partika/saldeti-darzeni-senes-un-ogas/saldeti-darzeni-un-to-maisijumi" class="b-single-category--grandchild"&gt;Saldēti dārzeņi un to maisījumi&lt;/a&gt;&lt;/li&gt;</t>
  </si>
  <si>
    <t xml:space="preserve">                                &lt;li&gt;&lt;a href="/saldeta-partika/saldeti-darzeni-senes-un-ogas/saldeti-kartupeli" class="b-single-category--grandchild"&gt;Saldēti kartupeļi&lt;/a&gt;&lt;/li&gt;</t>
  </si>
  <si>
    <t xml:space="preserve">                                &lt;li&gt;&lt;a href="/saldeta-partika/saldeti-darzeni-senes-un-ogas/saldetas-ogas" class="b-single-category--grandchild"&gt;Saldētas ogas&lt;/a&gt;&lt;/li&gt;</t>
  </si>
  <si>
    <t xml:space="preserve">                                &lt;li&gt;&lt;a href="/saldeta-partika/saldeti-darzeni-senes-un-ogas/saldetas-senes" class="b-single-category--grandchild"&gt;Saldētas sēnes&lt;/a&gt;&lt;/li&gt;</t>
  </si>
  <si>
    <t xml:space="preserve">                        &lt;a href="/saldeta-partika/saldejums-un-ledus" class="b-single-category--child"&gt;</t>
  </si>
  <si>
    <t xml:space="preserve">                                &lt;li&gt;&lt;a href="/saldeta-partika/saldejums-un-ledus/porcijas-saldejums" class="b-single-category--grandchild"&gt;Porcijas saldējums&lt;/a&gt;&lt;/li&gt;</t>
  </si>
  <si>
    <t xml:space="preserve">                                &lt;li&gt;&lt;a href="/saldeta-partika/saldejums-un-ledus/saldejums-iepakojumos" class="b-single-category--grandchild"&gt;Saldējums iepakojumos&lt;/a&gt;&lt;/li&gt;</t>
  </si>
  <si>
    <t xml:space="preserve">                                &lt;li&gt;&lt;a href="/saldeta-partika/saldejums-un-ledus/ledus" class="b-single-category--grandchild"&gt;Ledus&lt;/a&gt;&lt;/li&gt;</t>
  </si>
  <si>
    <t xml:space="preserve">                        &lt;a href="/saldeta-partika/saldeti-kulinarijas-un-konditorejas-izstradajumi" class="b-single-category--child"&gt;</t>
  </si>
  <si>
    <t xml:space="preserve">                            Saldēti kulinārijas un konditorejas izstrādājumi</t>
  </si>
  <si>
    <t xml:space="preserve">                                &lt;li&gt;&lt;a href="/saldeta-partika/saldeti-kulinarijas-un-konditorejas-izstradajumi/saldetas-picas-un-uzkodas" class="b-single-category--grandchild"&gt;Saldētas picas un uzkodas&lt;/a&gt;&lt;/li&gt;</t>
  </si>
  <si>
    <t xml:space="preserve">                                &lt;li&gt;&lt;a href="/saldeta-partika/saldeti-kulinarijas-un-konditorejas-izstradajumi/pelmeni-un-citi-galas-izstradajumi" class="b-single-category--grandchild"&gt;Pelmeņi un citi gaļas izstrādājumi&lt;/a&gt;&lt;/li&gt;</t>
  </si>
  <si>
    <t xml:space="preserve">                                &lt;li&gt;&lt;a href="/saldeta-partika/saldeti-kulinarijas-un-konditorejas-izstradajumi/saldeta-mikla" class="b-single-category--grandchild"&gt;Saldēta mīkla&lt;/a&gt;&lt;/li&gt;</t>
  </si>
  <si>
    <t xml:space="preserve">                                &lt;li&gt;&lt;a href="/saldeta-partika/saldeti-kulinarijas-un-konditorejas-izstradajumi/saldetas-kukas-un-konditorejas-izstradajumi" class="b-single-category--grandchild"&gt;Saldētas kūkas un konditorejas izstrādājumi&lt;/a&gt;&lt;/li&gt;</t>
  </si>
  <si>
    <t xml:space="preserve">                                &lt;li&gt;&lt;a href="/saldeta-partika/saldeti-kulinarijas-un-konditorejas-izstradajumi/saldetas-kartupelu-klimpas-un-pankukas" class="b-single-category--grandchild"&gt;Saldētas kartupeļu klimpas un pankūkas&lt;/a&gt;&lt;/li&gt;</t>
  </si>
  <si>
    <t xml:space="preserve">                        &lt;a href="/saldeta-partika/saldeta-gala" class="b-single-category--child"&gt;</t>
  </si>
  <si>
    <t xml:space="preserve">                            Saldēta gaļa</t>
  </si>
  <si>
    <t xml:space="preserve">                                &lt;li&gt;&lt;a href="/saldeta-partika/saldeta-gala/saldeta-gala" class="b-single-category--grandchild"&gt;Saldēta gaļa&lt;/a&gt;&lt;/li&gt;</t>
  </si>
  <si>
    <t xml:space="preserve">                        &lt;a href="/saldeta-partika/saldetas-zivis-un-juras-veltes" class="b-single-category--child"&gt;</t>
  </si>
  <si>
    <t xml:space="preserve">                                &lt;li&gt;&lt;a href="/saldeta-partika/saldetas-zivis-un-juras-veltes/saldetas-zivis" class="b-single-category--grandchild"&gt;Saldētas zivis&lt;/a&gt;&lt;/li&gt;</t>
  </si>
  <si>
    <t xml:space="preserve">                                &lt;li&gt;&lt;a href="/saldeta-partika/saldetas-zivis-un-juras-veltes/saldetas-garneles" class="b-single-category--grandchild"&gt;Saldētas garneles&lt;/a&gt;&lt;/li&gt;</t>
  </si>
  <si>
    <t xml:space="preserve">                                &lt;li&gt;&lt;a href="/saldeta-partika/saldetas-zivis-un-juras-veltes/saldetas-juras-veltes" class="b-single-category--grandchild"&gt;Saldētas jūras veltes&lt;/a&gt;&lt;/li&gt;</t>
  </si>
  <si>
    <t xml:space="preserve">                                &lt;li&gt;&lt;a href="/saldeta-partika/saldetas-zivis-un-juras-veltes/zivju-pirkstini" class="b-single-category--grandchild"&gt;Zivju pirkstiņi&lt;/a&gt;&lt;/li&gt;</t>
  </si>
  <si>
    <t xml:space="preserve">                                &lt;li&gt;&lt;a href="/saldeta-partika/saldetas-zivis-un-juras-veltes/zivju-edieni" class="b-single-category--grandchild"&gt;Zivju ēdieni&lt;/a&gt;&lt;/li&gt;</t>
  </si>
  <si>
    <t xml:space="preserve">                                &lt;li&gt;&lt;a href="/saldeta-partika/saldetas-zivis-un-juras-veltes/krabju-nujinas" class="b-single-category--grandchild"&gt;Krabju nūjiņas&lt;/a&gt;&lt;/li&gt;</t>
  </si>
  <si>
    <t xml:space="preserve">                        &lt;a href="/dzerieni/udens" class="b-single-category--child"&gt;</t>
  </si>
  <si>
    <t xml:space="preserve">                                &lt;li&gt;&lt;a href="/dzerieni/udens/negazets-udens" class="b-single-category--grandchild"&gt;Negāzēts ūdens&lt;/a&gt;&lt;/li&gt;</t>
  </si>
  <si>
    <t xml:space="preserve">                                &lt;li&gt;&lt;a href="/dzerieni/udens/gazets-udens" class="b-single-category--grandchild"&gt;Gāzēts ūdens&lt;/a&gt;&lt;/li&gt;</t>
  </si>
  <si>
    <t xml:space="preserve">                        &lt;a href="/dzerieni/stiprie-alkoholiskie-dzerieni" class="b-single-category--child"&gt;</t>
  </si>
  <si>
    <t xml:space="preserve">                            Stiprie alkoholiskie dzērieni</t>
  </si>
  <si>
    <t xml:space="preserve">                                &lt;li&gt;&lt;a href="/dzerieni/stiprie-alkoholiskie-dzerieni/viskijs-un-rums" class="b-single-category--grandchild"&gt;Viskijs un rums&lt;/a&gt;&lt;/li&gt;</t>
  </si>
  <si>
    <t xml:space="preserve">                                &lt;li&gt;&lt;a href="/dzerieni/stiprie-alkoholiskie-dzerieni/dzins" class="b-single-category--grandchild"&gt;Džins&lt;/a&gt;&lt;/li&gt;</t>
  </si>
  <si>
    <t xml:space="preserve">                                &lt;li&gt;&lt;a href="/dzerieni/stiprie-alkoholiskie-dzerieni/konjaks" class="b-single-category--grandchild"&gt;Konjaks&lt;/a&gt;&lt;/li&gt;</t>
  </si>
  <si>
    <t xml:space="preserve">                                &lt;li&gt;&lt;a href="/dzerieni/stiprie-alkoholiskie-dzerieni/brendijs-un-likieri" class="b-single-category--grandchild"&gt;Brendijs un liķieri&lt;/a&gt;&lt;/li&gt;</t>
  </si>
  <si>
    <t xml:space="preserve">                                &lt;li&gt;&lt;a href="/dzerieni/stiprie-alkoholiskie-dzerieni/degvins" class="b-single-category--grandchild"&gt;Degvīns&lt;/a&gt;&lt;/li&gt;</t>
  </si>
  <si>
    <t xml:space="preserve">                        &lt;a href="/dzerieni/ledus-tejas" class="b-single-category--child"&gt;</t>
  </si>
  <si>
    <t xml:space="preserve">                            Ledus tējas</t>
  </si>
  <si>
    <t xml:space="preserve">                                &lt;li&gt;&lt;a href="/dzerieni/ledus-tejas/ledus-tejas" class="b-single-category--grandchild"&gt;Ledus tējas&lt;/a&gt;&lt;/li&gt;</t>
  </si>
  <si>
    <t xml:space="preserve">                        &lt;a href="/dzerieni/limonade" class="b-single-category--child"&gt;</t>
  </si>
  <si>
    <t xml:space="preserve">                            Limonāde</t>
  </si>
  <si>
    <t xml:space="preserve">                                &lt;li&gt;&lt;a href="/dzerieni/limonade/negazetas-limonades" class="b-single-category--grandchild"&gt;Negāzētas limonādes&lt;/a&gt;&lt;/li&gt;</t>
  </si>
  <si>
    <t xml:space="preserve">                                &lt;li&gt;&lt;a href="/dzerieni/limonade/gazetas-limonades" class="b-single-category--grandchild"&gt;Gāzētas limonādes&lt;/a&gt;&lt;/li&gt;</t>
  </si>
  <si>
    <t xml:space="preserve">                        &lt;a href="/dzerieni/vini" class="b-single-category--child"&gt;</t>
  </si>
  <si>
    <t xml:space="preserve">                            Vīni</t>
  </si>
  <si>
    <t xml:space="preserve">                                &lt;li&gt;&lt;a href="/dzerieni/vini/sampanietis" class="b-single-category--grandchild"&gt;Šampanietis&lt;/a&gt;&lt;/li&gt;</t>
  </si>
  <si>
    <t xml:space="preserve">                                &lt;li&gt;&lt;a href="/dzerieni/vini/dzirkstosais-vins" class="b-single-category--grandchild"&gt;Dzirkstošais vīns&lt;/a&gt;&lt;/li&gt;</t>
  </si>
  <si>
    <t xml:space="preserve">                                &lt;li&gt;&lt;a href="/dzerieni/vini/sarkanvins-un-sartvins" class="b-single-category--grandchild"&gt;Sarkanvīns un sārtvīns&lt;/a&gt;&lt;/li&gt;</t>
  </si>
  <si>
    <t xml:space="preserve">                                &lt;li&gt;&lt;a href="/dzerieni/vini/baltvins" class="b-single-category--grandchild"&gt;Baltvīns&lt;/a&gt;&lt;/li&gt;</t>
  </si>
  <si>
    <t xml:space="preserve">                                &lt;li&gt;&lt;a href="/dzerieni/vini/stiprinatais-vins" class="b-single-category--grandchild"&gt;Stiprinātais vīns&lt;/a&gt;&lt;/li&gt;</t>
  </si>
  <si>
    <t xml:space="preserve">                        &lt;a href="/dzerieni/energijas-un-izotoniskie-dzerieni" class="b-single-category--child"&gt;</t>
  </si>
  <si>
    <t xml:space="preserve">                            Enerģijas un izotoniskie dzērieni</t>
  </si>
  <si>
    <t xml:space="preserve">                                &lt;li&gt;&lt;a href="/dzerieni/energijas-un-izotoniskie-dzerieni/energijas-dzerieni" class="b-single-category--grandchild"&gt;Enerģijas dzērieni&lt;/a&gt;&lt;/li&gt;</t>
  </si>
  <si>
    <t xml:space="preserve">                                &lt;li&gt;&lt;a href="/dzerieni/energijas-un-izotoniskie-dzerieni/izotoniskie-dzerieni" class="b-single-category--grandchild"&gt;Izotoniskie dzērieni&lt;/a&gt;&lt;/li&gt;</t>
  </si>
  <si>
    <t xml:space="preserve">                        &lt;a href="/dzerieni/kvass" class="b-single-category--child"&gt;</t>
  </si>
  <si>
    <t xml:space="preserve">                            Kvass</t>
  </si>
  <si>
    <t xml:space="preserve">                                &lt;li&gt;&lt;a href="/dzerieni/kvass/kvass" class="b-single-category--grandchild"&gt;Kvass&lt;/a&gt;&lt;/li&gt;</t>
  </si>
  <si>
    <t xml:space="preserve">                        &lt;a href="/dzerieni/alus-sidri-un-kokteili" class="b-single-category--child"&gt;</t>
  </si>
  <si>
    <t xml:space="preserve">                            Alus, sidri un kokteiļi</t>
  </si>
  <si>
    <t xml:space="preserve">                                &lt;li&gt;&lt;a href="/dzerieni/alus-sidri-un-kokteili/gaisais-alus" class="b-single-category--grandchild"&gt;Gaišais alus&lt;/a&gt;&lt;/li&gt;</t>
  </si>
  <si>
    <t xml:space="preserve">                                &lt;li&gt;&lt;a href="/dzerieni/alus-sidri-un-kokteili/tumsais-alus" class="b-single-category--grandchild"&gt;Tumšais alus&lt;/a&gt;&lt;/li&gt;</t>
  </si>
  <si>
    <t xml:space="preserve">                                &lt;li&gt;&lt;a href="/dzerieni/alus-sidri-un-kokteili/kokteili" class="b-single-category--grandchild"&gt;Kokteiļi&lt;/a&gt;&lt;/li&gt;</t>
  </si>
  <si>
    <t xml:space="preserve">                                &lt;li&gt;&lt;a href="/dzerieni/alus-sidri-un-kokteili/sidri" class="b-single-category--grandchild"&gt;Sidri&lt;/a&gt;&lt;/li&gt;</t>
  </si>
  <si>
    <t xml:space="preserve">                        &lt;a href="/dzerieni/bezalkoholiskais-alus-un-vins" class="b-single-category--child"&gt;</t>
  </si>
  <si>
    <t xml:space="preserve">                            Bezalkoholiskais alus un vīns</t>
  </si>
  <si>
    <t xml:space="preserve">                                &lt;li&gt;&lt;a href="/dzerieni/bezalkoholiskais-alus-un-vins/bezalkoholiskais-alus-un-sidrs" class="b-single-category--grandchild"&gt;Bezalkoholiskais alus un sidrs&lt;/a&gt;&lt;/li&gt;</t>
  </si>
  <si>
    <t xml:space="preserve">                                &lt;li&gt;&lt;a href="/dzerieni/bezalkoholiskais-alus-un-vins/bezalkoholiskais-vins" class="b-single-category--grandchild"&gt;Bezalkoholiskais vīns&lt;/a&gt;&lt;/li&gt;</t>
  </si>
  <si>
    <t xml:space="preserve">                        &lt;a href="/dzerieni/sulas-nektari-un-sulu-dzerieni" class="b-single-category--child"&gt;</t>
  </si>
  <si>
    <t xml:space="preserve">                            Sulas, nektāri un sulu dzērieni</t>
  </si>
  <si>
    <t xml:space="preserve">                                &lt;li&gt;&lt;a href="/dzerieni/sulas-nektari-un-sulu-dzerieni/svaigi-spiesta-sula" class="b-single-category--grandchild"&gt;Svaigi spiesta sula&lt;/a&gt;&lt;/li&gt;</t>
  </si>
  <si>
    <t xml:space="preserve">                                &lt;li&gt;&lt;a href="/dzerieni/sulas-nektari-un-sulu-dzerieni/sulas" class="b-single-category--grandchild"&gt;Sulas&lt;/a&gt;&lt;/li&gt;</t>
  </si>
  <si>
    <t xml:space="preserve">                                &lt;li&gt;&lt;a href="/dzerieni/sulas-nektari-un-sulu-dzerieni/nektari" class="b-single-category--grandchild"&gt;Nektāri&lt;/a&gt;&lt;/li&gt;</t>
  </si>
  <si>
    <t xml:space="preserve">                                &lt;li&gt;&lt;a href="/dzerieni/sulas-nektari-un-sulu-dzerieni/sulu-dzerieni" class="b-single-category--grandchild"&gt;Sulu dzērieni&lt;/a&gt;&lt;/li&gt;</t>
  </si>
  <si>
    <t xml:space="preserve">                                &lt;li&gt;&lt;a href="/dzerieni/sulas-nektari-un-sulu-dzerieni/smutiji-un-auglu-kokteili" class="b-single-category--grandchild"&gt;Smūtiji un augļu kokteiļi&lt;/a&gt;&lt;/li&gt;</t>
  </si>
  <si>
    <t xml:space="preserve">                        &lt;a href="/dzerieni/citi-dzerieni" class="b-single-category--child"&gt;</t>
  </si>
  <si>
    <t xml:space="preserve">                            Citi dzērieni</t>
  </si>
  <si>
    <t xml:space="preserve">                                &lt;li&gt;&lt;a href="/dzerieni/citi-dzerieni/citi-dzerieni" class="b-single-category--grandchild"&gt;Citi dzērieni&lt;/a&gt;&lt;/li&gt;</t>
  </si>
  <si>
    <t xml:space="preserve">                        &lt;a href="/zidainu-un-bernu-preces/bernu-higienas-preces-no-pampers" class="b-single-category--child"&gt;</t>
  </si>
  <si>
    <t xml:space="preserve">                            Bērnu higiēnas preces no Pampers</t>
  </si>
  <si>
    <t xml:space="preserve">                                &lt;li&gt;&lt;a href="/zidainu-un-bernu-preces/bernu-higienas-preces-no-pampers/autinbiksites-izmers-0-un-1" class="b-single-category--grandchild"&gt;Autiņbiksītes, izmērs 0 un 1&lt;/a&gt;&lt;/li&gt;</t>
  </si>
  <si>
    <t xml:space="preserve">                                &lt;li&gt;&lt;a href="/zidainu-un-bernu-preces/bernu-higienas-preces-no-pampers/autinbiksites-izmers-2" class="b-single-category--grandchild"&gt;Autiņbiksītes, izmērs 2&lt;/a&gt;&lt;/li&gt;</t>
  </si>
  <si>
    <t xml:space="preserve">                                &lt;li&gt;&lt;a href="/zidainu-un-bernu-preces/bernu-higienas-preces-no-pampers/autinbiksites-izmers-3" class="b-single-category--grandchild"&gt;Autiņbiksītes, izmērs 3&lt;/a&gt;&lt;/li&gt;</t>
  </si>
  <si>
    <t xml:space="preserve">                                &lt;li&gt;&lt;a href="/zidainu-un-bernu-preces/bernu-higienas-preces-no-pampers/autinbiksites-izmers-4-4" class="b-single-category--grandchild"&gt;Autiņbiksītes, izmērs 4/4+&lt;/a&gt;&lt;/li&gt;</t>
  </si>
  <si>
    <t xml:space="preserve">                                &lt;li&gt;&lt;a href="/zidainu-un-bernu-preces/bernu-higienas-preces-no-pampers/autinbiksites-izmers-5" class="b-single-category--grandchild"&gt;Autiņbiksītes, izmērs 5&lt;/a&gt;&lt;/li&gt;</t>
  </si>
  <si>
    <t xml:space="preserve">                                &lt;li&gt;&lt;a href="/zidainu-un-bernu-preces/bernu-higienas-preces-no-pampers/autinbiksites-izmers-6-6" class="b-single-category--grandchild"&gt;Autiņbiksītes, izmērs 6/6+&lt;/a&gt;&lt;/li&gt;</t>
  </si>
  <si>
    <t xml:space="preserve">                        &lt;a href="/zidainu-un-bernu-preces/bernu-higienas-preces" class="b-single-category--child"&gt;</t>
  </si>
  <si>
    <t xml:space="preserve">                            Bērnu higiēnas preces</t>
  </si>
  <si>
    <t xml:space="preserve">                                &lt;li&gt;&lt;a href="/zidainu-un-bernu-preces/bernu-higienas-preces/autinbiksites-izmers-0-un-1" class="b-single-category--grandchild"&gt;Autiņbiksītes, izmērs 0 un 1&lt;/a&gt;&lt;/li&gt;</t>
  </si>
  <si>
    <t xml:space="preserve">                                &lt;li&gt;&lt;a href="/zidainu-un-bernu-preces/bernu-higienas-preces/autinbiksites-izmers-2" class="b-single-category--grandchild"&gt;Autiņbiksītes, izmērs 2&lt;/a&gt;&lt;/li&gt;</t>
  </si>
  <si>
    <t xml:space="preserve">                                &lt;li&gt;&lt;a href="/zidainu-un-bernu-preces/bernu-higienas-preces/autinbiksites-izmers-3" class="b-single-category--grandchild"&gt;Autiņbiksītes, izmērs 3&lt;/a&gt;&lt;/li&gt;</t>
  </si>
  <si>
    <t xml:space="preserve">                                &lt;li&gt;&lt;a href="/zidainu-un-bernu-preces/bernu-higienas-preces/autinbiksites-izmers-4-4" class="b-single-category--grandchild"&gt;Autiņbiksītes, izmērs 4 / 4+&lt;/a&gt;&lt;/li&gt;</t>
  </si>
  <si>
    <t xml:space="preserve">                                &lt;li&gt;&lt;a href="/zidainu-un-bernu-preces/bernu-higienas-preces/autinbiksites-izmers-5" class="b-single-category--grandchild"&gt;Autiņbiksītes, izmērs 5&lt;/a&gt;&lt;/li&gt;</t>
  </si>
  <si>
    <t xml:space="preserve">                                &lt;li&gt;&lt;a href="/zidainu-un-bernu-preces/bernu-higienas-preces/autinbiksites-izmers-6-6" class="b-single-category--grandchild"&gt;Autiņbiksītes, izmērs 6 / 6+&lt;/a&gt;&lt;/li&gt;</t>
  </si>
  <si>
    <t xml:space="preserve">                                &lt;li&gt;&lt;a href="/zidainu-un-bernu-preces/bernu-higienas-preces/kermena-kopsanas-produkti" class="b-single-category--grandchild"&gt;Ķermeņa kopšanas produkti&lt;/a&gt;&lt;/li&gt;</t>
  </si>
  <si>
    <t xml:space="preserve">                                &lt;li&gt;&lt;a href="/zidainu-un-bernu-preces/bernu-higienas-preces/mitras-salvetes-un-paklajini" class="b-single-category--grandchild"&gt;Mitrās salvetes un paklājiņi&lt;/a&gt;&lt;/li&gt;</t>
  </si>
  <si>
    <t xml:space="preserve">                                &lt;li&gt;&lt;a href="/zidainu-un-bernu-preces/bernu-higienas-preces/mutes-higienas-lidzekli-berniem" class="b-single-category--grandchild"&gt;Mutes higiēnas līdzekļi bērniem&lt;/a&gt;&lt;/li&gt;</t>
  </si>
  <si>
    <t xml:space="preserve">                        &lt;a href="/zidainu-un-bernu-preces/piena-maisijumi" class="b-single-category--child"&gt;</t>
  </si>
  <si>
    <t xml:space="preserve">                                &lt;li&gt;&lt;a href="/zidainu-un-bernu-preces/piena-maisijumi/piena-maisijumi-lidz-6-menesu-vecumam" class="b-single-category--grandchild"&gt;Piena maisījumi līdz 6 mēnešu vecumam&lt;/a&gt;&lt;/li&gt;</t>
  </si>
  <si>
    <t xml:space="preserve">                                &lt;li&gt;&lt;a href="/zidainu-un-bernu-preces/piena-maisijumi/piena-maisijumi-no-6-menesu-vecuma" class="b-single-category--grandchild"&gt;Piena maisījumi no 6 mēnešu vecuma&lt;/a&gt;&lt;/li&gt;</t>
  </si>
  <si>
    <t xml:space="preserve">                                &lt;li&gt;&lt;a href="/zidainu-un-bernu-preces/piena-maisijumi/piena-maisijumi-no-10-menesu-vecuma" class="b-single-category--grandchild"&gt;Piena maisījumi no 10 mēnešu vecuma&lt;/a&gt;&lt;/li&gt;</t>
  </si>
  <si>
    <t xml:space="preserve">                                &lt;li&gt;&lt;a href="/zidainu-un-bernu-preces/piena-maisijumi/piena-maisijumi-no-1-gada-vecuma" class="b-single-category--grandchild"&gt;Piena maisījumi no 1 gada vecuma&lt;/a&gt;&lt;/li&gt;</t>
  </si>
  <si>
    <t xml:space="preserve">                                &lt;li&gt;&lt;a href="/zidainu-un-bernu-preces/piena-maisijumi/piena-maisijums-no-dzimsanas" class="b-single-category--grandchild"&gt;Piena maisījums no dzimšanas&lt;/a&gt;&lt;/li&gt;</t>
  </si>
  <si>
    <t xml:space="preserve">                                &lt;li&gt;&lt;a href="/zidainu-un-bernu-preces/piena-maisijumi/specialie-piena-maisijumi-un-citi-piena-produkti" class="b-single-category--grandchild"&gt;Speciālie piena maisījumi un citi piena produkti&lt;/a&gt;&lt;/li&gt;</t>
  </si>
  <si>
    <t xml:space="preserve">                        &lt;a href="/zidainu-un-bernu-preces/rotallietas" class="b-single-category--child"&gt;</t>
  </si>
  <si>
    <t xml:space="preserve">                                &lt;li&gt;&lt;a href="/zidainu-un-bernu-preces/rotallietas/lelles-rotalu-figurinas-un-roboti" class="b-single-category--grandchild"&gt;Lelles, rotaļu figūriņas un roboti&lt;/a&gt;&lt;/li&gt;</t>
  </si>
  <si>
    <t xml:space="preserve">                                &lt;li&gt;&lt;a href="/zidainu-un-bernu-preces/rotallietas/rotalu-automasinas" class="b-single-category--grandchild"&gt;Rotaļu automašīnas&lt;/a&gt;&lt;/li&gt;</t>
  </si>
  <si>
    <t xml:space="preserve">                                &lt;li&gt;&lt;a href="/zidainu-un-bernu-preces/rotallietas/rotalu-ieroci" class="b-single-category--grandchild"&gt;Rotaļu ieroči&lt;/a&gt;&lt;/li&gt;</t>
  </si>
  <si>
    <t xml:space="preserve">                                &lt;li&gt;&lt;a href="/zidainu-un-bernu-preces/rotallietas/play-doh-plastilins" class="b-single-category--grandchild"&gt;Play-Doh plastilīns&lt;/a&gt;&lt;/li&gt;</t>
  </si>
  <si>
    <t xml:space="preserve">                                &lt;li&gt;&lt;a href="/zidainu-un-bernu-preces/rotallietas/attistosas-rotallietas" class="b-single-category--grandchild"&gt;Attīstošās rotaļlietas&lt;/a&gt;&lt;/li&gt;</t>
  </si>
  <si>
    <t xml:space="preserve">                                &lt;li&gt;&lt;a href="/zidainu-un-bernu-preces/rotallietas/citas-rotallietas" class="b-single-category--grandchild"&gt;Citas rotaļlietas&lt;/a&gt;&lt;/li&gt;</t>
  </si>
  <si>
    <t xml:space="preserve">                        &lt;a href="/zidainu-un-bernu-preces/putras-un-uzkodas-berniem" class="b-single-category--child"&gt;</t>
  </si>
  <si>
    <t xml:space="preserve">                            Putras un uzkodas bērniem</t>
  </si>
  <si>
    <t xml:space="preserve">                                &lt;li&gt;&lt;a href="/zidainu-un-bernu-preces/putras-un-uzkodas-berniem/piena-putras-no-4-menesu-vecuma" class="b-single-category--grandchild"&gt;Piena putras no 4 mēnešu vecuma&lt;/a&gt;&lt;/li&gt;</t>
  </si>
  <si>
    <t xml:space="preserve">                                &lt;li&gt;&lt;a href="/zidainu-un-bernu-preces/putras-un-uzkodas-berniem/piena-putras-no-6-menesu-vecuma" class="b-single-category--grandchild"&gt;Piena putras no 6 mēnešu vecuma&lt;/a&gt;&lt;/li&gt;</t>
  </si>
  <si>
    <t xml:space="preserve">                                &lt;li&gt;&lt;a href="/zidainu-un-bernu-preces/putras-un-uzkodas-berniem/piena-putras-no-8-menesu-vecuma" class="b-single-category--grandchild"&gt;Piena putras no 8 mēnešu vecuma&lt;/a&gt;&lt;/li&gt;</t>
  </si>
  <si>
    <t xml:space="preserve">                                &lt;li&gt;&lt;a href="/zidainu-un-bernu-preces/putras-un-uzkodas-berniem/piena-putras-no-12-menesu-vecuma" class="b-single-category--grandchild"&gt;Piena putras no 12 mēnešu vecuma&lt;/a&gt;&lt;/li&gt;</t>
  </si>
  <si>
    <t xml:space="preserve">                                &lt;li&gt;&lt;a href="/zidainu-un-bernu-preces/putras-un-uzkodas-berniem/putra-bez-piena-no-4-menesu-vecuma" class="b-single-category--grandchild"&gt;Putra bez piena no 4 mēnešu vecuma&lt;/a&gt;&lt;/li&gt;</t>
  </si>
  <si>
    <t xml:space="preserve">                                &lt;li&gt;&lt;a href="/zidainu-un-bernu-preces/putras-un-uzkodas-berniem/putra-bez-piena-no-6-menesu-vecuma" class="b-single-category--grandchild"&gt;Putra bez piena no 6 mēnešu vecuma&lt;/a&gt;&lt;/li&gt;</t>
  </si>
  <si>
    <t xml:space="preserve">                                &lt;li&gt;&lt;a href="/zidainu-un-bernu-preces/putras-un-uzkodas-berniem/sausini-krekeri-un-cepumi" class="b-single-category--grandchild"&gt;Sausiņi, krekeri un cepumi&lt;/a&gt;&lt;/li&gt;</t>
  </si>
  <si>
    <t xml:space="preserve">                        &lt;a href="/zidainu-un-bernu-preces/citas-bernu-preces" class="b-single-category--child"&gt;</t>
  </si>
  <si>
    <t xml:space="preserve">                            Citas bērnu preces</t>
  </si>
  <si>
    <t xml:space="preserve">                                &lt;li&gt;&lt;a href="/zidainu-un-bernu-preces/citas-bernu-preces/barosanas-un-bernu-aprupes-piederumi" class="b-single-category--grandchild"&gt;Barošanas un bērnu aprūpes piederumi&lt;/a&gt;&lt;/li&gt;</t>
  </si>
  <si>
    <t xml:space="preserve">                                &lt;li&gt;&lt;a href="/zidainu-un-bernu-preces/citas-bernu-preces/preces-maminai" class="b-single-category--grandchild"&gt;Preces māmiņai&lt;/a&gt;&lt;/li&gt;</t>
  </si>
  <si>
    <t xml:space="preserve">                        &lt;a href="/zidainu-un-bernu-preces/biezenisi-un-dzerieni-berniem" class="b-single-category--child"&gt;</t>
  </si>
  <si>
    <t xml:space="preserve">                            Biezenīši un dzērieni bērniem</t>
  </si>
  <si>
    <t xml:space="preserve">                                &lt;li&gt;&lt;a href="/zidainu-un-bernu-preces/biezenisi-un-dzerieni-berniem/saldie-biezenisi-no-4-menesu-vecuma" class="b-single-category--grandchild"&gt;Saldie biezenīši no 4 mēnešu vecuma&lt;/a&gt;&lt;/li&gt;</t>
  </si>
  <si>
    <t xml:space="preserve">                                &lt;li&gt;&lt;a href="/zidainu-un-bernu-preces/biezenisi-un-dzerieni-berniem/saldie-biezenisi-no-5-menesu-vecuma" class="b-single-category--grandchild"&gt;Saldie biezenīši no 5 mēnešu vecuma&lt;/a&gt;&lt;/li&gt;</t>
  </si>
  <si>
    <t xml:space="preserve">                                &lt;li&gt;&lt;a href="/zidainu-un-bernu-preces/biezenisi-un-dzerieni-berniem/saldie-biezenisi-no-6-menesu-vecuma" class="b-single-category--grandchild"&gt;Saldie biezenīši no 6 mēnešu vecuma&lt;/a&gt;&lt;/li&gt;</t>
  </si>
  <si>
    <t xml:space="preserve">                                &lt;li&gt;&lt;a href="/zidainu-un-bernu-preces/biezenisi-un-dzerieni-berniem/saldie-biezenisi-no-7-menesu-vecuma" class="b-single-category--grandchild"&gt;Saldie biezenīši no 7 mēnešu vecuma&lt;/a&gt;&lt;/li&gt;</t>
  </si>
  <si>
    <t xml:space="preserve">                                &lt;li&gt;&lt;a href="/zidainu-un-bernu-preces/biezenisi-un-dzerieni-berniem/saldie-biezenisi-no-8-menesu-vecuma" class="b-single-category--grandchild"&gt;Saldie biezenīši no 8 mēnešu vecuma&lt;/a&gt;&lt;/li&gt;</t>
  </si>
  <si>
    <t xml:space="preserve">                                &lt;li&gt;&lt;a href="/zidainu-un-bernu-preces/biezenisi-un-dzerieni-berniem/saldie-biezenisi-no-12-menesu-vecuma" class="b-single-category--grandchild"&gt;Saldie biezenīši no 12 mēnešu vecuma&lt;/a&gt;&lt;/li&gt;</t>
  </si>
  <si>
    <t xml:space="preserve">                                &lt;li&gt;&lt;a href="/zidainu-un-bernu-preces/biezenisi-un-dzerieni-berniem/galas-un-darzenu-biezenisi-no-4-menesu-vecuma" class="b-single-category--grandchild"&gt;Gaļas un dārzeņu biezenīši no 4 mēnešu vecuma&lt;/a&gt;&lt;/li&gt;</t>
  </si>
  <si>
    <t xml:space="preserve">                                &lt;li&gt;&lt;a href="/zidainu-un-bernu-preces/biezenisi-un-dzerieni-berniem/galas-un-darzenu-biezenisi-no-6-menesu-vecuma" class="b-single-category--grandchild"&gt;Gaļas un dārzeņu biezenīši no 6 mēnešu vecuma&lt;/a&gt;&lt;/li&gt;</t>
  </si>
  <si>
    <t xml:space="preserve">                                &lt;li&gt;&lt;a href="/zidainu-un-bernu-preces/biezenisi-un-dzerieni-berniem/galas-un-darzenu-biezenisi-no-8-menesu-vecuma" class="b-single-category--grandchild"&gt;Gaļas un dārzeņu biezenīši no 8 mēnešu vecuma&lt;/a&gt;&lt;/li&gt;</t>
  </si>
  <si>
    <t xml:space="preserve">                                &lt;li&gt;&lt;a href="/zidainu-un-bernu-preces/biezenisi-un-dzerieni-berniem/galas-un-darzenu-biezenisi-no-12-menesu-vecuma" class="b-single-category--grandchild"&gt;Gaļas un dārzeņu biezenīši no 12 mēnešu vecuma&lt;/a&gt;&lt;/li&gt;</t>
  </si>
  <si>
    <t xml:space="preserve">                                &lt;li&gt;&lt;a href="/zidainu-un-bernu-preces/biezenisi-un-dzerieni-berniem/smutiji" class="b-single-category--grandchild"&gt;Smūtiji&lt;/a&gt;&lt;/li&gt;</t>
  </si>
  <si>
    <t xml:space="preserve">                                &lt;li&gt;&lt;a href="/zidainu-un-bernu-preces/biezenisi-un-dzerieni-berniem/sulas-nektari-un-citi-dzerieni" class="b-single-category--grandchild"&gt;Sulas, nektāri un citi dzērieni&lt;/a&gt;&lt;/li&gt;</t>
  </si>
  <si>
    <t xml:space="preserve">                                &lt;li&gt;&lt;a href="/zidainu-un-bernu-preces/biezenisi-un-dzerieni-berniem/teja-un-tejas-dzerieni" class="b-single-category--grandchild"&gt;Tēja un tējas dzērieni&lt;/a&gt;&lt;/li&gt;</t>
  </si>
  <si>
    <t xml:space="preserve">                        &lt;a href="/kosmetika-un-higiena/mutes-higienas-lidzekli" class="b-single-category--child"&gt;</t>
  </si>
  <si>
    <t xml:space="preserve">                            Mutes higiēnas līdzekļi</t>
  </si>
  <si>
    <t xml:space="preserve">                                &lt;li&gt;&lt;a href="/kosmetika-un-higiena/mutes-higienas-lidzekli/zobu-birstes" class="b-single-category--grandchild"&gt;Zobu birstes&lt;/a&gt;&lt;/li&gt;</t>
  </si>
  <si>
    <t xml:space="preserve">                                &lt;li&gt;&lt;a href="/kosmetika-un-higiena/mutes-higienas-lidzekli/elektriskas-zobu-birstes" class="b-single-category--grandchild"&gt;Elektriskās zobu birstes&lt;/a&gt;&lt;/li&gt;</t>
  </si>
  <si>
    <t xml:space="preserve">                                &lt;li&gt;&lt;a href="/kosmetika-un-higiena/mutes-higienas-lidzekli/zobu-pastas" class="b-single-category--grandchild"&gt;Zobu pastas&lt;/a&gt;&lt;/li&gt;</t>
  </si>
  <si>
    <t xml:space="preserve">                                &lt;li&gt;&lt;a href="/kosmetika-un-higiena/mutes-higienas-lidzekli/mutes-skalosanas-skidrumi-un-atsvaidzinataji" class="b-single-category--grandchild"&gt;Mutes skalošanas šķidrumi un atsvaidzinātāji&lt;/a&gt;&lt;/li&gt;</t>
  </si>
  <si>
    <t xml:space="preserve">                                &lt;li&gt;&lt;a href="/kosmetika-un-higiena/mutes-higienas-lidzekli/zobu-diegs-un-kocini" class="b-single-category--grandchild"&gt;Zobu diegs un kociņi&lt;/a&gt;&lt;/li&gt;</t>
  </si>
  <si>
    <t xml:space="preserve">                                &lt;li&gt;&lt;a href="/kosmetika-un-higiena/mutes-higienas-lidzekli/zobu-protezu-kopsanas-lidzekli" class="b-single-category--grandchild"&gt;Zobu protēžu kopšanas līdzekļi&lt;/a&gt;&lt;/li&gt;</t>
  </si>
  <si>
    <t xml:space="preserve">                        &lt;a href="/kosmetika-un-higiena/sejas-kopsanas-lidzekli" class="b-single-category--child"&gt;</t>
  </si>
  <si>
    <t xml:space="preserve">                            Sejas kopšanas līdzekļi</t>
  </si>
  <si>
    <t xml:space="preserve">                                &lt;li&gt;&lt;a href="/kosmetika-un-higiena/sejas-kopsanas-lidzekli/kosmeikas-nonemsanas-un-sejas-tirisanas-lidzekli" class="b-single-category--grandchild"&gt;Kosmēikas noņemšanas un sejas tīrīšanas līdzekļi&lt;/a&gt;&lt;/li&gt;</t>
  </si>
  <si>
    <t xml:space="preserve">                                &lt;li&gt;&lt;a href="/kosmetika-un-higiena/sejas-kopsanas-lidzekli/sejas-kremi" class="b-single-category--grandchild"&gt;Sejas krēmi&lt;/a&gt;&lt;/li&gt;</t>
  </si>
  <si>
    <t xml:space="preserve">                                &lt;li&gt;&lt;a href="/kosmetika-un-higiena/sejas-kopsanas-lidzekli/lupu-balzams" class="b-single-category--grandchild"&gt;Lūpu balzāms&lt;/a&gt;&lt;/li&gt;</t>
  </si>
  <si>
    <t xml:space="preserve">                                &lt;li&gt;&lt;a href="/kosmetika-un-higiena/sejas-kopsanas-lidzekli/kosmetiska-vate-un-vates-kocini" class="b-single-category--grandchild"&gt;Kosmētiskā vate un vates kociņi&lt;/a&gt;&lt;/li&gt;</t>
  </si>
  <si>
    <t xml:space="preserve">                                &lt;li&gt;&lt;a href="/kosmetika-un-higiena/sejas-kopsanas-lidzekli/sejas-maskas" class="b-single-category--grandchild"&gt;Sejas maskas&lt;/a&gt;&lt;/li&gt;</t>
  </si>
  <si>
    <t xml:space="preserve">                                &lt;li&gt;&lt;a href="/kosmetika-un-higiena/sejas-kopsanas-lidzekli/sejas-toniki" class="b-single-category--grandchild"&gt;Sejas toniki&lt;/a&gt;&lt;/li&gt;</t>
  </si>
  <si>
    <t xml:space="preserve">                        &lt;a href="/kosmetika-un-higiena/medicinas-preces" class="b-single-category--child"&gt;</t>
  </si>
  <si>
    <t xml:space="preserve">                            Medicīnas preces</t>
  </si>
  <si>
    <t xml:space="preserve">                                &lt;li&gt;&lt;a href="/kosmetika-un-higiena/medicinas-preces/plaksteri" class="b-single-category--grandchild"&gt;Plāksteri&lt;/a&gt;&lt;/li&gt;</t>
  </si>
  <si>
    <t xml:space="preserve">                                &lt;li&gt;&lt;a href="/kosmetika-un-higiena/medicinas-preces/prezervativi" class="b-single-category--grandchild"&gt;Prezervatīvi&lt;/a&gt;&lt;/li&gt;</t>
  </si>
  <si>
    <t xml:space="preserve">                                &lt;li&gt;&lt;a href="/kosmetika-un-higiena/medicinas-preces/citi-medicinas-produkti" class="b-single-category--grandchild"&gt;Citi medicīnas produkti&lt;/a&gt;&lt;/li&gt;</t>
  </si>
  <si>
    <t xml:space="preserve">                                &lt;li&gt;&lt;a href="/kosmetika-un-higiena/medicinas-preces/grutniecibas-un-ovulacijas-noteiksanas-testi" class="b-single-category--grandchild"&gt;Grūtniecības un ovulācijas noteikšanas testi&lt;/a&gt;&lt;/li&gt;</t>
  </si>
  <si>
    <t xml:space="preserve">                        &lt;a href="/kosmetika-un-higiena/kermena-kopsanas-lidzekli" class="b-single-category--child"&gt;</t>
  </si>
  <si>
    <t xml:space="preserve">                            Ķermeņa kopšanas līdzekļi</t>
  </si>
  <si>
    <t xml:space="preserve">                                &lt;li&gt;&lt;a href="/kosmetika-un-higiena/kermena-kopsanas-lidzekli/cietas-ziepes" class="b-single-category--grandchild"&gt;Cietās ziepes&lt;/a&gt;&lt;/li&gt;</t>
  </si>
  <si>
    <t xml:space="preserve">                                &lt;li&gt;&lt;a href="/kosmetika-un-higiena/kermena-kopsanas-lidzekli/skidras-ziepes" class="b-single-category--grandchild"&gt;Šķidrās ziepes&lt;/a&gt;&lt;/li&gt;</t>
  </si>
  <si>
    <t xml:space="preserve">                                &lt;li&gt;&lt;a href="/kosmetika-un-higiena/kermena-kopsanas-lidzekli/dusas-zelejas-un-skrubji" class="b-single-category--grandchild"&gt;Dušas želejas un skrubji&lt;/a&gt;&lt;/li&gt;</t>
  </si>
  <si>
    <t xml:space="preserve">                                &lt;li&gt;&lt;a href="/kosmetika-un-higiena/kermena-kopsanas-lidzekli/vannas-putas-un-sals" class="b-single-category--grandchild"&gt;Vannas putas un sāls&lt;/a&gt;&lt;/li&gt;</t>
  </si>
  <si>
    <t xml:space="preserve">                                &lt;li&gt;&lt;a href="/kosmetika-un-higiena/kermena-kopsanas-lidzekli/kermena-higienas-lidzekli" class="b-single-category--grandchild"&gt;Ķermeņa higiēnas līdzekļi&lt;/a&gt;&lt;/li&gt;</t>
  </si>
  <si>
    <t xml:space="preserve">                                &lt;li&gt;&lt;a href="/kosmetika-un-higiena/kermena-kopsanas-lidzekli/saulosanas-kosmetika" class="b-single-category--grandchild"&gt;Sauļošanās kosmētika&lt;/a&gt;&lt;/li&gt;</t>
  </si>
  <si>
    <t xml:space="preserve">                                &lt;li&gt;&lt;a href="/kosmetika-un-higiena/kermena-kopsanas-lidzekli/kermena-kremi-un-losjoni" class="b-single-category--grandchild"&gt;Ķermeņa krēmi un losjoni&lt;/a&gt;&lt;/li&gt;</t>
  </si>
  <si>
    <t xml:space="preserve">                        &lt;a href="/kosmetika-un-higiena/skusanas-lidzekli" class="b-single-category--child"&gt;</t>
  </si>
  <si>
    <t xml:space="preserve">                            Skūšanās līdzekļi</t>
  </si>
  <si>
    <t xml:space="preserve">                                &lt;li&gt;&lt;a href="/kosmetika-un-higiena/skusanas-lidzekli/skusanas-putas-un-zelejas" class="b-single-category--grandchild"&gt;Skūšanās putas un želejas&lt;/a&gt;&lt;/li&gt;</t>
  </si>
  <si>
    <t xml:space="preserve">                                &lt;li&gt;&lt;a href="/kosmetika-un-higiena/skusanas-lidzekli/pecskusanas-losjoni-un-kremi" class="b-single-category--grandchild"&gt;Pēcskūšanās losjoni un krēmi&lt;/a&gt;&lt;/li&gt;</t>
  </si>
  <si>
    <t xml:space="preserve">                                &lt;li&gt;&lt;a href="/kosmetika-un-higiena/skusanas-lidzekli/skuvekli-un-asmeni" class="b-single-category--grandchild"&gt;Skuvekļi un asmeņi&lt;/a&gt;&lt;/li&gt;</t>
  </si>
  <si>
    <t xml:space="preserve">                                &lt;li&gt;&lt;a href="/kosmetika-un-higiena/skusanas-lidzekli/depilacijas-lidzekli" class="b-single-category--grandchild"&gt;Depilācijas līdzekļi&lt;/a&gt;&lt;/li&gt;</t>
  </si>
  <si>
    <t xml:space="preserve">                        &lt;a href="/kosmetika-un-higiena/roku-un-kaju-kopsanas-lidzekli" class="b-single-category--child"&gt;</t>
  </si>
  <si>
    <t xml:space="preserve">                            Roku un kāju kopšanas līdzekļi</t>
  </si>
  <si>
    <t xml:space="preserve">                                &lt;li&gt;&lt;a href="/kosmetika-un-higiena/roku-un-kaju-kopsanas-lidzekli/roku-kopsanas-lidzekli" class="b-single-category--grandchild"&gt;Roku kopšanas līdzekļi&lt;/a&gt;&lt;/li&gt;</t>
  </si>
  <si>
    <t xml:space="preserve">                                &lt;li&gt;&lt;a href="/kosmetika-un-higiena/roku-un-kaju-kopsanas-lidzekli/kaju-kopsanas-lidzekli" class="b-single-category--grandchild"&gt;Kāju kopšanas līdzekļi&lt;/a&gt;&lt;/li&gt;</t>
  </si>
  <si>
    <t xml:space="preserve">                                &lt;li&gt;&lt;a href="/kosmetika-un-higiena/roku-un-kaju-kopsanas-lidzekli/manikira-un-pedikira-piederumi" class="b-single-category--grandchild"&gt;Manikīra un pedikīra piederumi&lt;/a&gt;&lt;/li&gt;</t>
  </si>
  <si>
    <t xml:space="preserve">                        &lt;a href="/kosmetika-un-higiena/intimas-higienas-lidzekli" class="b-single-category--child"&gt;</t>
  </si>
  <si>
    <t xml:space="preserve">                            Intīmās higiēnas līdzekļi</t>
  </si>
  <si>
    <t xml:space="preserve">                                &lt;li&gt;&lt;a href="/kosmetika-un-higiena/intimas-higienas-lidzekli/higieniskie-ieliktnisi" class="b-single-category--grandchild"&gt;Higiēniskie ieliktnīši&lt;/a&gt;&lt;/li&gt;</t>
  </si>
  <si>
    <t xml:space="preserve">                                &lt;li&gt;&lt;a href="/kosmetika-un-higiena/intimas-higienas-lidzekli/higieniskas-paketes" class="b-single-category--grandchild"&gt;Higiēniskās paketes&lt;/a&gt;&lt;/li&gt;</t>
  </si>
  <si>
    <t xml:space="preserve">                                &lt;li&gt;&lt;a href="/kosmetika-un-higiena/intimas-higienas-lidzekli/tamponi" class="b-single-category--grandchild"&gt;Tamponi&lt;/a&gt;&lt;/li&gt;</t>
  </si>
  <si>
    <t xml:space="preserve">                                &lt;li&gt;&lt;a href="/kosmetika-un-higiena/intimas-higienas-lidzekli/pieauguso-autinbiksites" class="b-single-category--grandchild"&gt;Pieaugušo autiņbiksītes&lt;/a&gt;&lt;/li&gt;</t>
  </si>
  <si>
    <t xml:space="preserve">                                &lt;li&gt;&lt;a href="/kosmetika-un-higiena/intimas-higienas-lidzekli/intimas-higienas-ziepes-un-salvetes" class="b-single-category--grandchild"&gt;Intīmās higiēnas ziepes un salvetes&lt;/a&gt;&lt;/li&gt;</t>
  </si>
  <si>
    <t xml:space="preserve">                        &lt;a href="/kosmetika-un-higiena/matu-kopsanas-lidzekli" class="b-single-category--child"&gt;</t>
  </si>
  <si>
    <t xml:space="preserve">                            Matu kopšanas līdzekļi</t>
  </si>
  <si>
    <t xml:space="preserve">                                &lt;li&gt;&lt;a href="/kosmetika-un-higiena/matu-kopsanas-lidzekli/sampuni" class="b-single-category--grandchild"&gt;Šampūni &lt;/a&gt;&lt;/li&gt;</t>
  </si>
  <si>
    <t xml:space="preserve">                                &lt;li&gt;&lt;a href="/kosmetika-un-higiena/matu-kopsanas-lidzekli/sampuni-viriesiem" class="b-single-category--grandchild"&gt;Šampūni vīriešiem&lt;/a&gt;&lt;/li&gt;</t>
  </si>
  <si>
    <t xml:space="preserve">                                &lt;li&gt;&lt;a href="/kosmetika-un-higiena/matu-kopsanas-lidzekli/sausais-sampuns" class="b-single-category--grandchild"&gt;Sausais šampūns&lt;/a&gt;&lt;/li&gt;</t>
  </si>
  <si>
    <t xml:space="preserve">                                &lt;li&gt;&lt;a href="/kosmetika-un-higiena/matu-kopsanas-lidzekli/matu-balzami-kondicionieri" class="b-single-category--grandchild"&gt;Matu balzāmi, kondicionieri&lt;/a&gt;&lt;/li&gt;</t>
  </si>
  <si>
    <t xml:space="preserve">                                &lt;li&gt;&lt;a href="/kosmetika-un-higiena/matu-kopsanas-lidzekli/matu-maskas-serumi-un-ellas" class="b-single-category--grandchild"&gt;Matu maskas, serumi un eļļas&lt;/a&gt;&lt;/li&gt;</t>
  </si>
  <si>
    <t xml:space="preserve">                                &lt;li&gt;&lt;a href="/kosmetika-un-higiena/matu-kopsanas-lidzekli/matu-ieveidosanas-lidzekli" class="b-single-category--grandchild"&gt;Matu ieveidošanas līdzekļi&lt;/a&gt;&lt;/li&gt;</t>
  </si>
  <si>
    <t xml:space="preserve">                                &lt;li&gt;&lt;a href="/kosmetika-un-higiena/matu-kopsanas-lidzekli/matu-lakas" class="b-single-category--grandchild"&gt;Matu lakas&lt;/a&gt;&lt;/li&gt;</t>
  </si>
  <si>
    <t xml:space="preserve">                                &lt;li&gt;&lt;a href="/kosmetika-un-higiena/matu-kopsanas-lidzekli/matu-krasas" class="b-single-category--grandchild"&gt;Matu krāsas&lt;/a&gt;&lt;/li&gt;</t>
  </si>
  <si>
    <t xml:space="preserve">                        &lt;a href="/kosmetika-un-higiena/dezodoranti" class="b-single-category--child"&gt;</t>
  </si>
  <si>
    <t xml:space="preserve">                                &lt;li&gt;&lt;a href="/kosmetika-un-higiena/dezodoranti/izsmidzinamie-dezodoranti-sievietem" class="b-single-category--grandchild"&gt;Izsmidzināmie dezodoranti sievietēm&lt;/a&gt;&lt;/li&gt;</t>
  </si>
  <si>
    <t xml:space="preserve">                                &lt;li&gt;&lt;a href="/kosmetika-un-higiena/dezodoranti/izsmidzinamie-dezodoranti-viriesiem" class="b-single-category--grandchild"&gt;Izsmidzināmie dezodoranti vīriešiem&lt;/a&gt;&lt;/li&gt;</t>
  </si>
  <si>
    <t xml:space="preserve">                                &lt;li&gt;&lt;a href="/kosmetika-un-higiena/dezodoranti/zimulveida-un-dezodoranti-ar-rulliti-sievietem" class="b-single-category--grandchild"&gt;Zīmuļveida un dezodoranti ar rullīti sievietēm&lt;/a&gt;&lt;/li&gt;</t>
  </si>
  <si>
    <t xml:space="preserve">                                &lt;li&gt;&lt;a href="/kosmetika-un-higiena/dezodoranti/zimulveida-un-dezodoranti-ar-rulliti-viriesiem" class="b-single-category--grandchild"&gt;Zīmuļveida un dezodoranti ar rullīti vīriešiem&lt;/a&gt;&lt;/li&gt;</t>
  </si>
  <si>
    <t xml:space="preserve">                        &lt;a href="/majsaimniecibas-un-dzivnieku-preces/papira-produkti" class="b-single-category--child"&gt;</t>
  </si>
  <si>
    <t xml:space="preserve">                            Papīra produkti</t>
  </si>
  <si>
    <t xml:space="preserve">                                &lt;li&gt;&lt;a href="/majsaimniecibas-un-dzivnieku-preces/papira-produkti/tualetes-papirs" class="b-single-category--grandchild"&gt;Tualetes papīrs&lt;/a&gt;&lt;/li&gt;</t>
  </si>
  <si>
    <t xml:space="preserve">                                &lt;li&gt;&lt;a href="/majsaimniecibas-un-dzivnieku-preces/papira-produkti/papira-dvieli" class="b-single-category--grandchild"&gt;Papīra dvieļi&lt;/a&gt;&lt;/li&gt;</t>
  </si>
  <si>
    <t xml:space="preserve">                                &lt;li&gt;&lt;a href="/majsaimniecibas-un-dzivnieku-preces/papira-produkti/papira-salvetes" class="b-single-category--grandchild"&gt;Papīra salvetes&lt;/a&gt;&lt;/li&gt;</t>
  </si>
  <si>
    <t xml:space="preserve">                        &lt;a href="/majsaimniecibas-un-dzivnieku-preces/kancelejas-preces" class="b-single-category--child"&gt;</t>
  </si>
  <si>
    <t xml:space="preserve">                                &lt;li&gt;&lt;a href="/majsaimniecibas-un-dzivnieku-preces/kancelejas-preces/krasojamais-papirs-un-kartons" class="b-single-category--grandchild"&gt;Krāsojamais papīrs un kartons&lt;/a&gt;&lt;/li&gt;</t>
  </si>
  <si>
    <t xml:space="preserve">                                &lt;li&gt;&lt;a href="/majsaimniecibas-un-dzivnieku-preces/kancelejas-preces/rakstampiederumi-un-korektori" class="b-single-category--grandchild"&gt;Rakstāmpiederumi un korektori&lt;/a&gt;&lt;/li&gt;</t>
  </si>
  <si>
    <t xml:space="preserve">                                &lt;li&gt;&lt;a href="/majsaimniecibas-un-dzivnieku-preces/kancelejas-preces/zimesanas-piederumi" class="b-single-category--grandchild"&gt;Zīmēšanas piederumi&lt;/a&gt;&lt;/li&gt;</t>
  </si>
  <si>
    <t xml:space="preserve">                                &lt;li&gt;&lt;a href="/majsaimniecibas-un-dzivnieku-preces/kancelejas-preces/makslas-piederumi" class="b-single-category--grandchild"&gt;Mākslas piederumi&lt;/a&gt;&lt;/li&gt;</t>
  </si>
  <si>
    <t xml:space="preserve">                                &lt;li&gt;&lt;a href="/majsaimniecibas-un-dzivnieku-preces/kancelejas-preces/limes-un-lipekli" class="b-single-category--grandchild"&gt;Līmes un lipekļi&lt;/a&gt;&lt;/li&gt;</t>
  </si>
  <si>
    <t xml:space="preserve">                                &lt;li&gt;&lt;a href="/majsaimniecibas-un-dzivnieku-preces/kancelejas-preces/dokumentu-uzglabasanas-piederumi" class="b-single-category--grandchild"&gt;Dokumentu uzglabāšanas piederumi&lt;/a&gt;&lt;/li&gt;</t>
  </si>
  <si>
    <t xml:space="preserve">                                &lt;li&gt;&lt;a href="/majsaimniecibas-un-dzivnieku-preces/kancelejas-preces/biroja-papirs" class="b-single-category--grandchild"&gt;Biroja papīrs&lt;/a&gt;&lt;/li&gt;</t>
  </si>
  <si>
    <t xml:space="preserve">                                &lt;li&gt;&lt;a href="/majsaimniecibas-un-dzivnieku-preces/kancelejas-preces/cita-kanceleja" class="b-single-category--grandchild"&gt;Cita kanceleja&lt;/a&gt;&lt;/li&gt;</t>
  </si>
  <si>
    <t xml:space="preserve">                        &lt;a href="/majsaimniecibas-un-dzivnieku-preces/majai" class="b-single-category--child"&gt;</t>
  </si>
  <si>
    <t xml:space="preserve">                            Mājai</t>
  </si>
  <si>
    <t xml:space="preserve">                                &lt;li&gt;&lt;a href="/majsaimniecibas-un-dzivnieku-preces/majai/sveces-un-svecturi" class="b-single-category--grandchild"&gt;Sveces un svečturi&lt;/a&gt;&lt;/li&gt;</t>
  </si>
  <si>
    <t xml:space="preserve">                                &lt;li&gt;&lt;a href="/majsaimniecibas-un-dzivnieku-preces/majai/majai" class="b-single-category--grandchild"&gt;Mājai&lt;/a&gt;&lt;/li&gt;</t>
  </si>
  <si>
    <t xml:space="preserve">                                &lt;li&gt;&lt;a href="/majsaimniecibas-un-dzivnieku-preces/majai/elektronikas-preces-skaistumam" class="b-single-category--grandchild"&gt;Elektronikas preces skaistumam&lt;/a&gt;&lt;/li&gt;</t>
  </si>
  <si>
    <t xml:space="preserve">                                &lt;li&gt;&lt;a href="/majsaimniecibas-un-dzivnieku-preces/majai/sadzives-tehnika" class="b-single-category--grandchild"&gt;Sadzīves tehnika&lt;/a&gt;&lt;/li&gt;</t>
  </si>
  <si>
    <t xml:space="preserve">                                &lt;li&gt;&lt;a href="/majsaimniecibas-un-dzivnieku-preces/majai/dumu-gazes-detektori-un-ugunsdzesibas-aparati" class="b-single-category--grandchild"&gt;Dūmu, gāzes detektori un ugunsdzēsības aparāti&lt;/a&gt;&lt;/li&gt;</t>
  </si>
  <si>
    <t xml:space="preserve">                                &lt;li&gt;&lt;a href="/majsaimniecibas-un-dzivnieku-preces/majai/auto-preces" class="b-single-category--grandchild"&gt;Auto preces&lt;/a&gt;&lt;/li&gt;</t>
  </si>
  <si>
    <t xml:space="preserve">                                &lt;li&gt;&lt;a href="/majsaimniecibas-un-dzivnieku-preces/majai/telefonu-prieksapmaksas-kartes-starta-komplekti" class="b-single-category--grandchild"&gt;Telefonu priekšapmaksas kartes starta komplekti&lt;/a&gt;&lt;/li&gt;</t>
  </si>
  <si>
    <t xml:space="preserve">                        &lt;a href="/majsaimniecibas-un-dzivnieku-preces/henske-sadzives-tehnika" class="b-single-category--child"&gt;</t>
  </si>
  <si>
    <t xml:space="preserve">                            HENSKE sadzīves tehnika</t>
  </si>
  <si>
    <t xml:space="preserve">                        &lt;a href="/majsaimniecibas-un-dzivnieku-preces/sadzives-kimija" class="b-single-category--child"&gt;</t>
  </si>
  <si>
    <t xml:space="preserve">                            Sadzīves ķīmija</t>
  </si>
  <si>
    <t xml:space="preserve">                                &lt;li&gt;&lt;a href="/majsaimniecibas-un-dzivnieku-preces/sadzives-kimija/velas-mazgasanas-pulveri" class="b-single-category--grandchild"&gt;Veļas mazgāšanas pulveri&lt;/a&gt;&lt;/li&gt;</t>
  </si>
  <si>
    <t xml:space="preserve">                                &lt;li&gt;&lt;a href="/majsaimniecibas-un-dzivnieku-preces/sadzives-kimija/velas-mazgasanas-kapsulas" class="b-single-category--grandchild"&gt;Veļas mazgāšanas kapsulas&lt;/a&gt;&lt;/li&gt;</t>
  </si>
  <si>
    <t xml:space="preserve">                                &lt;li&gt;&lt;a href="/majsaimniecibas-un-dzivnieku-preces/sadzives-kimija/skidrie-velas-mazgasanas-lidzekli" class="b-single-category--grandchild"&gt;Šķidrie veļas mazgāšanas līdzekļi&lt;/a&gt;&lt;/li&gt;</t>
  </si>
  <si>
    <t xml:space="preserve">                                &lt;li&gt;&lt;a href="/majsaimniecibas-un-dzivnieku-preces/sadzives-kimija/traipu-tirisanas-un-balinasanas-lidzekli" class="b-single-category--grandchild"&gt;Traipu tīrīšanas un balināšanas līdzekļi&lt;/a&gt;&lt;/li&gt;</t>
  </si>
  <si>
    <t xml:space="preserve">                                &lt;li&gt;&lt;a href="/majsaimniecibas-un-dzivnieku-preces/sadzives-kimija/velas-un-udens-mikstinataji" class="b-single-category--grandchild"&gt;Veļas un ūdens mīkstinātāji&lt;/a&gt;&lt;/li&gt;</t>
  </si>
  <si>
    <t xml:space="preserve">                                &lt;li&gt;&lt;a href="/majsaimniecibas-un-dzivnieku-preces/sadzives-kimija/velas-mazgasanas-lidzekli-mazgasanai-ar-rokam" class="b-single-category--grandchild"&gt;Veļas mazgāšanas līdzekļi mazgāšanai ar rokām&lt;/a&gt;&lt;/li&gt;</t>
  </si>
  <si>
    <t xml:space="preserve">                                &lt;li&gt;&lt;a href="/majsaimniecibas-un-dzivnieku-preces/sadzives-kimija/velas-cietinataji-un-antistatiki" class="b-single-category--grandchild"&gt;Veļas cietinātāji un antistatiķi&lt;/a&gt;&lt;/li&gt;</t>
  </si>
  <si>
    <t xml:space="preserve">                                &lt;li&gt;&lt;a href="/majsaimniecibas-un-dzivnieku-preces/sadzives-kimija/trauku-mazgasanas-lidzekli" class="b-single-category--grandchild"&gt;Trauku mazgāšanas līdzekļi&lt;/a&gt;&lt;/li&gt;</t>
  </si>
  <si>
    <t xml:space="preserve">                                &lt;li&gt;&lt;a href="/majsaimniecibas-un-dzivnieku-preces/sadzives-kimija/lidzekli-trauku-mazgasanas-masinam" class="b-single-category--grandchild"&gt;Līdzekļi trauku mazgāšanas mašīnām&lt;/a&gt;&lt;/li&gt;</t>
  </si>
  <si>
    <t xml:space="preserve">                                &lt;li&gt;&lt;a href="/majsaimniecibas-un-dzivnieku-preces/sadzives-kimija/trauku-un-velas-mazgajamas-masinas-kopsanas-lidzekli" class="b-single-category--grandchild"&gt;Trauku un veļas mazgājamās mašīnas kopšanas līdzekļi&lt;/a&gt;&lt;/li&gt;</t>
  </si>
  <si>
    <t xml:space="preserve">                                &lt;li&gt;&lt;a href="/majsaimniecibas-un-dzivnieku-preces/sadzives-kimija/tirisanas-lidzekli" class="b-single-category--grandchild"&gt;Tīrīšanas līdzekļi&lt;/a&gt;&lt;/li&gt;</t>
  </si>
  <si>
    <t xml:space="preserve">                                &lt;li&gt;&lt;a href="/majsaimniecibas-un-dzivnieku-preces/sadzives-kimija/virtuves-un-vannas-istabas-tirisanas-lidzekli" class="b-single-category--grandchild"&gt;Virtuves un vannas istabas tīrīšanas līdzekļi&lt;/a&gt;&lt;/li&gt;</t>
  </si>
  <si>
    <t xml:space="preserve">                                &lt;li&gt;&lt;a href="/majsaimniecibas-un-dzivnieku-preces/sadzives-kimija/universalie-tirisanas-lidzekli" class="b-single-category--grandchild"&gt;Universālie tīrīšanas līdzekļi&lt;/a&gt;&lt;/li&gt;</t>
  </si>
  <si>
    <t xml:space="preserve">                                &lt;li&gt;&lt;a href="/majsaimniecibas-un-dzivnieku-preces/sadzives-kimija/skidrie-tualetes-tirisanas-lidzekli" class="b-single-category--grandchild"&gt;Šķidrie tualetes tīrīšanas līdzekļi &lt;/a&gt;&lt;/li&gt;</t>
  </si>
  <si>
    <t xml:space="preserve">                                &lt;li&gt;&lt;a href="/majsaimniecibas-un-dzivnieku-preces/sadzives-kimija/cietie-tualetes-bloki" class="b-single-category--grandchild"&gt;Cietie tualetes bloki&lt;/a&gt;&lt;/li&gt;</t>
  </si>
  <si>
    <t xml:space="preserve">                                &lt;li&gt;&lt;a href="/majsaimniecibas-un-dzivnieku-preces/sadzives-kimija/gaisa-atsvaidzinataji" class="b-single-category--grandchild"&gt;Gaisa atsvaidzinātāji&lt;/a&gt;&lt;/li&gt;</t>
  </si>
  <si>
    <t xml:space="preserve">                                &lt;li&gt;&lt;a href="/majsaimniecibas-un-dzivnieku-preces/sadzives-kimija/kanalizacijas-tirisanas-lidzekli" class="b-single-category--grandchild"&gt;Kanalizācijas tīrīšanas līdzekļi&lt;/a&gt;&lt;/li&gt;</t>
  </si>
  <si>
    <t xml:space="preserve">                                &lt;li&gt;&lt;a href="/majsaimniecibas-un-dzivnieku-preces/sadzives-kimija/logu-tirisanas-lidzekli" class="b-single-category--grandchild"&gt;Logu tīrīšanas līdzekļi&lt;/a&gt;&lt;/li&gt;</t>
  </si>
  <si>
    <t xml:space="preserve">                                &lt;li&gt;&lt;a href="/majsaimniecibas-un-dzivnieku-preces/sadzives-kimija/gridas-mebelu-un-paklaju-tirisanas-lidzekli" class="b-single-category--grandchild"&gt;Grīdas, mēbeļu un paklāju tīrīšanas līdzekļi&lt;/a&gt;&lt;/li&gt;</t>
  </si>
  <si>
    <t xml:space="preserve">                        &lt;a href="/majsaimniecibas-un-dzivnieku-preces/majdzivnieku-preces" class="b-single-category--child"&gt;</t>
  </si>
  <si>
    <t xml:space="preserve">                            Mājdzīvnieku preces</t>
  </si>
  <si>
    <t xml:space="preserve">                                &lt;li&gt;&lt;a href="/majsaimniecibas-un-dzivnieku-preces/majdzivnieku-preces/sausa-sunu-bariba" class="b-single-category--grandchild"&gt;Sausā suņu barība&lt;/a&gt;&lt;/li&gt;</t>
  </si>
  <si>
    <t xml:space="preserve">                                &lt;li&gt;&lt;a href="/majsaimniecibas-un-dzivnieku-preces/majdzivnieku-preces/konserveta-bariba-suniem" class="b-single-category--grandchild"&gt;Konservēta barība suņiem&lt;/a&gt;&lt;/li&gt;</t>
  </si>
  <si>
    <t xml:space="preserve">                                &lt;li&gt;&lt;a href="/majsaimniecibas-un-dzivnieku-preces/majdzivnieku-preces/citi-karumi-suniem" class="b-single-category--grandchild"&gt;Citi kārumi suņiem&lt;/a&gt;&lt;/li&gt;</t>
  </si>
  <si>
    <t xml:space="preserve">                                &lt;li&gt;&lt;a href="/majsaimniecibas-un-dzivnieku-preces/majdzivnieku-preces/sausa-kaku-bariba" class="b-single-category--grandchild"&gt;Sausā kaķu barība&lt;/a&gt;&lt;/li&gt;</t>
  </si>
  <si>
    <t xml:space="preserve">                                &lt;li&gt;&lt;a href="/majsaimniecibas-un-dzivnieku-preces/majdzivnieku-preces/konserveta-bariba-kakiem" class="b-single-category--grandchild"&gt;Konservēta barība kaķiem&lt;/a&gt;&lt;/li&gt;</t>
  </si>
  <si>
    <t xml:space="preserve">                                &lt;li&gt;&lt;a href="/majsaimniecibas-un-dzivnieku-preces/majdzivnieku-preces/citi-karumi-kakiem" class="b-single-category--grandchild"&gt;Citi kārumi kaķiem&lt;/a&gt;&lt;/li&gt;</t>
  </si>
  <si>
    <t xml:space="preserve">                                &lt;li&gt;&lt;a href="/majsaimniecibas-un-dzivnieku-preces/majdzivnieku-preces/dzivnieku-pakaisi-un-higienas-piederumi" class="b-single-category--grandchild"&gt;Dzīvnieku pakaiši un higiēnas piederumi&lt;/a&gt;&lt;/li&gt;</t>
  </si>
  <si>
    <t xml:space="preserve">                                &lt;li&gt;&lt;a href="/majsaimniecibas-un-dzivnieku-preces/majdzivnieku-preces/putnu-bariba" class="b-single-category--grandchild"&gt;Putnu barība&lt;/a&gt;&lt;/li&gt;</t>
  </si>
  <si>
    <t xml:space="preserve">                                &lt;li&gt;&lt;a href="/majsaimniecibas-un-dzivnieku-preces/majdzivnieku-preces/grauzeju-bariba" class="b-single-category--grandchild"&gt;Grauzēju barība&lt;/a&gt;&lt;/li&gt;</t>
  </si>
  <si>
    <t xml:space="preserve">                        &lt;a href="/majsaimniecibas-un-dzivnieku-preces/lego-konstruktori" class="b-single-category--child"&gt;</t>
  </si>
  <si>
    <t xml:space="preserve">                            LEGO® konstruktori</t>
  </si>
  <si>
    <t xml:space="preserve">                                &lt;li&gt;&lt;a href="/majsaimniecibas-un-dzivnieku-preces/lego-konstruktori/lego-duplo" class="b-single-category--grandchild"&gt;LEGO® Duplo&lt;/a&gt;&lt;/li&gt;</t>
  </si>
  <si>
    <t xml:space="preserve">                                &lt;li&gt;&lt;a href="/majsaimniecibas-un-dzivnieku-preces/lego-konstruktori/lego-friends" class="b-single-category--grandchild"&gt;LEGO® Friends&lt;/a&gt;&lt;/li&gt;</t>
  </si>
  <si>
    <t xml:space="preserve">                                &lt;li&gt;&lt;a href="/majsaimniecibas-un-dzivnieku-preces/lego-konstruktori/lego-classic" class="b-single-category--grandchild"&gt;LEGO® Classic&lt;/a&gt;&lt;/li&gt;</t>
  </si>
  <si>
    <t xml:space="preserve">                                &lt;li&gt;&lt;a href="/majsaimniecibas-un-dzivnieku-preces/lego-konstruktori/lego-city" class="b-single-category--grandchild"&gt;LEGO® City&lt;/a&gt;&lt;/li&gt;</t>
  </si>
  <si>
    <t xml:space="preserve">                                &lt;li&gt;&lt;a href="/majsaimniecibas-un-dzivnieku-preces/lego-konstruktori/lego-creator" class="b-single-category--grandchild"&gt;LEGO® Creator&lt;/a&gt;&lt;/li&gt;</t>
  </si>
  <si>
    <t xml:space="preserve">                                &lt;li&gt;&lt;a href="/majsaimniecibas-un-dzivnieku-preces/lego-konstruktori/lego-technic" class="b-single-category--grandchild"&gt;LEGO® Technic&lt;/a&gt;&lt;/li&gt;</t>
  </si>
  <si>
    <t xml:space="preserve">                                &lt;li&gt;&lt;a href="/majsaimniecibas-un-dzivnieku-preces/lego-konstruktori/lego-ninjago" class="b-single-category--grandchild"&gt;LEGO® Ninjago&lt;/a&gt;&lt;/li&gt;</t>
  </si>
  <si>
    <t xml:space="preserve">                                &lt;li&gt;&lt;a href="/majsaimniecibas-un-dzivnieku-preces/lego-konstruktori/lego-minecraft" class="b-single-category--grandchild"&gt;LEGO® Minecraft&lt;/a&gt;&lt;/li&gt;</t>
  </si>
  <si>
    <t xml:space="preserve">                                &lt;li&gt;&lt;a href="/majsaimniecibas-un-dzivnieku-preces/lego-konstruktori/lego-movie" class="b-single-category--grandchild"&gt;LEGO® Movie&lt;/a&gt;&lt;/li&gt;</t>
  </si>
  <si>
    <t xml:space="preserve">                        &lt;a href="/majsaimniecibas-un-dzivnieku-preces/majsaimniecibas-preces" class="b-single-category--child"&gt;</t>
  </si>
  <si>
    <t xml:space="preserve">                            Mājsaimniecības preces</t>
  </si>
  <si>
    <t xml:space="preserve">                                &lt;li&gt;&lt;a href="/majsaimniecibas-un-dzivnieku-preces/majsaimniecibas-preces/lupatinas-svammes-un-birstes" class="b-single-category--grandchild"&gt;Lupatiņas, švammes un birstes&lt;/a&gt;&lt;/li&gt;</t>
  </si>
  <si>
    <t xml:space="preserve">                                &lt;li&gt;&lt;a href="/majsaimniecibas-un-dzivnieku-preces/majsaimniecibas-preces/logu-un-gridas-tirisanas-piederumi" class="b-single-category--grandchild"&gt;Logu un grīdas tīrīšanas piederumi&lt;/a&gt;&lt;/li&gt;</t>
  </si>
  <si>
    <t xml:space="preserve">                                &lt;li&gt;&lt;a href="/majsaimniecibas-un-dzivnieku-preces/majsaimniecibas-preces/gumijas-cimdi" class="b-single-category--grandchild"&gt;Gumijas cimdi&lt;/a&gt;&lt;/li&gt;</t>
  </si>
  <si>
    <t xml:space="preserve">                                &lt;li&gt;&lt;a href="/majsaimniecibas-un-dzivnieku-preces/majsaimniecibas-preces/atkritumu-maisi" class="b-single-category--grandchild"&gt;Atkritumu maisi&lt;/a&gt;&lt;/li&gt;</t>
  </si>
  <si>
    <t xml:space="preserve">                                &lt;li&gt;&lt;a href="/majsaimniecibas-un-dzivnieku-preces/majsaimniecibas-preces/apgerbu-uzglabasanas-un-kopsanas-piederumi" class="b-single-category--grandchild"&gt;Apģērbu uzglabāšanas un kopšanas piederumi&lt;/a&gt;&lt;/li&gt;</t>
  </si>
  <si>
    <t xml:space="preserve">                                &lt;li&gt;&lt;a href="/majsaimniecibas-un-dzivnieku-preces/majsaimniecibas-preces/apavu-kopsanas-lidzekli" class="b-single-category--grandchild"&gt;Apavu kopšanas līdzekļi&lt;/a&gt;&lt;/li&gt;</t>
  </si>
  <si>
    <t xml:space="preserve">                                &lt;li&gt;&lt;a href="/majsaimniecibas-un-dzivnieku-preces/majsaimniecibas-preces/grila-preces" class="b-single-category--grandchild"&gt;Grila preces&lt;/a&gt;&lt;/li&gt;</t>
  </si>
  <si>
    <t xml:space="preserve">                                &lt;li&gt;&lt;a href="/majsaimniecibas-un-dzivnieku-preces/majsaimniecibas-preces/aizdedzinasanas-piederumi" class="b-single-category--grandchild"&gt;Aizdedzināšanas piederumi&lt;/a&gt;&lt;/li&gt;</t>
  </si>
  <si>
    <t xml:space="preserve">                                &lt;li&gt;&lt;a href="/majsaimniecibas-un-dzivnieku-preces/majsaimniecibas-preces/baterijas-un-akmulatori" class="b-single-category--grandchild"&gt;Baterijas un akmulatori&lt;/a&gt;&lt;/li&gt;</t>
  </si>
  <si>
    <t xml:space="preserve">                                &lt;li&gt;&lt;a href="/majsaimniecibas-un-dzivnieku-preces/majsaimniecibas-preces/lime" class="b-single-category--grandchild"&gt;Līme&lt;/a&gt;&lt;/li&gt;</t>
  </si>
  <si>
    <t xml:space="preserve">                        &lt;a href="/majsaimniecibas-un-dzivnieku-preces/atputas-preces" class="b-single-category--child"&gt;</t>
  </si>
  <si>
    <t xml:space="preserve">                            Atpūtas preces</t>
  </si>
  <si>
    <t xml:space="preserve">                                &lt;li&gt;&lt;a href="/majsaimniecibas-un-dzivnieku-preces/atputas-preces/galda-speles" class="b-single-category--grandchild"&gt;Galda spēles&lt;/a&gt;&lt;/li&gt;</t>
  </si>
  <si>
    <t xml:space="preserve">                        &lt;a href="/majsaimniecibas-un-dzivnieku-preces/lojalitates-akcijas-preces" class="b-single-category--child"&gt;</t>
  </si>
  <si>
    <t xml:space="preserve">                            Lojalitātes akcijas preces</t>
  </si>
  <si>
    <t xml:space="preserve">                                &lt;li&gt;&lt;a href="/majsaimniecibas-un-dzivnieku-preces/lojalitates-akcijas-preces/clarysse-bath-kitchen" class="b-single-category--grandchild"&gt;CLARYSSE Bath &amp;amp; Kitchen&lt;/a&gt;&lt;/li&gt;</t>
  </si>
  <si>
    <t xml:space="preserve">                                &lt;li&gt;&lt;a href="/majsaimniecibas-un-dzivnieku-preces/lojalitates-akcijas-preces/philips-tehnika" class="b-single-category--grandchild"&gt;Philips tehnika&lt;/a&gt;&lt;/li&gt;</t>
  </si>
  <si>
    <t xml:space="preserve">                        &lt;a href="/majsaimniecibas-un-dzivnieku-preces/virtuve-un-galda-piederumi" class="b-single-category--child"&gt;</t>
  </si>
  <si>
    <t xml:space="preserve">                            Virtuve un galda piederumi</t>
  </si>
  <si>
    <t xml:space="preserve">                                &lt;li&gt;&lt;a href="/majsaimniecibas-un-dzivnieku-preces/virtuve-un-galda-piederumi/partikas-sagatavosanas-instrumenti" class="b-single-category--grandchild"&gt;Pārtikas sagatavošanas instrumenti&lt;/a&gt;&lt;/li&gt;</t>
  </si>
  <si>
    <t xml:space="preserve">                                &lt;li&gt;&lt;a href="/majsaimniecibas-un-dzivnieku-preces/virtuve-un-galda-piederumi/udens-filtrakruzes-un-filtri" class="b-single-category--grandchild"&gt;Ūdens filtrakrūzes un filtri&lt;/a&gt;&lt;/li&gt;</t>
  </si>
  <si>
    <t xml:space="preserve">                                &lt;li&gt;&lt;a href="/majsaimniecibas-un-dzivnieku-preces/virtuve-un-galda-piederumi/pannas-un-katlini" class="b-single-category--grandchild"&gt;Pannas un katliņi&lt;/a&gt;&lt;/li&gt;</t>
  </si>
  <si>
    <t xml:space="preserve">                                &lt;li&gt;&lt;a href="/majsaimniecibas-un-dzivnieku-preces/virtuve-un-galda-piederumi/partikas-pagatavosanas-un-uzglabasanas-materiali" class="b-single-category--grandchild"&gt;Pārtikas pagatavošanas un uzglabāšanas materiāli&lt;/a&gt;&lt;/li&gt;</t>
  </si>
  <si>
    <t xml:space="preserve">                                &lt;li&gt;&lt;a href="/majsaimniecibas-un-dzivnieku-preces/virtuve-un-galda-piederumi/galda-piederumi" class="b-single-category--grandchild"&gt;Galda piederumi&lt;/a&gt;&lt;/li&gt;</t>
  </si>
  <si>
    <t xml:space="preserve">                                &lt;li&gt;&lt;a href="/majsaimniecibas-un-dzivnieku-preces/virtuve-un-galda-piederumi/vienreizlietojamie-trauki" class="b-single-category--grandchild"&gt;Vienreizlietojamie trauki&lt;/a&gt;&lt;/li&gt;</t>
  </si>
  <si>
    <t xml:space="preserve">                                &lt;li&gt;&lt;a href="/majsaimniecibas-un-dzivnieku-preces/virtuve-un-galda-piederumi/salvetes-un-galdauti" class="b-single-category--grandchild"&gt;Salvetes un galdauti&lt;/a&gt;&lt;/li&gt;</t>
  </si>
  <si>
    <t xml:space="preserve">                                &lt;li&gt;&lt;a href="/majsaimniecibas-un-dzivnieku-preces/virtuve-un-galda-piederumi/fiskars-piederumi" class="b-single-category--grandchild"&gt;FISKARS piederumi&lt;/a&gt;&lt;/li&gt;</t>
  </si>
  <si>
    <t xml:space="preserve">                                &lt;li&gt;&lt;a href="/majsaimniecibas-un-dzivnieku-preces/virtuve-un-galda-piederumi/virtuves-tekstils" class="b-single-category--grandchild"&gt;Virtuves tekstils&lt;/a&gt;&lt;/li&gt;</t>
  </si>
  <si>
    <t xml:space="preserve">                        &lt;a href="/majsaimniecibas-un-dzivnieku-preces/darzam" class="b-single-category--child"&gt;</t>
  </si>
  <si>
    <t xml:space="preserve">                                &lt;li&gt;&lt;a href="/majsaimniecibas-un-dzivnieku-preces/darzam/darzam" class="b-single-category--grandchild"&gt;Dārzam&lt;/a&gt;&lt;/li&gt;</t>
  </si>
  <si>
    <t xml:space="preserve">                                &lt;li&gt;&lt;a href="/majsaimniecibas-un-dzivnieku-preces/darzam/lidzekli-pret-odiem-ercem-un-citiem-kukainiem" class="b-single-category--grandchild"&gt;Līdzekļi pret odiem, ērcēm un citiem kukaiņiem&lt;/a&gt;&lt;/li&gt;</t>
  </si>
  <si>
    <t xml:space="preserve">                        &lt;a href="/majsaimniecibas-un-dzivnieku-preces/svetkiem" class="b-single-category--child"&gt;</t>
  </si>
  <si>
    <t xml:space="preserve">                            Svētkiem</t>
  </si>
  <si>
    <t xml:space="preserve">                                &lt;li&gt;&lt;a href="/majsaimniecibas-un-dzivnieku-preces/svetkiem/nacionala-simbolika" class="b-single-category--grandchild"&gt;Nacionālā simbolika&lt;/a&gt;&lt;/li&gt;</t>
  </si>
  <si>
    <t xml:space="preserve">                        &lt;a href="/vitamini-un-uztura-bagatinataji/vitamini" class="b-single-category--child"&gt;</t>
  </si>
  <si>
    <t xml:space="preserve">                            Vitamīni</t>
  </si>
  <si>
    <t xml:space="preserve">                        &lt;a href="/vitamini-un-uztura-bagatinataji/uztura-bagatinataji" class="b-single-category--child"&gt;</t>
  </si>
  <si>
    <t xml:space="preserve">                            Uztura bagātinātāji</t>
  </si>
  <si>
    <t xml:space="preserve">                &lt;/div&gt;&lt;/div&gt;&lt;div class="b-single-category--col"&gt;&lt;/div&gt;&lt;div class="b-single-category--col"&gt;&lt;/div&gt;&lt;/div&gt;</t>
  </si>
  <si>
    <t>sub category</t>
  </si>
  <si>
    <t>sub sub</t>
  </si>
  <si>
    <t>text</t>
  </si>
  <si>
    <t>https://www.barbora.lv/piena-produkti-un-olas/sviests-margarins-un-tauki</t>
  </si>
  <si>
    <t>https://www.barbora.lv/piena-produkti-un-olas/piens</t>
  </si>
  <si>
    <t>https://www.barbora.lv/piena-produkti-un-olas/kefirs-paninas-un-ruguspiens</t>
  </si>
  <si>
    <t>https://www.barbora.lv/piena-produkti-un-olas/siers</t>
  </si>
  <si>
    <t>https://www.barbora.lv/piena-produkti-un-olas/skabais-un-saldais-krejums</t>
  </si>
  <si>
    <t>https://www.barbora.lv/piena-produkti-un-olas/jogurti-un-deserti</t>
  </si>
  <si>
    <t>https://www.barbora.lv/piena-produkti-un-olas/biezpiena-produkti</t>
  </si>
  <si>
    <t>https://www.barbora.lv/piena-produkti-un-olas/olas-un-majoneze</t>
  </si>
  <si>
    <t>https://www.barbora.lv/augli-un-darzeni/darzeni</t>
  </si>
  <si>
    <t>https://www.barbora.lv/augli-un-darzeni/senes</t>
  </si>
  <si>
    <t>https://www.barbora.lv/augli-un-darzeni/augli-un-ogas</t>
  </si>
  <si>
    <t>https://www.barbora.lv/maize-un-konditorejas-izstradajumi/svaigi-cepta-maize</t>
  </si>
  <si>
    <t>https://www.barbora.lv/maize-un-konditorejas-izstradajumi/maize</t>
  </si>
  <si>
    <t>https://www.barbora.lv/maize-un-konditorejas-izstradajumi/konditorejas-produkti</t>
  </si>
  <si>
    <t>https://www.barbora.lv/maize-un-konditorejas-izstradajumi/maizes-aizstajeji-un-citi-miltu-produkti</t>
  </si>
  <si>
    <t>https://www.barbora.lv/gala-zivs-un-gatava-kulinarija/svaiga-gala</t>
  </si>
  <si>
    <t>https://www.barbora.lv/gala-zivs-un-gatava-kulinarija/galas-un-majputnu-produkti</t>
  </si>
  <si>
    <t>https://www.barbora.lv/gala-zivs-un-gatava-kulinarija/svaiga-putnu-gala</t>
  </si>
  <si>
    <t>https://www.barbora.lv/gala-zivs-un-gatava-kulinarija/zivju-produkti</t>
  </si>
  <si>
    <t>https://www.barbora.lv/gala-zivs-un-gatava-kulinarija/svaigas-galas-un-majputnu-pusfabrikati</t>
  </si>
  <si>
    <t>https://www.barbora.lv/gala-zivs-un-gatava-kulinarija/kulinarija</t>
  </si>
  <si>
    <t>https://www.barbora.lv/gala-zivs-un-gatava-kulinarija/svaigas-zivis-un-juras-veltes</t>
  </si>
  <si>
    <t>https://www.barbora.lv/bakaleja/makaroni</t>
  </si>
  <si>
    <t>https://www.barbora.lv/bakaleja/putraimi</t>
  </si>
  <si>
    <t>https://www.barbora.lv/bakaleja/merces</t>
  </si>
  <si>
    <t>https://www.barbora.lv/bakaleja/kafija-un-kakao</t>
  </si>
  <si>
    <t>https://www.barbora.lv/bakaleja/atri-pagatavojami-produkti</t>
  </si>
  <si>
    <t>https://www.barbora.lv/bakaleja/milti</t>
  </si>
  <si>
    <t>https://www.barbora.lv/bakaleja/graudaugu-parslas-putras-un-batonini</t>
  </si>
  <si>
    <t>https://www.barbora.lv/bakaleja/garsvielas</t>
  </si>
  <si>
    <t>https://www.barbora.lv/bakaleja/teja</t>
  </si>
  <si>
    <t>https://www.barbora.lv/bakaleja/pasaules-virtuve</t>
  </si>
  <si>
    <t>https://www.barbora.lv/bakaleja/risi</t>
  </si>
  <si>
    <t>https://www.barbora.lv/bakaleja/uzkodas</t>
  </si>
  <si>
    <t>https://www.barbora.lv/bakaleja/ella-un-etikis</t>
  </si>
  <si>
    <t>https://www.barbora.lv/bakaleja/saldumi</t>
  </si>
  <si>
    <t>https://www.barbora.lv/bakaleja/speciala-partika</t>
  </si>
  <si>
    <t>https://www.barbora.lv/bakaleja/paksaugi</t>
  </si>
  <si>
    <t>https://www.barbora.lv/bakaleja/rieksti-seklas-zavetas-ogas-augli-un-darzeni</t>
  </si>
  <si>
    <t>https://www.barbora.lv/bakaleja/partikas-piedevas</t>
  </si>
  <si>
    <t>https://www.barbora.lv/bakaleja/konservacija</t>
  </si>
  <si>
    <t>https://www.barbora.lv/bakaleja/lieldienu-preces</t>
  </si>
  <si>
    <t>https://www.barbora.lv/saldeta-partika/saldeti-darzeni-senes-un-ogas</t>
  </si>
  <si>
    <t>https://www.barbora.lv/saldeta-partika/saldejums-un-ledus</t>
  </si>
  <si>
    <t>https://www.barbora.lv/saldeta-partika/saldeti-kulinarijas-un-konditorejas-izstradajumi</t>
  </si>
  <si>
    <t>https://www.barbora.lv/saldeta-partika/saldeta-gala</t>
  </si>
  <si>
    <t>https://www.barbora.lv/saldeta-partika/saldetas-zivis-un-juras-veltes</t>
  </si>
  <si>
    <t>https://www.barbora.lv/dzerieni/udens</t>
  </si>
  <si>
    <t>https://www.barbora.lv/dzerieni/stiprie-alkoholiskie-dzerieni</t>
  </si>
  <si>
    <t>https://www.barbora.lv/dzerieni/ledus-tejas</t>
  </si>
  <si>
    <t>https://www.barbora.lv/dzerieni/limonade</t>
  </si>
  <si>
    <t>https://www.barbora.lv/dzerieni/vini</t>
  </si>
  <si>
    <t>https://www.barbora.lv/dzerieni/energijas-un-izotoniskie-dzerieni</t>
  </si>
  <si>
    <t>https://www.barbora.lv/dzerieni/kvass</t>
  </si>
  <si>
    <t>https://www.barbora.lv/dzerieni/alus-sidri-un-kokteili</t>
  </si>
  <si>
    <t>https://www.barbora.lv/dzerieni/bezalkoholiskais-alus-un-vins</t>
  </si>
  <si>
    <t>https://www.barbora.lv/dzerieni/sulas-nektari-un-sulu-dzerieni</t>
  </si>
  <si>
    <t>https://www.barbora.lv/dzerieni/citi-dzerieni</t>
  </si>
  <si>
    <t>https://www.barbora.lv/zidainu-un-bernu-preces/bernu-higienas-preces-no-pampers</t>
  </si>
  <si>
    <t>https://www.barbora.lv/zidainu-un-bernu-preces/bernu-higienas-preces</t>
  </si>
  <si>
    <t>https://www.barbora.lv/zidainu-un-bernu-preces/piena-maisijumi</t>
  </si>
  <si>
    <t>https://www.barbora.lv/zidainu-un-bernu-preces/rotallietas</t>
  </si>
  <si>
    <t>https://www.barbora.lv/zidainu-un-bernu-preces/putras-un-uzkodas-berniem</t>
  </si>
  <si>
    <t>https://www.barbora.lv/zidainu-un-bernu-preces/citas-bernu-preces</t>
  </si>
  <si>
    <t>https://www.barbora.lv/zidainu-un-bernu-preces/biezenisi-un-dzerieni-berniem</t>
  </si>
  <si>
    <t>https://www.barbora.lv/kosmetika-un-higiena/mutes-higienas-lidzekli</t>
  </si>
  <si>
    <t>https://www.barbora.lv/kosmetika-un-higiena/sejas-kopsanas-lidzekli</t>
  </si>
  <si>
    <t>https://www.barbora.lv/kosmetika-un-higiena/medicinas-preces</t>
  </si>
  <si>
    <t>https://www.barbora.lv/kosmetika-un-higiena/kermena-kopsanas-lidzekli</t>
  </si>
  <si>
    <t>https://www.barbora.lv/kosmetika-un-higiena/skusanas-lidzekli</t>
  </si>
  <si>
    <t>https://www.barbora.lv/kosmetika-un-higiena/roku-un-kaju-kopsanas-lidzekli</t>
  </si>
  <si>
    <t>https://www.barbora.lv/kosmetika-un-higiena/intimas-higienas-lidzekli</t>
  </si>
  <si>
    <t>https://www.barbora.lv/kosmetika-un-higiena/matu-kopsanas-lidzekli</t>
  </si>
  <si>
    <t>https://www.barbora.lv/kosmetika-un-higiena/dezodoranti</t>
  </si>
  <si>
    <t>https://www.barbora.lv/majsaimniecibas-un-dzivnieku-preces/papira-produkti</t>
  </si>
  <si>
    <t>https://www.barbora.lv/majsaimniecibas-un-dzivnieku-preces/kancelejas-preces</t>
  </si>
  <si>
    <t>https://www.barbora.lv/majsaimniecibas-un-dzivnieku-preces/majai</t>
  </si>
  <si>
    <t>https://www.barbora.lv/majsaimniecibas-un-dzivnieku-preces/henske-sadzives-tehnika</t>
  </si>
  <si>
    <t>https://www.barbora.lv/majsaimniecibas-un-dzivnieku-preces/sadzives-kimija</t>
  </si>
  <si>
    <t>https://www.barbora.lv/majsaimniecibas-un-dzivnieku-preces/majdzivnieku-preces</t>
  </si>
  <si>
    <t>https://www.barbora.lv/majsaimniecibas-un-dzivnieku-preces/lego-konstruktori</t>
  </si>
  <si>
    <t>https://www.barbora.lv/majsaimniecibas-un-dzivnieku-preces/majsaimniecibas-preces</t>
  </si>
  <si>
    <t>https://www.barbora.lv/majsaimniecibas-un-dzivnieku-preces/atputas-preces</t>
  </si>
  <si>
    <t>https://www.barbora.lv/majsaimniecibas-un-dzivnieku-preces/lojalitates-akcijas-preces</t>
  </si>
  <si>
    <t>https://www.barbora.lv/majsaimniecibas-un-dzivnieku-preces/virtuve-un-galda-piederumi</t>
  </si>
  <si>
    <t>https://www.barbora.lv/majsaimniecibas-un-dzivnieku-preces/darzam</t>
  </si>
  <si>
    <t>https://www.barbora.lv/majsaimniecibas-un-dzivnieku-preces/svetkiem</t>
  </si>
  <si>
    <t>https://www.barbora.lv/vitamini-un-uztura-bagatinataji/vitamini</t>
  </si>
  <si>
    <t>https://www.barbora.lv/vitamini-un-uztura-bagatinataji/uztura-bagatinataji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</si>
</sst>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2"/>
  </cellXfs>
  <cellStyles count="3">
    <cellStyle name="Hyperlink" xfId="2" builtinId="8"/>
    <cellStyle name="Normal" xfId="0" builtinId="0"/>
    <cellStyle name="Normal 2" xfId="1" xr:uid="{F39098CC-046E-4421-ACBC-A0CD1F3814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rbora.lv/vitamini-un-uztura-bagatinataji" TargetMode="External"/><Relationship Id="rId299" Type="http://schemas.openxmlformats.org/officeDocument/2006/relationships/hyperlink" Target="https://www.barbora.lv/vitamini-un-uztura-bagatinataji" TargetMode="External"/><Relationship Id="rId21" Type="http://schemas.openxmlformats.org/officeDocument/2006/relationships/hyperlink" Target="https://www.barbora.lv/vitamini-un-uztura-bagatinataji" TargetMode="External"/><Relationship Id="rId63" Type="http://schemas.openxmlformats.org/officeDocument/2006/relationships/hyperlink" Target="https://www.barbora.lv/vitamini-un-uztura-bagatinataji" TargetMode="External"/><Relationship Id="rId159" Type="http://schemas.openxmlformats.org/officeDocument/2006/relationships/hyperlink" Target="https://www.barbora.lv/vitamini-un-uztura-bagatinataji" TargetMode="External"/><Relationship Id="rId324" Type="http://schemas.openxmlformats.org/officeDocument/2006/relationships/hyperlink" Target="https://www.barbora.lv/vitamini-un-uztura-bagatinataji" TargetMode="External"/><Relationship Id="rId366" Type="http://schemas.openxmlformats.org/officeDocument/2006/relationships/hyperlink" Target="https://www.barbora.lv/vitamini-un-uztura-bagatinataji" TargetMode="External"/><Relationship Id="rId170" Type="http://schemas.openxmlformats.org/officeDocument/2006/relationships/hyperlink" Target="https://www.barbora.lv/vitamini-un-uztura-bagatinataji" TargetMode="External"/><Relationship Id="rId226" Type="http://schemas.openxmlformats.org/officeDocument/2006/relationships/hyperlink" Target="https://www.barbora.lv/vitamini-un-uztura-bagatinataji" TargetMode="External"/><Relationship Id="rId433" Type="http://schemas.openxmlformats.org/officeDocument/2006/relationships/hyperlink" Target="https://www.barbora.lv/vitamini-un-uztura-bagatinataji" TargetMode="External"/><Relationship Id="rId268" Type="http://schemas.openxmlformats.org/officeDocument/2006/relationships/hyperlink" Target="https://www.barbora.lv/vitamini-un-uztura-bagatinataji" TargetMode="External"/><Relationship Id="rId32" Type="http://schemas.openxmlformats.org/officeDocument/2006/relationships/hyperlink" Target="https://www.barbora.lv/vitamini-un-uztura-bagatinataji" TargetMode="External"/><Relationship Id="rId74" Type="http://schemas.openxmlformats.org/officeDocument/2006/relationships/hyperlink" Target="https://www.barbora.lv/vitamini-un-uztura-bagatinataji" TargetMode="External"/><Relationship Id="rId128" Type="http://schemas.openxmlformats.org/officeDocument/2006/relationships/hyperlink" Target="https://www.barbora.lv/vitamini-un-uztura-bagatinataji" TargetMode="External"/><Relationship Id="rId335" Type="http://schemas.openxmlformats.org/officeDocument/2006/relationships/hyperlink" Target="https://www.barbora.lv/vitamini-un-uztura-bagatinataji" TargetMode="External"/><Relationship Id="rId377" Type="http://schemas.openxmlformats.org/officeDocument/2006/relationships/hyperlink" Target="https://www.barbora.lv/vitamini-un-uztura-bagatinataji" TargetMode="External"/><Relationship Id="rId5" Type="http://schemas.openxmlformats.org/officeDocument/2006/relationships/hyperlink" Target="https://www.barbora.lv/vitamini-un-uztura-bagatinataji" TargetMode="External"/><Relationship Id="rId181" Type="http://schemas.openxmlformats.org/officeDocument/2006/relationships/hyperlink" Target="https://www.barbora.lv/vitamini-un-uztura-bagatinataji" TargetMode="External"/><Relationship Id="rId237" Type="http://schemas.openxmlformats.org/officeDocument/2006/relationships/hyperlink" Target="https://www.barbora.lv/vitamini-un-uztura-bagatinataji" TargetMode="External"/><Relationship Id="rId402" Type="http://schemas.openxmlformats.org/officeDocument/2006/relationships/hyperlink" Target="https://www.barbora.lv/vitamini-un-uztura-bagatinataji" TargetMode="External"/><Relationship Id="rId279" Type="http://schemas.openxmlformats.org/officeDocument/2006/relationships/hyperlink" Target="https://www.barbora.lv/vitamini-un-uztura-bagatinataji" TargetMode="External"/><Relationship Id="rId444" Type="http://schemas.openxmlformats.org/officeDocument/2006/relationships/hyperlink" Target="https://www.barbora.lv/vitamini-un-uztura-bagatinataji" TargetMode="External"/><Relationship Id="rId43" Type="http://schemas.openxmlformats.org/officeDocument/2006/relationships/hyperlink" Target="https://www.barbora.lv/vitamini-un-uztura-bagatinataji" TargetMode="External"/><Relationship Id="rId139" Type="http://schemas.openxmlformats.org/officeDocument/2006/relationships/hyperlink" Target="https://www.barbora.lv/vitamini-un-uztura-bagatinataji" TargetMode="External"/><Relationship Id="rId290" Type="http://schemas.openxmlformats.org/officeDocument/2006/relationships/hyperlink" Target="https://www.barbora.lv/vitamini-un-uztura-bagatinataji" TargetMode="External"/><Relationship Id="rId304" Type="http://schemas.openxmlformats.org/officeDocument/2006/relationships/hyperlink" Target="https://www.barbora.lv/vitamini-un-uztura-bagatinataji" TargetMode="External"/><Relationship Id="rId346" Type="http://schemas.openxmlformats.org/officeDocument/2006/relationships/hyperlink" Target="https://www.barbora.lv/vitamini-un-uztura-bagatinataji" TargetMode="External"/><Relationship Id="rId388" Type="http://schemas.openxmlformats.org/officeDocument/2006/relationships/hyperlink" Target="https://www.barbora.lv/vitamini-un-uztura-bagatinataji" TargetMode="External"/><Relationship Id="rId85" Type="http://schemas.openxmlformats.org/officeDocument/2006/relationships/hyperlink" Target="https://www.barbora.lv/vitamini-un-uztura-bagatinataji" TargetMode="External"/><Relationship Id="rId150" Type="http://schemas.openxmlformats.org/officeDocument/2006/relationships/hyperlink" Target="https://www.barbora.lv/vitamini-un-uztura-bagatinataji" TargetMode="External"/><Relationship Id="rId192" Type="http://schemas.openxmlformats.org/officeDocument/2006/relationships/hyperlink" Target="https://www.barbora.lv/vitamini-un-uztura-bagatinataji" TargetMode="External"/><Relationship Id="rId206" Type="http://schemas.openxmlformats.org/officeDocument/2006/relationships/hyperlink" Target="https://www.barbora.lv/vitamini-un-uztura-bagatinataji" TargetMode="External"/><Relationship Id="rId413" Type="http://schemas.openxmlformats.org/officeDocument/2006/relationships/hyperlink" Target="https://www.barbora.lv/vitamini-un-uztura-bagatinataji" TargetMode="External"/><Relationship Id="rId248" Type="http://schemas.openxmlformats.org/officeDocument/2006/relationships/hyperlink" Target="https://www.barbora.lv/vitamini-un-uztura-bagatinataji" TargetMode="External"/><Relationship Id="rId455" Type="http://schemas.openxmlformats.org/officeDocument/2006/relationships/hyperlink" Target="https://www.barbora.lv/vitamini-un-uztura-bagatinataji" TargetMode="External"/><Relationship Id="rId12" Type="http://schemas.openxmlformats.org/officeDocument/2006/relationships/hyperlink" Target="https://www.barbora.lv/vitamini-un-uztura-bagatinataji" TargetMode="External"/><Relationship Id="rId108" Type="http://schemas.openxmlformats.org/officeDocument/2006/relationships/hyperlink" Target="https://www.barbora.lv/vitamini-un-uztura-bagatinataji" TargetMode="External"/><Relationship Id="rId315" Type="http://schemas.openxmlformats.org/officeDocument/2006/relationships/hyperlink" Target="https://www.barbora.lv/vitamini-un-uztura-bagatinataji" TargetMode="External"/><Relationship Id="rId357" Type="http://schemas.openxmlformats.org/officeDocument/2006/relationships/hyperlink" Target="https://www.barbora.lv/vitamini-un-uztura-bagatinataji" TargetMode="External"/><Relationship Id="rId54" Type="http://schemas.openxmlformats.org/officeDocument/2006/relationships/hyperlink" Target="https://www.barbora.lv/vitamini-un-uztura-bagatinataji" TargetMode="External"/><Relationship Id="rId96" Type="http://schemas.openxmlformats.org/officeDocument/2006/relationships/hyperlink" Target="https://www.barbora.lv/vitamini-un-uztura-bagatinataji" TargetMode="External"/><Relationship Id="rId161" Type="http://schemas.openxmlformats.org/officeDocument/2006/relationships/hyperlink" Target="https://www.barbora.lv/vitamini-un-uztura-bagatinataji" TargetMode="External"/><Relationship Id="rId217" Type="http://schemas.openxmlformats.org/officeDocument/2006/relationships/hyperlink" Target="https://www.barbora.lv/vitamini-un-uztura-bagatinataji" TargetMode="External"/><Relationship Id="rId399" Type="http://schemas.openxmlformats.org/officeDocument/2006/relationships/hyperlink" Target="https://www.barbora.lv/vitamini-un-uztura-bagatinataji" TargetMode="External"/><Relationship Id="rId259" Type="http://schemas.openxmlformats.org/officeDocument/2006/relationships/hyperlink" Target="https://www.barbora.lv/vitamini-un-uztura-bagatinataji" TargetMode="External"/><Relationship Id="rId424" Type="http://schemas.openxmlformats.org/officeDocument/2006/relationships/hyperlink" Target="https://www.barbora.lv/vitamini-un-uztura-bagatinataji" TargetMode="External"/><Relationship Id="rId466" Type="http://schemas.openxmlformats.org/officeDocument/2006/relationships/hyperlink" Target="https://www.barbora.lv/vitamini-un-uztura-bagatinataji" TargetMode="External"/><Relationship Id="rId23" Type="http://schemas.openxmlformats.org/officeDocument/2006/relationships/hyperlink" Target="https://www.barbora.lv/vitamini-un-uztura-bagatinataji" TargetMode="External"/><Relationship Id="rId119" Type="http://schemas.openxmlformats.org/officeDocument/2006/relationships/hyperlink" Target="https://www.barbora.lv/vitamini-un-uztura-bagatinataji" TargetMode="External"/><Relationship Id="rId270" Type="http://schemas.openxmlformats.org/officeDocument/2006/relationships/hyperlink" Target="https://www.barbora.lv/vitamini-un-uztura-bagatinataji" TargetMode="External"/><Relationship Id="rId326" Type="http://schemas.openxmlformats.org/officeDocument/2006/relationships/hyperlink" Target="https://www.barbora.lv/vitamini-un-uztura-bagatinataji" TargetMode="External"/><Relationship Id="rId65" Type="http://schemas.openxmlformats.org/officeDocument/2006/relationships/hyperlink" Target="https://www.barbora.lv/vitamini-un-uztura-bagatinataji" TargetMode="External"/><Relationship Id="rId130" Type="http://schemas.openxmlformats.org/officeDocument/2006/relationships/hyperlink" Target="https://www.barbora.lv/vitamini-un-uztura-bagatinataji" TargetMode="External"/><Relationship Id="rId368" Type="http://schemas.openxmlformats.org/officeDocument/2006/relationships/hyperlink" Target="https://www.barbora.lv/vitamini-un-uztura-bagatinataji" TargetMode="External"/><Relationship Id="rId172" Type="http://schemas.openxmlformats.org/officeDocument/2006/relationships/hyperlink" Target="https://www.barbora.lv/vitamini-un-uztura-bagatinataji" TargetMode="External"/><Relationship Id="rId228" Type="http://schemas.openxmlformats.org/officeDocument/2006/relationships/hyperlink" Target="https://www.barbora.lv/vitamini-un-uztura-bagatinataji" TargetMode="External"/><Relationship Id="rId435" Type="http://schemas.openxmlformats.org/officeDocument/2006/relationships/hyperlink" Target="https://www.barbora.lv/vitamini-un-uztura-bagatinataji" TargetMode="External"/><Relationship Id="rId281" Type="http://schemas.openxmlformats.org/officeDocument/2006/relationships/hyperlink" Target="https://www.barbora.lv/vitamini-un-uztura-bagatinataji" TargetMode="External"/><Relationship Id="rId337" Type="http://schemas.openxmlformats.org/officeDocument/2006/relationships/hyperlink" Target="https://www.barbora.lv/vitamini-un-uztura-bagatinataji" TargetMode="External"/><Relationship Id="rId34" Type="http://schemas.openxmlformats.org/officeDocument/2006/relationships/hyperlink" Target="https://www.barbora.lv/vitamini-un-uztura-bagatinataji" TargetMode="External"/><Relationship Id="rId76" Type="http://schemas.openxmlformats.org/officeDocument/2006/relationships/hyperlink" Target="https://www.barbora.lv/vitamini-un-uztura-bagatinataji" TargetMode="External"/><Relationship Id="rId141" Type="http://schemas.openxmlformats.org/officeDocument/2006/relationships/hyperlink" Target="https://www.barbora.lv/vitamini-un-uztura-bagatinataji" TargetMode="External"/><Relationship Id="rId379" Type="http://schemas.openxmlformats.org/officeDocument/2006/relationships/hyperlink" Target="https://www.barbora.lv/vitamini-un-uztura-bagatinataji" TargetMode="External"/><Relationship Id="rId7" Type="http://schemas.openxmlformats.org/officeDocument/2006/relationships/hyperlink" Target="https://www.barbora.lv/vitamini-un-uztura-bagatinataji" TargetMode="External"/><Relationship Id="rId183" Type="http://schemas.openxmlformats.org/officeDocument/2006/relationships/hyperlink" Target="https://www.barbora.lv/vitamini-un-uztura-bagatinataji" TargetMode="External"/><Relationship Id="rId239" Type="http://schemas.openxmlformats.org/officeDocument/2006/relationships/hyperlink" Target="https://www.barbora.lv/vitamini-un-uztura-bagatinataji" TargetMode="External"/><Relationship Id="rId390" Type="http://schemas.openxmlformats.org/officeDocument/2006/relationships/hyperlink" Target="https://www.barbora.lv/vitamini-un-uztura-bagatinataji" TargetMode="External"/><Relationship Id="rId404" Type="http://schemas.openxmlformats.org/officeDocument/2006/relationships/hyperlink" Target="https://www.barbora.lv/vitamini-un-uztura-bagatinataji" TargetMode="External"/><Relationship Id="rId446" Type="http://schemas.openxmlformats.org/officeDocument/2006/relationships/hyperlink" Target="https://www.barbora.lv/vitamini-un-uztura-bagatinataji" TargetMode="External"/><Relationship Id="rId250" Type="http://schemas.openxmlformats.org/officeDocument/2006/relationships/hyperlink" Target="https://www.barbora.lv/vitamini-un-uztura-bagatinataji" TargetMode="External"/><Relationship Id="rId292" Type="http://schemas.openxmlformats.org/officeDocument/2006/relationships/hyperlink" Target="https://www.barbora.lv/vitamini-un-uztura-bagatinataji" TargetMode="External"/><Relationship Id="rId306" Type="http://schemas.openxmlformats.org/officeDocument/2006/relationships/hyperlink" Target="https://www.barbora.lv/vitamini-un-uztura-bagatinataji" TargetMode="External"/><Relationship Id="rId45" Type="http://schemas.openxmlformats.org/officeDocument/2006/relationships/hyperlink" Target="https://www.barbora.lv/vitamini-un-uztura-bagatinataji" TargetMode="External"/><Relationship Id="rId87" Type="http://schemas.openxmlformats.org/officeDocument/2006/relationships/hyperlink" Target="https://www.barbora.lv/vitamini-un-uztura-bagatinataji" TargetMode="External"/><Relationship Id="rId110" Type="http://schemas.openxmlformats.org/officeDocument/2006/relationships/hyperlink" Target="https://www.barbora.lv/vitamini-un-uztura-bagatinataji" TargetMode="External"/><Relationship Id="rId348" Type="http://schemas.openxmlformats.org/officeDocument/2006/relationships/hyperlink" Target="https://www.barbora.lv/vitamini-un-uztura-bagatinataji" TargetMode="External"/><Relationship Id="rId152" Type="http://schemas.openxmlformats.org/officeDocument/2006/relationships/hyperlink" Target="https://www.barbora.lv/vitamini-un-uztura-bagatinataji" TargetMode="External"/><Relationship Id="rId194" Type="http://schemas.openxmlformats.org/officeDocument/2006/relationships/hyperlink" Target="https://www.barbora.lv/vitamini-un-uztura-bagatinataji" TargetMode="External"/><Relationship Id="rId208" Type="http://schemas.openxmlformats.org/officeDocument/2006/relationships/hyperlink" Target="https://www.barbora.lv/vitamini-un-uztura-bagatinataji" TargetMode="External"/><Relationship Id="rId415" Type="http://schemas.openxmlformats.org/officeDocument/2006/relationships/hyperlink" Target="https://www.barbora.lv/vitamini-un-uztura-bagatinataji" TargetMode="External"/><Relationship Id="rId457" Type="http://schemas.openxmlformats.org/officeDocument/2006/relationships/hyperlink" Target="https://www.barbora.lv/vitamini-un-uztura-bagatinataji" TargetMode="External"/><Relationship Id="rId261" Type="http://schemas.openxmlformats.org/officeDocument/2006/relationships/hyperlink" Target="https://www.barbora.lv/vitamini-un-uztura-bagatinataji" TargetMode="External"/><Relationship Id="rId14" Type="http://schemas.openxmlformats.org/officeDocument/2006/relationships/hyperlink" Target="https://www.barbora.lv/vitamini-un-uztura-bagatinataji" TargetMode="External"/><Relationship Id="rId56" Type="http://schemas.openxmlformats.org/officeDocument/2006/relationships/hyperlink" Target="https://www.barbora.lv/vitamini-un-uztura-bagatinataji" TargetMode="External"/><Relationship Id="rId317" Type="http://schemas.openxmlformats.org/officeDocument/2006/relationships/hyperlink" Target="https://www.barbora.lv/vitamini-un-uztura-bagatinataji" TargetMode="External"/><Relationship Id="rId359" Type="http://schemas.openxmlformats.org/officeDocument/2006/relationships/hyperlink" Target="https://www.barbora.lv/vitamini-un-uztura-bagatinataji" TargetMode="External"/><Relationship Id="rId98" Type="http://schemas.openxmlformats.org/officeDocument/2006/relationships/hyperlink" Target="https://www.barbora.lv/vitamini-un-uztura-bagatinataji" TargetMode="External"/><Relationship Id="rId121" Type="http://schemas.openxmlformats.org/officeDocument/2006/relationships/hyperlink" Target="https://www.barbora.lv/vitamini-un-uztura-bagatinataji" TargetMode="External"/><Relationship Id="rId163" Type="http://schemas.openxmlformats.org/officeDocument/2006/relationships/hyperlink" Target="https://www.barbora.lv/vitamini-un-uztura-bagatinataji" TargetMode="External"/><Relationship Id="rId219" Type="http://schemas.openxmlformats.org/officeDocument/2006/relationships/hyperlink" Target="https://www.barbora.lv/vitamini-un-uztura-bagatinataji" TargetMode="External"/><Relationship Id="rId370" Type="http://schemas.openxmlformats.org/officeDocument/2006/relationships/hyperlink" Target="https://www.barbora.lv/vitamini-un-uztura-bagatinataji" TargetMode="External"/><Relationship Id="rId426" Type="http://schemas.openxmlformats.org/officeDocument/2006/relationships/hyperlink" Target="https://www.barbora.lv/vitamini-un-uztura-bagatinataji" TargetMode="External"/><Relationship Id="rId230" Type="http://schemas.openxmlformats.org/officeDocument/2006/relationships/hyperlink" Target="https://www.barbora.lv/vitamini-un-uztura-bagatinataji" TargetMode="External"/><Relationship Id="rId468" Type="http://schemas.openxmlformats.org/officeDocument/2006/relationships/hyperlink" Target="https://www.barbora.lv/vitamini-un-uztura-bagatinataji" TargetMode="External"/><Relationship Id="rId25" Type="http://schemas.openxmlformats.org/officeDocument/2006/relationships/hyperlink" Target="https://www.barbora.lv/vitamini-un-uztura-bagatinataji" TargetMode="External"/><Relationship Id="rId67" Type="http://schemas.openxmlformats.org/officeDocument/2006/relationships/hyperlink" Target="https://www.barbora.lv/vitamini-un-uztura-bagatinataji" TargetMode="External"/><Relationship Id="rId272" Type="http://schemas.openxmlformats.org/officeDocument/2006/relationships/hyperlink" Target="https://www.barbora.lv/vitamini-un-uztura-bagatinataji" TargetMode="External"/><Relationship Id="rId328" Type="http://schemas.openxmlformats.org/officeDocument/2006/relationships/hyperlink" Target="https://www.barbora.lv/vitamini-un-uztura-bagatinataji" TargetMode="External"/><Relationship Id="rId132" Type="http://schemas.openxmlformats.org/officeDocument/2006/relationships/hyperlink" Target="https://www.barbora.lv/vitamini-un-uztura-bagatinataji" TargetMode="External"/><Relationship Id="rId174" Type="http://schemas.openxmlformats.org/officeDocument/2006/relationships/hyperlink" Target="https://www.barbora.lv/vitamini-un-uztura-bagatinataji" TargetMode="External"/><Relationship Id="rId381" Type="http://schemas.openxmlformats.org/officeDocument/2006/relationships/hyperlink" Target="https://www.barbora.lv/vitamini-un-uztura-bagatinataji" TargetMode="External"/><Relationship Id="rId241" Type="http://schemas.openxmlformats.org/officeDocument/2006/relationships/hyperlink" Target="https://www.barbora.lv/vitamini-un-uztura-bagatinataji" TargetMode="External"/><Relationship Id="rId437" Type="http://schemas.openxmlformats.org/officeDocument/2006/relationships/hyperlink" Target="https://www.barbora.lv/vitamini-un-uztura-bagatinataji" TargetMode="External"/><Relationship Id="rId36" Type="http://schemas.openxmlformats.org/officeDocument/2006/relationships/hyperlink" Target="https://www.barbora.lv/vitamini-un-uztura-bagatinataji" TargetMode="External"/><Relationship Id="rId283" Type="http://schemas.openxmlformats.org/officeDocument/2006/relationships/hyperlink" Target="https://www.barbora.lv/vitamini-un-uztura-bagatinataji" TargetMode="External"/><Relationship Id="rId339" Type="http://schemas.openxmlformats.org/officeDocument/2006/relationships/hyperlink" Target="https://www.barbora.lv/vitamini-un-uztura-bagatinataji" TargetMode="External"/><Relationship Id="rId78" Type="http://schemas.openxmlformats.org/officeDocument/2006/relationships/hyperlink" Target="https://www.barbora.lv/vitamini-un-uztura-bagatinataji" TargetMode="External"/><Relationship Id="rId101" Type="http://schemas.openxmlformats.org/officeDocument/2006/relationships/hyperlink" Target="https://www.barbora.lv/vitamini-un-uztura-bagatinataji" TargetMode="External"/><Relationship Id="rId143" Type="http://schemas.openxmlformats.org/officeDocument/2006/relationships/hyperlink" Target="https://www.barbora.lv/vitamini-un-uztura-bagatinataji" TargetMode="External"/><Relationship Id="rId185" Type="http://schemas.openxmlformats.org/officeDocument/2006/relationships/hyperlink" Target="https://www.barbora.lv/vitamini-un-uztura-bagatinataji" TargetMode="External"/><Relationship Id="rId350" Type="http://schemas.openxmlformats.org/officeDocument/2006/relationships/hyperlink" Target="https://www.barbora.lv/vitamini-un-uztura-bagatinataji" TargetMode="External"/><Relationship Id="rId406" Type="http://schemas.openxmlformats.org/officeDocument/2006/relationships/hyperlink" Target="https://www.barbora.lv/vitamini-un-uztura-bagatinataji" TargetMode="External"/><Relationship Id="rId9" Type="http://schemas.openxmlformats.org/officeDocument/2006/relationships/hyperlink" Target="https://www.barbora.lv/vitamini-un-uztura-bagatinataji" TargetMode="External"/><Relationship Id="rId210" Type="http://schemas.openxmlformats.org/officeDocument/2006/relationships/hyperlink" Target="https://www.barbora.lv/vitamini-un-uztura-bagatinataji" TargetMode="External"/><Relationship Id="rId392" Type="http://schemas.openxmlformats.org/officeDocument/2006/relationships/hyperlink" Target="https://www.barbora.lv/vitamini-un-uztura-bagatinataji" TargetMode="External"/><Relationship Id="rId448" Type="http://schemas.openxmlformats.org/officeDocument/2006/relationships/hyperlink" Target="https://www.barbora.lv/vitamini-un-uztura-bagatinataji" TargetMode="External"/><Relationship Id="rId252" Type="http://schemas.openxmlformats.org/officeDocument/2006/relationships/hyperlink" Target="https://www.barbora.lv/vitamini-un-uztura-bagatinataji" TargetMode="External"/><Relationship Id="rId294" Type="http://schemas.openxmlformats.org/officeDocument/2006/relationships/hyperlink" Target="https://www.barbora.lv/vitamini-un-uztura-bagatinataji" TargetMode="External"/><Relationship Id="rId308" Type="http://schemas.openxmlformats.org/officeDocument/2006/relationships/hyperlink" Target="https://www.barbora.lv/vitamini-un-uztura-bagatinataji" TargetMode="External"/><Relationship Id="rId47" Type="http://schemas.openxmlformats.org/officeDocument/2006/relationships/hyperlink" Target="https://www.barbora.lv/vitamini-un-uztura-bagatinataji" TargetMode="External"/><Relationship Id="rId89" Type="http://schemas.openxmlformats.org/officeDocument/2006/relationships/hyperlink" Target="https://www.barbora.lv/vitamini-un-uztura-bagatinataji" TargetMode="External"/><Relationship Id="rId112" Type="http://schemas.openxmlformats.org/officeDocument/2006/relationships/hyperlink" Target="https://www.barbora.lv/vitamini-un-uztura-bagatinataji" TargetMode="External"/><Relationship Id="rId154" Type="http://schemas.openxmlformats.org/officeDocument/2006/relationships/hyperlink" Target="https://www.barbora.lv/vitamini-un-uztura-bagatinataji" TargetMode="External"/><Relationship Id="rId361" Type="http://schemas.openxmlformats.org/officeDocument/2006/relationships/hyperlink" Target="https://www.barbora.lv/vitamini-un-uztura-bagatinataji" TargetMode="External"/><Relationship Id="rId196" Type="http://schemas.openxmlformats.org/officeDocument/2006/relationships/hyperlink" Target="https://www.barbora.lv/vitamini-un-uztura-bagatinataji" TargetMode="External"/><Relationship Id="rId417" Type="http://schemas.openxmlformats.org/officeDocument/2006/relationships/hyperlink" Target="https://www.barbora.lv/vitamini-un-uztura-bagatinataji" TargetMode="External"/><Relationship Id="rId459" Type="http://schemas.openxmlformats.org/officeDocument/2006/relationships/hyperlink" Target="https://www.barbora.lv/vitamini-un-uztura-bagatinataji" TargetMode="External"/><Relationship Id="rId16" Type="http://schemas.openxmlformats.org/officeDocument/2006/relationships/hyperlink" Target="https://www.barbora.lv/vitamini-un-uztura-bagatinataji" TargetMode="External"/><Relationship Id="rId221" Type="http://schemas.openxmlformats.org/officeDocument/2006/relationships/hyperlink" Target="https://www.barbora.lv/vitamini-un-uztura-bagatinataji" TargetMode="External"/><Relationship Id="rId263" Type="http://schemas.openxmlformats.org/officeDocument/2006/relationships/hyperlink" Target="https://www.barbora.lv/vitamini-un-uztura-bagatinataji" TargetMode="External"/><Relationship Id="rId319" Type="http://schemas.openxmlformats.org/officeDocument/2006/relationships/hyperlink" Target="https://www.barbora.lv/vitamini-un-uztura-bagatinataji" TargetMode="External"/><Relationship Id="rId58" Type="http://schemas.openxmlformats.org/officeDocument/2006/relationships/hyperlink" Target="https://www.barbora.lv/vitamini-un-uztura-bagatinataji" TargetMode="External"/><Relationship Id="rId123" Type="http://schemas.openxmlformats.org/officeDocument/2006/relationships/hyperlink" Target="https://www.barbora.lv/vitamini-un-uztura-bagatinataji" TargetMode="External"/><Relationship Id="rId330" Type="http://schemas.openxmlformats.org/officeDocument/2006/relationships/hyperlink" Target="https://www.barbora.lv/vitamini-un-uztura-bagatinataji" TargetMode="External"/><Relationship Id="rId165" Type="http://schemas.openxmlformats.org/officeDocument/2006/relationships/hyperlink" Target="https://www.barbora.lv/vitamini-un-uztura-bagatinataji" TargetMode="External"/><Relationship Id="rId372" Type="http://schemas.openxmlformats.org/officeDocument/2006/relationships/hyperlink" Target="https://www.barbora.lv/vitamini-un-uztura-bagatinataji" TargetMode="External"/><Relationship Id="rId428" Type="http://schemas.openxmlformats.org/officeDocument/2006/relationships/hyperlink" Target="https://www.barbora.lv/vitamini-un-uztura-bagatinataji" TargetMode="External"/><Relationship Id="rId232" Type="http://schemas.openxmlformats.org/officeDocument/2006/relationships/hyperlink" Target="https://www.barbora.lv/vitamini-un-uztura-bagatinataji" TargetMode="External"/><Relationship Id="rId274" Type="http://schemas.openxmlformats.org/officeDocument/2006/relationships/hyperlink" Target="https://www.barbora.lv/vitamini-un-uztura-bagatinataji" TargetMode="External"/><Relationship Id="rId27" Type="http://schemas.openxmlformats.org/officeDocument/2006/relationships/hyperlink" Target="https://www.barbora.lv/vitamini-un-uztura-bagatinataji" TargetMode="External"/><Relationship Id="rId69" Type="http://schemas.openxmlformats.org/officeDocument/2006/relationships/hyperlink" Target="https://www.barbora.lv/vitamini-un-uztura-bagatinataji" TargetMode="External"/><Relationship Id="rId134" Type="http://schemas.openxmlformats.org/officeDocument/2006/relationships/hyperlink" Target="https://www.barbora.lv/vitamini-un-uztura-bagatinataji" TargetMode="External"/><Relationship Id="rId80" Type="http://schemas.openxmlformats.org/officeDocument/2006/relationships/hyperlink" Target="https://www.barbora.lv/vitamini-un-uztura-bagatinataji" TargetMode="External"/><Relationship Id="rId176" Type="http://schemas.openxmlformats.org/officeDocument/2006/relationships/hyperlink" Target="https://www.barbora.lv/vitamini-un-uztura-bagatinataji" TargetMode="External"/><Relationship Id="rId341" Type="http://schemas.openxmlformats.org/officeDocument/2006/relationships/hyperlink" Target="https://www.barbora.lv/vitamini-un-uztura-bagatinataji" TargetMode="External"/><Relationship Id="rId383" Type="http://schemas.openxmlformats.org/officeDocument/2006/relationships/hyperlink" Target="https://www.barbora.lv/vitamini-un-uztura-bagatinataji" TargetMode="External"/><Relationship Id="rId439" Type="http://schemas.openxmlformats.org/officeDocument/2006/relationships/hyperlink" Target="https://www.barbora.lv/vitamini-un-uztura-bagatinataji" TargetMode="External"/><Relationship Id="rId201" Type="http://schemas.openxmlformats.org/officeDocument/2006/relationships/hyperlink" Target="https://www.barbora.lv/vitamini-un-uztura-bagatinataji" TargetMode="External"/><Relationship Id="rId243" Type="http://schemas.openxmlformats.org/officeDocument/2006/relationships/hyperlink" Target="https://www.barbora.lv/vitamini-un-uztura-bagatinataji" TargetMode="External"/><Relationship Id="rId285" Type="http://schemas.openxmlformats.org/officeDocument/2006/relationships/hyperlink" Target="https://www.barbora.lv/vitamini-un-uztura-bagatinataji" TargetMode="External"/><Relationship Id="rId450" Type="http://schemas.openxmlformats.org/officeDocument/2006/relationships/hyperlink" Target="https://www.barbora.lv/vitamini-un-uztura-bagatinataji" TargetMode="External"/><Relationship Id="rId38" Type="http://schemas.openxmlformats.org/officeDocument/2006/relationships/hyperlink" Target="https://www.barbora.lv/vitamini-un-uztura-bagatinataji" TargetMode="External"/><Relationship Id="rId103" Type="http://schemas.openxmlformats.org/officeDocument/2006/relationships/hyperlink" Target="https://www.barbora.lv/vitamini-un-uztura-bagatinataji" TargetMode="External"/><Relationship Id="rId310" Type="http://schemas.openxmlformats.org/officeDocument/2006/relationships/hyperlink" Target="https://www.barbora.lv/vitamini-un-uztura-bagatinataji" TargetMode="External"/><Relationship Id="rId91" Type="http://schemas.openxmlformats.org/officeDocument/2006/relationships/hyperlink" Target="https://www.barbora.lv/vitamini-un-uztura-bagatinataji" TargetMode="External"/><Relationship Id="rId145" Type="http://schemas.openxmlformats.org/officeDocument/2006/relationships/hyperlink" Target="https://www.barbora.lv/vitamini-un-uztura-bagatinataji" TargetMode="External"/><Relationship Id="rId187" Type="http://schemas.openxmlformats.org/officeDocument/2006/relationships/hyperlink" Target="https://www.barbora.lv/vitamini-un-uztura-bagatinataji" TargetMode="External"/><Relationship Id="rId352" Type="http://schemas.openxmlformats.org/officeDocument/2006/relationships/hyperlink" Target="https://www.barbora.lv/vitamini-un-uztura-bagatinataji" TargetMode="External"/><Relationship Id="rId394" Type="http://schemas.openxmlformats.org/officeDocument/2006/relationships/hyperlink" Target="https://www.barbora.lv/vitamini-un-uztura-bagatinataji" TargetMode="External"/><Relationship Id="rId408" Type="http://schemas.openxmlformats.org/officeDocument/2006/relationships/hyperlink" Target="https://www.barbora.lv/vitamini-un-uztura-bagatinataji" TargetMode="External"/><Relationship Id="rId212" Type="http://schemas.openxmlformats.org/officeDocument/2006/relationships/hyperlink" Target="https://www.barbora.lv/vitamini-un-uztura-bagatinataji" TargetMode="External"/><Relationship Id="rId254" Type="http://schemas.openxmlformats.org/officeDocument/2006/relationships/hyperlink" Target="https://www.barbora.lv/vitamini-un-uztura-bagatinataji" TargetMode="External"/><Relationship Id="rId49" Type="http://schemas.openxmlformats.org/officeDocument/2006/relationships/hyperlink" Target="https://www.barbora.lv/vitamini-un-uztura-bagatinataji" TargetMode="External"/><Relationship Id="rId114" Type="http://schemas.openxmlformats.org/officeDocument/2006/relationships/hyperlink" Target="https://www.barbora.lv/vitamini-un-uztura-bagatinataji" TargetMode="External"/><Relationship Id="rId296" Type="http://schemas.openxmlformats.org/officeDocument/2006/relationships/hyperlink" Target="https://www.barbora.lv/vitamini-un-uztura-bagatinataji" TargetMode="External"/><Relationship Id="rId461" Type="http://schemas.openxmlformats.org/officeDocument/2006/relationships/hyperlink" Target="https://www.barbora.lv/vitamini-un-uztura-bagatinataji" TargetMode="External"/><Relationship Id="rId60" Type="http://schemas.openxmlformats.org/officeDocument/2006/relationships/hyperlink" Target="https://www.barbora.lv/vitamini-un-uztura-bagatinataji" TargetMode="External"/><Relationship Id="rId156" Type="http://schemas.openxmlformats.org/officeDocument/2006/relationships/hyperlink" Target="https://www.barbora.lv/vitamini-un-uztura-bagatinataji" TargetMode="External"/><Relationship Id="rId198" Type="http://schemas.openxmlformats.org/officeDocument/2006/relationships/hyperlink" Target="https://www.barbora.lv/vitamini-un-uztura-bagatinataji" TargetMode="External"/><Relationship Id="rId321" Type="http://schemas.openxmlformats.org/officeDocument/2006/relationships/hyperlink" Target="https://www.barbora.lv/vitamini-un-uztura-bagatinataji" TargetMode="External"/><Relationship Id="rId363" Type="http://schemas.openxmlformats.org/officeDocument/2006/relationships/hyperlink" Target="https://www.barbora.lv/vitamini-un-uztura-bagatinataji" TargetMode="External"/><Relationship Id="rId419" Type="http://schemas.openxmlformats.org/officeDocument/2006/relationships/hyperlink" Target="https://www.barbora.lv/vitamini-un-uztura-bagatinataji" TargetMode="External"/><Relationship Id="rId223" Type="http://schemas.openxmlformats.org/officeDocument/2006/relationships/hyperlink" Target="https://www.barbora.lv/vitamini-un-uztura-bagatinataji" TargetMode="External"/><Relationship Id="rId430" Type="http://schemas.openxmlformats.org/officeDocument/2006/relationships/hyperlink" Target="https://www.barbora.lv/vitamini-un-uztura-bagatinataji" TargetMode="External"/><Relationship Id="rId18" Type="http://schemas.openxmlformats.org/officeDocument/2006/relationships/hyperlink" Target="https://www.barbora.lv/vitamini-un-uztura-bagatinataji" TargetMode="External"/><Relationship Id="rId265" Type="http://schemas.openxmlformats.org/officeDocument/2006/relationships/hyperlink" Target="https://www.barbora.lv/vitamini-un-uztura-bagatinataji" TargetMode="External"/><Relationship Id="rId125" Type="http://schemas.openxmlformats.org/officeDocument/2006/relationships/hyperlink" Target="https://www.barbora.lv/vitamini-un-uztura-bagatinataji" TargetMode="External"/><Relationship Id="rId167" Type="http://schemas.openxmlformats.org/officeDocument/2006/relationships/hyperlink" Target="https://www.barbora.lv/vitamini-un-uztura-bagatinataji" TargetMode="External"/><Relationship Id="rId332" Type="http://schemas.openxmlformats.org/officeDocument/2006/relationships/hyperlink" Target="https://www.barbora.lv/vitamini-un-uztura-bagatinataji" TargetMode="External"/><Relationship Id="rId374" Type="http://schemas.openxmlformats.org/officeDocument/2006/relationships/hyperlink" Target="https://www.barbora.lv/vitamini-un-uztura-bagatinataji" TargetMode="External"/><Relationship Id="rId71" Type="http://schemas.openxmlformats.org/officeDocument/2006/relationships/hyperlink" Target="https://www.barbora.lv/vitamini-un-uztura-bagatinataji" TargetMode="External"/><Relationship Id="rId234" Type="http://schemas.openxmlformats.org/officeDocument/2006/relationships/hyperlink" Target="https://www.barbora.lv/vitamini-un-uztura-bagatinataji" TargetMode="External"/><Relationship Id="rId2" Type="http://schemas.openxmlformats.org/officeDocument/2006/relationships/hyperlink" Target="https://www.barbora.lv/vitamini-un-uztura-bagatinataji" TargetMode="External"/><Relationship Id="rId29" Type="http://schemas.openxmlformats.org/officeDocument/2006/relationships/hyperlink" Target="https://www.barbora.lv/vitamini-un-uztura-bagatinataji" TargetMode="External"/><Relationship Id="rId276" Type="http://schemas.openxmlformats.org/officeDocument/2006/relationships/hyperlink" Target="https://www.barbora.lv/vitamini-un-uztura-bagatinataji" TargetMode="External"/><Relationship Id="rId441" Type="http://schemas.openxmlformats.org/officeDocument/2006/relationships/hyperlink" Target="https://www.barbora.lv/vitamini-un-uztura-bagatinataji" TargetMode="External"/><Relationship Id="rId40" Type="http://schemas.openxmlformats.org/officeDocument/2006/relationships/hyperlink" Target="https://www.barbora.lv/vitamini-un-uztura-bagatinataji" TargetMode="External"/><Relationship Id="rId136" Type="http://schemas.openxmlformats.org/officeDocument/2006/relationships/hyperlink" Target="https://www.barbora.lv/vitamini-un-uztura-bagatinataji" TargetMode="External"/><Relationship Id="rId178" Type="http://schemas.openxmlformats.org/officeDocument/2006/relationships/hyperlink" Target="https://www.barbora.lv/vitamini-un-uztura-bagatinataji" TargetMode="External"/><Relationship Id="rId301" Type="http://schemas.openxmlformats.org/officeDocument/2006/relationships/hyperlink" Target="https://www.barbora.lv/vitamini-un-uztura-bagatinataji" TargetMode="External"/><Relationship Id="rId343" Type="http://schemas.openxmlformats.org/officeDocument/2006/relationships/hyperlink" Target="https://www.barbora.lv/vitamini-un-uztura-bagatinataji" TargetMode="External"/><Relationship Id="rId61" Type="http://schemas.openxmlformats.org/officeDocument/2006/relationships/hyperlink" Target="https://www.barbora.lv/vitamini-un-uztura-bagatinataji" TargetMode="External"/><Relationship Id="rId82" Type="http://schemas.openxmlformats.org/officeDocument/2006/relationships/hyperlink" Target="https://www.barbora.lv/vitamini-un-uztura-bagatinataji" TargetMode="External"/><Relationship Id="rId199" Type="http://schemas.openxmlformats.org/officeDocument/2006/relationships/hyperlink" Target="https://www.barbora.lv/vitamini-un-uztura-bagatinataji" TargetMode="External"/><Relationship Id="rId203" Type="http://schemas.openxmlformats.org/officeDocument/2006/relationships/hyperlink" Target="https://www.barbora.lv/vitamini-un-uztura-bagatinataji" TargetMode="External"/><Relationship Id="rId385" Type="http://schemas.openxmlformats.org/officeDocument/2006/relationships/hyperlink" Target="https://www.barbora.lv/vitamini-un-uztura-bagatinataji" TargetMode="External"/><Relationship Id="rId19" Type="http://schemas.openxmlformats.org/officeDocument/2006/relationships/hyperlink" Target="https://www.barbora.lv/vitamini-un-uztura-bagatinataji" TargetMode="External"/><Relationship Id="rId224" Type="http://schemas.openxmlformats.org/officeDocument/2006/relationships/hyperlink" Target="https://www.barbora.lv/vitamini-un-uztura-bagatinataji" TargetMode="External"/><Relationship Id="rId245" Type="http://schemas.openxmlformats.org/officeDocument/2006/relationships/hyperlink" Target="https://www.barbora.lv/vitamini-un-uztura-bagatinataji" TargetMode="External"/><Relationship Id="rId266" Type="http://schemas.openxmlformats.org/officeDocument/2006/relationships/hyperlink" Target="https://www.barbora.lv/vitamini-un-uztura-bagatinataji" TargetMode="External"/><Relationship Id="rId287" Type="http://schemas.openxmlformats.org/officeDocument/2006/relationships/hyperlink" Target="https://www.barbora.lv/vitamini-un-uztura-bagatinataji" TargetMode="External"/><Relationship Id="rId410" Type="http://schemas.openxmlformats.org/officeDocument/2006/relationships/hyperlink" Target="https://www.barbora.lv/vitamini-un-uztura-bagatinataji" TargetMode="External"/><Relationship Id="rId431" Type="http://schemas.openxmlformats.org/officeDocument/2006/relationships/hyperlink" Target="https://www.barbora.lv/vitamini-un-uztura-bagatinataji" TargetMode="External"/><Relationship Id="rId452" Type="http://schemas.openxmlformats.org/officeDocument/2006/relationships/hyperlink" Target="https://www.barbora.lv/vitamini-un-uztura-bagatinataji" TargetMode="External"/><Relationship Id="rId30" Type="http://schemas.openxmlformats.org/officeDocument/2006/relationships/hyperlink" Target="https://www.barbora.lv/vitamini-un-uztura-bagatinataji" TargetMode="External"/><Relationship Id="rId105" Type="http://schemas.openxmlformats.org/officeDocument/2006/relationships/hyperlink" Target="https://www.barbora.lv/vitamini-un-uztura-bagatinataji" TargetMode="External"/><Relationship Id="rId126" Type="http://schemas.openxmlformats.org/officeDocument/2006/relationships/hyperlink" Target="https://www.barbora.lv/vitamini-un-uztura-bagatinataji" TargetMode="External"/><Relationship Id="rId147" Type="http://schemas.openxmlformats.org/officeDocument/2006/relationships/hyperlink" Target="https://www.barbora.lv/vitamini-un-uztura-bagatinataji" TargetMode="External"/><Relationship Id="rId168" Type="http://schemas.openxmlformats.org/officeDocument/2006/relationships/hyperlink" Target="https://www.barbora.lv/vitamini-un-uztura-bagatinataji" TargetMode="External"/><Relationship Id="rId312" Type="http://schemas.openxmlformats.org/officeDocument/2006/relationships/hyperlink" Target="https://www.barbora.lv/vitamini-un-uztura-bagatinataji" TargetMode="External"/><Relationship Id="rId333" Type="http://schemas.openxmlformats.org/officeDocument/2006/relationships/hyperlink" Target="https://www.barbora.lv/vitamini-un-uztura-bagatinataji" TargetMode="External"/><Relationship Id="rId354" Type="http://schemas.openxmlformats.org/officeDocument/2006/relationships/hyperlink" Target="https://www.barbora.lv/vitamini-un-uztura-bagatinataji" TargetMode="External"/><Relationship Id="rId51" Type="http://schemas.openxmlformats.org/officeDocument/2006/relationships/hyperlink" Target="https://www.barbora.lv/vitamini-un-uztura-bagatinataji" TargetMode="External"/><Relationship Id="rId72" Type="http://schemas.openxmlformats.org/officeDocument/2006/relationships/hyperlink" Target="https://www.barbora.lv/vitamini-un-uztura-bagatinataji" TargetMode="External"/><Relationship Id="rId93" Type="http://schemas.openxmlformats.org/officeDocument/2006/relationships/hyperlink" Target="https://www.barbora.lv/vitamini-un-uztura-bagatinataji" TargetMode="External"/><Relationship Id="rId189" Type="http://schemas.openxmlformats.org/officeDocument/2006/relationships/hyperlink" Target="https://www.barbora.lv/vitamini-un-uztura-bagatinataji" TargetMode="External"/><Relationship Id="rId375" Type="http://schemas.openxmlformats.org/officeDocument/2006/relationships/hyperlink" Target="https://www.barbora.lv/vitamini-un-uztura-bagatinataji" TargetMode="External"/><Relationship Id="rId396" Type="http://schemas.openxmlformats.org/officeDocument/2006/relationships/hyperlink" Target="https://www.barbora.lv/vitamini-un-uztura-bagatinataji" TargetMode="External"/><Relationship Id="rId3" Type="http://schemas.openxmlformats.org/officeDocument/2006/relationships/hyperlink" Target="https://www.barbora.lv/vitamini-un-uztura-bagatinataji" TargetMode="External"/><Relationship Id="rId214" Type="http://schemas.openxmlformats.org/officeDocument/2006/relationships/hyperlink" Target="https://www.barbora.lv/vitamini-un-uztura-bagatinataji" TargetMode="External"/><Relationship Id="rId235" Type="http://schemas.openxmlformats.org/officeDocument/2006/relationships/hyperlink" Target="https://www.barbora.lv/vitamini-un-uztura-bagatinataji" TargetMode="External"/><Relationship Id="rId256" Type="http://schemas.openxmlformats.org/officeDocument/2006/relationships/hyperlink" Target="https://www.barbora.lv/vitamini-un-uztura-bagatinataji" TargetMode="External"/><Relationship Id="rId277" Type="http://schemas.openxmlformats.org/officeDocument/2006/relationships/hyperlink" Target="https://www.barbora.lv/vitamini-un-uztura-bagatinataji" TargetMode="External"/><Relationship Id="rId298" Type="http://schemas.openxmlformats.org/officeDocument/2006/relationships/hyperlink" Target="https://www.barbora.lv/vitamini-un-uztura-bagatinataji" TargetMode="External"/><Relationship Id="rId400" Type="http://schemas.openxmlformats.org/officeDocument/2006/relationships/hyperlink" Target="https://www.barbora.lv/vitamini-un-uztura-bagatinataji" TargetMode="External"/><Relationship Id="rId421" Type="http://schemas.openxmlformats.org/officeDocument/2006/relationships/hyperlink" Target="https://www.barbora.lv/vitamini-un-uztura-bagatinataji" TargetMode="External"/><Relationship Id="rId442" Type="http://schemas.openxmlformats.org/officeDocument/2006/relationships/hyperlink" Target="https://www.barbora.lv/vitamini-un-uztura-bagatinataji" TargetMode="External"/><Relationship Id="rId463" Type="http://schemas.openxmlformats.org/officeDocument/2006/relationships/hyperlink" Target="https://www.barbora.lv/vitamini-un-uztura-bagatinataji" TargetMode="External"/><Relationship Id="rId116" Type="http://schemas.openxmlformats.org/officeDocument/2006/relationships/hyperlink" Target="https://www.barbora.lv/vitamini-un-uztura-bagatinataji" TargetMode="External"/><Relationship Id="rId137" Type="http://schemas.openxmlformats.org/officeDocument/2006/relationships/hyperlink" Target="https://www.barbora.lv/vitamini-un-uztura-bagatinataji" TargetMode="External"/><Relationship Id="rId158" Type="http://schemas.openxmlformats.org/officeDocument/2006/relationships/hyperlink" Target="https://www.barbora.lv/vitamini-un-uztura-bagatinataji" TargetMode="External"/><Relationship Id="rId302" Type="http://schemas.openxmlformats.org/officeDocument/2006/relationships/hyperlink" Target="https://www.barbora.lv/vitamini-un-uztura-bagatinataji" TargetMode="External"/><Relationship Id="rId323" Type="http://schemas.openxmlformats.org/officeDocument/2006/relationships/hyperlink" Target="https://www.barbora.lv/vitamini-un-uztura-bagatinataji" TargetMode="External"/><Relationship Id="rId344" Type="http://schemas.openxmlformats.org/officeDocument/2006/relationships/hyperlink" Target="https://www.barbora.lv/vitamini-un-uztura-bagatinataji" TargetMode="External"/><Relationship Id="rId20" Type="http://schemas.openxmlformats.org/officeDocument/2006/relationships/hyperlink" Target="https://www.barbora.lv/vitamini-un-uztura-bagatinataji" TargetMode="External"/><Relationship Id="rId41" Type="http://schemas.openxmlformats.org/officeDocument/2006/relationships/hyperlink" Target="https://www.barbora.lv/vitamini-un-uztura-bagatinataji" TargetMode="External"/><Relationship Id="rId62" Type="http://schemas.openxmlformats.org/officeDocument/2006/relationships/hyperlink" Target="https://www.barbora.lv/vitamini-un-uztura-bagatinataji" TargetMode="External"/><Relationship Id="rId83" Type="http://schemas.openxmlformats.org/officeDocument/2006/relationships/hyperlink" Target="https://www.barbora.lv/vitamini-un-uztura-bagatinataji" TargetMode="External"/><Relationship Id="rId179" Type="http://schemas.openxmlformats.org/officeDocument/2006/relationships/hyperlink" Target="https://www.barbora.lv/vitamini-un-uztura-bagatinataji" TargetMode="External"/><Relationship Id="rId365" Type="http://schemas.openxmlformats.org/officeDocument/2006/relationships/hyperlink" Target="https://www.barbora.lv/vitamini-un-uztura-bagatinataji" TargetMode="External"/><Relationship Id="rId386" Type="http://schemas.openxmlformats.org/officeDocument/2006/relationships/hyperlink" Target="https://www.barbora.lv/vitamini-un-uztura-bagatinataji" TargetMode="External"/><Relationship Id="rId190" Type="http://schemas.openxmlformats.org/officeDocument/2006/relationships/hyperlink" Target="https://www.barbora.lv/vitamini-un-uztura-bagatinataji" TargetMode="External"/><Relationship Id="rId204" Type="http://schemas.openxmlformats.org/officeDocument/2006/relationships/hyperlink" Target="https://www.barbora.lv/vitamini-un-uztura-bagatinataji" TargetMode="External"/><Relationship Id="rId225" Type="http://schemas.openxmlformats.org/officeDocument/2006/relationships/hyperlink" Target="https://www.barbora.lv/vitamini-un-uztura-bagatinataji" TargetMode="External"/><Relationship Id="rId246" Type="http://schemas.openxmlformats.org/officeDocument/2006/relationships/hyperlink" Target="https://www.barbora.lv/vitamini-un-uztura-bagatinataji" TargetMode="External"/><Relationship Id="rId267" Type="http://schemas.openxmlformats.org/officeDocument/2006/relationships/hyperlink" Target="https://www.barbora.lv/vitamini-un-uztura-bagatinataji" TargetMode="External"/><Relationship Id="rId288" Type="http://schemas.openxmlformats.org/officeDocument/2006/relationships/hyperlink" Target="https://www.barbora.lv/vitamini-un-uztura-bagatinataji" TargetMode="External"/><Relationship Id="rId411" Type="http://schemas.openxmlformats.org/officeDocument/2006/relationships/hyperlink" Target="https://www.barbora.lv/vitamini-un-uztura-bagatinataji" TargetMode="External"/><Relationship Id="rId432" Type="http://schemas.openxmlformats.org/officeDocument/2006/relationships/hyperlink" Target="https://www.barbora.lv/vitamini-un-uztura-bagatinataji" TargetMode="External"/><Relationship Id="rId453" Type="http://schemas.openxmlformats.org/officeDocument/2006/relationships/hyperlink" Target="https://www.barbora.lv/vitamini-un-uztura-bagatinataji" TargetMode="External"/><Relationship Id="rId106" Type="http://schemas.openxmlformats.org/officeDocument/2006/relationships/hyperlink" Target="https://www.barbora.lv/vitamini-un-uztura-bagatinataji" TargetMode="External"/><Relationship Id="rId127" Type="http://schemas.openxmlformats.org/officeDocument/2006/relationships/hyperlink" Target="https://www.barbora.lv/vitamini-un-uztura-bagatinataji" TargetMode="External"/><Relationship Id="rId313" Type="http://schemas.openxmlformats.org/officeDocument/2006/relationships/hyperlink" Target="https://www.barbora.lv/vitamini-un-uztura-bagatinataji" TargetMode="External"/><Relationship Id="rId10" Type="http://schemas.openxmlformats.org/officeDocument/2006/relationships/hyperlink" Target="https://www.barbora.lv/vitamini-un-uztura-bagatinataji" TargetMode="External"/><Relationship Id="rId31" Type="http://schemas.openxmlformats.org/officeDocument/2006/relationships/hyperlink" Target="https://www.barbora.lv/vitamini-un-uztura-bagatinataji" TargetMode="External"/><Relationship Id="rId52" Type="http://schemas.openxmlformats.org/officeDocument/2006/relationships/hyperlink" Target="https://www.barbora.lv/vitamini-un-uztura-bagatinataji" TargetMode="External"/><Relationship Id="rId73" Type="http://schemas.openxmlformats.org/officeDocument/2006/relationships/hyperlink" Target="https://www.barbora.lv/vitamini-un-uztura-bagatinataji" TargetMode="External"/><Relationship Id="rId94" Type="http://schemas.openxmlformats.org/officeDocument/2006/relationships/hyperlink" Target="https://www.barbora.lv/vitamini-un-uztura-bagatinataji" TargetMode="External"/><Relationship Id="rId148" Type="http://schemas.openxmlformats.org/officeDocument/2006/relationships/hyperlink" Target="https://www.barbora.lv/vitamini-un-uztura-bagatinataji" TargetMode="External"/><Relationship Id="rId169" Type="http://schemas.openxmlformats.org/officeDocument/2006/relationships/hyperlink" Target="https://www.barbora.lv/vitamini-un-uztura-bagatinataji" TargetMode="External"/><Relationship Id="rId334" Type="http://schemas.openxmlformats.org/officeDocument/2006/relationships/hyperlink" Target="https://www.barbora.lv/vitamini-un-uztura-bagatinataji" TargetMode="External"/><Relationship Id="rId355" Type="http://schemas.openxmlformats.org/officeDocument/2006/relationships/hyperlink" Target="https://www.barbora.lv/vitamini-un-uztura-bagatinataji" TargetMode="External"/><Relationship Id="rId376" Type="http://schemas.openxmlformats.org/officeDocument/2006/relationships/hyperlink" Target="https://www.barbora.lv/vitamini-un-uztura-bagatinataji" TargetMode="External"/><Relationship Id="rId397" Type="http://schemas.openxmlformats.org/officeDocument/2006/relationships/hyperlink" Target="https://www.barbora.lv/vitamini-un-uztura-bagatinataji" TargetMode="External"/><Relationship Id="rId4" Type="http://schemas.openxmlformats.org/officeDocument/2006/relationships/hyperlink" Target="https://www.barbora.lv/vitamini-un-uztura-bagatinataji" TargetMode="External"/><Relationship Id="rId180" Type="http://schemas.openxmlformats.org/officeDocument/2006/relationships/hyperlink" Target="https://www.barbora.lv/vitamini-un-uztura-bagatinataji" TargetMode="External"/><Relationship Id="rId215" Type="http://schemas.openxmlformats.org/officeDocument/2006/relationships/hyperlink" Target="https://www.barbora.lv/vitamini-un-uztura-bagatinataji" TargetMode="External"/><Relationship Id="rId236" Type="http://schemas.openxmlformats.org/officeDocument/2006/relationships/hyperlink" Target="https://www.barbora.lv/vitamini-un-uztura-bagatinataji" TargetMode="External"/><Relationship Id="rId257" Type="http://schemas.openxmlformats.org/officeDocument/2006/relationships/hyperlink" Target="https://www.barbora.lv/vitamini-un-uztura-bagatinataji" TargetMode="External"/><Relationship Id="rId278" Type="http://schemas.openxmlformats.org/officeDocument/2006/relationships/hyperlink" Target="https://www.barbora.lv/vitamini-un-uztura-bagatinataji" TargetMode="External"/><Relationship Id="rId401" Type="http://schemas.openxmlformats.org/officeDocument/2006/relationships/hyperlink" Target="https://www.barbora.lv/vitamini-un-uztura-bagatinataji" TargetMode="External"/><Relationship Id="rId422" Type="http://schemas.openxmlformats.org/officeDocument/2006/relationships/hyperlink" Target="https://www.barbora.lv/vitamini-un-uztura-bagatinataji" TargetMode="External"/><Relationship Id="rId443" Type="http://schemas.openxmlformats.org/officeDocument/2006/relationships/hyperlink" Target="https://www.barbora.lv/vitamini-un-uztura-bagatinataji" TargetMode="External"/><Relationship Id="rId464" Type="http://schemas.openxmlformats.org/officeDocument/2006/relationships/hyperlink" Target="https://www.barbora.lv/vitamini-un-uztura-bagatinataji" TargetMode="External"/><Relationship Id="rId303" Type="http://schemas.openxmlformats.org/officeDocument/2006/relationships/hyperlink" Target="https://www.barbora.lv/vitamini-un-uztura-bagatinataji" TargetMode="External"/><Relationship Id="rId42" Type="http://schemas.openxmlformats.org/officeDocument/2006/relationships/hyperlink" Target="https://www.barbora.lv/vitamini-un-uztura-bagatinataji" TargetMode="External"/><Relationship Id="rId84" Type="http://schemas.openxmlformats.org/officeDocument/2006/relationships/hyperlink" Target="https://www.barbora.lv/vitamini-un-uztura-bagatinataji" TargetMode="External"/><Relationship Id="rId138" Type="http://schemas.openxmlformats.org/officeDocument/2006/relationships/hyperlink" Target="https://www.barbora.lv/vitamini-un-uztura-bagatinataji" TargetMode="External"/><Relationship Id="rId345" Type="http://schemas.openxmlformats.org/officeDocument/2006/relationships/hyperlink" Target="https://www.barbora.lv/vitamini-un-uztura-bagatinataji" TargetMode="External"/><Relationship Id="rId387" Type="http://schemas.openxmlformats.org/officeDocument/2006/relationships/hyperlink" Target="https://www.barbora.lv/vitamini-un-uztura-bagatinataji" TargetMode="External"/><Relationship Id="rId191" Type="http://schemas.openxmlformats.org/officeDocument/2006/relationships/hyperlink" Target="https://www.barbora.lv/vitamini-un-uztura-bagatinataji" TargetMode="External"/><Relationship Id="rId205" Type="http://schemas.openxmlformats.org/officeDocument/2006/relationships/hyperlink" Target="https://www.barbora.lv/vitamini-un-uztura-bagatinataji" TargetMode="External"/><Relationship Id="rId247" Type="http://schemas.openxmlformats.org/officeDocument/2006/relationships/hyperlink" Target="https://www.barbora.lv/vitamini-un-uztura-bagatinataji" TargetMode="External"/><Relationship Id="rId412" Type="http://schemas.openxmlformats.org/officeDocument/2006/relationships/hyperlink" Target="https://www.barbora.lv/vitamini-un-uztura-bagatinataji" TargetMode="External"/><Relationship Id="rId107" Type="http://schemas.openxmlformats.org/officeDocument/2006/relationships/hyperlink" Target="https://www.barbora.lv/vitamini-un-uztura-bagatinataji" TargetMode="External"/><Relationship Id="rId289" Type="http://schemas.openxmlformats.org/officeDocument/2006/relationships/hyperlink" Target="https://www.barbora.lv/vitamini-un-uztura-bagatinataji" TargetMode="External"/><Relationship Id="rId454" Type="http://schemas.openxmlformats.org/officeDocument/2006/relationships/hyperlink" Target="https://www.barbora.lv/vitamini-un-uztura-bagatinataji" TargetMode="External"/><Relationship Id="rId11" Type="http://schemas.openxmlformats.org/officeDocument/2006/relationships/hyperlink" Target="https://www.barbora.lv/vitamini-un-uztura-bagatinataji" TargetMode="External"/><Relationship Id="rId53" Type="http://schemas.openxmlformats.org/officeDocument/2006/relationships/hyperlink" Target="https://www.barbora.lv/vitamini-un-uztura-bagatinataji" TargetMode="External"/><Relationship Id="rId149" Type="http://schemas.openxmlformats.org/officeDocument/2006/relationships/hyperlink" Target="https://www.barbora.lv/vitamini-un-uztura-bagatinataji" TargetMode="External"/><Relationship Id="rId314" Type="http://schemas.openxmlformats.org/officeDocument/2006/relationships/hyperlink" Target="https://www.barbora.lv/vitamini-un-uztura-bagatinataji" TargetMode="External"/><Relationship Id="rId356" Type="http://schemas.openxmlformats.org/officeDocument/2006/relationships/hyperlink" Target="https://www.barbora.lv/vitamini-un-uztura-bagatinataji" TargetMode="External"/><Relationship Id="rId398" Type="http://schemas.openxmlformats.org/officeDocument/2006/relationships/hyperlink" Target="https://www.barbora.lv/vitamini-un-uztura-bagatinataji" TargetMode="External"/><Relationship Id="rId95" Type="http://schemas.openxmlformats.org/officeDocument/2006/relationships/hyperlink" Target="https://www.barbora.lv/vitamini-un-uztura-bagatinataji" TargetMode="External"/><Relationship Id="rId160" Type="http://schemas.openxmlformats.org/officeDocument/2006/relationships/hyperlink" Target="https://www.barbora.lv/vitamini-un-uztura-bagatinataji" TargetMode="External"/><Relationship Id="rId216" Type="http://schemas.openxmlformats.org/officeDocument/2006/relationships/hyperlink" Target="https://www.barbora.lv/vitamini-un-uztura-bagatinataji" TargetMode="External"/><Relationship Id="rId423" Type="http://schemas.openxmlformats.org/officeDocument/2006/relationships/hyperlink" Target="https://www.barbora.lv/vitamini-un-uztura-bagatinataji" TargetMode="External"/><Relationship Id="rId258" Type="http://schemas.openxmlformats.org/officeDocument/2006/relationships/hyperlink" Target="https://www.barbora.lv/vitamini-un-uztura-bagatinataji" TargetMode="External"/><Relationship Id="rId465" Type="http://schemas.openxmlformats.org/officeDocument/2006/relationships/hyperlink" Target="https://www.barbora.lv/vitamini-un-uztura-bagatinataji" TargetMode="External"/><Relationship Id="rId22" Type="http://schemas.openxmlformats.org/officeDocument/2006/relationships/hyperlink" Target="https://www.barbora.lv/vitamini-un-uztura-bagatinataji" TargetMode="External"/><Relationship Id="rId64" Type="http://schemas.openxmlformats.org/officeDocument/2006/relationships/hyperlink" Target="https://www.barbora.lv/vitamini-un-uztura-bagatinataji" TargetMode="External"/><Relationship Id="rId118" Type="http://schemas.openxmlformats.org/officeDocument/2006/relationships/hyperlink" Target="https://www.barbora.lv/vitamini-un-uztura-bagatinataji" TargetMode="External"/><Relationship Id="rId325" Type="http://schemas.openxmlformats.org/officeDocument/2006/relationships/hyperlink" Target="https://www.barbora.lv/vitamini-un-uztura-bagatinataji" TargetMode="External"/><Relationship Id="rId367" Type="http://schemas.openxmlformats.org/officeDocument/2006/relationships/hyperlink" Target="https://www.barbora.lv/vitamini-un-uztura-bagatinataji" TargetMode="External"/><Relationship Id="rId171" Type="http://schemas.openxmlformats.org/officeDocument/2006/relationships/hyperlink" Target="https://www.barbora.lv/vitamini-un-uztura-bagatinataji" TargetMode="External"/><Relationship Id="rId227" Type="http://schemas.openxmlformats.org/officeDocument/2006/relationships/hyperlink" Target="https://www.barbora.lv/vitamini-un-uztura-bagatinataji" TargetMode="External"/><Relationship Id="rId269" Type="http://schemas.openxmlformats.org/officeDocument/2006/relationships/hyperlink" Target="https://www.barbora.lv/vitamini-un-uztura-bagatinataji" TargetMode="External"/><Relationship Id="rId434" Type="http://schemas.openxmlformats.org/officeDocument/2006/relationships/hyperlink" Target="https://www.barbora.lv/vitamini-un-uztura-bagatinataji" TargetMode="External"/><Relationship Id="rId33" Type="http://schemas.openxmlformats.org/officeDocument/2006/relationships/hyperlink" Target="https://www.barbora.lv/vitamini-un-uztura-bagatinataji" TargetMode="External"/><Relationship Id="rId129" Type="http://schemas.openxmlformats.org/officeDocument/2006/relationships/hyperlink" Target="https://www.barbora.lv/vitamini-un-uztura-bagatinataji" TargetMode="External"/><Relationship Id="rId280" Type="http://schemas.openxmlformats.org/officeDocument/2006/relationships/hyperlink" Target="https://www.barbora.lv/vitamini-un-uztura-bagatinataji" TargetMode="External"/><Relationship Id="rId336" Type="http://schemas.openxmlformats.org/officeDocument/2006/relationships/hyperlink" Target="https://www.barbora.lv/vitamini-un-uztura-bagatinataji" TargetMode="External"/><Relationship Id="rId75" Type="http://schemas.openxmlformats.org/officeDocument/2006/relationships/hyperlink" Target="https://www.barbora.lv/vitamini-un-uztura-bagatinataji" TargetMode="External"/><Relationship Id="rId140" Type="http://schemas.openxmlformats.org/officeDocument/2006/relationships/hyperlink" Target="https://www.barbora.lv/vitamini-un-uztura-bagatinataji" TargetMode="External"/><Relationship Id="rId182" Type="http://schemas.openxmlformats.org/officeDocument/2006/relationships/hyperlink" Target="https://www.barbora.lv/vitamini-un-uztura-bagatinataji" TargetMode="External"/><Relationship Id="rId378" Type="http://schemas.openxmlformats.org/officeDocument/2006/relationships/hyperlink" Target="https://www.barbora.lv/vitamini-un-uztura-bagatinataji" TargetMode="External"/><Relationship Id="rId403" Type="http://schemas.openxmlformats.org/officeDocument/2006/relationships/hyperlink" Target="https://www.barbora.lv/vitamini-un-uztura-bagatinataji" TargetMode="External"/><Relationship Id="rId6" Type="http://schemas.openxmlformats.org/officeDocument/2006/relationships/hyperlink" Target="https://www.barbora.lv/vitamini-un-uztura-bagatinataji" TargetMode="External"/><Relationship Id="rId238" Type="http://schemas.openxmlformats.org/officeDocument/2006/relationships/hyperlink" Target="https://www.barbora.lv/vitamini-un-uztura-bagatinataji" TargetMode="External"/><Relationship Id="rId445" Type="http://schemas.openxmlformats.org/officeDocument/2006/relationships/hyperlink" Target="https://www.barbora.lv/vitamini-un-uztura-bagatinataji" TargetMode="External"/><Relationship Id="rId291" Type="http://schemas.openxmlformats.org/officeDocument/2006/relationships/hyperlink" Target="https://www.barbora.lv/vitamini-un-uztura-bagatinataji" TargetMode="External"/><Relationship Id="rId305" Type="http://schemas.openxmlformats.org/officeDocument/2006/relationships/hyperlink" Target="https://www.barbora.lv/vitamini-un-uztura-bagatinataji" TargetMode="External"/><Relationship Id="rId347" Type="http://schemas.openxmlformats.org/officeDocument/2006/relationships/hyperlink" Target="https://www.barbora.lv/vitamini-un-uztura-bagatinataji" TargetMode="External"/><Relationship Id="rId44" Type="http://schemas.openxmlformats.org/officeDocument/2006/relationships/hyperlink" Target="https://www.barbora.lv/vitamini-un-uztura-bagatinataji" TargetMode="External"/><Relationship Id="rId86" Type="http://schemas.openxmlformats.org/officeDocument/2006/relationships/hyperlink" Target="https://www.barbora.lv/vitamini-un-uztura-bagatinataji" TargetMode="External"/><Relationship Id="rId151" Type="http://schemas.openxmlformats.org/officeDocument/2006/relationships/hyperlink" Target="https://www.barbora.lv/vitamini-un-uztura-bagatinataji" TargetMode="External"/><Relationship Id="rId389" Type="http://schemas.openxmlformats.org/officeDocument/2006/relationships/hyperlink" Target="https://www.barbora.lv/vitamini-un-uztura-bagatinataji" TargetMode="External"/><Relationship Id="rId193" Type="http://schemas.openxmlformats.org/officeDocument/2006/relationships/hyperlink" Target="https://www.barbora.lv/vitamini-un-uztura-bagatinataji" TargetMode="External"/><Relationship Id="rId207" Type="http://schemas.openxmlformats.org/officeDocument/2006/relationships/hyperlink" Target="https://www.barbora.lv/vitamini-un-uztura-bagatinataji" TargetMode="External"/><Relationship Id="rId249" Type="http://schemas.openxmlformats.org/officeDocument/2006/relationships/hyperlink" Target="https://www.barbora.lv/vitamini-un-uztura-bagatinataji" TargetMode="External"/><Relationship Id="rId414" Type="http://schemas.openxmlformats.org/officeDocument/2006/relationships/hyperlink" Target="https://www.barbora.lv/vitamini-un-uztura-bagatinataji" TargetMode="External"/><Relationship Id="rId456" Type="http://schemas.openxmlformats.org/officeDocument/2006/relationships/hyperlink" Target="https://www.barbora.lv/vitamini-un-uztura-bagatinataji" TargetMode="External"/><Relationship Id="rId13" Type="http://schemas.openxmlformats.org/officeDocument/2006/relationships/hyperlink" Target="https://www.barbora.lv/vitamini-un-uztura-bagatinataji" TargetMode="External"/><Relationship Id="rId109" Type="http://schemas.openxmlformats.org/officeDocument/2006/relationships/hyperlink" Target="https://www.barbora.lv/vitamini-un-uztura-bagatinataji" TargetMode="External"/><Relationship Id="rId260" Type="http://schemas.openxmlformats.org/officeDocument/2006/relationships/hyperlink" Target="https://www.barbora.lv/vitamini-un-uztura-bagatinataji" TargetMode="External"/><Relationship Id="rId316" Type="http://schemas.openxmlformats.org/officeDocument/2006/relationships/hyperlink" Target="https://www.barbora.lv/vitamini-un-uztura-bagatinataji" TargetMode="External"/><Relationship Id="rId55" Type="http://schemas.openxmlformats.org/officeDocument/2006/relationships/hyperlink" Target="https://www.barbora.lv/vitamini-un-uztura-bagatinataji" TargetMode="External"/><Relationship Id="rId97" Type="http://schemas.openxmlformats.org/officeDocument/2006/relationships/hyperlink" Target="https://www.barbora.lv/vitamini-un-uztura-bagatinataji" TargetMode="External"/><Relationship Id="rId120" Type="http://schemas.openxmlformats.org/officeDocument/2006/relationships/hyperlink" Target="https://www.barbora.lv/vitamini-un-uztura-bagatinataji" TargetMode="External"/><Relationship Id="rId358" Type="http://schemas.openxmlformats.org/officeDocument/2006/relationships/hyperlink" Target="https://www.barbora.lv/vitamini-un-uztura-bagatinataji" TargetMode="External"/><Relationship Id="rId162" Type="http://schemas.openxmlformats.org/officeDocument/2006/relationships/hyperlink" Target="https://www.barbora.lv/vitamini-un-uztura-bagatinataji" TargetMode="External"/><Relationship Id="rId218" Type="http://schemas.openxmlformats.org/officeDocument/2006/relationships/hyperlink" Target="https://www.barbora.lv/vitamini-un-uztura-bagatinataji" TargetMode="External"/><Relationship Id="rId425" Type="http://schemas.openxmlformats.org/officeDocument/2006/relationships/hyperlink" Target="https://www.barbora.lv/vitamini-un-uztura-bagatinataji" TargetMode="External"/><Relationship Id="rId467" Type="http://schemas.openxmlformats.org/officeDocument/2006/relationships/hyperlink" Target="https://www.barbora.lv/vitamini-un-uztura-bagatinataji" TargetMode="External"/><Relationship Id="rId271" Type="http://schemas.openxmlformats.org/officeDocument/2006/relationships/hyperlink" Target="https://www.barbora.lv/vitamini-un-uztura-bagatinataji" TargetMode="External"/><Relationship Id="rId24" Type="http://schemas.openxmlformats.org/officeDocument/2006/relationships/hyperlink" Target="https://www.barbora.lv/vitamini-un-uztura-bagatinataji" TargetMode="External"/><Relationship Id="rId66" Type="http://schemas.openxmlformats.org/officeDocument/2006/relationships/hyperlink" Target="https://www.barbora.lv/vitamini-un-uztura-bagatinataji" TargetMode="External"/><Relationship Id="rId131" Type="http://schemas.openxmlformats.org/officeDocument/2006/relationships/hyperlink" Target="https://www.barbora.lv/vitamini-un-uztura-bagatinataji" TargetMode="External"/><Relationship Id="rId327" Type="http://schemas.openxmlformats.org/officeDocument/2006/relationships/hyperlink" Target="https://www.barbora.lv/vitamini-un-uztura-bagatinataji" TargetMode="External"/><Relationship Id="rId369" Type="http://schemas.openxmlformats.org/officeDocument/2006/relationships/hyperlink" Target="https://www.barbora.lv/vitamini-un-uztura-bagatinataji" TargetMode="External"/><Relationship Id="rId173" Type="http://schemas.openxmlformats.org/officeDocument/2006/relationships/hyperlink" Target="https://www.barbora.lv/vitamini-un-uztura-bagatinataji" TargetMode="External"/><Relationship Id="rId229" Type="http://schemas.openxmlformats.org/officeDocument/2006/relationships/hyperlink" Target="https://www.barbora.lv/vitamini-un-uztura-bagatinataji" TargetMode="External"/><Relationship Id="rId380" Type="http://schemas.openxmlformats.org/officeDocument/2006/relationships/hyperlink" Target="https://www.barbora.lv/vitamini-un-uztura-bagatinataji" TargetMode="External"/><Relationship Id="rId436" Type="http://schemas.openxmlformats.org/officeDocument/2006/relationships/hyperlink" Target="https://www.barbora.lv/vitamini-un-uztura-bagatinataji" TargetMode="External"/><Relationship Id="rId240" Type="http://schemas.openxmlformats.org/officeDocument/2006/relationships/hyperlink" Target="https://www.barbora.lv/vitamini-un-uztura-bagatinataji" TargetMode="External"/><Relationship Id="rId35" Type="http://schemas.openxmlformats.org/officeDocument/2006/relationships/hyperlink" Target="https://www.barbora.lv/vitamini-un-uztura-bagatinataji" TargetMode="External"/><Relationship Id="rId77" Type="http://schemas.openxmlformats.org/officeDocument/2006/relationships/hyperlink" Target="https://www.barbora.lv/vitamini-un-uztura-bagatinataji" TargetMode="External"/><Relationship Id="rId100" Type="http://schemas.openxmlformats.org/officeDocument/2006/relationships/hyperlink" Target="https://www.barbora.lv/vitamini-un-uztura-bagatinataji" TargetMode="External"/><Relationship Id="rId282" Type="http://schemas.openxmlformats.org/officeDocument/2006/relationships/hyperlink" Target="https://www.barbora.lv/vitamini-un-uztura-bagatinataji" TargetMode="External"/><Relationship Id="rId338" Type="http://schemas.openxmlformats.org/officeDocument/2006/relationships/hyperlink" Target="https://www.barbora.lv/vitamini-un-uztura-bagatinataji" TargetMode="External"/><Relationship Id="rId8" Type="http://schemas.openxmlformats.org/officeDocument/2006/relationships/hyperlink" Target="https://www.barbora.lv/vitamini-un-uztura-bagatinataji" TargetMode="External"/><Relationship Id="rId142" Type="http://schemas.openxmlformats.org/officeDocument/2006/relationships/hyperlink" Target="https://www.barbora.lv/vitamini-un-uztura-bagatinataji" TargetMode="External"/><Relationship Id="rId184" Type="http://schemas.openxmlformats.org/officeDocument/2006/relationships/hyperlink" Target="https://www.barbora.lv/vitamini-un-uztura-bagatinataji" TargetMode="External"/><Relationship Id="rId391" Type="http://schemas.openxmlformats.org/officeDocument/2006/relationships/hyperlink" Target="https://www.barbora.lv/vitamini-un-uztura-bagatinataji" TargetMode="External"/><Relationship Id="rId405" Type="http://schemas.openxmlformats.org/officeDocument/2006/relationships/hyperlink" Target="https://www.barbora.lv/vitamini-un-uztura-bagatinataji" TargetMode="External"/><Relationship Id="rId447" Type="http://schemas.openxmlformats.org/officeDocument/2006/relationships/hyperlink" Target="https://www.barbora.lv/vitamini-un-uztura-bagatinataji" TargetMode="External"/><Relationship Id="rId251" Type="http://schemas.openxmlformats.org/officeDocument/2006/relationships/hyperlink" Target="https://www.barbora.lv/vitamini-un-uztura-bagatinataji" TargetMode="External"/><Relationship Id="rId46" Type="http://schemas.openxmlformats.org/officeDocument/2006/relationships/hyperlink" Target="https://www.barbora.lv/vitamini-un-uztura-bagatinataji" TargetMode="External"/><Relationship Id="rId293" Type="http://schemas.openxmlformats.org/officeDocument/2006/relationships/hyperlink" Target="https://www.barbora.lv/vitamini-un-uztura-bagatinataji" TargetMode="External"/><Relationship Id="rId307" Type="http://schemas.openxmlformats.org/officeDocument/2006/relationships/hyperlink" Target="https://www.barbora.lv/vitamini-un-uztura-bagatinataji" TargetMode="External"/><Relationship Id="rId349" Type="http://schemas.openxmlformats.org/officeDocument/2006/relationships/hyperlink" Target="https://www.barbora.lv/vitamini-un-uztura-bagatinataji" TargetMode="External"/><Relationship Id="rId88" Type="http://schemas.openxmlformats.org/officeDocument/2006/relationships/hyperlink" Target="https://www.barbora.lv/vitamini-un-uztura-bagatinataji" TargetMode="External"/><Relationship Id="rId111" Type="http://schemas.openxmlformats.org/officeDocument/2006/relationships/hyperlink" Target="https://www.barbora.lv/vitamini-un-uztura-bagatinataji" TargetMode="External"/><Relationship Id="rId153" Type="http://schemas.openxmlformats.org/officeDocument/2006/relationships/hyperlink" Target="https://www.barbora.lv/vitamini-un-uztura-bagatinataji" TargetMode="External"/><Relationship Id="rId195" Type="http://schemas.openxmlformats.org/officeDocument/2006/relationships/hyperlink" Target="https://www.barbora.lv/vitamini-un-uztura-bagatinataji" TargetMode="External"/><Relationship Id="rId209" Type="http://schemas.openxmlformats.org/officeDocument/2006/relationships/hyperlink" Target="https://www.barbora.lv/vitamini-un-uztura-bagatinataji" TargetMode="External"/><Relationship Id="rId360" Type="http://schemas.openxmlformats.org/officeDocument/2006/relationships/hyperlink" Target="https://www.barbora.lv/vitamini-un-uztura-bagatinataji" TargetMode="External"/><Relationship Id="rId416" Type="http://schemas.openxmlformats.org/officeDocument/2006/relationships/hyperlink" Target="https://www.barbora.lv/vitamini-un-uztura-bagatinataji" TargetMode="External"/><Relationship Id="rId220" Type="http://schemas.openxmlformats.org/officeDocument/2006/relationships/hyperlink" Target="https://www.barbora.lv/vitamini-un-uztura-bagatinataji" TargetMode="External"/><Relationship Id="rId458" Type="http://schemas.openxmlformats.org/officeDocument/2006/relationships/hyperlink" Target="https://www.barbora.lv/vitamini-un-uztura-bagatinataji" TargetMode="External"/><Relationship Id="rId15" Type="http://schemas.openxmlformats.org/officeDocument/2006/relationships/hyperlink" Target="https://www.barbora.lv/vitamini-un-uztura-bagatinataji" TargetMode="External"/><Relationship Id="rId57" Type="http://schemas.openxmlformats.org/officeDocument/2006/relationships/hyperlink" Target="https://www.barbora.lv/vitamini-un-uztura-bagatinataji" TargetMode="External"/><Relationship Id="rId262" Type="http://schemas.openxmlformats.org/officeDocument/2006/relationships/hyperlink" Target="https://www.barbora.lv/vitamini-un-uztura-bagatinataji" TargetMode="External"/><Relationship Id="rId318" Type="http://schemas.openxmlformats.org/officeDocument/2006/relationships/hyperlink" Target="https://www.barbora.lv/vitamini-un-uztura-bagatinataji" TargetMode="External"/><Relationship Id="rId99" Type="http://schemas.openxmlformats.org/officeDocument/2006/relationships/hyperlink" Target="https://www.barbora.lv/vitamini-un-uztura-bagatinataji" TargetMode="External"/><Relationship Id="rId122" Type="http://schemas.openxmlformats.org/officeDocument/2006/relationships/hyperlink" Target="https://www.barbora.lv/vitamini-un-uztura-bagatinataji" TargetMode="External"/><Relationship Id="rId164" Type="http://schemas.openxmlformats.org/officeDocument/2006/relationships/hyperlink" Target="https://www.barbora.lv/vitamini-un-uztura-bagatinataji" TargetMode="External"/><Relationship Id="rId371" Type="http://schemas.openxmlformats.org/officeDocument/2006/relationships/hyperlink" Target="https://www.barbora.lv/vitamini-un-uztura-bagatinataji" TargetMode="External"/><Relationship Id="rId427" Type="http://schemas.openxmlformats.org/officeDocument/2006/relationships/hyperlink" Target="https://www.barbora.lv/vitamini-un-uztura-bagatinataji" TargetMode="External"/><Relationship Id="rId26" Type="http://schemas.openxmlformats.org/officeDocument/2006/relationships/hyperlink" Target="https://www.barbora.lv/vitamini-un-uztura-bagatinataji" TargetMode="External"/><Relationship Id="rId231" Type="http://schemas.openxmlformats.org/officeDocument/2006/relationships/hyperlink" Target="https://www.barbora.lv/vitamini-un-uztura-bagatinataji" TargetMode="External"/><Relationship Id="rId273" Type="http://schemas.openxmlformats.org/officeDocument/2006/relationships/hyperlink" Target="https://www.barbora.lv/vitamini-un-uztura-bagatinataji" TargetMode="External"/><Relationship Id="rId329" Type="http://schemas.openxmlformats.org/officeDocument/2006/relationships/hyperlink" Target="https://www.barbora.lv/vitamini-un-uztura-bagatinataji" TargetMode="External"/><Relationship Id="rId68" Type="http://schemas.openxmlformats.org/officeDocument/2006/relationships/hyperlink" Target="https://www.barbora.lv/vitamini-un-uztura-bagatinataji" TargetMode="External"/><Relationship Id="rId133" Type="http://schemas.openxmlformats.org/officeDocument/2006/relationships/hyperlink" Target="https://www.barbora.lv/vitamini-un-uztura-bagatinataji" TargetMode="External"/><Relationship Id="rId175" Type="http://schemas.openxmlformats.org/officeDocument/2006/relationships/hyperlink" Target="https://www.barbora.lv/vitamini-un-uztura-bagatinataji" TargetMode="External"/><Relationship Id="rId340" Type="http://schemas.openxmlformats.org/officeDocument/2006/relationships/hyperlink" Target="https://www.barbora.lv/vitamini-un-uztura-bagatinataji" TargetMode="External"/><Relationship Id="rId200" Type="http://schemas.openxmlformats.org/officeDocument/2006/relationships/hyperlink" Target="https://www.barbora.lv/vitamini-un-uztura-bagatinataji" TargetMode="External"/><Relationship Id="rId382" Type="http://schemas.openxmlformats.org/officeDocument/2006/relationships/hyperlink" Target="https://www.barbora.lv/vitamini-un-uztura-bagatinataji" TargetMode="External"/><Relationship Id="rId438" Type="http://schemas.openxmlformats.org/officeDocument/2006/relationships/hyperlink" Target="https://www.barbora.lv/vitamini-un-uztura-bagatinataji" TargetMode="External"/><Relationship Id="rId242" Type="http://schemas.openxmlformats.org/officeDocument/2006/relationships/hyperlink" Target="https://www.barbora.lv/vitamini-un-uztura-bagatinataji" TargetMode="External"/><Relationship Id="rId284" Type="http://schemas.openxmlformats.org/officeDocument/2006/relationships/hyperlink" Target="https://www.barbora.lv/vitamini-un-uztura-bagatinataji" TargetMode="External"/><Relationship Id="rId37" Type="http://schemas.openxmlformats.org/officeDocument/2006/relationships/hyperlink" Target="https://www.barbora.lv/vitamini-un-uztura-bagatinataji" TargetMode="External"/><Relationship Id="rId79" Type="http://schemas.openxmlformats.org/officeDocument/2006/relationships/hyperlink" Target="https://www.barbora.lv/vitamini-un-uztura-bagatinataji" TargetMode="External"/><Relationship Id="rId102" Type="http://schemas.openxmlformats.org/officeDocument/2006/relationships/hyperlink" Target="https://www.barbora.lv/vitamini-un-uztura-bagatinataji" TargetMode="External"/><Relationship Id="rId144" Type="http://schemas.openxmlformats.org/officeDocument/2006/relationships/hyperlink" Target="https://www.barbora.lv/vitamini-un-uztura-bagatinataji" TargetMode="External"/><Relationship Id="rId90" Type="http://schemas.openxmlformats.org/officeDocument/2006/relationships/hyperlink" Target="https://www.barbora.lv/vitamini-un-uztura-bagatinataji" TargetMode="External"/><Relationship Id="rId186" Type="http://schemas.openxmlformats.org/officeDocument/2006/relationships/hyperlink" Target="https://www.barbora.lv/vitamini-un-uztura-bagatinataji" TargetMode="External"/><Relationship Id="rId351" Type="http://schemas.openxmlformats.org/officeDocument/2006/relationships/hyperlink" Target="https://www.barbora.lv/vitamini-un-uztura-bagatinataji" TargetMode="External"/><Relationship Id="rId393" Type="http://schemas.openxmlformats.org/officeDocument/2006/relationships/hyperlink" Target="https://www.barbora.lv/vitamini-un-uztura-bagatinataji" TargetMode="External"/><Relationship Id="rId407" Type="http://schemas.openxmlformats.org/officeDocument/2006/relationships/hyperlink" Target="https://www.barbora.lv/vitamini-un-uztura-bagatinataji" TargetMode="External"/><Relationship Id="rId449" Type="http://schemas.openxmlformats.org/officeDocument/2006/relationships/hyperlink" Target="https://www.barbora.lv/vitamini-un-uztura-bagatinataji" TargetMode="External"/><Relationship Id="rId211" Type="http://schemas.openxmlformats.org/officeDocument/2006/relationships/hyperlink" Target="https://www.barbora.lv/vitamini-un-uztura-bagatinataji" TargetMode="External"/><Relationship Id="rId253" Type="http://schemas.openxmlformats.org/officeDocument/2006/relationships/hyperlink" Target="https://www.barbora.lv/vitamini-un-uztura-bagatinataji" TargetMode="External"/><Relationship Id="rId295" Type="http://schemas.openxmlformats.org/officeDocument/2006/relationships/hyperlink" Target="https://www.barbora.lv/vitamini-un-uztura-bagatinataji" TargetMode="External"/><Relationship Id="rId309" Type="http://schemas.openxmlformats.org/officeDocument/2006/relationships/hyperlink" Target="https://www.barbora.lv/vitamini-un-uztura-bagatinataji" TargetMode="External"/><Relationship Id="rId460" Type="http://schemas.openxmlformats.org/officeDocument/2006/relationships/hyperlink" Target="https://www.barbora.lv/vitamini-un-uztura-bagatinataji" TargetMode="External"/><Relationship Id="rId48" Type="http://schemas.openxmlformats.org/officeDocument/2006/relationships/hyperlink" Target="https://www.barbora.lv/vitamini-un-uztura-bagatinataji" TargetMode="External"/><Relationship Id="rId113" Type="http://schemas.openxmlformats.org/officeDocument/2006/relationships/hyperlink" Target="https://www.barbora.lv/vitamini-un-uztura-bagatinataji" TargetMode="External"/><Relationship Id="rId320" Type="http://schemas.openxmlformats.org/officeDocument/2006/relationships/hyperlink" Target="https://www.barbora.lv/vitamini-un-uztura-bagatinataji" TargetMode="External"/><Relationship Id="rId155" Type="http://schemas.openxmlformats.org/officeDocument/2006/relationships/hyperlink" Target="https://www.barbora.lv/vitamini-un-uztura-bagatinataji" TargetMode="External"/><Relationship Id="rId197" Type="http://schemas.openxmlformats.org/officeDocument/2006/relationships/hyperlink" Target="https://www.barbora.lv/vitamini-un-uztura-bagatinataji" TargetMode="External"/><Relationship Id="rId362" Type="http://schemas.openxmlformats.org/officeDocument/2006/relationships/hyperlink" Target="https://www.barbora.lv/vitamini-un-uztura-bagatinataji" TargetMode="External"/><Relationship Id="rId418" Type="http://schemas.openxmlformats.org/officeDocument/2006/relationships/hyperlink" Target="https://www.barbora.lv/vitamini-un-uztura-bagatinataji" TargetMode="External"/><Relationship Id="rId222" Type="http://schemas.openxmlformats.org/officeDocument/2006/relationships/hyperlink" Target="https://www.barbora.lv/vitamini-un-uztura-bagatinataji" TargetMode="External"/><Relationship Id="rId264" Type="http://schemas.openxmlformats.org/officeDocument/2006/relationships/hyperlink" Target="https://www.barbora.lv/vitamini-un-uztura-bagatinataji" TargetMode="External"/><Relationship Id="rId17" Type="http://schemas.openxmlformats.org/officeDocument/2006/relationships/hyperlink" Target="https://www.barbora.lv/vitamini-un-uztura-bagatinataji" TargetMode="External"/><Relationship Id="rId59" Type="http://schemas.openxmlformats.org/officeDocument/2006/relationships/hyperlink" Target="https://www.barbora.lv/vitamini-un-uztura-bagatinataji" TargetMode="External"/><Relationship Id="rId124" Type="http://schemas.openxmlformats.org/officeDocument/2006/relationships/hyperlink" Target="https://www.barbora.lv/vitamini-un-uztura-bagatinataji" TargetMode="External"/><Relationship Id="rId70" Type="http://schemas.openxmlformats.org/officeDocument/2006/relationships/hyperlink" Target="https://www.barbora.lv/vitamini-un-uztura-bagatinataji" TargetMode="External"/><Relationship Id="rId166" Type="http://schemas.openxmlformats.org/officeDocument/2006/relationships/hyperlink" Target="https://www.barbora.lv/vitamini-un-uztura-bagatinataji" TargetMode="External"/><Relationship Id="rId331" Type="http://schemas.openxmlformats.org/officeDocument/2006/relationships/hyperlink" Target="https://www.barbora.lv/vitamini-un-uztura-bagatinataji" TargetMode="External"/><Relationship Id="rId373" Type="http://schemas.openxmlformats.org/officeDocument/2006/relationships/hyperlink" Target="https://www.barbora.lv/vitamini-un-uztura-bagatinataji" TargetMode="External"/><Relationship Id="rId429" Type="http://schemas.openxmlformats.org/officeDocument/2006/relationships/hyperlink" Target="https://www.barbora.lv/vitamini-un-uztura-bagatinataji" TargetMode="External"/><Relationship Id="rId1" Type="http://schemas.openxmlformats.org/officeDocument/2006/relationships/hyperlink" Target="https://www.barbora.lv/vitamini-un-uztura-bagatinataji" TargetMode="External"/><Relationship Id="rId233" Type="http://schemas.openxmlformats.org/officeDocument/2006/relationships/hyperlink" Target="https://www.barbora.lv/vitamini-un-uztura-bagatinataji" TargetMode="External"/><Relationship Id="rId440" Type="http://schemas.openxmlformats.org/officeDocument/2006/relationships/hyperlink" Target="https://www.barbora.lv/vitamini-un-uztura-bagatinataji" TargetMode="External"/><Relationship Id="rId28" Type="http://schemas.openxmlformats.org/officeDocument/2006/relationships/hyperlink" Target="https://www.barbora.lv/vitamini-un-uztura-bagatinataji" TargetMode="External"/><Relationship Id="rId275" Type="http://schemas.openxmlformats.org/officeDocument/2006/relationships/hyperlink" Target="https://www.barbora.lv/vitamini-un-uztura-bagatinataji" TargetMode="External"/><Relationship Id="rId300" Type="http://schemas.openxmlformats.org/officeDocument/2006/relationships/hyperlink" Target="https://www.barbora.lv/vitamini-un-uztura-bagatinataji" TargetMode="External"/><Relationship Id="rId81" Type="http://schemas.openxmlformats.org/officeDocument/2006/relationships/hyperlink" Target="https://www.barbora.lv/vitamini-un-uztura-bagatinataji" TargetMode="External"/><Relationship Id="rId135" Type="http://schemas.openxmlformats.org/officeDocument/2006/relationships/hyperlink" Target="https://www.barbora.lv/vitamini-un-uztura-bagatinataji" TargetMode="External"/><Relationship Id="rId177" Type="http://schemas.openxmlformats.org/officeDocument/2006/relationships/hyperlink" Target="https://www.barbora.lv/vitamini-un-uztura-bagatinataji" TargetMode="External"/><Relationship Id="rId342" Type="http://schemas.openxmlformats.org/officeDocument/2006/relationships/hyperlink" Target="https://www.barbora.lv/vitamini-un-uztura-bagatinataji" TargetMode="External"/><Relationship Id="rId384" Type="http://schemas.openxmlformats.org/officeDocument/2006/relationships/hyperlink" Target="https://www.barbora.lv/vitamini-un-uztura-bagatinataji" TargetMode="External"/><Relationship Id="rId202" Type="http://schemas.openxmlformats.org/officeDocument/2006/relationships/hyperlink" Target="https://www.barbora.lv/vitamini-un-uztura-bagatinataji" TargetMode="External"/><Relationship Id="rId244" Type="http://schemas.openxmlformats.org/officeDocument/2006/relationships/hyperlink" Target="https://www.barbora.lv/vitamini-un-uztura-bagatinataji" TargetMode="External"/><Relationship Id="rId39" Type="http://schemas.openxmlformats.org/officeDocument/2006/relationships/hyperlink" Target="https://www.barbora.lv/vitamini-un-uztura-bagatinataji" TargetMode="External"/><Relationship Id="rId286" Type="http://schemas.openxmlformats.org/officeDocument/2006/relationships/hyperlink" Target="https://www.barbora.lv/vitamini-un-uztura-bagatinataji" TargetMode="External"/><Relationship Id="rId451" Type="http://schemas.openxmlformats.org/officeDocument/2006/relationships/hyperlink" Target="https://www.barbora.lv/vitamini-un-uztura-bagatinataji" TargetMode="External"/><Relationship Id="rId50" Type="http://schemas.openxmlformats.org/officeDocument/2006/relationships/hyperlink" Target="https://www.barbora.lv/vitamini-un-uztura-bagatinataji" TargetMode="External"/><Relationship Id="rId104" Type="http://schemas.openxmlformats.org/officeDocument/2006/relationships/hyperlink" Target="https://www.barbora.lv/vitamini-un-uztura-bagatinataji" TargetMode="External"/><Relationship Id="rId146" Type="http://schemas.openxmlformats.org/officeDocument/2006/relationships/hyperlink" Target="https://www.barbora.lv/vitamini-un-uztura-bagatinataji" TargetMode="External"/><Relationship Id="rId188" Type="http://schemas.openxmlformats.org/officeDocument/2006/relationships/hyperlink" Target="https://www.barbora.lv/vitamini-un-uztura-bagatinataji" TargetMode="External"/><Relationship Id="rId311" Type="http://schemas.openxmlformats.org/officeDocument/2006/relationships/hyperlink" Target="https://www.barbora.lv/vitamini-un-uztura-bagatinataji" TargetMode="External"/><Relationship Id="rId353" Type="http://schemas.openxmlformats.org/officeDocument/2006/relationships/hyperlink" Target="https://www.barbora.lv/vitamini-un-uztura-bagatinataji" TargetMode="External"/><Relationship Id="rId395" Type="http://schemas.openxmlformats.org/officeDocument/2006/relationships/hyperlink" Target="https://www.barbora.lv/vitamini-un-uztura-bagatinataji" TargetMode="External"/><Relationship Id="rId409" Type="http://schemas.openxmlformats.org/officeDocument/2006/relationships/hyperlink" Target="https://www.barbora.lv/vitamini-un-uztura-bagatinataji" TargetMode="External"/><Relationship Id="rId92" Type="http://schemas.openxmlformats.org/officeDocument/2006/relationships/hyperlink" Target="https://www.barbora.lv/vitamini-un-uztura-bagatinataji" TargetMode="External"/><Relationship Id="rId213" Type="http://schemas.openxmlformats.org/officeDocument/2006/relationships/hyperlink" Target="https://www.barbora.lv/vitamini-un-uztura-bagatinataji" TargetMode="External"/><Relationship Id="rId420" Type="http://schemas.openxmlformats.org/officeDocument/2006/relationships/hyperlink" Target="https://www.barbora.lv/vitamini-un-uztura-bagatinataji" TargetMode="External"/><Relationship Id="rId255" Type="http://schemas.openxmlformats.org/officeDocument/2006/relationships/hyperlink" Target="https://www.barbora.lv/vitamini-un-uztura-bagatinataji" TargetMode="External"/><Relationship Id="rId297" Type="http://schemas.openxmlformats.org/officeDocument/2006/relationships/hyperlink" Target="https://www.barbora.lv/vitamini-un-uztura-bagatinataji" TargetMode="External"/><Relationship Id="rId462" Type="http://schemas.openxmlformats.org/officeDocument/2006/relationships/hyperlink" Target="https://www.barbora.lv/vitamini-un-uztura-bagatinataji" TargetMode="External"/><Relationship Id="rId115" Type="http://schemas.openxmlformats.org/officeDocument/2006/relationships/hyperlink" Target="https://www.barbora.lv/vitamini-un-uztura-bagatinataji" TargetMode="External"/><Relationship Id="rId157" Type="http://schemas.openxmlformats.org/officeDocument/2006/relationships/hyperlink" Target="https://www.barbora.lv/vitamini-un-uztura-bagatinataji" TargetMode="External"/><Relationship Id="rId322" Type="http://schemas.openxmlformats.org/officeDocument/2006/relationships/hyperlink" Target="https://www.barbora.lv/vitamini-un-uztura-bagatinataji" TargetMode="External"/><Relationship Id="rId364" Type="http://schemas.openxmlformats.org/officeDocument/2006/relationships/hyperlink" Target="https://www.barbora.lv/vitamini-un-uztura-bagatinataji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arbora.lv/vitamini-un-uztura-bagatinataji" TargetMode="External"/><Relationship Id="rId21" Type="http://schemas.openxmlformats.org/officeDocument/2006/relationships/hyperlink" Target="https://www.barbora.lv/vitamini-un-uztura-bagatinataji" TargetMode="External"/><Relationship Id="rId42" Type="http://schemas.openxmlformats.org/officeDocument/2006/relationships/hyperlink" Target="https://www.barbora.lv/vitamini-un-uztura-bagatinataji" TargetMode="External"/><Relationship Id="rId47" Type="http://schemas.openxmlformats.org/officeDocument/2006/relationships/hyperlink" Target="https://www.barbora.lv/vitamini-un-uztura-bagatinataji" TargetMode="External"/><Relationship Id="rId63" Type="http://schemas.openxmlformats.org/officeDocument/2006/relationships/hyperlink" Target="https://www.barbora.lv/vitamini-un-uztura-bagatinataji" TargetMode="External"/><Relationship Id="rId68" Type="http://schemas.openxmlformats.org/officeDocument/2006/relationships/hyperlink" Target="https://www.barbora.lv/vitamini-un-uztura-bagatinataji" TargetMode="External"/><Relationship Id="rId84" Type="http://schemas.openxmlformats.org/officeDocument/2006/relationships/hyperlink" Target="https://www.barbora.lv/vitamini-un-uztura-bagatinataji" TargetMode="External"/><Relationship Id="rId89" Type="http://schemas.openxmlformats.org/officeDocument/2006/relationships/hyperlink" Target="https://www.barbora.lv/vitamini-un-uztura-bagatinataji" TargetMode="External"/><Relationship Id="rId16" Type="http://schemas.openxmlformats.org/officeDocument/2006/relationships/hyperlink" Target="https://www.barbora.lv/vitamini-un-uztura-bagatinataji" TargetMode="External"/><Relationship Id="rId11" Type="http://schemas.openxmlformats.org/officeDocument/2006/relationships/hyperlink" Target="https://www.barbora.lv/vitamini-un-uztura-bagatinataji" TargetMode="External"/><Relationship Id="rId32" Type="http://schemas.openxmlformats.org/officeDocument/2006/relationships/hyperlink" Target="https://www.barbora.lv/vitamini-un-uztura-bagatinataji" TargetMode="External"/><Relationship Id="rId37" Type="http://schemas.openxmlformats.org/officeDocument/2006/relationships/hyperlink" Target="https://www.barbora.lv/vitamini-un-uztura-bagatinataji" TargetMode="External"/><Relationship Id="rId53" Type="http://schemas.openxmlformats.org/officeDocument/2006/relationships/hyperlink" Target="https://www.barbora.lv/vitamini-un-uztura-bagatinataji" TargetMode="External"/><Relationship Id="rId58" Type="http://schemas.openxmlformats.org/officeDocument/2006/relationships/hyperlink" Target="https://www.barbora.lv/vitamini-un-uztura-bagatinataji" TargetMode="External"/><Relationship Id="rId74" Type="http://schemas.openxmlformats.org/officeDocument/2006/relationships/hyperlink" Target="https://www.barbora.lv/vitamini-un-uztura-bagatinataji" TargetMode="External"/><Relationship Id="rId79" Type="http://schemas.openxmlformats.org/officeDocument/2006/relationships/hyperlink" Target="https://www.barbora.lv/vitamini-un-uztura-bagatinataji" TargetMode="External"/><Relationship Id="rId5" Type="http://schemas.openxmlformats.org/officeDocument/2006/relationships/hyperlink" Target="https://www.barbora.lv/vitamini-un-uztura-bagatinataji" TargetMode="External"/><Relationship Id="rId14" Type="http://schemas.openxmlformats.org/officeDocument/2006/relationships/hyperlink" Target="https://www.barbora.lv/vitamini-un-uztura-bagatinataji" TargetMode="External"/><Relationship Id="rId22" Type="http://schemas.openxmlformats.org/officeDocument/2006/relationships/hyperlink" Target="https://www.barbora.lv/vitamini-un-uztura-bagatinataji" TargetMode="External"/><Relationship Id="rId27" Type="http://schemas.openxmlformats.org/officeDocument/2006/relationships/hyperlink" Target="https://www.barbora.lv/vitamini-un-uztura-bagatinataji" TargetMode="External"/><Relationship Id="rId30" Type="http://schemas.openxmlformats.org/officeDocument/2006/relationships/hyperlink" Target="https://www.barbora.lv/vitamini-un-uztura-bagatinataji" TargetMode="External"/><Relationship Id="rId35" Type="http://schemas.openxmlformats.org/officeDocument/2006/relationships/hyperlink" Target="https://www.barbora.lv/vitamini-un-uztura-bagatinataji" TargetMode="External"/><Relationship Id="rId43" Type="http://schemas.openxmlformats.org/officeDocument/2006/relationships/hyperlink" Target="https://www.barbora.lv/vitamini-un-uztura-bagatinataji" TargetMode="External"/><Relationship Id="rId48" Type="http://schemas.openxmlformats.org/officeDocument/2006/relationships/hyperlink" Target="https://www.barbora.lv/vitamini-un-uztura-bagatinataji" TargetMode="External"/><Relationship Id="rId56" Type="http://schemas.openxmlformats.org/officeDocument/2006/relationships/hyperlink" Target="https://www.barbora.lv/vitamini-un-uztura-bagatinataji" TargetMode="External"/><Relationship Id="rId64" Type="http://schemas.openxmlformats.org/officeDocument/2006/relationships/hyperlink" Target="https://www.barbora.lv/vitamini-un-uztura-bagatinataji" TargetMode="External"/><Relationship Id="rId69" Type="http://schemas.openxmlformats.org/officeDocument/2006/relationships/hyperlink" Target="https://www.barbora.lv/vitamini-un-uztura-bagatinataji" TargetMode="External"/><Relationship Id="rId77" Type="http://schemas.openxmlformats.org/officeDocument/2006/relationships/hyperlink" Target="https://www.barbora.lv/vitamini-un-uztura-bagatinataji" TargetMode="External"/><Relationship Id="rId8" Type="http://schemas.openxmlformats.org/officeDocument/2006/relationships/hyperlink" Target="https://www.barbora.lv/vitamini-un-uztura-bagatinataji" TargetMode="External"/><Relationship Id="rId51" Type="http://schemas.openxmlformats.org/officeDocument/2006/relationships/hyperlink" Target="https://www.barbora.lv/vitamini-un-uztura-bagatinataji" TargetMode="External"/><Relationship Id="rId72" Type="http://schemas.openxmlformats.org/officeDocument/2006/relationships/hyperlink" Target="https://www.barbora.lv/vitamini-un-uztura-bagatinataji" TargetMode="External"/><Relationship Id="rId80" Type="http://schemas.openxmlformats.org/officeDocument/2006/relationships/hyperlink" Target="https://www.barbora.lv/vitamini-un-uztura-bagatinataji" TargetMode="External"/><Relationship Id="rId85" Type="http://schemas.openxmlformats.org/officeDocument/2006/relationships/hyperlink" Target="https://www.barbora.lv/vitamini-un-uztura-bagatinataji" TargetMode="External"/><Relationship Id="rId3" Type="http://schemas.openxmlformats.org/officeDocument/2006/relationships/hyperlink" Target="https://www.barbora.lv/vitamini-un-uztura-bagatinataji" TargetMode="External"/><Relationship Id="rId12" Type="http://schemas.openxmlformats.org/officeDocument/2006/relationships/hyperlink" Target="https://www.barbora.lv/vitamini-un-uztura-bagatinataji" TargetMode="External"/><Relationship Id="rId17" Type="http://schemas.openxmlformats.org/officeDocument/2006/relationships/hyperlink" Target="https://www.barbora.lv/vitamini-un-uztura-bagatinataji" TargetMode="External"/><Relationship Id="rId25" Type="http://schemas.openxmlformats.org/officeDocument/2006/relationships/hyperlink" Target="https://www.barbora.lv/vitamini-un-uztura-bagatinataji" TargetMode="External"/><Relationship Id="rId33" Type="http://schemas.openxmlformats.org/officeDocument/2006/relationships/hyperlink" Target="https://www.barbora.lv/vitamini-un-uztura-bagatinataji" TargetMode="External"/><Relationship Id="rId38" Type="http://schemas.openxmlformats.org/officeDocument/2006/relationships/hyperlink" Target="https://www.barbora.lv/vitamini-un-uztura-bagatinataji" TargetMode="External"/><Relationship Id="rId46" Type="http://schemas.openxmlformats.org/officeDocument/2006/relationships/hyperlink" Target="https://www.barbora.lv/vitamini-un-uztura-bagatinataji" TargetMode="External"/><Relationship Id="rId59" Type="http://schemas.openxmlformats.org/officeDocument/2006/relationships/hyperlink" Target="https://www.barbora.lv/vitamini-un-uztura-bagatinataji" TargetMode="External"/><Relationship Id="rId67" Type="http://schemas.openxmlformats.org/officeDocument/2006/relationships/hyperlink" Target="https://www.barbora.lv/vitamini-un-uztura-bagatinataji" TargetMode="External"/><Relationship Id="rId20" Type="http://schemas.openxmlformats.org/officeDocument/2006/relationships/hyperlink" Target="https://www.barbora.lv/vitamini-un-uztura-bagatinataji" TargetMode="External"/><Relationship Id="rId41" Type="http://schemas.openxmlformats.org/officeDocument/2006/relationships/hyperlink" Target="https://www.barbora.lv/vitamini-un-uztura-bagatinataji" TargetMode="External"/><Relationship Id="rId54" Type="http://schemas.openxmlformats.org/officeDocument/2006/relationships/hyperlink" Target="https://www.barbora.lv/vitamini-un-uztura-bagatinataji" TargetMode="External"/><Relationship Id="rId62" Type="http://schemas.openxmlformats.org/officeDocument/2006/relationships/hyperlink" Target="https://www.barbora.lv/vitamini-un-uztura-bagatinataji" TargetMode="External"/><Relationship Id="rId70" Type="http://schemas.openxmlformats.org/officeDocument/2006/relationships/hyperlink" Target="https://www.barbora.lv/vitamini-un-uztura-bagatinataji" TargetMode="External"/><Relationship Id="rId75" Type="http://schemas.openxmlformats.org/officeDocument/2006/relationships/hyperlink" Target="https://www.barbora.lv/vitamini-un-uztura-bagatinataji" TargetMode="External"/><Relationship Id="rId83" Type="http://schemas.openxmlformats.org/officeDocument/2006/relationships/hyperlink" Target="https://www.barbora.lv/vitamini-un-uztura-bagatinataji" TargetMode="External"/><Relationship Id="rId88" Type="http://schemas.openxmlformats.org/officeDocument/2006/relationships/hyperlink" Target="https://www.barbora.lv/vitamini-un-uztura-bagatinataji" TargetMode="External"/><Relationship Id="rId1" Type="http://schemas.openxmlformats.org/officeDocument/2006/relationships/hyperlink" Target="https://www.barbora.lv/vitamini-un-uztura-bagatinataji" TargetMode="External"/><Relationship Id="rId6" Type="http://schemas.openxmlformats.org/officeDocument/2006/relationships/hyperlink" Target="https://www.barbora.lv/vitamini-un-uztura-bagatinataji" TargetMode="External"/><Relationship Id="rId15" Type="http://schemas.openxmlformats.org/officeDocument/2006/relationships/hyperlink" Target="https://www.barbora.lv/vitamini-un-uztura-bagatinataji" TargetMode="External"/><Relationship Id="rId23" Type="http://schemas.openxmlformats.org/officeDocument/2006/relationships/hyperlink" Target="https://www.barbora.lv/vitamini-un-uztura-bagatinataji" TargetMode="External"/><Relationship Id="rId28" Type="http://schemas.openxmlformats.org/officeDocument/2006/relationships/hyperlink" Target="https://www.barbora.lv/vitamini-un-uztura-bagatinataji" TargetMode="External"/><Relationship Id="rId36" Type="http://schemas.openxmlformats.org/officeDocument/2006/relationships/hyperlink" Target="https://www.barbora.lv/vitamini-un-uztura-bagatinataji" TargetMode="External"/><Relationship Id="rId49" Type="http://schemas.openxmlformats.org/officeDocument/2006/relationships/hyperlink" Target="https://www.barbora.lv/vitamini-un-uztura-bagatinataji" TargetMode="External"/><Relationship Id="rId57" Type="http://schemas.openxmlformats.org/officeDocument/2006/relationships/hyperlink" Target="https://www.barbora.lv/vitamini-un-uztura-bagatinataji" TargetMode="External"/><Relationship Id="rId10" Type="http://schemas.openxmlformats.org/officeDocument/2006/relationships/hyperlink" Target="https://www.barbora.lv/vitamini-un-uztura-bagatinataji" TargetMode="External"/><Relationship Id="rId31" Type="http://schemas.openxmlformats.org/officeDocument/2006/relationships/hyperlink" Target="https://www.barbora.lv/vitamini-un-uztura-bagatinataji" TargetMode="External"/><Relationship Id="rId44" Type="http://schemas.openxmlformats.org/officeDocument/2006/relationships/hyperlink" Target="https://www.barbora.lv/vitamini-un-uztura-bagatinataji" TargetMode="External"/><Relationship Id="rId52" Type="http://schemas.openxmlformats.org/officeDocument/2006/relationships/hyperlink" Target="https://www.barbora.lv/vitamini-un-uztura-bagatinataji" TargetMode="External"/><Relationship Id="rId60" Type="http://schemas.openxmlformats.org/officeDocument/2006/relationships/hyperlink" Target="https://www.barbora.lv/vitamini-un-uztura-bagatinataji" TargetMode="External"/><Relationship Id="rId65" Type="http://schemas.openxmlformats.org/officeDocument/2006/relationships/hyperlink" Target="https://www.barbora.lv/vitamini-un-uztura-bagatinataji" TargetMode="External"/><Relationship Id="rId73" Type="http://schemas.openxmlformats.org/officeDocument/2006/relationships/hyperlink" Target="https://www.barbora.lv/vitamini-un-uztura-bagatinataji" TargetMode="External"/><Relationship Id="rId78" Type="http://schemas.openxmlformats.org/officeDocument/2006/relationships/hyperlink" Target="https://www.barbora.lv/vitamini-un-uztura-bagatinataji" TargetMode="External"/><Relationship Id="rId81" Type="http://schemas.openxmlformats.org/officeDocument/2006/relationships/hyperlink" Target="https://www.barbora.lv/vitamini-un-uztura-bagatinataji" TargetMode="External"/><Relationship Id="rId86" Type="http://schemas.openxmlformats.org/officeDocument/2006/relationships/hyperlink" Target="https://www.barbora.lv/vitamini-un-uztura-bagatinataji" TargetMode="External"/><Relationship Id="rId4" Type="http://schemas.openxmlformats.org/officeDocument/2006/relationships/hyperlink" Target="https://www.barbora.lv/vitamini-un-uztura-bagatinataji" TargetMode="External"/><Relationship Id="rId9" Type="http://schemas.openxmlformats.org/officeDocument/2006/relationships/hyperlink" Target="https://www.barbora.lv/vitamini-un-uztura-bagatinataji" TargetMode="External"/><Relationship Id="rId13" Type="http://schemas.openxmlformats.org/officeDocument/2006/relationships/hyperlink" Target="https://www.barbora.lv/vitamini-un-uztura-bagatinataji" TargetMode="External"/><Relationship Id="rId18" Type="http://schemas.openxmlformats.org/officeDocument/2006/relationships/hyperlink" Target="https://www.barbora.lv/vitamini-un-uztura-bagatinataji" TargetMode="External"/><Relationship Id="rId39" Type="http://schemas.openxmlformats.org/officeDocument/2006/relationships/hyperlink" Target="https://www.barbora.lv/vitamini-un-uztura-bagatinataji" TargetMode="External"/><Relationship Id="rId34" Type="http://schemas.openxmlformats.org/officeDocument/2006/relationships/hyperlink" Target="https://www.barbora.lv/vitamini-un-uztura-bagatinataji" TargetMode="External"/><Relationship Id="rId50" Type="http://schemas.openxmlformats.org/officeDocument/2006/relationships/hyperlink" Target="https://www.barbora.lv/vitamini-un-uztura-bagatinataji" TargetMode="External"/><Relationship Id="rId55" Type="http://schemas.openxmlformats.org/officeDocument/2006/relationships/hyperlink" Target="https://www.barbora.lv/vitamini-un-uztura-bagatinataji" TargetMode="External"/><Relationship Id="rId76" Type="http://schemas.openxmlformats.org/officeDocument/2006/relationships/hyperlink" Target="https://www.barbora.lv/vitamini-un-uztura-bagatinataji" TargetMode="External"/><Relationship Id="rId7" Type="http://schemas.openxmlformats.org/officeDocument/2006/relationships/hyperlink" Target="https://www.barbora.lv/vitamini-un-uztura-bagatinataji" TargetMode="External"/><Relationship Id="rId71" Type="http://schemas.openxmlformats.org/officeDocument/2006/relationships/hyperlink" Target="https://www.barbora.lv/vitamini-un-uztura-bagatinataji" TargetMode="External"/><Relationship Id="rId2" Type="http://schemas.openxmlformats.org/officeDocument/2006/relationships/hyperlink" Target="https://www.barbora.lv/vitamini-un-uztura-bagatinataji" TargetMode="External"/><Relationship Id="rId29" Type="http://schemas.openxmlformats.org/officeDocument/2006/relationships/hyperlink" Target="https://www.barbora.lv/vitamini-un-uztura-bagatinataji" TargetMode="External"/><Relationship Id="rId24" Type="http://schemas.openxmlformats.org/officeDocument/2006/relationships/hyperlink" Target="https://www.barbora.lv/vitamini-un-uztura-bagatinataji" TargetMode="External"/><Relationship Id="rId40" Type="http://schemas.openxmlformats.org/officeDocument/2006/relationships/hyperlink" Target="https://www.barbora.lv/vitamini-un-uztura-bagatinataji" TargetMode="External"/><Relationship Id="rId45" Type="http://schemas.openxmlformats.org/officeDocument/2006/relationships/hyperlink" Target="https://www.barbora.lv/vitamini-un-uztura-bagatinataji" TargetMode="External"/><Relationship Id="rId66" Type="http://schemas.openxmlformats.org/officeDocument/2006/relationships/hyperlink" Target="https://www.barbora.lv/vitamini-un-uztura-bagatinataji" TargetMode="External"/><Relationship Id="rId87" Type="http://schemas.openxmlformats.org/officeDocument/2006/relationships/hyperlink" Target="https://www.barbora.lv/vitamini-un-uztura-bagatinataji" TargetMode="External"/><Relationship Id="rId61" Type="http://schemas.openxmlformats.org/officeDocument/2006/relationships/hyperlink" Target="https://www.barbora.lv/vitamini-un-uztura-bagatinataji" TargetMode="External"/><Relationship Id="rId82" Type="http://schemas.openxmlformats.org/officeDocument/2006/relationships/hyperlink" Target="https://www.barbora.lv/vitamini-un-uztura-bagatinataji" TargetMode="External"/><Relationship Id="rId19" Type="http://schemas.openxmlformats.org/officeDocument/2006/relationships/hyperlink" Target="https://www.barbora.lv/vitamini-un-uztura-bagatinataj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35F53-72D7-4E7F-B71C-590586101F3A}">
  <dimension ref="A1:E681"/>
  <sheetViews>
    <sheetView zoomScale="70" zoomScaleNormal="70" workbookViewId="0">
      <selection sqref="A1:E681"/>
    </sheetView>
  </sheetViews>
  <sheetFormatPr defaultRowHeight="14.4" x14ac:dyDescent="0.3"/>
  <cols>
    <col min="1" max="1" width="184.109375" bestFit="1" customWidth="1"/>
    <col min="2" max="2" width="43" bestFit="1" customWidth="1"/>
    <col min="3" max="3" width="64.88671875" bestFit="1" customWidth="1"/>
    <col min="4" max="4" width="113.5546875" bestFit="1" customWidth="1"/>
    <col min="5" max="5" width="185" bestFit="1" customWidth="1"/>
  </cols>
  <sheetData>
    <row r="1" spans="1:5" x14ac:dyDescent="0.3">
      <c r="A1" t="s">
        <v>262</v>
      </c>
      <c r="B1" t="s">
        <v>263</v>
      </c>
      <c r="C1" t="s">
        <v>264</v>
      </c>
      <c r="D1" t="s">
        <v>265</v>
      </c>
      <c r="E1" t="s">
        <v>266</v>
      </c>
    </row>
    <row r="2" spans="1:5" x14ac:dyDescent="0.3">
      <c r="A2" t="s">
        <v>0</v>
      </c>
      <c r="B2" t="str">
        <f>IF(A3="            &lt;/a&gt;",A2,"")</f>
        <v/>
      </c>
      <c r="C2" t="str">
        <f>IF(A3="                        &lt;/a&gt;",A2,"")</f>
        <v/>
      </c>
      <c r="D2" t="str">
        <f>IF(B2&lt;&gt;"",A1,"")</f>
        <v/>
      </c>
      <c r="E2" t="str">
        <f>IF(C2&lt;&gt;"",A1,"")</f>
        <v/>
      </c>
    </row>
    <row r="3" spans="1:5" x14ac:dyDescent="0.3">
      <c r="A3" t="s">
        <v>1</v>
      </c>
      <c r="B3" t="str">
        <f t="shared" ref="B3:B66" si="0">IF(A4="            &lt;/a&gt;",A3,"")</f>
        <v xml:space="preserve">                Augļi un dārzeņi</v>
      </c>
      <c r="C3" t="str">
        <f t="shared" ref="C3:C66" si="1">IF(A4="                        &lt;/a&gt;",A3,"")</f>
        <v/>
      </c>
      <c r="D3" t="str">
        <f>IF(B3&lt;&gt;"",A2,"")</f>
        <v xml:space="preserve">            &lt;a href="/e-veikals/lv/Produkti/Aug%C4%BCi-un-d%C4%81rze%C5%86i/c/SH-2" class="category-menu__category-link"&gt;</v>
      </c>
      <c r="E3" t="str">
        <f>IF(C3&lt;&gt;"",A2,"")</f>
        <v/>
      </c>
    </row>
    <row r="4" spans="1:5" x14ac:dyDescent="0.3">
      <c r="A4" t="s">
        <v>2</v>
      </c>
      <c r="B4" t="str">
        <f t="shared" si="0"/>
        <v/>
      </c>
      <c r="C4" t="str">
        <f t="shared" si="1"/>
        <v/>
      </c>
      <c r="D4" t="str">
        <f t="shared" ref="D4:D67" si="2">IF(B4&lt;&gt;"",A3,"")</f>
        <v/>
      </c>
      <c r="E4" t="str">
        <f t="shared" ref="E4:E67" si="3">IF(C4&lt;&gt;"",A3,"")</f>
        <v/>
      </c>
    </row>
    <row r="5" spans="1:5" x14ac:dyDescent="0.3">
      <c r="A5" t="s">
        <v>3</v>
      </c>
      <c r="B5" t="str">
        <f t="shared" si="0"/>
        <v/>
      </c>
      <c r="C5" t="str">
        <f t="shared" si="1"/>
        <v/>
      </c>
      <c r="D5" t="str">
        <f t="shared" si="2"/>
        <v/>
      </c>
      <c r="E5" t="str">
        <f t="shared" si="3"/>
        <v/>
      </c>
    </row>
    <row r="6" spans="1:5" x14ac:dyDescent="0.3">
      <c r="A6" t="s">
        <v>4</v>
      </c>
      <c r="B6" t="str">
        <f t="shared" si="0"/>
        <v/>
      </c>
      <c r="C6" t="str">
        <f t="shared" si="1"/>
        <v/>
      </c>
      <c r="D6" t="str">
        <f t="shared" si="2"/>
        <v/>
      </c>
      <c r="E6" t="str">
        <f t="shared" si="3"/>
        <v/>
      </c>
    </row>
    <row r="7" spans="1:5" x14ac:dyDescent="0.3">
      <c r="A7" t="s">
        <v>5</v>
      </c>
      <c r="B7" t="str">
        <f t="shared" si="0"/>
        <v/>
      </c>
      <c r="C7" t="str">
        <f t="shared" si="1"/>
        <v/>
      </c>
      <c r="D7" t="str">
        <f t="shared" si="2"/>
        <v/>
      </c>
      <c r="E7" t="str">
        <f t="shared" si="3"/>
        <v/>
      </c>
    </row>
    <row r="8" spans="1:5" x14ac:dyDescent="0.3">
      <c r="A8" t="s">
        <v>6</v>
      </c>
      <c r="B8" t="str">
        <f t="shared" si="0"/>
        <v/>
      </c>
      <c r="C8" t="str">
        <f t="shared" si="1"/>
        <v xml:space="preserve">                            Augļi</v>
      </c>
      <c r="D8" t="str">
        <f t="shared" si="2"/>
        <v/>
      </c>
      <c r="E8" t="str">
        <f t="shared" si="3"/>
        <v xml:space="preserve">                        &lt;a href="/e-veikals/lv/Produkti/Aug%C4%BCi-un-d%C4%81rze%C5%86i/Aug%C4%BCi/c/SH-2-1"&gt;</v>
      </c>
    </row>
    <row r="9" spans="1:5" x14ac:dyDescent="0.3">
      <c r="A9" t="s">
        <v>7</v>
      </c>
      <c r="B9" t="str">
        <f t="shared" si="0"/>
        <v/>
      </c>
      <c r="C9" t="str">
        <f t="shared" si="1"/>
        <v/>
      </c>
      <c r="D9" t="str">
        <f t="shared" si="2"/>
        <v/>
      </c>
      <c r="E9" t="str">
        <f t="shared" si="3"/>
        <v/>
      </c>
    </row>
    <row r="10" spans="1:5" x14ac:dyDescent="0.3">
      <c r="A10" t="s">
        <v>8</v>
      </c>
      <c r="B10" t="str">
        <f t="shared" si="0"/>
        <v/>
      </c>
      <c r="C10" t="str">
        <f t="shared" si="1"/>
        <v/>
      </c>
      <c r="D10" t="str">
        <f t="shared" si="2"/>
        <v/>
      </c>
      <c r="E10" t="str">
        <f t="shared" si="3"/>
        <v/>
      </c>
    </row>
    <row r="11" spans="1:5" x14ac:dyDescent="0.3">
      <c r="A11" t="s">
        <v>4</v>
      </c>
      <c r="B11" t="str">
        <f t="shared" si="0"/>
        <v/>
      </c>
      <c r="C11" t="str">
        <f t="shared" si="1"/>
        <v/>
      </c>
      <c r="D11" t="str">
        <f t="shared" si="2"/>
        <v/>
      </c>
      <c r="E11" t="str">
        <f t="shared" si="3"/>
        <v/>
      </c>
    </row>
    <row r="12" spans="1:5" x14ac:dyDescent="0.3">
      <c r="A12" t="s">
        <v>9</v>
      </c>
      <c r="B12" t="str">
        <f t="shared" si="0"/>
        <v/>
      </c>
      <c r="C12" t="str">
        <f t="shared" si="1"/>
        <v/>
      </c>
      <c r="D12" t="str">
        <f t="shared" si="2"/>
        <v/>
      </c>
      <c r="E12" t="str">
        <f t="shared" si="3"/>
        <v/>
      </c>
    </row>
    <row r="13" spans="1:5" x14ac:dyDescent="0.3">
      <c r="A13" t="s">
        <v>10</v>
      </c>
      <c r="B13" t="str">
        <f t="shared" si="0"/>
        <v/>
      </c>
      <c r="C13" t="str">
        <f t="shared" si="1"/>
        <v xml:space="preserve">                            Dārzeņi un sēnes</v>
      </c>
      <c r="D13" t="str">
        <f t="shared" si="2"/>
        <v/>
      </c>
      <c r="E13" t="str">
        <f t="shared" si="3"/>
        <v xml:space="preserve">                        &lt;a href="/e-veikals/lv/Produkti/Aug%C4%BCi-un-d%C4%81rze%C5%86i/D%C4%81rze%C5%86i-un-s%C4%93nes/c/SH-2-2"&gt;</v>
      </c>
    </row>
    <row r="14" spans="1:5" x14ac:dyDescent="0.3">
      <c r="A14" t="s">
        <v>7</v>
      </c>
      <c r="B14" t="str">
        <f t="shared" si="0"/>
        <v/>
      </c>
      <c r="C14" t="str">
        <f t="shared" si="1"/>
        <v/>
      </c>
      <c r="D14" t="str">
        <f t="shared" si="2"/>
        <v/>
      </c>
      <c r="E14" t="str">
        <f t="shared" si="3"/>
        <v/>
      </c>
    </row>
    <row r="15" spans="1:5" x14ac:dyDescent="0.3">
      <c r="A15" t="s">
        <v>8</v>
      </c>
      <c r="B15" t="str">
        <f t="shared" si="0"/>
        <v/>
      </c>
      <c r="C15" t="str">
        <f t="shared" si="1"/>
        <v/>
      </c>
      <c r="D15" t="str">
        <f t="shared" si="2"/>
        <v/>
      </c>
      <c r="E15" t="str">
        <f t="shared" si="3"/>
        <v/>
      </c>
    </row>
    <row r="16" spans="1:5" x14ac:dyDescent="0.3">
      <c r="A16" t="s">
        <v>11</v>
      </c>
      <c r="B16" t="str">
        <f t="shared" si="0"/>
        <v/>
      </c>
      <c r="C16" t="str">
        <f t="shared" si="1"/>
        <v/>
      </c>
      <c r="D16" t="str">
        <f t="shared" si="2"/>
        <v/>
      </c>
      <c r="E16" t="str">
        <f t="shared" si="3"/>
        <v/>
      </c>
    </row>
    <row r="17" spans="1:5" x14ac:dyDescent="0.3">
      <c r="A17" t="s">
        <v>12</v>
      </c>
      <c r="B17" t="str">
        <f t="shared" si="0"/>
        <v/>
      </c>
      <c r="C17" t="str">
        <f t="shared" si="1"/>
        <v/>
      </c>
      <c r="D17" t="str">
        <f t="shared" si="2"/>
        <v/>
      </c>
      <c r="E17" t="str">
        <f t="shared" si="3"/>
        <v/>
      </c>
    </row>
    <row r="18" spans="1:5" x14ac:dyDescent="0.3">
      <c r="A18" t="s">
        <v>13</v>
      </c>
      <c r="B18" t="str">
        <f t="shared" si="0"/>
        <v/>
      </c>
      <c r="C18" t="str">
        <f t="shared" si="1"/>
        <v/>
      </c>
      <c r="D18" t="str">
        <f t="shared" si="2"/>
        <v/>
      </c>
      <c r="E18" t="str">
        <f t="shared" si="3"/>
        <v/>
      </c>
    </row>
    <row r="19" spans="1:5" x14ac:dyDescent="0.3">
      <c r="A19" t="s">
        <v>14</v>
      </c>
      <c r="B19" t="str">
        <f t="shared" si="0"/>
        <v/>
      </c>
      <c r="C19" t="str">
        <f t="shared" si="1"/>
        <v/>
      </c>
      <c r="D19" t="str">
        <f t="shared" si="2"/>
        <v/>
      </c>
      <c r="E19" t="str">
        <f t="shared" si="3"/>
        <v/>
      </c>
    </row>
    <row r="20" spans="1:5" x14ac:dyDescent="0.3">
      <c r="A20" t="s">
        <v>15</v>
      </c>
      <c r="B20" t="str">
        <f t="shared" si="0"/>
        <v/>
      </c>
      <c r="C20" t="str">
        <f t="shared" si="1"/>
        <v/>
      </c>
      <c r="D20" t="str">
        <f t="shared" si="2"/>
        <v/>
      </c>
      <c r="E20" t="str">
        <f t="shared" si="3"/>
        <v/>
      </c>
    </row>
    <row r="21" spans="1:5" x14ac:dyDescent="0.3">
      <c r="A21" t="s">
        <v>16</v>
      </c>
      <c r="B21" t="str">
        <f t="shared" si="0"/>
        <v/>
      </c>
      <c r="C21" t="str">
        <f t="shared" si="1"/>
        <v/>
      </c>
      <c r="D21" t="str">
        <f t="shared" si="2"/>
        <v/>
      </c>
      <c r="E21" t="str">
        <f t="shared" si="3"/>
        <v/>
      </c>
    </row>
    <row r="22" spans="1:5" x14ac:dyDescent="0.3">
      <c r="A22" t="s">
        <v>17</v>
      </c>
      <c r="B22" t="str">
        <f t="shared" si="0"/>
        <v xml:space="preserve">                Piena produkti un olas</v>
      </c>
      <c r="C22" t="str">
        <f t="shared" si="1"/>
        <v/>
      </c>
      <c r="D22" t="str">
        <f t="shared" si="2"/>
        <v xml:space="preserve">            &lt;a href="/e-veikals/lv/Produkti/Piena-produkti-un-olas/c/SH-11" class="category-menu__category-link"&gt;</v>
      </c>
      <c r="E22" t="str">
        <f t="shared" si="3"/>
        <v/>
      </c>
    </row>
    <row r="23" spans="1:5" x14ac:dyDescent="0.3">
      <c r="A23" t="s">
        <v>2</v>
      </c>
      <c r="B23" t="str">
        <f t="shared" si="0"/>
        <v/>
      </c>
      <c r="C23" t="str">
        <f t="shared" si="1"/>
        <v/>
      </c>
      <c r="D23" t="str">
        <f t="shared" si="2"/>
        <v/>
      </c>
      <c r="E23" t="str">
        <f t="shared" si="3"/>
        <v/>
      </c>
    </row>
    <row r="24" spans="1:5" x14ac:dyDescent="0.3">
      <c r="A24" t="s">
        <v>3</v>
      </c>
      <c r="B24" t="str">
        <f t="shared" si="0"/>
        <v/>
      </c>
      <c r="C24" t="str">
        <f t="shared" si="1"/>
        <v/>
      </c>
      <c r="D24" t="str">
        <f t="shared" si="2"/>
        <v/>
      </c>
      <c r="E24" t="str">
        <f t="shared" si="3"/>
        <v/>
      </c>
    </row>
    <row r="25" spans="1:5" x14ac:dyDescent="0.3">
      <c r="A25" t="s">
        <v>4</v>
      </c>
      <c r="B25" t="str">
        <f t="shared" si="0"/>
        <v/>
      </c>
      <c r="C25" t="str">
        <f t="shared" si="1"/>
        <v/>
      </c>
      <c r="D25" t="str">
        <f t="shared" si="2"/>
        <v/>
      </c>
      <c r="E25" t="str">
        <f t="shared" si="3"/>
        <v/>
      </c>
    </row>
    <row r="26" spans="1:5" x14ac:dyDescent="0.3">
      <c r="A26" t="s">
        <v>18</v>
      </c>
      <c r="B26" t="str">
        <f t="shared" si="0"/>
        <v/>
      </c>
      <c r="C26" t="str">
        <f t="shared" si="1"/>
        <v/>
      </c>
      <c r="D26" t="str">
        <f t="shared" si="2"/>
        <v/>
      </c>
      <c r="E26" t="str">
        <f t="shared" si="3"/>
        <v/>
      </c>
    </row>
    <row r="27" spans="1:5" x14ac:dyDescent="0.3">
      <c r="A27" t="s">
        <v>19</v>
      </c>
      <c r="B27" t="str">
        <f t="shared" si="0"/>
        <v/>
      </c>
      <c r="C27" t="str">
        <f t="shared" si="1"/>
        <v xml:space="preserve">                            Vegāniem un veģetāriešiem</v>
      </c>
      <c r="D27" t="str">
        <f t="shared" si="2"/>
        <v/>
      </c>
      <c r="E27" t="str">
        <f t="shared" si="3"/>
        <v xml:space="preserve">                        &lt;a href="/e-veikals/lv/Produkti/Piena-produkti-un-olas/Veg%C4%81niem-un-ve%C4%A3et%C4%81rie%C5%A1iem/c/SH-11-10"&gt;</v>
      </c>
    </row>
    <row r="28" spans="1:5" x14ac:dyDescent="0.3">
      <c r="A28" t="s">
        <v>7</v>
      </c>
      <c r="B28" t="str">
        <f t="shared" si="0"/>
        <v/>
      </c>
      <c r="C28" t="str">
        <f t="shared" si="1"/>
        <v/>
      </c>
      <c r="D28" t="str">
        <f t="shared" si="2"/>
        <v/>
      </c>
      <c r="E28" t="str">
        <f t="shared" si="3"/>
        <v/>
      </c>
    </row>
    <row r="29" spans="1:5" x14ac:dyDescent="0.3">
      <c r="A29" t="s">
        <v>8</v>
      </c>
      <c r="B29" t="str">
        <f t="shared" si="0"/>
        <v/>
      </c>
      <c r="C29" t="str">
        <f t="shared" si="1"/>
        <v/>
      </c>
      <c r="D29" t="str">
        <f t="shared" si="2"/>
        <v/>
      </c>
      <c r="E29" t="str">
        <f t="shared" si="3"/>
        <v/>
      </c>
    </row>
    <row r="30" spans="1:5" x14ac:dyDescent="0.3">
      <c r="A30" t="s">
        <v>4</v>
      </c>
      <c r="B30" t="str">
        <f t="shared" si="0"/>
        <v/>
      </c>
      <c r="C30" t="str">
        <f t="shared" si="1"/>
        <v/>
      </c>
      <c r="D30" t="str">
        <f t="shared" si="2"/>
        <v/>
      </c>
      <c r="E30" t="str">
        <f t="shared" si="3"/>
        <v/>
      </c>
    </row>
    <row r="31" spans="1:5" x14ac:dyDescent="0.3">
      <c r="A31" t="s">
        <v>20</v>
      </c>
      <c r="B31" t="str">
        <f t="shared" si="0"/>
        <v/>
      </c>
      <c r="C31" t="str">
        <f t="shared" si="1"/>
        <v/>
      </c>
      <c r="D31" t="str">
        <f t="shared" si="2"/>
        <v/>
      </c>
      <c r="E31" t="str">
        <f t="shared" si="3"/>
        <v/>
      </c>
    </row>
    <row r="32" spans="1:5" x14ac:dyDescent="0.3">
      <c r="A32" t="s">
        <v>21</v>
      </c>
      <c r="B32" t="str">
        <f t="shared" si="0"/>
        <v/>
      </c>
      <c r="C32" t="str">
        <f t="shared" si="1"/>
        <v xml:space="preserve">                            Piens</v>
      </c>
      <c r="D32" t="str">
        <f t="shared" si="2"/>
        <v/>
      </c>
      <c r="E32" t="str">
        <f t="shared" si="3"/>
        <v xml:space="preserve">                        &lt;a href="/e-veikals/lv/Produkti/Piena-produkti-un-olas/Piens/c/SH-11-8"&gt;</v>
      </c>
    </row>
    <row r="33" spans="1:5" x14ac:dyDescent="0.3">
      <c r="A33" t="s">
        <v>7</v>
      </c>
      <c r="B33" t="str">
        <f t="shared" si="0"/>
        <v/>
      </c>
      <c r="C33" t="str">
        <f t="shared" si="1"/>
        <v/>
      </c>
      <c r="D33" t="str">
        <f t="shared" si="2"/>
        <v/>
      </c>
      <c r="E33" t="str">
        <f t="shared" si="3"/>
        <v/>
      </c>
    </row>
    <row r="34" spans="1:5" x14ac:dyDescent="0.3">
      <c r="A34" t="s">
        <v>8</v>
      </c>
      <c r="B34" t="str">
        <f t="shared" si="0"/>
        <v/>
      </c>
      <c r="C34" t="str">
        <f t="shared" si="1"/>
        <v/>
      </c>
      <c r="D34" t="str">
        <f t="shared" si="2"/>
        <v/>
      </c>
      <c r="E34" t="str">
        <f t="shared" si="3"/>
        <v/>
      </c>
    </row>
    <row r="35" spans="1:5" x14ac:dyDescent="0.3">
      <c r="A35" t="s">
        <v>4</v>
      </c>
      <c r="B35" t="str">
        <f t="shared" si="0"/>
        <v/>
      </c>
      <c r="C35" t="str">
        <f t="shared" si="1"/>
        <v/>
      </c>
      <c r="D35" t="str">
        <f t="shared" si="2"/>
        <v/>
      </c>
      <c r="E35" t="str">
        <f t="shared" si="3"/>
        <v/>
      </c>
    </row>
    <row r="36" spans="1:5" x14ac:dyDescent="0.3">
      <c r="A36" t="s">
        <v>22</v>
      </c>
      <c r="B36" t="str">
        <f t="shared" si="0"/>
        <v/>
      </c>
      <c r="C36" t="str">
        <f t="shared" si="1"/>
        <v/>
      </c>
      <c r="D36" t="str">
        <f t="shared" si="2"/>
        <v/>
      </c>
      <c r="E36" t="str">
        <f t="shared" si="3"/>
        <v/>
      </c>
    </row>
    <row r="37" spans="1:5" x14ac:dyDescent="0.3">
      <c r="A37" t="s">
        <v>23</v>
      </c>
      <c r="B37" t="str">
        <f t="shared" si="0"/>
        <v/>
      </c>
      <c r="C37" t="str">
        <f t="shared" si="1"/>
        <v xml:space="preserve">                            Kefīrs un skābpiena produkti</v>
      </c>
      <c r="D37" t="str">
        <f t="shared" si="2"/>
        <v/>
      </c>
      <c r="E37" t="str">
        <f t="shared" si="3"/>
        <v xml:space="preserve">                        &lt;a href="/e-veikals/lv/Produkti/Piena-produkti-un-olas/Kef%C4%ABrs-un-sk%C4%81bpiena-produkti/c/SH-11-3"&gt;</v>
      </c>
    </row>
    <row r="38" spans="1:5" x14ac:dyDescent="0.3">
      <c r="A38" t="s">
        <v>7</v>
      </c>
      <c r="B38" t="str">
        <f t="shared" si="0"/>
        <v/>
      </c>
      <c r="C38" t="str">
        <f t="shared" si="1"/>
        <v/>
      </c>
      <c r="D38" t="str">
        <f t="shared" si="2"/>
        <v/>
      </c>
      <c r="E38" t="str">
        <f t="shared" si="3"/>
        <v/>
      </c>
    </row>
    <row r="39" spans="1:5" x14ac:dyDescent="0.3">
      <c r="A39" t="s">
        <v>8</v>
      </c>
      <c r="B39" t="str">
        <f t="shared" si="0"/>
        <v/>
      </c>
      <c r="C39" t="str">
        <f t="shared" si="1"/>
        <v/>
      </c>
      <c r="D39" t="str">
        <f t="shared" si="2"/>
        <v/>
      </c>
      <c r="E39" t="str">
        <f t="shared" si="3"/>
        <v/>
      </c>
    </row>
    <row r="40" spans="1:5" x14ac:dyDescent="0.3">
      <c r="A40" t="s">
        <v>4</v>
      </c>
      <c r="B40" t="str">
        <f t="shared" si="0"/>
        <v/>
      </c>
      <c r="C40" t="str">
        <f t="shared" si="1"/>
        <v/>
      </c>
      <c r="D40" t="str">
        <f t="shared" si="2"/>
        <v/>
      </c>
      <c r="E40" t="str">
        <f t="shared" si="3"/>
        <v/>
      </c>
    </row>
    <row r="41" spans="1:5" x14ac:dyDescent="0.3">
      <c r="A41" t="s">
        <v>24</v>
      </c>
      <c r="B41" t="str">
        <f t="shared" si="0"/>
        <v/>
      </c>
      <c r="C41" t="str">
        <f t="shared" si="1"/>
        <v/>
      </c>
      <c r="D41" t="str">
        <f t="shared" si="2"/>
        <v/>
      </c>
      <c r="E41" t="str">
        <f t="shared" si="3"/>
        <v/>
      </c>
    </row>
    <row r="42" spans="1:5" x14ac:dyDescent="0.3">
      <c r="A42" t="s">
        <v>25</v>
      </c>
      <c r="B42" t="str">
        <f t="shared" si="0"/>
        <v/>
      </c>
      <c r="C42" t="str">
        <f t="shared" si="1"/>
        <v xml:space="preserve">                            Biezpiens</v>
      </c>
      <c r="D42" t="str">
        <f t="shared" si="2"/>
        <v/>
      </c>
      <c r="E42" t="str">
        <f t="shared" si="3"/>
        <v xml:space="preserve">                        &lt;a href="/e-veikals/lv/Produkti/Piena-produkti-un-olas/Biezpiens/c/SH-11-1"&gt;</v>
      </c>
    </row>
    <row r="43" spans="1:5" x14ac:dyDescent="0.3">
      <c r="A43" t="s">
        <v>7</v>
      </c>
      <c r="B43" t="str">
        <f t="shared" si="0"/>
        <v/>
      </c>
      <c r="C43" t="str">
        <f t="shared" si="1"/>
        <v/>
      </c>
      <c r="D43" t="str">
        <f t="shared" si="2"/>
        <v/>
      </c>
      <c r="E43" t="str">
        <f t="shared" si="3"/>
        <v/>
      </c>
    </row>
    <row r="44" spans="1:5" x14ac:dyDescent="0.3">
      <c r="A44" t="s">
        <v>8</v>
      </c>
      <c r="B44" t="str">
        <f t="shared" si="0"/>
        <v/>
      </c>
      <c r="C44" t="str">
        <f t="shared" si="1"/>
        <v/>
      </c>
      <c r="D44" t="str">
        <f t="shared" si="2"/>
        <v/>
      </c>
      <c r="E44" t="str">
        <f t="shared" si="3"/>
        <v/>
      </c>
    </row>
    <row r="45" spans="1:5" x14ac:dyDescent="0.3">
      <c r="A45" t="s">
        <v>4</v>
      </c>
      <c r="B45" t="str">
        <f t="shared" si="0"/>
        <v/>
      </c>
      <c r="C45" t="str">
        <f t="shared" si="1"/>
        <v/>
      </c>
      <c r="D45" t="str">
        <f t="shared" si="2"/>
        <v/>
      </c>
      <c r="E45" t="str">
        <f t="shared" si="3"/>
        <v/>
      </c>
    </row>
    <row r="46" spans="1:5" x14ac:dyDescent="0.3">
      <c r="A46" t="s">
        <v>26</v>
      </c>
      <c r="B46" t="str">
        <f t="shared" si="0"/>
        <v/>
      </c>
      <c r="C46" t="str">
        <f t="shared" si="1"/>
        <v/>
      </c>
      <c r="D46" t="str">
        <f t="shared" si="2"/>
        <v/>
      </c>
      <c r="E46" t="str">
        <f t="shared" si="3"/>
        <v/>
      </c>
    </row>
    <row r="47" spans="1:5" x14ac:dyDescent="0.3">
      <c r="A47" t="s">
        <v>27</v>
      </c>
      <c r="B47" t="str">
        <f t="shared" si="0"/>
        <v/>
      </c>
      <c r="C47" t="str">
        <f t="shared" si="1"/>
        <v xml:space="preserve">                            Krējums</v>
      </c>
      <c r="D47" t="str">
        <f t="shared" si="2"/>
        <v/>
      </c>
      <c r="E47" t="str">
        <f t="shared" si="3"/>
        <v xml:space="preserve">                        &lt;a href="/e-veikals/lv/Produkti/Piena-produkti-un-olas/Kr%C4%93jums/c/SH-11-4"&gt;</v>
      </c>
    </row>
    <row r="48" spans="1:5" x14ac:dyDescent="0.3">
      <c r="A48" t="s">
        <v>7</v>
      </c>
      <c r="B48" t="str">
        <f t="shared" si="0"/>
        <v/>
      </c>
      <c r="C48" t="str">
        <f t="shared" si="1"/>
        <v/>
      </c>
      <c r="D48" t="str">
        <f t="shared" si="2"/>
        <v/>
      </c>
      <c r="E48" t="str">
        <f t="shared" si="3"/>
        <v/>
      </c>
    </row>
    <row r="49" spans="1:5" x14ac:dyDescent="0.3">
      <c r="A49" t="s">
        <v>8</v>
      </c>
      <c r="B49" t="str">
        <f t="shared" si="0"/>
        <v/>
      </c>
      <c r="C49" t="str">
        <f t="shared" si="1"/>
        <v/>
      </c>
      <c r="D49" t="str">
        <f t="shared" si="2"/>
        <v/>
      </c>
      <c r="E49" t="str">
        <f t="shared" si="3"/>
        <v/>
      </c>
    </row>
    <row r="50" spans="1:5" x14ac:dyDescent="0.3">
      <c r="A50" t="s">
        <v>4</v>
      </c>
      <c r="B50" t="str">
        <f t="shared" si="0"/>
        <v/>
      </c>
      <c r="C50" t="str">
        <f t="shared" si="1"/>
        <v/>
      </c>
      <c r="D50" t="str">
        <f t="shared" si="2"/>
        <v/>
      </c>
      <c r="E50" t="str">
        <f t="shared" si="3"/>
        <v/>
      </c>
    </row>
    <row r="51" spans="1:5" x14ac:dyDescent="0.3">
      <c r="A51" t="s">
        <v>28</v>
      </c>
      <c r="B51" t="str">
        <f t="shared" si="0"/>
        <v/>
      </c>
      <c r="C51" t="str">
        <f t="shared" si="1"/>
        <v/>
      </c>
      <c r="D51" t="str">
        <f t="shared" si="2"/>
        <v/>
      </c>
      <c r="E51" t="str">
        <f t="shared" si="3"/>
        <v/>
      </c>
    </row>
    <row r="52" spans="1:5" x14ac:dyDescent="0.3">
      <c r="A52" t="s">
        <v>29</v>
      </c>
      <c r="B52" t="str">
        <f t="shared" si="0"/>
        <v/>
      </c>
      <c r="C52" t="str">
        <f t="shared" si="1"/>
        <v xml:space="preserve">                            Majonēze</v>
      </c>
      <c r="D52" t="str">
        <f t="shared" si="2"/>
        <v/>
      </c>
      <c r="E52" t="str">
        <f t="shared" si="3"/>
        <v xml:space="preserve">                        &lt;a href="/e-veikals/lv/Produkti/Piena-produkti-un-olas/Majon%C4%93ze/c/SH-11-5"&gt;</v>
      </c>
    </row>
    <row r="53" spans="1:5" x14ac:dyDescent="0.3">
      <c r="A53" t="s">
        <v>7</v>
      </c>
      <c r="B53" t="str">
        <f t="shared" si="0"/>
        <v/>
      </c>
      <c r="C53" t="str">
        <f t="shared" si="1"/>
        <v/>
      </c>
      <c r="D53" t="str">
        <f t="shared" si="2"/>
        <v/>
      </c>
      <c r="E53" t="str">
        <f t="shared" si="3"/>
        <v/>
      </c>
    </row>
    <row r="54" spans="1:5" x14ac:dyDescent="0.3">
      <c r="A54" t="s">
        <v>8</v>
      </c>
      <c r="B54" t="str">
        <f t="shared" si="0"/>
        <v/>
      </c>
      <c r="C54" t="str">
        <f t="shared" si="1"/>
        <v/>
      </c>
      <c r="D54" t="str">
        <f t="shared" si="2"/>
        <v/>
      </c>
      <c r="E54" t="str">
        <f t="shared" si="3"/>
        <v/>
      </c>
    </row>
    <row r="55" spans="1:5" x14ac:dyDescent="0.3">
      <c r="A55" t="s">
        <v>4</v>
      </c>
      <c r="B55" t="str">
        <f t="shared" si="0"/>
        <v/>
      </c>
      <c r="C55" t="str">
        <f t="shared" si="1"/>
        <v/>
      </c>
      <c r="D55" t="str">
        <f t="shared" si="2"/>
        <v/>
      </c>
      <c r="E55" t="str">
        <f t="shared" si="3"/>
        <v/>
      </c>
    </row>
    <row r="56" spans="1:5" x14ac:dyDescent="0.3">
      <c r="A56" t="s">
        <v>30</v>
      </c>
      <c r="B56" t="str">
        <f t="shared" si="0"/>
        <v/>
      </c>
      <c r="C56" t="str">
        <f t="shared" si="1"/>
        <v/>
      </c>
      <c r="D56" t="str">
        <f t="shared" si="2"/>
        <v/>
      </c>
      <c r="E56" t="str">
        <f t="shared" si="3"/>
        <v/>
      </c>
    </row>
    <row r="57" spans="1:5" x14ac:dyDescent="0.3">
      <c r="A57" t="s">
        <v>31</v>
      </c>
      <c r="B57" t="str">
        <f t="shared" si="0"/>
        <v/>
      </c>
      <c r="C57" t="str">
        <f t="shared" si="1"/>
        <v xml:space="preserve">                            Siers</v>
      </c>
      <c r="D57" t="str">
        <f t="shared" si="2"/>
        <v/>
      </c>
      <c r="E57" t="str">
        <f t="shared" si="3"/>
        <v xml:space="preserve">                        &lt;a href="/e-veikals/lv/Produkti/Piena-produkti-un-olas/Siers/c/SH-11-9"&gt;</v>
      </c>
    </row>
    <row r="58" spans="1:5" x14ac:dyDescent="0.3">
      <c r="A58" t="s">
        <v>7</v>
      </c>
      <c r="B58" t="str">
        <f t="shared" si="0"/>
        <v/>
      </c>
      <c r="C58" t="str">
        <f t="shared" si="1"/>
        <v/>
      </c>
      <c r="D58" t="str">
        <f t="shared" si="2"/>
        <v/>
      </c>
      <c r="E58" t="str">
        <f t="shared" si="3"/>
        <v/>
      </c>
    </row>
    <row r="59" spans="1:5" x14ac:dyDescent="0.3">
      <c r="A59" t="s">
        <v>8</v>
      </c>
      <c r="B59" t="str">
        <f t="shared" si="0"/>
        <v/>
      </c>
      <c r="C59" t="str">
        <f t="shared" si="1"/>
        <v/>
      </c>
      <c r="D59" t="str">
        <f t="shared" si="2"/>
        <v/>
      </c>
      <c r="E59" t="str">
        <f t="shared" si="3"/>
        <v/>
      </c>
    </row>
    <row r="60" spans="1:5" x14ac:dyDescent="0.3">
      <c r="A60" t="s">
        <v>4</v>
      </c>
      <c r="B60" t="str">
        <f t="shared" si="0"/>
        <v/>
      </c>
      <c r="C60" t="str">
        <f t="shared" si="1"/>
        <v/>
      </c>
      <c r="D60" t="str">
        <f t="shared" si="2"/>
        <v/>
      </c>
      <c r="E60" t="str">
        <f t="shared" si="3"/>
        <v/>
      </c>
    </row>
    <row r="61" spans="1:5" x14ac:dyDescent="0.3">
      <c r="A61" t="s">
        <v>32</v>
      </c>
      <c r="B61" t="str">
        <f t="shared" si="0"/>
        <v/>
      </c>
      <c r="C61" t="str">
        <f t="shared" si="1"/>
        <v/>
      </c>
      <c r="D61" t="str">
        <f t="shared" si="2"/>
        <v/>
      </c>
      <c r="E61" t="str">
        <f t="shared" si="3"/>
        <v/>
      </c>
    </row>
    <row r="62" spans="1:5" x14ac:dyDescent="0.3">
      <c r="A62" t="s">
        <v>33</v>
      </c>
      <c r="B62" t="str">
        <f t="shared" si="0"/>
        <v/>
      </c>
      <c r="C62" t="str">
        <f t="shared" si="1"/>
        <v xml:space="preserve">                            Sviests un margarīns</v>
      </c>
      <c r="D62" t="str">
        <f t="shared" si="2"/>
        <v/>
      </c>
      <c r="E62" t="str">
        <f t="shared" si="3"/>
        <v xml:space="preserve">                        &lt;a href="/e-veikals/lv/Produkti/Piena-produkti-un-olas/Sviests-un-margar%C4%ABns/c/SH-11-7"&gt;</v>
      </c>
    </row>
    <row r="63" spans="1:5" x14ac:dyDescent="0.3">
      <c r="A63" t="s">
        <v>7</v>
      </c>
      <c r="B63" t="str">
        <f t="shared" si="0"/>
        <v/>
      </c>
      <c r="C63" t="str">
        <f t="shared" si="1"/>
        <v/>
      </c>
      <c r="D63" t="str">
        <f t="shared" si="2"/>
        <v/>
      </c>
      <c r="E63" t="str">
        <f t="shared" si="3"/>
        <v/>
      </c>
    </row>
    <row r="64" spans="1:5" x14ac:dyDescent="0.3">
      <c r="A64" t="s">
        <v>8</v>
      </c>
      <c r="B64" t="str">
        <f t="shared" si="0"/>
        <v/>
      </c>
      <c r="C64" t="str">
        <f t="shared" si="1"/>
        <v/>
      </c>
      <c r="D64" t="str">
        <f t="shared" si="2"/>
        <v/>
      </c>
      <c r="E64" t="str">
        <f t="shared" si="3"/>
        <v/>
      </c>
    </row>
    <row r="65" spans="1:5" x14ac:dyDescent="0.3">
      <c r="A65" t="s">
        <v>4</v>
      </c>
      <c r="B65" t="str">
        <f t="shared" si="0"/>
        <v/>
      </c>
      <c r="C65" t="str">
        <f t="shared" si="1"/>
        <v/>
      </c>
      <c r="D65" t="str">
        <f t="shared" si="2"/>
        <v/>
      </c>
      <c r="E65" t="str">
        <f t="shared" si="3"/>
        <v/>
      </c>
    </row>
    <row r="66" spans="1:5" x14ac:dyDescent="0.3">
      <c r="A66" t="s">
        <v>34</v>
      </c>
      <c r="B66" t="str">
        <f t="shared" si="0"/>
        <v/>
      </c>
      <c r="C66" t="str">
        <f t="shared" si="1"/>
        <v/>
      </c>
      <c r="D66" t="str">
        <f t="shared" si="2"/>
        <v/>
      </c>
      <c r="E66" t="str">
        <f t="shared" si="3"/>
        <v/>
      </c>
    </row>
    <row r="67" spans="1:5" x14ac:dyDescent="0.3">
      <c r="A67" t="s">
        <v>35</v>
      </c>
      <c r="B67" t="str">
        <f t="shared" ref="B67:B130" si="4">IF(A68="            &lt;/a&gt;",A67,"")</f>
        <v/>
      </c>
      <c r="C67" t="str">
        <f t="shared" ref="C67:C130" si="5">IF(A68="                        &lt;/a&gt;",A67,"")</f>
        <v xml:space="preserve">                            Olas</v>
      </c>
      <c r="D67" t="str">
        <f t="shared" si="2"/>
        <v/>
      </c>
      <c r="E67" t="str">
        <f t="shared" si="3"/>
        <v xml:space="preserve">                        &lt;a href="/e-veikals/lv/Produkti/Piena-produkti-un-olas/Olas/c/SH-11-6"&gt;</v>
      </c>
    </row>
    <row r="68" spans="1:5" x14ac:dyDescent="0.3">
      <c r="A68" t="s">
        <v>7</v>
      </c>
      <c r="B68" t="str">
        <f t="shared" si="4"/>
        <v/>
      </c>
      <c r="C68" t="str">
        <f t="shared" si="5"/>
        <v/>
      </c>
      <c r="D68" t="str">
        <f t="shared" ref="D68:D131" si="6">IF(B68&lt;&gt;"",A67,"")</f>
        <v/>
      </c>
      <c r="E68" t="str">
        <f t="shared" ref="E68:E131" si="7">IF(C68&lt;&gt;"",A67,"")</f>
        <v/>
      </c>
    </row>
    <row r="69" spans="1:5" x14ac:dyDescent="0.3">
      <c r="A69" t="s">
        <v>8</v>
      </c>
      <c r="B69" t="str">
        <f t="shared" si="4"/>
        <v/>
      </c>
      <c r="C69" t="str">
        <f t="shared" si="5"/>
        <v/>
      </c>
      <c r="D69" t="str">
        <f t="shared" si="6"/>
        <v/>
      </c>
      <c r="E69" t="str">
        <f t="shared" si="7"/>
        <v/>
      </c>
    </row>
    <row r="70" spans="1:5" x14ac:dyDescent="0.3">
      <c r="A70" t="s">
        <v>4</v>
      </c>
      <c r="B70" t="str">
        <f t="shared" si="4"/>
        <v/>
      </c>
      <c r="C70" t="str">
        <f t="shared" si="5"/>
        <v/>
      </c>
      <c r="D70" t="str">
        <f t="shared" si="6"/>
        <v/>
      </c>
      <c r="E70" t="str">
        <f t="shared" si="7"/>
        <v/>
      </c>
    </row>
    <row r="71" spans="1:5" x14ac:dyDescent="0.3">
      <c r="A71" t="s">
        <v>36</v>
      </c>
      <c r="B71" t="str">
        <f t="shared" si="4"/>
        <v/>
      </c>
      <c r="C71" t="str">
        <f t="shared" si="5"/>
        <v/>
      </c>
      <c r="D71" t="str">
        <f t="shared" si="6"/>
        <v/>
      </c>
      <c r="E71" t="str">
        <f t="shared" si="7"/>
        <v/>
      </c>
    </row>
    <row r="72" spans="1:5" x14ac:dyDescent="0.3">
      <c r="A72" t="s">
        <v>37</v>
      </c>
      <c r="B72" t="str">
        <f t="shared" si="4"/>
        <v/>
      </c>
      <c r="C72" t="str">
        <f t="shared" si="5"/>
        <v xml:space="preserve">                            Jogurti un deserti</v>
      </c>
      <c r="D72" t="str">
        <f t="shared" si="6"/>
        <v/>
      </c>
      <c r="E72" t="str">
        <f t="shared" si="7"/>
        <v xml:space="preserve">                        &lt;a href="/e-veikals/lv/Produkti/Piena-produkti-un-olas/Jogurti-un-deserti/c/SH-11-2"&gt;</v>
      </c>
    </row>
    <row r="73" spans="1:5" x14ac:dyDescent="0.3">
      <c r="A73" t="s">
        <v>7</v>
      </c>
      <c r="B73" t="str">
        <f t="shared" si="4"/>
        <v/>
      </c>
      <c r="C73" t="str">
        <f t="shared" si="5"/>
        <v/>
      </c>
      <c r="D73" t="str">
        <f t="shared" si="6"/>
        <v/>
      </c>
      <c r="E73" t="str">
        <f t="shared" si="7"/>
        <v/>
      </c>
    </row>
    <row r="74" spans="1:5" x14ac:dyDescent="0.3">
      <c r="A74" t="s">
        <v>8</v>
      </c>
      <c r="B74" t="str">
        <f t="shared" si="4"/>
        <v/>
      </c>
      <c r="C74" t="str">
        <f t="shared" si="5"/>
        <v/>
      </c>
      <c r="D74" t="str">
        <f t="shared" si="6"/>
        <v/>
      </c>
      <c r="E74" t="str">
        <f t="shared" si="7"/>
        <v/>
      </c>
    </row>
    <row r="75" spans="1:5" x14ac:dyDescent="0.3">
      <c r="A75" t="s">
        <v>11</v>
      </c>
      <c r="B75" t="str">
        <f t="shared" si="4"/>
        <v/>
      </c>
      <c r="C75" t="str">
        <f t="shared" si="5"/>
        <v/>
      </c>
      <c r="D75" t="str">
        <f t="shared" si="6"/>
        <v/>
      </c>
      <c r="E75" t="str">
        <f t="shared" si="7"/>
        <v/>
      </c>
    </row>
    <row r="76" spans="1:5" x14ac:dyDescent="0.3">
      <c r="A76" t="s">
        <v>12</v>
      </c>
      <c r="B76" t="str">
        <f t="shared" si="4"/>
        <v/>
      </c>
      <c r="C76" t="str">
        <f t="shared" si="5"/>
        <v/>
      </c>
      <c r="D76" t="str">
        <f t="shared" si="6"/>
        <v/>
      </c>
      <c r="E76" t="str">
        <f t="shared" si="7"/>
        <v/>
      </c>
    </row>
    <row r="77" spans="1:5" x14ac:dyDescent="0.3">
      <c r="A77" t="s">
        <v>13</v>
      </c>
      <c r="B77" t="str">
        <f t="shared" si="4"/>
        <v/>
      </c>
      <c r="C77" t="str">
        <f t="shared" si="5"/>
        <v/>
      </c>
      <c r="D77" t="str">
        <f t="shared" si="6"/>
        <v/>
      </c>
      <c r="E77" t="str">
        <f t="shared" si="7"/>
        <v/>
      </c>
    </row>
    <row r="78" spans="1:5" x14ac:dyDescent="0.3">
      <c r="A78" t="s">
        <v>14</v>
      </c>
      <c r="B78" t="str">
        <f t="shared" si="4"/>
        <v/>
      </c>
      <c r="C78" t="str">
        <f t="shared" si="5"/>
        <v/>
      </c>
      <c r="D78" t="str">
        <f t="shared" si="6"/>
        <v/>
      </c>
      <c r="E78" t="str">
        <f t="shared" si="7"/>
        <v/>
      </c>
    </row>
    <row r="79" spans="1:5" x14ac:dyDescent="0.3">
      <c r="A79" t="s">
        <v>15</v>
      </c>
      <c r="B79" t="str">
        <f t="shared" si="4"/>
        <v/>
      </c>
      <c r="C79" t="str">
        <f t="shared" si="5"/>
        <v/>
      </c>
      <c r="D79" t="str">
        <f t="shared" si="6"/>
        <v/>
      </c>
      <c r="E79" t="str">
        <f t="shared" si="7"/>
        <v/>
      </c>
    </row>
    <row r="80" spans="1:5" x14ac:dyDescent="0.3">
      <c r="A80" t="s">
        <v>38</v>
      </c>
      <c r="B80" t="str">
        <f t="shared" si="4"/>
        <v/>
      </c>
      <c r="C80" t="str">
        <f t="shared" si="5"/>
        <v/>
      </c>
      <c r="D80" t="str">
        <f t="shared" si="6"/>
        <v/>
      </c>
      <c r="E80" t="str">
        <f t="shared" si="7"/>
        <v/>
      </c>
    </row>
    <row r="81" spans="1:5" x14ac:dyDescent="0.3">
      <c r="A81" t="s">
        <v>39</v>
      </c>
      <c r="B81" t="str">
        <f t="shared" si="4"/>
        <v xml:space="preserve">                Gaļa, zivis un gatavā kulinārija</v>
      </c>
      <c r="C81" t="str">
        <f t="shared" si="5"/>
        <v/>
      </c>
      <c r="D81" t="str">
        <f t="shared" si="6"/>
        <v xml:space="preserve">            &lt;a href="/e-veikals/lv/Produkti/Ga%C4%BCa%2C-zivis-un-gatav%C4%81-kulin%C4%81rija/c/SH-6" class="category-menu__category-link"&gt;</v>
      </c>
      <c r="E81" t="str">
        <f t="shared" si="7"/>
        <v/>
      </c>
    </row>
    <row r="82" spans="1:5" x14ac:dyDescent="0.3">
      <c r="A82" t="s">
        <v>2</v>
      </c>
      <c r="B82" t="str">
        <f t="shared" si="4"/>
        <v/>
      </c>
      <c r="C82" t="str">
        <f t="shared" si="5"/>
        <v/>
      </c>
      <c r="D82" t="str">
        <f t="shared" si="6"/>
        <v/>
      </c>
      <c r="E82" t="str">
        <f t="shared" si="7"/>
        <v/>
      </c>
    </row>
    <row r="83" spans="1:5" x14ac:dyDescent="0.3">
      <c r="A83" t="s">
        <v>3</v>
      </c>
      <c r="B83" t="str">
        <f t="shared" si="4"/>
        <v/>
      </c>
      <c r="C83" t="str">
        <f t="shared" si="5"/>
        <v/>
      </c>
      <c r="D83" t="str">
        <f t="shared" si="6"/>
        <v/>
      </c>
      <c r="E83" t="str">
        <f t="shared" si="7"/>
        <v/>
      </c>
    </row>
    <row r="84" spans="1:5" x14ac:dyDescent="0.3">
      <c r="A84" t="s">
        <v>4</v>
      </c>
      <c r="B84" t="str">
        <f t="shared" si="4"/>
        <v/>
      </c>
      <c r="C84" t="str">
        <f t="shared" si="5"/>
        <v/>
      </c>
      <c r="D84" t="str">
        <f t="shared" si="6"/>
        <v/>
      </c>
      <c r="E84" t="str">
        <f t="shared" si="7"/>
        <v/>
      </c>
    </row>
    <row r="85" spans="1:5" x14ac:dyDescent="0.3">
      <c r="A85" t="s">
        <v>40</v>
      </c>
      <c r="B85" t="str">
        <f t="shared" si="4"/>
        <v/>
      </c>
      <c r="C85" t="str">
        <f t="shared" si="5"/>
        <v/>
      </c>
      <c r="D85" t="str">
        <f t="shared" si="6"/>
        <v/>
      </c>
      <c r="E85" t="str">
        <f t="shared" si="7"/>
        <v/>
      </c>
    </row>
    <row r="86" spans="1:5" x14ac:dyDescent="0.3">
      <c r="A86" t="s">
        <v>19</v>
      </c>
      <c r="B86" t="str">
        <f t="shared" si="4"/>
        <v/>
      </c>
      <c r="C86" t="str">
        <f t="shared" si="5"/>
        <v xml:space="preserve">                            Vegāniem un veģetāriešiem</v>
      </c>
      <c r="D86" t="str">
        <f t="shared" si="6"/>
        <v/>
      </c>
      <c r="E86" t="str">
        <f t="shared" si="7"/>
        <v xml:space="preserve">                        &lt;a href="/e-veikals/lv/Produkti/Ga%C4%BCa%2C-zivis-un-gatav%C4%81-kulin%C4%81rija/Veg%C4%81niem-un-ve%C4%A3et%C4%81rie%C5%A1iem/c/SH-6-20"&gt;</v>
      </c>
    </row>
    <row r="87" spans="1:5" x14ac:dyDescent="0.3">
      <c r="A87" t="s">
        <v>7</v>
      </c>
      <c r="B87" t="str">
        <f t="shared" si="4"/>
        <v/>
      </c>
      <c r="C87" t="str">
        <f t="shared" si="5"/>
        <v/>
      </c>
      <c r="D87" t="str">
        <f t="shared" si="6"/>
        <v/>
      </c>
      <c r="E87" t="str">
        <f t="shared" si="7"/>
        <v/>
      </c>
    </row>
    <row r="88" spans="1:5" x14ac:dyDescent="0.3">
      <c r="A88" t="s">
        <v>8</v>
      </c>
      <c r="B88" t="str">
        <f t="shared" si="4"/>
        <v/>
      </c>
      <c r="C88" t="str">
        <f t="shared" si="5"/>
        <v/>
      </c>
      <c r="D88" t="str">
        <f t="shared" si="6"/>
        <v/>
      </c>
      <c r="E88" t="str">
        <f t="shared" si="7"/>
        <v/>
      </c>
    </row>
    <row r="89" spans="1:5" x14ac:dyDescent="0.3">
      <c r="A89" t="s">
        <v>4</v>
      </c>
      <c r="B89" t="str">
        <f t="shared" si="4"/>
        <v/>
      </c>
      <c r="C89" t="str">
        <f t="shared" si="5"/>
        <v/>
      </c>
      <c r="D89" t="str">
        <f t="shared" si="6"/>
        <v/>
      </c>
      <c r="E89" t="str">
        <f t="shared" si="7"/>
        <v/>
      </c>
    </row>
    <row r="90" spans="1:5" x14ac:dyDescent="0.3">
      <c r="A90" t="s">
        <v>41</v>
      </c>
      <c r="B90" t="str">
        <f t="shared" si="4"/>
        <v/>
      </c>
      <c r="C90" t="str">
        <f t="shared" si="5"/>
        <v/>
      </c>
      <c r="D90" t="str">
        <f t="shared" si="6"/>
        <v/>
      </c>
      <c r="E90" t="str">
        <f t="shared" si="7"/>
        <v/>
      </c>
    </row>
    <row r="91" spans="1:5" x14ac:dyDescent="0.3">
      <c r="A91" t="s">
        <v>42</v>
      </c>
      <c r="B91" t="str">
        <f t="shared" si="4"/>
        <v/>
      </c>
      <c r="C91" t="str">
        <f t="shared" si="5"/>
        <v xml:space="preserve">                            Gatavā kulinārija</v>
      </c>
      <c r="D91" t="str">
        <f t="shared" si="6"/>
        <v/>
      </c>
      <c r="E91" t="str">
        <f t="shared" si="7"/>
        <v xml:space="preserve">                        &lt;a href="/e-veikals/lv/Produkti/Ga%C4%BCa%2C-zivis-un-gatav%C4%81-kulin%C4%81rija/Gatav%C4%81-kulin%C4%81rija/c/SH-6-7"&gt;</v>
      </c>
    </row>
    <row r="92" spans="1:5" x14ac:dyDescent="0.3">
      <c r="A92" t="s">
        <v>7</v>
      </c>
      <c r="B92" t="str">
        <f t="shared" si="4"/>
        <v/>
      </c>
      <c r="C92" t="str">
        <f t="shared" si="5"/>
        <v/>
      </c>
      <c r="D92" t="str">
        <f t="shared" si="6"/>
        <v/>
      </c>
      <c r="E92" t="str">
        <f t="shared" si="7"/>
        <v/>
      </c>
    </row>
    <row r="93" spans="1:5" x14ac:dyDescent="0.3">
      <c r="A93" t="s">
        <v>8</v>
      </c>
      <c r="B93" t="str">
        <f t="shared" si="4"/>
        <v/>
      </c>
      <c r="C93" t="str">
        <f t="shared" si="5"/>
        <v/>
      </c>
      <c r="D93" t="str">
        <f t="shared" si="6"/>
        <v/>
      </c>
      <c r="E93" t="str">
        <f t="shared" si="7"/>
        <v/>
      </c>
    </row>
    <row r="94" spans="1:5" x14ac:dyDescent="0.3">
      <c r="A94" t="s">
        <v>4</v>
      </c>
      <c r="B94" t="str">
        <f t="shared" si="4"/>
        <v/>
      </c>
      <c r="C94" t="str">
        <f t="shared" si="5"/>
        <v/>
      </c>
      <c r="D94" t="str">
        <f t="shared" si="6"/>
        <v/>
      </c>
      <c r="E94" t="str">
        <f t="shared" si="7"/>
        <v/>
      </c>
    </row>
    <row r="95" spans="1:5" x14ac:dyDescent="0.3">
      <c r="A95" t="s">
        <v>43</v>
      </c>
      <c r="B95" t="str">
        <f t="shared" si="4"/>
        <v/>
      </c>
      <c r="C95" t="str">
        <f t="shared" si="5"/>
        <v/>
      </c>
      <c r="D95" t="str">
        <f t="shared" si="6"/>
        <v/>
      </c>
      <c r="E95" t="str">
        <f t="shared" si="7"/>
        <v/>
      </c>
    </row>
    <row r="96" spans="1:5" x14ac:dyDescent="0.3">
      <c r="A96" t="s">
        <v>44</v>
      </c>
      <c r="B96" t="str">
        <f t="shared" si="4"/>
        <v/>
      </c>
      <c r="C96" t="str">
        <f t="shared" si="5"/>
        <v xml:space="preserve">                            Svaiga gaļa</v>
      </c>
      <c r="D96" t="str">
        <f t="shared" si="6"/>
        <v/>
      </c>
      <c r="E96" t="str">
        <f t="shared" si="7"/>
        <v xml:space="preserve">                        &lt;a href="/e-veikals/lv/Produkti/Ga%C4%BCa%2C-zivis-un-gatav%C4%81-kulin%C4%81rija/Svaiga-ga%C4%BCa/c/SH-6-15"&gt;</v>
      </c>
    </row>
    <row r="97" spans="1:5" x14ac:dyDescent="0.3">
      <c r="A97" t="s">
        <v>7</v>
      </c>
      <c r="B97" t="str">
        <f t="shared" si="4"/>
        <v/>
      </c>
      <c r="C97" t="str">
        <f t="shared" si="5"/>
        <v/>
      </c>
      <c r="D97" t="str">
        <f t="shared" si="6"/>
        <v/>
      </c>
      <c r="E97" t="str">
        <f t="shared" si="7"/>
        <v/>
      </c>
    </row>
    <row r="98" spans="1:5" x14ac:dyDescent="0.3">
      <c r="A98" t="s">
        <v>8</v>
      </c>
      <c r="B98" t="str">
        <f t="shared" si="4"/>
        <v/>
      </c>
      <c r="C98" t="str">
        <f t="shared" si="5"/>
        <v/>
      </c>
      <c r="D98" t="str">
        <f t="shared" si="6"/>
        <v/>
      </c>
      <c r="E98" t="str">
        <f t="shared" si="7"/>
        <v/>
      </c>
    </row>
    <row r="99" spans="1:5" x14ac:dyDescent="0.3">
      <c r="A99" t="s">
        <v>4</v>
      </c>
      <c r="B99" t="str">
        <f t="shared" si="4"/>
        <v/>
      </c>
      <c r="C99" t="str">
        <f t="shared" si="5"/>
        <v/>
      </c>
      <c r="D99" t="str">
        <f t="shared" si="6"/>
        <v/>
      </c>
      <c r="E99" t="str">
        <f t="shared" si="7"/>
        <v/>
      </c>
    </row>
    <row r="100" spans="1:5" x14ac:dyDescent="0.3">
      <c r="A100" t="s">
        <v>45</v>
      </c>
      <c r="B100" t="str">
        <f t="shared" si="4"/>
        <v/>
      </c>
      <c r="C100" t="str">
        <f t="shared" si="5"/>
        <v/>
      </c>
      <c r="D100" t="str">
        <f t="shared" si="6"/>
        <v/>
      </c>
      <c r="E100" t="str">
        <f t="shared" si="7"/>
        <v/>
      </c>
    </row>
    <row r="101" spans="1:5" x14ac:dyDescent="0.3">
      <c r="A101" t="s">
        <v>46</v>
      </c>
      <c r="B101" t="str">
        <f t="shared" si="4"/>
        <v/>
      </c>
      <c r="C101" t="str">
        <f t="shared" si="5"/>
        <v xml:space="preserve">                            Marinēta gaļa</v>
      </c>
      <c r="D101" t="str">
        <f t="shared" si="6"/>
        <v/>
      </c>
      <c r="E101" t="str">
        <f t="shared" si="7"/>
        <v xml:space="preserve">                        &lt;a href="/e-veikals/lv/Produkti/Ga%C4%BCa%2C-zivis-un-gatav%C4%81-kulin%C4%81rija/Marin%C4%93ta-ga%C4%BCa/c/SH-6-17"&gt;</v>
      </c>
    </row>
    <row r="102" spans="1:5" x14ac:dyDescent="0.3">
      <c r="A102" t="s">
        <v>7</v>
      </c>
      <c r="B102" t="str">
        <f t="shared" si="4"/>
        <v/>
      </c>
      <c r="C102" t="str">
        <f t="shared" si="5"/>
        <v/>
      </c>
      <c r="D102" t="str">
        <f t="shared" si="6"/>
        <v/>
      </c>
      <c r="E102" t="str">
        <f t="shared" si="7"/>
        <v/>
      </c>
    </row>
    <row r="103" spans="1:5" x14ac:dyDescent="0.3">
      <c r="A103" t="s">
        <v>8</v>
      </c>
      <c r="B103" t="str">
        <f t="shared" si="4"/>
        <v/>
      </c>
      <c r="C103" t="str">
        <f t="shared" si="5"/>
        <v/>
      </c>
      <c r="D103" t="str">
        <f t="shared" si="6"/>
        <v/>
      </c>
      <c r="E103" t="str">
        <f t="shared" si="7"/>
        <v/>
      </c>
    </row>
    <row r="104" spans="1:5" x14ac:dyDescent="0.3">
      <c r="A104" t="s">
        <v>4</v>
      </c>
      <c r="B104" t="str">
        <f t="shared" si="4"/>
        <v/>
      </c>
      <c r="C104" t="str">
        <f t="shared" si="5"/>
        <v/>
      </c>
      <c r="D104" t="str">
        <f t="shared" si="6"/>
        <v/>
      </c>
      <c r="E104" t="str">
        <f t="shared" si="7"/>
        <v/>
      </c>
    </row>
    <row r="105" spans="1:5" x14ac:dyDescent="0.3">
      <c r="A105" t="s">
        <v>47</v>
      </c>
      <c r="B105" t="str">
        <f t="shared" si="4"/>
        <v/>
      </c>
      <c r="C105" t="str">
        <f t="shared" si="5"/>
        <v/>
      </c>
      <c r="D105" t="str">
        <f t="shared" si="6"/>
        <v/>
      </c>
      <c r="E105" t="str">
        <f t="shared" si="7"/>
        <v/>
      </c>
    </row>
    <row r="106" spans="1:5" x14ac:dyDescent="0.3">
      <c r="A106" t="s">
        <v>48</v>
      </c>
      <c r="B106" t="str">
        <f t="shared" si="4"/>
        <v/>
      </c>
      <c r="C106" t="str">
        <f t="shared" si="5"/>
        <v xml:space="preserve">                            Pārstrādāta gaļa</v>
      </c>
      <c r="D106" t="str">
        <f t="shared" si="6"/>
        <v/>
      </c>
      <c r="E106" t="str">
        <f t="shared" si="7"/>
        <v xml:space="preserve">                        &lt;a href="/e-veikals/lv/Produkti/Ga%C4%BCa%2C-zivis-un-gatav%C4%81-kulin%C4%81rija/P%C4%81rstr%C4%81d%C4%81ta-ga%C4%BCa/c/SH-6-10"&gt;</v>
      </c>
    </row>
    <row r="107" spans="1:5" x14ac:dyDescent="0.3">
      <c r="A107" t="s">
        <v>7</v>
      </c>
      <c r="B107" t="str">
        <f t="shared" si="4"/>
        <v/>
      </c>
      <c r="C107" t="str">
        <f t="shared" si="5"/>
        <v/>
      </c>
      <c r="D107" t="str">
        <f t="shared" si="6"/>
        <v/>
      </c>
      <c r="E107" t="str">
        <f t="shared" si="7"/>
        <v/>
      </c>
    </row>
    <row r="108" spans="1:5" x14ac:dyDescent="0.3">
      <c r="A108" t="s">
        <v>8</v>
      </c>
      <c r="B108" t="str">
        <f t="shared" si="4"/>
        <v/>
      </c>
      <c r="C108" t="str">
        <f t="shared" si="5"/>
        <v/>
      </c>
      <c r="D108" t="str">
        <f t="shared" si="6"/>
        <v/>
      </c>
      <c r="E108" t="str">
        <f t="shared" si="7"/>
        <v/>
      </c>
    </row>
    <row r="109" spans="1:5" x14ac:dyDescent="0.3">
      <c r="A109" t="s">
        <v>4</v>
      </c>
      <c r="B109" t="str">
        <f t="shared" si="4"/>
        <v/>
      </c>
      <c r="C109" t="str">
        <f t="shared" si="5"/>
        <v/>
      </c>
      <c r="D109" t="str">
        <f t="shared" si="6"/>
        <v/>
      </c>
      <c r="E109" t="str">
        <f t="shared" si="7"/>
        <v/>
      </c>
    </row>
    <row r="110" spans="1:5" x14ac:dyDescent="0.3">
      <c r="A110" t="s">
        <v>49</v>
      </c>
      <c r="B110" t="str">
        <f t="shared" si="4"/>
        <v/>
      </c>
      <c r="C110" t="str">
        <f t="shared" si="5"/>
        <v/>
      </c>
      <c r="D110" t="str">
        <f t="shared" si="6"/>
        <v/>
      </c>
      <c r="E110" t="str">
        <f t="shared" si="7"/>
        <v/>
      </c>
    </row>
    <row r="111" spans="1:5" x14ac:dyDescent="0.3">
      <c r="A111" t="s">
        <v>50</v>
      </c>
      <c r="B111" t="str">
        <f t="shared" si="4"/>
        <v/>
      </c>
      <c r="C111" t="str">
        <f t="shared" si="5"/>
        <v xml:space="preserve">                            Desas un pastētes</v>
      </c>
      <c r="D111" t="str">
        <f t="shared" si="6"/>
        <v/>
      </c>
      <c r="E111" t="str">
        <f t="shared" si="7"/>
        <v xml:space="preserve">                        &lt;a href="/e-veikals/lv/Produkti/Ga%C4%BCa%2C-zivis-un-gatav%C4%81-kulin%C4%81rija/Desas-un-past%C4%93tes/c/SH-6-2"&gt;</v>
      </c>
    </row>
    <row r="112" spans="1:5" x14ac:dyDescent="0.3">
      <c r="A112" t="s">
        <v>7</v>
      </c>
      <c r="B112" t="str">
        <f t="shared" si="4"/>
        <v/>
      </c>
      <c r="C112" t="str">
        <f t="shared" si="5"/>
        <v/>
      </c>
      <c r="D112" t="str">
        <f t="shared" si="6"/>
        <v/>
      </c>
      <c r="E112" t="str">
        <f t="shared" si="7"/>
        <v/>
      </c>
    </row>
    <row r="113" spans="1:5" x14ac:dyDescent="0.3">
      <c r="A113" t="s">
        <v>8</v>
      </c>
      <c r="B113" t="str">
        <f t="shared" si="4"/>
        <v/>
      </c>
      <c r="C113" t="str">
        <f t="shared" si="5"/>
        <v/>
      </c>
      <c r="D113" t="str">
        <f t="shared" si="6"/>
        <v/>
      </c>
      <c r="E113" t="str">
        <f t="shared" si="7"/>
        <v/>
      </c>
    </row>
    <row r="114" spans="1:5" x14ac:dyDescent="0.3">
      <c r="A114" t="s">
        <v>4</v>
      </c>
      <c r="B114" t="str">
        <f t="shared" si="4"/>
        <v/>
      </c>
      <c r="C114" t="str">
        <f t="shared" si="5"/>
        <v/>
      </c>
      <c r="D114" t="str">
        <f t="shared" si="6"/>
        <v/>
      </c>
      <c r="E114" t="str">
        <f t="shared" si="7"/>
        <v/>
      </c>
    </row>
    <row r="115" spans="1:5" x14ac:dyDescent="0.3">
      <c r="A115" t="s">
        <v>51</v>
      </c>
      <c r="B115" t="str">
        <f t="shared" si="4"/>
        <v/>
      </c>
      <c r="C115" t="str">
        <f t="shared" si="5"/>
        <v/>
      </c>
      <c r="D115" t="str">
        <f t="shared" si="6"/>
        <v/>
      </c>
      <c r="E115" t="str">
        <f t="shared" si="7"/>
        <v/>
      </c>
    </row>
    <row r="116" spans="1:5" x14ac:dyDescent="0.3">
      <c r="A116" t="s">
        <v>52</v>
      </c>
      <c r="B116" t="str">
        <f t="shared" si="4"/>
        <v/>
      </c>
      <c r="C116" t="str">
        <f t="shared" si="5"/>
        <v xml:space="preserve">                            Cīsiņi, sardeles</v>
      </c>
      <c r="D116" t="str">
        <f t="shared" si="6"/>
        <v/>
      </c>
      <c r="E116" t="str">
        <f t="shared" si="7"/>
        <v xml:space="preserve">                        &lt;a href="/e-veikals/lv/Produkti/Ga%C4%BCa%2C-zivis-un-gatav%C4%81-kulin%C4%81rija/C%C4%ABsi%C5%86i%2C-sardeles/c/SH-6-1"&gt;</v>
      </c>
    </row>
    <row r="117" spans="1:5" x14ac:dyDescent="0.3">
      <c r="A117" t="s">
        <v>7</v>
      </c>
      <c r="B117" t="str">
        <f t="shared" si="4"/>
        <v/>
      </c>
      <c r="C117" t="str">
        <f t="shared" si="5"/>
        <v/>
      </c>
      <c r="D117" t="str">
        <f t="shared" si="6"/>
        <v/>
      </c>
      <c r="E117" t="str">
        <f t="shared" si="7"/>
        <v/>
      </c>
    </row>
    <row r="118" spans="1:5" x14ac:dyDescent="0.3">
      <c r="A118" t="s">
        <v>8</v>
      </c>
      <c r="B118" t="str">
        <f t="shared" si="4"/>
        <v/>
      </c>
      <c r="C118" t="str">
        <f t="shared" si="5"/>
        <v/>
      </c>
      <c r="D118" t="str">
        <f t="shared" si="6"/>
        <v/>
      </c>
      <c r="E118" t="str">
        <f t="shared" si="7"/>
        <v/>
      </c>
    </row>
    <row r="119" spans="1:5" x14ac:dyDescent="0.3">
      <c r="A119" t="s">
        <v>4</v>
      </c>
      <c r="B119" t="str">
        <f t="shared" si="4"/>
        <v/>
      </c>
      <c r="C119" t="str">
        <f t="shared" si="5"/>
        <v/>
      </c>
      <c r="D119" t="str">
        <f t="shared" si="6"/>
        <v/>
      </c>
      <c r="E119" t="str">
        <f t="shared" si="7"/>
        <v/>
      </c>
    </row>
    <row r="120" spans="1:5" x14ac:dyDescent="0.3">
      <c r="A120" t="s">
        <v>53</v>
      </c>
      <c r="B120" t="str">
        <f t="shared" si="4"/>
        <v/>
      </c>
      <c r="C120" t="str">
        <f t="shared" si="5"/>
        <v/>
      </c>
      <c r="D120" t="str">
        <f t="shared" si="6"/>
        <v/>
      </c>
      <c r="E120" t="str">
        <f t="shared" si="7"/>
        <v/>
      </c>
    </row>
    <row r="121" spans="1:5" x14ac:dyDescent="0.3">
      <c r="A121" t="s">
        <v>54</v>
      </c>
      <c r="B121" t="str">
        <f t="shared" si="4"/>
        <v/>
      </c>
      <c r="C121" t="str">
        <f t="shared" si="5"/>
        <v xml:space="preserve">                            Gaļas maltītes un uzkodas</v>
      </c>
      <c r="D121" t="str">
        <f t="shared" si="6"/>
        <v/>
      </c>
      <c r="E121" t="str">
        <f t="shared" si="7"/>
        <v xml:space="preserve">                        &lt;a href="/e-veikals/lv/Produkti/Ga%C4%BCa%2C-zivis-un-gatav%C4%81-kulin%C4%81rija/Ga%C4%BCas-malt%C4%ABtes-un-uzkodas-/c/SH-6-5"&gt;</v>
      </c>
    </row>
    <row r="122" spans="1:5" x14ac:dyDescent="0.3">
      <c r="A122" t="s">
        <v>7</v>
      </c>
      <c r="B122" t="str">
        <f t="shared" si="4"/>
        <v/>
      </c>
      <c r="C122" t="str">
        <f t="shared" si="5"/>
        <v/>
      </c>
      <c r="D122" t="str">
        <f t="shared" si="6"/>
        <v/>
      </c>
      <c r="E122" t="str">
        <f t="shared" si="7"/>
        <v/>
      </c>
    </row>
    <row r="123" spans="1:5" x14ac:dyDescent="0.3">
      <c r="A123" t="s">
        <v>8</v>
      </c>
      <c r="B123" t="str">
        <f t="shared" si="4"/>
        <v/>
      </c>
      <c r="C123" t="str">
        <f t="shared" si="5"/>
        <v/>
      </c>
      <c r="D123" t="str">
        <f t="shared" si="6"/>
        <v/>
      </c>
      <c r="E123" t="str">
        <f t="shared" si="7"/>
        <v/>
      </c>
    </row>
    <row r="124" spans="1:5" x14ac:dyDescent="0.3">
      <c r="A124" t="s">
        <v>4</v>
      </c>
      <c r="B124" t="str">
        <f t="shared" si="4"/>
        <v/>
      </c>
      <c r="C124" t="str">
        <f t="shared" si="5"/>
        <v/>
      </c>
      <c r="D124" t="str">
        <f t="shared" si="6"/>
        <v/>
      </c>
      <c r="E124" t="str">
        <f t="shared" si="7"/>
        <v/>
      </c>
    </row>
    <row r="125" spans="1:5" x14ac:dyDescent="0.3">
      <c r="A125" t="s">
        <v>55</v>
      </c>
      <c r="B125" t="str">
        <f t="shared" si="4"/>
        <v/>
      </c>
      <c r="C125" t="str">
        <f t="shared" si="5"/>
        <v/>
      </c>
      <c r="D125" t="str">
        <f t="shared" si="6"/>
        <v/>
      </c>
      <c r="E125" t="str">
        <f t="shared" si="7"/>
        <v/>
      </c>
    </row>
    <row r="126" spans="1:5" x14ac:dyDescent="0.3">
      <c r="A126" t="s">
        <v>56</v>
      </c>
      <c r="B126" t="str">
        <f t="shared" si="4"/>
        <v/>
      </c>
      <c r="C126" t="str">
        <f t="shared" si="5"/>
        <v xml:space="preserve">                            Svaigās zivis</v>
      </c>
      <c r="D126" t="str">
        <f t="shared" si="6"/>
        <v/>
      </c>
      <c r="E126" t="str">
        <f t="shared" si="7"/>
        <v xml:space="preserve">                        &lt;a href="/e-veikals/lv/Produkti/Ga%C4%BCa%2C-zivis-un-gatav%C4%81-kulin%C4%81rija/Svaig%C4%81s-zivis/c/SH-6-19"&gt;</v>
      </c>
    </row>
    <row r="127" spans="1:5" x14ac:dyDescent="0.3">
      <c r="A127" t="s">
        <v>7</v>
      </c>
      <c r="B127" t="str">
        <f t="shared" si="4"/>
        <v/>
      </c>
      <c r="C127" t="str">
        <f t="shared" si="5"/>
        <v/>
      </c>
      <c r="D127" t="str">
        <f t="shared" si="6"/>
        <v/>
      </c>
      <c r="E127" t="str">
        <f t="shared" si="7"/>
        <v/>
      </c>
    </row>
    <row r="128" spans="1:5" x14ac:dyDescent="0.3">
      <c r="A128" t="s">
        <v>8</v>
      </c>
      <c r="B128" t="str">
        <f t="shared" si="4"/>
        <v/>
      </c>
      <c r="C128" t="str">
        <f t="shared" si="5"/>
        <v/>
      </c>
      <c r="D128" t="str">
        <f t="shared" si="6"/>
        <v/>
      </c>
      <c r="E128" t="str">
        <f t="shared" si="7"/>
        <v/>
      </c>
    </row>
    <row r="129" spans="1:5" x14ac:dyDescent="0.3">
      <c r="A129" t="s">
        <v>4</v>
      </c>
      <c r="B129" t="str">
        <f t="shared" si="4"/>
        <v/>
      </c>
      <c r="C129" t="str">
        <f t="shared" si="5"/>
        <v/>
      </c>
      <c r="D129" t="str">
        <f t="shared" si="6"/>
        <v/>
      </c>
      <c r="E129" t="str">
        <f t="shared" si="7"/>
        <v/>
      </c>
    </row>
    <row r="130" spans="1:5" x14ac:dyDescent="0.3">
      <c r="A130" t="s">
        <v>57</v>
      </c>
      <c r="B130" t="str">
        <f t="shared" si="4"/>
        <v/>
      </c>
      <c r="C130" t="str">
        <f t="shared" si="5"/>
        <v/>
      </c>
      <c r="D130" t="str">
        <f t="shared" si="6"/>
        <v/>
      </c>
      <c r="E130" t="str">
        <f t="shared" si="7"/>
        <v/>
      </c>
    </row>
    <row r="131" spans="1:5" x14ac:dyDescent="0.3">
      <c r="A131" t="s">
        <v>58</v>
      </c>
      <c r="B131" t="str">
        <f t="shared" ref="B131:B194" si="8">IF(A132="            &lt;/a&gt;",A131,"")</f>
        <v/>
      </c>
      <c r="C131" t="str">
        <f t="shared" ref="C131:C194" si="9">IF(A132="                        &lt;/a&gt;",A131,"")</f>
        <v xml:space="preserve">                            Pārstrādātās zivis</v>
      </c>
      <c r="D131" t="str">
        <f t="shared" si="6"/>
        <v/>
      </c>
      <c r="E131" t="str">
        <f t="shared" si="7"/>
        <v xml:space="preserve">                        &lt;a href="/e-veikals/lv/Produkti/Ga%C4%BCa%2C-zivis-un-gatav%C4%81-kulin%C4%81rija/P%C4%81rstr%C4%81d%C4%81t%C4%81s-zivis/c/SH-6-14"&gt;</v>
      </c>
    </row>
    <row r="132" spans="1:5" x14ac:dyDescent="0.3">
      <c r="A132" t="s">
        <v>7</v>
      </c>
      <c r="B132" t="str">
        <f t="shared" si="8"/>
        <v/>
      </c>
      <c r="C132" t="str">
        <f t="shared" si="9"/>
        <v/>
      </c>
      <c r="D132" t="str">
        <f t="shared" ref="D132:D195" si="10">IF(B132&lt;&gt;"",A131,"")</f>
        <v/>
      </c>
      <c r="E132" t="str">
        <f t="shared" ref="E132:E195" si="11">IF(C132&lt;&gt;"",A131,"")</f>
        <v/>
      </c>
    </row>
    <row r="133" spans="1:5" x14ac:dyDescent="0.3">
      <c r="A133" t="s">
        <v>8</v>
      </c>
      <c r="B133" t="str">
        <f t="shared" si="8"/>
        <v/>
      </c>
      <c r="C133" t="str">
        <f t="shared" si="9"/>
        <v/>
      </c>
      <c r="D133" t="str">
        <f t="shared" si="10"/>
        <v/>
      </c>
      <c r="E133" t="str">
        <f t="shared" si="11"/>
        <v/>
      </c>
    </row>
    <row r="134" spans="1:5" x14ac:dyDescent="0.3">
      <c r="A134" t="s">
        <v>4</v>
      </c>
      <c r="B134" t="str">
        <f t="shared" si="8"/>
        <v/>
      </c>
      <c r="C134" t="str">
        <f t="shared" si="9"/>
        <v/>
      </c>
      <c r="D134" t="str">
        <f t="shared" si="10"/>
        <v/>
      </c>
      <c r="E134" t="str">
        <f t="shared" si="11"/>
        <v/>
      </c>
    </row>
    <row r="135" spans="1:5" x14ac:dyDescent="0.3">
      <c r="A135" t="s">
        <v>59</v>
      </c>
      <c r="B135" t="str">
        <f t="shared" si="8"/>
        <v/>
      </c>
      <c r="C135" t="str">
        <f t="shared" si="9"/>
        <v/>
      </c>
      <c r="D135" t="str">
        <f t="shared" si="10"/>
        <v/>
      </c>
      <c r="E135" t="str">
        <f t="shared" si="11"/>
        <v/>
      </c>
    </row>
    <row r="136" spans="1:5" x14ac:dyDescent="0.3">
      <c r="A136" t="s">
        <v>60</v>
      </c>
      <c r="B136" t="str">
        <f t="shared" si="8"/>
        <v/>
      </c>
      <c r="C136" t="str">
        <f t="shared" si="9"/>
        <v xml:space="preserve">                            Pārstrādāti jūras produkti</v>
      </c>
      <c r="D136" t="str">
        <f t="shared" si="10"/>
        <v/>
      </c>
      <c r="E136" t="str">
        <f t="shared" si="11"/>
        <v xml:space="preserve">                        &lt;a href="/e-veikals/lv/Produkti/Ga%C4%BCa%2C-zivis-un-gatav%C4%81-kulin%C4%81rija/P%C4%81rstr%C4%81d%C4%81ti-j%C5%ABras-produkti/c/SH-6-13"&gt;</v>
      </c>
    </row>
    <row r="137" spans="1:5" x14ac:dyDescent="0.3">
      <c r="A137" t="s">
        <v>7</v>
      </c>
      <c r="B137" t="str">
        <f t="shared" si="8"/>
        <v/>
      </c>
      <c r="C137" t="str">
        <f t="shared" si="9"/>
        <v/>
      </c>
      <c r="D137" t="str">
        <f t="shared" si="10"/>
        <v/>
      </c>
      <c r="E137" t="str">
        <f t="shared" si="11"/>
        <v/>
      </c>
    </row>
    <row r="138" spans="1:5" x14ac:dyDescent="0.3">
      <c r="A138" t="s">
        <v>8</v>
      </c>
      <c r="B138" t="str">
        <f t="shared" si="8"/>
        <v/>
      </c>
      <c r="C138" t="str">
        <f t="shared" si="9"/>
        <v/>
      </c>
      <c r="D138" t="str">
        <f t="shared" si="10"/>
        <v/>
      </c>
      <c r="E138" t="str">
        <f t="shared" si="11"/>
        <v/>
      </c>
    </row>
    <row r="139" spans="1:5" x14ac:dyDescent="0.3">
      <c r="A139" t="s">
        <v>4</v>
      </c>
      <c r="B139" t="str">
        <f t="shared" si="8"/>
        <v/>
      </c>
      <c r="C139" t="str">
        <f t="shared" si="9"/>
        <v/>
      </c>
      <c r="D139" t="str">
        <f t="shared" si="10"/>
        <v/>
      </c>
      <c r="E139" t="str">
        <f t="shared" si="11"/>
        <v/>
      </c>
    </row>
    <row r="140" spans="1:5" x14ac:dyDescent="0.3">
      <c r="A140" t="s">
        <v>61</v>
      </c>
      <c r="B140" t="str">
        <f t="shared" si="8"/>
        <v/>
      </c>
      <c r="C140" t="str">
        <f t="shared" si="9"/>
        <v/>
      </c>
      <c r="D140" t="str">
        <f t="shared" si="10"/>
        <v/>
      </c>
      <c r="E140" t="str">
        <f t="shared" si="11"/>
        <v/>
      </c>
    </row>
    <row r="141" spans="1:5" x14ac:dyDescent="0.3">
      <c r="A141" t="s">
        <v>62</v>
      </c>
      <c r="B141" t="str">
        <f t="shared" si="8"/>
        <v/>
      </c>
      <c r="C141" t="str">
        <f t="shared" si="9"/>
        <v xml:space="preserve">                            Zivju un gaļas konservi</v>
      </c>
      <c r="D141" t="str">
        <f t="shared" si="10"/>
        <v/>
      </c>
      <c r="E141" t="str">
        <f t="shared" si="11"/>
        <v xml:space="preserve">                        &lt;a href="/e-veikals/lv/Produkti/Ga%C4%BCa%2C-zivis-un-gatav%C4%81-kulin%C4%81rija/Zivju-un-ga%C4%BCas-konservi/c/SH-6-9"&gt;</v>
      </c>
    </row>
    <row r="142" spans="1:5" x14ac:dyDescent="0.3">
      <c r="A142" t="s">
        <v>7</v>
      </c>
      <c r="B142" t="str">
        <f t="shared" si="8"/>
        <v/>
      </c>
      <c r="C142" t="str">
        <f t="shared" si="9"/>
        <v/>
      </c>
      <c r="D142" t="str">
        <f t="shared" si="10"/>
        <v/>
      </c>
      <c r="E142" t="str">
        <f t="shared" si="11"/>
        <v/>
      </c>
    </row>
    <row r="143" spans="1:5" x14ac:dyDescent="0.3">
      <c r="A143" t="s">
        <v>8</v>
      </c>
      <c r="B143" t="str">
        <f t="shared" si="8"/>
        <v/>
      </c>
      <c r="C143" t="str">
        <f t="shared" si="9"/>
        <v/>
      </c>
      <c r="D143" t="str">
        <f t="shared" si="10"/>
        <v/>
      </c>
      <c r="E143" t="str">
        <f t="shared" si="11"/>
        <v/>
      </c>
    </row>
    <row r="144" spans="1:5" x14ac:dyDescent="0.3">
      <c r="A144" t="s">
        <v>11</v>
      </c>
      <c r="B144" t="str">
        <f t="shared" si="8"/>
        <v/>
      </c>
      <c r="C144" t="str">
        <f t="shared" si="9"/>
        <v/>
      </c>
      <c r="D144" t="str">
        <f t="shared" si="10"/>
        <v/>
      </c>
      <c r="E144" t="str">
        <f t="shared" si="11"/>
        <v/>
      </c>
    </row>
    <row r="145" spans="1:5" x14ac:dyDescent="0.3">
      <c r="A145" t="s">
        <v>12</v>
      </c>
      <c r="B145" t="str">
        <f t="shared" si="8"/>
        <v/>
      </c>
      <c r="C145" t="str">
        <f t="shared" si="9"/>
        <v/>
      </c>
      <c r="D145" t="str">
        <f t="shared" si="10"/>
        <v/>
      </c>
      <c r="E145" t="str">
        <f t="shared" si="11"/>
        <v/>
      </c>
    </row>
    <row r="146" spans="1:5" x14ac:dyDescent="0.3">
      <c r="A146" t="s">
        <v>13</v>
      </c>
      <c r="B146" t="str">
        <f t="shared" si="8"/>
        <v/>
      </c>
      <c r="C146" t="str">
        <f t="shared" si="9"/>
        <v/>
      </c>
      <c r="D146" t="str">
        <f t="shared" si="10"/>
        <v/>
      </c>
      <c r="E146" t="str">
        <f t="shared" si="11"/>
        <v/>
      </c>
    </row>
    <row r="147" spans="1:5" x14ac:dyDescent="0.3">
      <c r="A147" t="s">
        <v>14</v>
      </c>
      <c r="B147" t="str">
        <f t="shared" si="8"/>
        <v/>
      </c>
      <c r="C147" t="str">
        <f t="shared" si="9"/>
        <v/>
      </c>
      <c r="D147" t="str">
        <f t="shared" si="10"/>
        <v/>
      </c>
      <c r="E147" t="str">
        <f t="shared" si="11"/>
        <v/>
      </c>
    </row>
    <row r="148" spans="1:5" x14ac:dyDescent="0.3">
      <c r="A148" t="s">
        <v>15</v>
      </c>
      <c r="B148" t="str">
        <f t="shared" si="8"/>
        <v/>
      </c>
      <c r="C148" t="str">
        <f t="shared" si="9"/>
        <v/>
      </c>
      <c r="D148" t="str">
        <f t="shared" si="10"/>
        <v/>
      </c>
      <c r="E148" t="str">
        <f t="shared" si="11"/>
        <v/>
      </c>
    </row>
    <row r="149" spans="1:5" x14ac:dyDescent="0.3">
      <c r="A149" t="s">
        <v>63</v>
      </c>
      <c r="B149" t="str">
        <f t="shared" si="8"/>
        <v/>
      </c>
      <c r="C149" t="str">
        <f t="shared" si="9"/>
        <v/>
      </c>
      <c r="D149" t="str">
        <f t="shared" si="10"/>
        <v/>
      </c>
      <c r="E149" t="str">
        <f t="shared" si="11"/>
        <v/>
      </c>
    </row>
    <row r="150" spans="1:5" x14ac:dyDescent="0.3">
      <c r="A150" t="s">
        <v>64</v>
      </c>
      <c r="B150" t="str">
        <f t="shared" si="8"/>
        <v xml:space="preserve">                Maize un konditoreja</v>
      </c>
      <c r="C150" t="str">
        <f t="shared" si="9"/>
        <v/>
      </c>
      <c r="D150" t="str">
        <f t="shared" si="10"/>
        <v xml:space="preserve">            &lt;a href="/e-veikals/lv/Produkti/Maize-un-konditoreja/c/SH-7" class="category-menu__category-link"&gt;</v>
      </c>
      <c r="E150" t="str">
        <f t="shared" si="11"/>
        <v/>
      </c>
    </row>
    <row r="151" spans="1:5" x14ac:dyDescent="0.3">
      <c r="A151" t="s">
        <v>2</v>
      </c>
      <c r="B151" t="str">
        <f t="shared" si="8"/>
        <v/>
      </c>
      <c r="C151" t="str">
        <f t="shared" si="9"/>
        <v/>
      </c>
      <c r="D151" t="str">
        <f t="shared" si="10"/>
        <v/>
      </c>
      <c r="E151" t="str">
        <f t="shared" si="11"/>
        <v/>
      </c>
    </row>
    <row r="152" spans="1:5" x14ac:dyDescent="0.3">
      <c r="A152" t="s">
        <v>3</v>
      </c>
      <c r="B152" t="str">
        <f t="shared" si="8"/>
        <v/>
      </c>
      <c r="C152" t="str">
        <f t="shared" si="9"/>
        <v/>
      </c>
      <c r="D152" t="str">
        <f t="shared" si="10"/>
        <v/>
      </c>
      <c r="E152" t="str">
        <f t="shared" si="11"/>
        <v/>
      </c>
    </row>
    <row r="153" spans="1:5" x14ac:dyDescent="0.3">
      <c r="A153" t="s">
        <v>4</v>
      </c>
      <c r="B153" t="str">
        <f t="shared" si="8"/>
        <v/>
      </c>
      <c r="C153" t="str">
        <f t="shared" si="9"/>
        <v/>
      </c>
      <c r="D153" t="str">
        <f t="shared" si="10"/>
        <v/>
      </c>
      <c r="E153" t="str">
        <f t="shared" si="11"/>
        <v/>
      </c>
    </row>
    <row r="154" spans="1:5" x14ac:dyDescent="0.3">
      <c r="A154" t="s">
        <v>65</v>
      </c>
      <c r="B154" t="str">
        <f t="shared" si="8"/>
        <v/>
      </c>
      <c r="C154" t="str">
        <f t="shared" si="9"/>
        <v/>
      </c>
      <c r="D154" t="str">
        <f t="shared" si="10"/>
        <v/>
      </c>
      <c r="E154" t="str">
        <f t="shared" si="11"/>
        <v/>
      </c>
    </row>
    <row r="155" spans="1:5" x14ac:dyDescent="0.3">
      <c r="A155" t="s">
        <v>66</v>
      </c>
      <c r="B155" t="str">
        <f t="shared" si="8"/>
        <v/>
      </c>
      <c r="C155" t="str">
        <f t="shared" si="9"/>
        <v xml:space="preserve">                            Maize</v>
      </c>
      <c r="D155" t="str">
        <f t="shared" si="10"/>
        <v/>
      </c>
      <c r="E155" t="str">
        <f t="shared" si="11"/>
        <v xml:space="preserve">                        &lt;a href="/e-veikals/lv/Produkti/Maize-un-konditoreja/Maize/c/SH-7-2"&gt;</v>
      </c>
    </row>
    <row r="156" spans="1:5" x14ac:dyDescent="0.3">
      <c r="A156" t="s">
        <v>7</v>
      </c>
      <c r="B156" t="str">
        <f t="shared" si="8"/>
        <v/>
      </c>
      <c r="C156" t="str">
        <f t="shared" si="9"/>
        <v/>
      </c>
      <c r="D156" t="str">
        <f t="shared" si="10"/>
        <v/>
      </c>
      <c r="E156" t="str">
        <f t="shared" si="11"/>
        <v/>
      </c>
    </row>
    <row r="157" spans="1:5" x14ac:dyDescent="0.3">
      <c r="A157" t="s">
        <v>8</v>
      </c>
      <c r="B157" t="str">
        <f t="shared" si="8"/>
        <v/>
      </c>
      <c r="C157" t="str">
        <f t="shared" si="9"/>
        <v/>
      </c>
      <c r="D157" t="str">
        <f t="shared" si="10"/>
        <v/>
      </c>
      <c r="E157" t="str">
        <f t="shared" si="11"/>
        <v/>
      </c>
    </row>
    <row r="158" spans="1:5" x14ac:dyDescent="0.3">
      <c r="A158" t="s">
        <v>4</v>
      </c>
      <c r="B158" t="str">
        <f t="shared" si="8"/>
        <v/>
      </c>
      <c r="C158" t="str">
        <f t="shared" si="9"/>
        <v/>
      </c>
      <c r="D158" t="str">
        <f t="shared" si="10"/>
        <v/>
      </c>
      <c r="E158" t="str">
        <f t="shared" si="11"/>
        <v/>
      </c>
    </row>
    <row r="159" spans="1:5" x14ac:dyDescent="0.3">
      <c r="A159" t="s">
        <v>67</v>
      </c>
      <c r="B159" t="str">
        <f t="shared" si="8"/>
        <v/>
      </c>
      <c r="C159" t="str">
        <f t="shared" si="9"/>
        <v/>
      </c>
      <c r="D159" t="str">
        <f t="shared" si="10"/>
        <v/>
      </c>
      <c r="E159" t="str">
        <f t="shared" si="11"/>
        <v/>
      </c>
    </row>
    <row r="160" spans="1:5" x14ac:dyDescent="0.3">
      <c r="A160" t="s">
        <v>68</v>
      </c>
      <c r="B160" t="str">
        <f t="shared" si="8"/>
        <v/>
      </c>
      <c r="C160" t="str">
        <f t="shared" si="9"/>
        <v xml:space="preserve">                            Konditoreja</v>
      </c>
      <c r="D160" t="str">
        <f t="shared" si="10"/>
        <v/>
      </c>
      <c r="E160" t="str">
        <f t="shared" si="11"/>
        <v xml:space="preserve">                        &lt;a href="/e-veikals/lv/Produkti/Maize-un-konditoreja/Konditoreja/c/SH-7-1"&gt;</v>
      </c>
    </row>
    <row r="161" spans="1:5" x14ac:dyDescent="0.3">
      <c r="A161" t="s">
        <v>7</v>
      </c>
      <c r="B161" t="str">
        <f t="shared" si="8"/>
        <v/>
      </c>
      <c r="C161" t="str">
        <f t="shared" si="9"/>
        <v/>
      </c>
      <c r="D161" t="str">
        <f t="shared" si="10"/>
        <v/>
      </c>
      <c r="E161" t="str">
        <f t="shared" si="11"/>
        <v/>
      </c>
    </row>
    <row r="162" spans="1:5" x14ac:dyDescent="0.3">
      <c r="A162" t="s">
        <v>8</v>
      </c>
      <c r="B162" t="str">
        <f t="shared" si="8"/>
        <v/>
      </c>
      <c r="C162" t="str">
        <f t="shared" si="9"/>
        <v/>
      </c>
      <c r="D162" t="str">
        <f t="shared" si="10"/>
        <v/>
      </c>
      <c r="E162" t="str">
        <f t="shared" si="11"/>
        <v/>
      </c>
    </row>
    <row r="163" spans="1:5" x14ac:dyDescent="0.3">
      <c r="A163" t="s">
        <v>11</v>
      </c>
      <c r="B163" t="str">
        <f t="shared" si="8"/>
        <v/>
      </c>
      <c r="C163" t="str">
        <f t="shared" si="9"/>
        <v/>
      </c>
      <c r="D163" t="str">
        <f t="shared" si="10"/>
        <v/>
      </c>
      <c r="E163" t="str">
        <f t="shared" si="11"/>
        <v/>
      </c>
    </row>
    <row r="164" spans="1:5" x14ac:dyDescent="0.3">
      <c r="A164" t="s">
        <v>12</v>
      </c>
      <c r="B164" t="str">
        <f t="shared" si="8"/>
        <v/>
      </c>
      <c r="C164" t="str">
        <f t="shared" si="9"/>
        <v/>
      </c>
      <c r="D164" t="str">
        <f t="shared" si="10"/>
        <v/>
      </c>
      <c r="E164" t="str">
        <f t="shared" si="11"/>
        <v/>
      </c>
    </row>
    <row r="165" spans="1:5" x14ac:dyDescent="0.3">
      <c r="A165" t="s">
        <v>13</v>
      </c>
      <c r="B165" t="str">
        <f t="shared" si="8"/>
        <v/>
      </c>
      <c r="C165" t="str">
        <f t="shared" si="9"/>
        <v/>
      </c>
      <c r="D165" t="str">
        <f t="shared" si="10"/>
        <v/>
      </c>
      <c r="E165" t="str">
        <f t="shared" si="11"/>
        <v/>
      </c>
    </row>
    <row r="166" spans="1:5" x14ac:dyDescent="0.3">
      <c r="A166" t="s">
        <v>14</v>
      </c>
      <c r="B166" t="str">
        <f t="shared" si="8"/>
        <v/>
      </c>
      <c r="C166" t="str">
        <f t="shared" si="9"/>
        <v/>
      </c>
      <c r="D166" t="str">
        <f t="shared" si="10"/>
        <v/>
      </c>
      <c r="E166" t="str">
        <f t="shared" si="11"/>
        <v/>
      </c>
    </row>
    <row r="167" spans="1:5" x14ac:dyDescent="0.3">
      <c r="A167" t="s">
        <v>15</v>
      </c>
      <c r="B167" t="str">
        <f t="shared" si="8"/>
        <v/>
      </c>
      <c r="C167" t="str">
        <f t="shared" si="9"/>
        <v/>
      </c>
      <c r="D167" t="str">
        <f t="shared" si="10"/>
        <v/>
      </c>
      <c r="E167" t="str">
        <f t="shared" si="11"/>
        <v/>
      </c>
    </row>
    <row r="168" spans="1:5" x14ac:dyDescent="0.3">
      <c r="A168" t="s">
        <v>69</v>
      </c>
      <c r="B168" t="str">
        <f t="shared" si="8"/>
        <v/>
      </c>
      <c r="C168" t="str">
        <f t="shared" si="9"/>
        <v/>
      </c>
      <c r="D168" t="str">
        <f t="shared" si="10"/>
        <v/>
      </c>
      <c r="E168" t="str">
        <f t="shared" si="11"/>
        <v/>
      </c>
    </row>
    <row r="169" spans="1:5" x14ac:dyDescent="0.3">
      <c r="A169" t="s">
        <v>70</v>
      </c>
      <c r="B169" t="str">
        <f t="shared" si="8"/>
        <v xml:space="preserve">                Saldētie ēdieni</v>
      </c>
      <c r="C169" t="str">
        <f t="shared" si="9"/>
        <v/>
      </c>
      <c r="D169" t="str">
        <f t="shared" si="10"/>
        <v xml:space="preserve">            &lt;a href="/e-veikals/lv/Produkti/Sald%C4%93tie-%C4%93dieni/c/SH-12" class="category-menu__category-link"&gt;</v>
      </c>
      <c r="E169" t="str">
        <f t="shared" si="11"/>
        <v/>
      </c>
    </row>
    <row r="170" spans="1:5" x14ac:dyDescent="0.3">
      <c r="A170" t="s">
        <v>2</v>
      </c>
      <c r="B170" t="str">
        <f t="shared" si="8"/>
        <v/>
      </c>
      <c r="C170" t="str">
        <f t="shared" si="9"/>
        <v/>
      </c>
      <c r="D170" t="str">
        <f t="shared" si="10"/>
        <v/>
      </c>
      <c r="E170" t="str">
        <f t="shared" si="11"/>
        <v/>
      </c>
    </row>
    <row r="171" spans="1:5" x14ac:dyDescent="0.3">
      <c r="A171" t="s">
        <v>3</v>
      </c>
      <c r="B171" t="str">
        <f t="shared" si="8"/>
        <v/>
      </c>
      <c r="C171" t="str">
        <f t="shared" si="9"/>
        <v/>
      </c>
      <c r="D171" t="str">
        <f t="shared" si="10"/>
        <v/>
      </c>
      <c r="E171" t="str">
        <f t="shared" si="11"/>
        <v/>
      </c>
    </row>
    <row r="172" spans="1:5" x14ac:dyDescent="0.3">
      <c r="A172" t="s">
        <v>4</v>
      </c>
      <c r="B172" t="str">
        <f t="shared" si="8"/>
        <v/>
      </c>
      <c r="C172" t="str">
        <f t="shared" si="9"/>
        <v/>
      </c>
      <c r="D172" t="str">
        <f t="shared" si="10"/>
        <v/>
      </c>
      <c r="E172" t="str">
        <f t="shared" si="11"/>
        <v/>
      </c>
    </row>
    <row r="173" spans="1:5" x14ac:dyDescent="0.3">
      <c r="A173" t="s">
        <v>71</v>
      </c>
      <c r="B173" t="str">
        <f t="shared" si="8"/>
        <v/>
      </c>
      <c r="C173" t="str">
        <f t="shared" si="9"/>
        <v/>
      </c>
      <c r="D173" t="str">
        <f t="shared" si="10"/>
        <v/>
      </c>
      <c r="E173" t="str">
        <f t="shared" si="11"/>
        <v/>
      </c>
    </row>
    <row r="174" spans="1:5" x14ac:dyDescent="0.3">
      <c r="A174" t="s">
        <v>72</v>
      </c>
      <c r="B174" t="str">
        <f t="shared" si="8"/>
        <v/>
      </c>
      <c r="C174" t="str">
        <f t="shared" si="9"/>
        <v xml:space="preserve">                            Saldēti ēdieni un konditorejas izstrādājumi</v>
      </c>
      <c r="D174" t="str">
        <f t="shared" si="10"/>
        <v/>
      </c>
      <c r="E174" t="str">
        <f t="shared" si="11"/>
        <v xml:space="preserve">                        &lt;a href="/e-veikals/lv/Produkti/Sald%C4%93tie-%C4%93dieni/Sald%C4%93ti-%C4%93dieni-un-konditorejas-izstr%C4%81d%C4%81jumi/c/SH-12-5"&gt;</v>
      </c>
    </row>
    <row r="175" spans="1:5" x14ac:dyDescent="0.3">
      <c r="A175" t="s">
        <v>7</v>
      </c>
      <c r="B175" t="str">
        <f t="shared" si="8"/>
        <v/>
      </c>
      <c r="C175" t="str">
        <f t="shared" si="9"/>
        <v/>
      </c>
      <c r="D175" t="str">
        <f t="shared" si="10"/>
        <v/>
      </c>
      <c r="E175" t="str">
        <f t="shared" si="11"/>
        <v/>
      </c>
    </row>
    <row r="176" spans="1:5" x14ac:dyDescent="0.3">
      <c r="A176" t="s">
        <v>8</v>
      </c>
      <c r="B176" t="str">
        <f t="shared" si="8"/>
        <v/>
      </c>
      <c r="C176" t="str">
        <f t="shared" si="9"/>
        <v/>
      </c>
      <c r="D176" t="str">
        <f t="shared" si="10"/>
        <v/>
      </c>
      <c r="E176" t="str">
        <f t="shared" si="11"/>
        <v/>
      </c>
    </row>
    <row r="177" spans="1:5" x14ac:dyDescent="0.3">
      <c r="A177" t="s">
        <v>4</v>
      </c>
      <c r="B177" t="str">
        <f t="shared" si="8"/>
        <v/>
      </c>
      <c r="C177" t="str">
        <f t="shared" si="9"/>
        <v/>
      </c>
      <c r="D177" t="str">
        <f t="shared" si="10"/>
        <v/>
      </c>
      <c r="E177" t="str">
        <f t="shared" si="11"/>
        <v/>
      </c>
    </row>
    <row r="178" spans="1:5" x14ac:dyDescent="0.3">
      <c r="A178" t="s">
        <v>73</v>
      </c>
      <c r="B178" t="str">
        <f t="shared" si="8"/>
        <v/>
      </c>
      <c r="C178" t="str">
        <f t="shared" si="9"/>
        <v/>
      </c>
      <c r="D178" t="str">
        <f t="shared" si="10"/>
        <v/>
      </c>
      <c r="E178" t="str">
        <f t="shared" si="11"/>
        <v/>
      </c>
    </row>
    <row r="179" spans="1:5" x14ac:dyDescent="0.3">
      <c r="A179" t="s">
        <v>74</v>
      </c>
      <c r="B179" t="str">
        <f t="shared" si="8"/>
        <v/>
      </c>
      <c r="C179" t="str">
        <f t="shared" si="9"/>
        <v xml:space="preserve">                            Saldētas zivis un jūras veltes</v>
      </c>
      <c r="D179" t="str">
        <f t="shared" si="10"/>
        <v/>
      </c>
      <c r="E179" t="str">
        <f t="shared" si="11"/>
        <v xml:space="preserve">                        &lt;a href="/e-veikals/lv/Produkti/Sald%C4%93tie-%C4%93dieni/Sald%C4%93tas-zivis-un-j%C5%ABras-veltes/c/SH-12-3"&gt;</v>
      </c>
    </row>
    <row r="180" spans="1:5" x14ac:dyDescent="0.3">
      <c r="A180" t="s">
        <v>7</v>
      </c>
      <c r="B180" t="str">
        <f t="shared" si="8"/>
        <v/>
      </c>
      <c r="C180" t="str">
        <f t="shared" si="9"/>
        <v/>
      </c>
      <c r="D180" t="str">
        <f t="shared" si="10"/>
        <v/>
      </c>
      <c r="E180" t="str">
        <f t="shared" si="11"/>
        <v/>
      </c>
    </row>
    <row r="181" spans="1:5" x14ac:dyDescent="0.3">
      <c r="A181" t="s">
        <v>8</v>
      </c>
      <c r="B181" t="str">
        <f t="shared" si="8"/>
        <v/>
      </c>
      <c r="C181" t="str">
        <f t="shared" si="9"/>
        <v/>
      </c>
      <c r="D181" t="str">
        <f t="shared" si="10"/>
        <v/>
      </c>
      <c r="E181" t="str">
        <f t="shared" si="11"/>
        <v/>
      </c>
    </row>
    <row r="182" spans="1:5" x14ac:dyDescent="0.3">
      <c r="A182" t="s">
        <v>4</v>
      </c>
      <c r="B182" t="str">
        <f t="shared" si="8"/>
        <v/>
      </c>
      <c r="C182" t="str">
        <f t="shared" si="9"/>
        <v/>
      </c>
      <c r="D182" t="str">
        <f t="shared" si="10"/>
        <v/>
      </c>
      <c r="E182" t="str">
        <f t="shared" si="11"/>
        <v/>
      </c>
    </row>
    <row r="183" spans="1:5" x14ac:dyDescent="0.3">
      <c r="A183" t="s">
        <v>75</v>
      </c>
      <c r="B183" t="str">
        <f t="shared" si="8"/>
        <v/>
      </c>
      <c r="C183" t="str">
        <f t="shared" si="9"/>
        <v/>
      </c>
      <c r="D183" t="str">
        <f t="shared" si="10"/>
        <v/>
      </c>
      <c r="E183" t="str">
        <f t="shared" si="11"/>
        <v/>
      </c>
    </row>
    <row r="184" spans="1:5" x14ac:dyDescent="0.3">
      <c r="A184" t="s">
        <v>76</v>
      </c>
      <c r="B184" t="str">
        <f t="shared" si="8"/>
        <v/>
      </c>
      <c r="C184" t="str">
        <f t="shared" si="9"/>
        <v xml:space="preserve">                            Saldēti dārzeņi, augļi un sēnes</v>
      </c>
      <c r="D184" t="str">
        <f t="shared" si="10"/>
        <v/>
      </c>
      <c r="E184" t="str">
        <f t="shared" si="11"/>
        <v xml:space="preserve">                        &lt;a href="/e-veikals/lv/Produkti/Sald%C4%93tie-%C4%93dieni/Sald%C4%93ti-d%C4%81rze%C5%86i%2C-aug%C4%BCi-un-s%C4%93nes/c/SH-12-4"&gt;</v>
      </c>
    </row>
    <row r="185" spans="1:5" x14ac:dyDescent="0.3">
      <c r="A185" t="s">
        <v>7</v>
      </c>
      <c r="B185" t="str">
        <f t="shared" si="8"/>
        <v/>
      </c>
      <c r="C185" t="str">
        <f t="shared" si="9"/>
        <v/>
      </c>
      <c r="D185" t="str">
        <f t="shared" si="10"/>
        <v/>
      </c>
      <c r="E185" t="str">
        <f t="shared" si="11"/>
        <v/>
      </c>
    </row>
    <row r="186" spans="1:5" x14ac:dyDescent="0.3">
      <c r="A186" t="s">
        <v>8</v>
      </c>
      <c r="B186" t="str">
        <f t="shared" si="8"/>
        <v/>
      </c>
      <c r="C186" t="str">
        <f t="shared" si="9"/>
        <v/>
      </c>
      <c r="D186" t="str">
        <f t="shared" si="10"/>
        <v/>
      </c>
      <c r="E186" t="str">
        <f t="shared" si="11"/>
        <v/>
      </c>
    </row>
    <row r="187" spans="1:5" x14ac:dyDescent="0.3">
      <c r="A187" t="s">
        <v>4</v>
      </c>
      <c r="B187" t="str">
        <f t="shared" si="8"/>
        <v/>
      </c>
      <c r="C187" t="str">
        <f t="shared" si="9"/>
        <v/>
      </c>
      <c r="D187" t="str">
        <f t="shared" si="10"/>
        <v/>
      </c>
      <c r="E187" t="str">
        <f t="shared" si="11"/>
        <v/>
      </c>
    </row>
    <row r="188" spans="1:5" x14ac:dyDescent="0.3">
      <c r="A188" t="s">
        <v>77</v>
      </c>
      <c r="B188" t="str">
        <f t="shared" si="8"/>
        <v/>
      </c>
      <c r="C188" t="str">
        <f t="shared" si="9"/>
        <v/>
      </c>
      <c r="D188" t="str">
        <f t="shared" si="10"/>
        <v/>
      </c>
      <c r="E188" t="str">
        <f t="shared" si="11"/>
        <v/>
      </c>
    </row>
    <row r="189" spans="1:5" x14ac:dyDescent="0.3">
      <c r="A189" t="s">
        <v>78</v>
      </c>
      <c r="B189" t="str">
        <f t="shared" si="8"/>
        <v/>
      </c>
      <c r="C189" t="str">
        <f t="shared" si="9"/>
        <v xml:space="preserve">                            Saldējums un ledus</v>
      </c>
      <c r="D189" t="str">
        <f t="shared" si="10"/>
        <v/>
      </c>
      <c r="E189" t="str">
        <f t="shared" si="11"/>
        <v xml:space="preserve">                        &lt;a href="/e-veikals/lv/Produkti/Sald%C4%93tie-%C4%93dieni/Sald%C4%93jums-un-ledus/c/SH-12-1"&gt;</v>
      </c>
    </row>
    <row r="190" spans="1:5" x14ac:dyDescent="0.3">
      <c r="A190" t="s">
        <v>7</v>
      </c>
      <c r="B190" t="str">
        <f t="shared" si="8"/>
        <v/>
      </c>
      <c r="C190" t="str">
        <f t="shared" si="9"/>
        <v/>
      </c>
      <c r="D190" t="str">
        <f t="shared" si="10"/>
        <v/>
      </c>
      <c r="E190" t="str">
        <f t="shared" si="11"/>
        <v/>
      </c>
    </row>
    <row r="191" spans="1:5" x14ac:dyDescent="0.3">
      <c r="A191" t="s">
        <v>8</v>
      </c>
      <c r="B191" t="str">
        <f t="shared" si="8"/>
        <v/>
      </c>
      <c r="C191" t="str">
        <f t="shared" si="9"/>
        <v/>
      </c>
      <c r="D191" t="str">
        <f t="shared" si="10"/>
        <v/>
      </c>
      <c r="E191" t="str">
        <f t="shared" si="11"/>
        <v/>
      </c>
    </row>
    <row r="192" spans="1:5" x14ac:dyDescent="0.3">
      <c r="A192" t="s">
        <v>11</v>
      </c>
      <c r="B192" t="str">
        <f t="shared" si="8"/>
        <v/>
      </c>
      <c r="C192" t="str">
        <f t="shared" si="9"/>
        <v/>
      </c>
      <c r="D192" t="str">
        <f t="shared" si="10"/>
        <v/>
      </c>
      <c r="E192" t="str">
        <f t="shared" si="11"/>
        <v/>
      </c>
    </row>
    <row r="193" spans="1:5" x14ac:dyDescent="0.3">
      <c r="A193" t="s">
        <v>12</v>
      </c>
      <c r="B193" t="str">
        <f t="shared" si="8"/>
        <v/>
      </c>
      <c r="C193" t="str">
        <f t="shared" si="9"/>
        <v/>
      </c>
      <c r="D193" t="str">
        <f t="shared" si="10"/>
        <v/>
      </c>
      <c r="E193" t="str">
        <f t="shared" si="11"/>
        <v/>
      </c>
    </row>
    <row r="194" spans="1:5" x14ac:dyDescent="0.3">
      <c r="A194" t="s">
        <v>13</v>
      </c>
      <c r="B194" t="str">
        <f t="shared" si="8"/>
        <v/>
      </c>
      <c r="C194" t="str">
        <f t="shared" si="9"/>
        <v/>
      </c>
      <c r="D194" t="str">
        <f t="shared" si="10"/>
        <v/>
      </c>
      <c r="E194" t="str">
        <f t="shared" si="11"/>
        <v/>
      </c>
    </row>
    <row r="195" spans="1:5" x14ac:dyDescent="0.3">
      <c r="A195" t="s">
        <v>14</v>
      </c>
      <c r="B195" t="str">
        <f t="shared" ref="B195:B258" si="12">IF(A196="            &lt;/a&gt;",A195,"")</f>
        <v/>
      </c>
      <c r="C195" t="str">
        <f t="shared" ref="C195:C258" si="13">IF(A196="                        &lt;/a&gt;",A195,"")</f>
        <v/>
      </c>
      <c r="D195" t="str">
        <f t="shared" si="10"/>
        <v/>
      </c>
      <c r="E195" t="str">
        <f t="shared" si="11"/>
        <v/>
      </c>
    </row>
    <row r="196" spans="1:5" x14ac:dyDescent="0.3">
      <c r="A196" t="s">
        <v>15</v>
      </c>
      <c r="B196" t="str">
        <f t="shared" si="12"/>
        <v/>
      </c>
      <c r="C196" t="str">
        <f t="shared" si="13"/>
        <v/>
      </c>
      <c r="D196" t="str">
        <f t="shared" ref="D196:D259" si="14">IF(B196&lt;&gt;"",A195,"")</f>
        <v/>
      </c>
      <c r="E196" t="str">
        <f t="shared" ref="E196:E259" si="15">IF(C196&lt;&gt;"",A195,"")</f>
        <v/>
      </c>
    </row>
    <row r="197" spans="1:5" x14ac:dyDescent="0.3">
      <c r="A197" t="s">
        <v>79</v>
      </c>
      <c r="B197" t="str">
        <f t="shared" si="12"/>
        <v/>
      </c>
      <c r="C197" t="str">
        <f t="shared" si="13"/>
        <v/>
      </c>
      <c r="D197" t="str">
        <f t="shared" si="14"/>
        <v/>
      </c>
      <c r="E197" t="str">
        <f t="shared" si="15"/>
        <v/>
      </c>
    </row>
    <row r="198" spans="1:5" x14ac:dyDescent="0.3">
      <c r="A198" t="s">
        <v>80</v>
      </c>
      <c r="B198" t="str">
        <f t="shared" si="12"/>
        <v xml:space="preserve">                Iepakotā pārtika</v>
      </c>
      <c r="C198" t="str">
        <f t="shared" si="13"/>
        <v/>
      </c>
      <c r="D198" t="str">
        <f t="shared" si="14"/>
        <v xml:space="preserve">            &lt;a href="/e-veikals/lv/Produkti/Iepakot%C4%81-p%C4%81rtika/c/SH-4" class="category-menu__category-link"&gt;</v>
      </c>
      <c r="E198" t="str">
        <f t="shared" si="15"/>
        <v/>
      </c>
    </row>
    <row r="199" spans="1:5" x14ac:dyDescent="0.3">
      <c r="A199" t="s">
        <v>2</v>
      </c>
      <c r="B199" t="str">
        <f t="shared" si="12"/>
        <v/>
      </c>
      <c r="C199" t="str">
        <f t="shared" si="13"/>
        <v/>
      </c>
      <c r="D199" t="str">
        <f t="shared" si="14"/>
        <v/>
      </c>
      <c r="E199" t="str">
        <f t="shared" si="15"/>
        <v/>
      </c>
    </row>
    <row r="200" spans="1:5" x14ac:dyDescent="0.3">
      <c r="A200" t="s">
        <v>3</v>
      </c>
      <c r="B200" t="str">
        <f t="shared" si="12"/>
        <v/>
      </c>
      <c r="C200" t="str">
        <f t="shared" si="13"/>
        <v/>
      </c>
      <c r="D200" t="str">
        <f t="shared" si="14"/>
        <v/>
      </c>
      <c r="E200" t="str">
        <f t="shared" si="15"/>
        <v/>
      </c>
    </row>
    <row r="201" spans="1:5" x14ac:dyDescent="0.3">
      <c r="A201" t="s">
        <v>4</v>
      </c>
      <c r="B201" t="str">
        <f t="shared" si="12"/>
        <v/>
      </c>
      <c r="C201" t="str">
        <f t="shared" si="13"/>
        <v/>
      </c>
      <c r="D201" t="str">
        <f t="shared" si="14"/>
        <v/>
      </c>
      <c r="E201" t="str">
        <f t="shared" si="15"/>
        <v/>
      </c>
    </row>
    <row r="202" spans="1:5" x14ac:dyDescent="0.3">
      <c r="A202" t="s">
        <v>81</v>
      </c>
      <c r="B202" t="str">
        <f t="shared" si="12"/>
        <v/>
      </c>
      <c r="C202" t="str">
        <f t="shared" si="13"/>
        <v/>
      </c>
      <c r="D202" t="str">
        <f t="shared" si="14"/>
        <v/>
      </c>
      <c r="E202" t="str">
        <f t="shared" si="15"/>
        <v/>
      </c>
    </row>
    <row r="203" spans="1:5" x14ac:dyDescent="0.3">
      <c r="A203" t="s">
        <v>82</v>
      </c>
      <c r="B203" t="str">
        <f t="shared" si="12"/>
        <v/>
      </c>
      <c r="C203" t="str">
        <f t="shared" si="13"/>
        <v xml:space="preserve">                            Speciālā pārtika un galetes</v>
      </c>
      <c r="D203" t="str">
        <f t="shared" si="14"/>
        <v/>
      </c>
      <c r="E203" t="str">
        <f t="shared" si="15"/>
        <v xml:space="preserve">                        &lt;a href="/e-veikals/lv/Produkti/Iepakot%C4%81-p%C4%81rtika/Speci%C4%81l%C4%81-p%C4%81rtika-un-galetes/c/SH-4-17"&gt;</v>
      </c>
    </row>
    <row r="204" spans="1:5" x14ac:dyDescent="0.3">
      <c r="A204" t="s">
        <v>7</v>
      </c>
      <c r="B204" t="str">
        <f t="shared" si="12"/>
        <v/>
      </c>
      <c r="C204" t="str">
        <f t="shared" si="13"/>
        <v/>
      </c>
      <c r="D204" t="str">
        <f t="shared" si="14"/>
        <v/>
      </c>
      <c r="E204" t="str">
        <f t="shared" si="15"/>
        <v/>
      </c>
    </row>
    <row r="205" spans="1:5" x14ac:dyDescent="0.3">
      <c r="A205" t="s">
        <v>8</v>
      </c>
      <c r="B205" t="str">
        <f t="shared" si="12"/>
        <v/>
      </c>
      <c r="C205" t="str">
        <f t="shared" si="13"/>
        <v/>
      </c>
      <c r="D205" t="str">
        <f t="shared" si="14"/>
        <v/>
      </c>
      <c r="E205" t="str">
        <f t="shared" si="15"/>
        <v/>
      </c>
    </row>
    <row r="206" spans="1:5" x14ac:dyDescent="0.3">
      <c r="A206" t="s">
        <v>4</v>
      </c>
      <c r="B206" t="str">
        <f t="shared" si="12"/>
        <v/>
      </c>
      <c r="C206" t="str">
        <f t="shared" si="13"/>
        <v/>
      </c>
      <c r="D206" t="str">
        <f t="shared" si="14"/>
        <v/>
      </c>
      <c r="E206" t="str">
        <f t="shared" si="15"/>
        <v/>
      </c>
    </row>
    <row r="207" spans="1:5" x14ac:dyDescent="0.3">
      <c r="A207" t="s">
        <v>83</v>
      </c>
      <c r="B207" t="str">
        <f t="shared" si="12"/>
        <v/>
      </c>
      <c r="C207" t="str">
        <f t="shared" si="13"/>
        <v/>
      </c>
      <c r="D207" t="str">
        <f t="shared" si="14"/>
        <v/>
      </c>
      <c r="E207" t="str">
        <f t="shared" si="15"/>
        <v/>
      </c>
    </row>
    <row r="208" spans="1:5" x14ac:dyDescent="0.3">
      <c r="A208" t="s">
        <v>84</v>
      </c>
      <c r="B208" t="str">
        <f t="shared" si="12"/>
        <v/>
      </c>
      <c r="C208" t="str">
        <f t="shared" si="13"/>
        <v xml:space="preserve">                            Sporta uzturs</v>
      </c>
      <c r="D208" t="str">
        <f t="shared" si="14"/>
        <v/>
      </c>
      <c r="E208" t="str">
        <f t="shared" si="15"/>
        <v xml:space="preserve">                        &lt;a href="/e-veikals/lv/Produkti/Iepakot%C4%81-p%C4%81rtika/Sporta-uzturs/c/SH-4-18"&gt;</v>
      </c>
    </row>
    <row r="209" spans="1:5" x14ac:dyDescent="0.3">
      <c r="A209" t="s">
        <v>7</v>
      </c>
      <c r="B209" t="str">
        <f t="shared" si="12"/>
        <v/>
      </c>
      <c r="C209" t="str">
        <f t="shared" si="13"/>
        <v/>
      </c>
      <c r="D209" t="str">
        <f t="shared" si="14"/>
        <v/>
      </c>
      <c r="E209" t="str">
        <f t="shared" si="15"/>
        <v/>
      </c>
    </row>
    <row r="210" spans="1:5" x14ac:dyDescent="0.3">
      <c r="A210" t="s">
        <v>8</v>
      </c>
      <c r="B210" t="str">
        <f t="shared" si="12"/>
        <v/>
      </c>
      <c r="C210" t="str">
        <f t="shared" si="13"/>
        <v/>
      </c>
      <c r="D210" t="str">
        <f t="shared" si="14"/>
        <v/>
      </c>
      <c r="E210" t="str">
        <f t="shared" si="15"/>
        <v/>
      </c>
    </row>
    <row r="211" spans="1:5" x14ac:dyDescent="0.3">
      <c r="A211" t="s">
        <v>4</v>
      </c>
      <c r="B211" t="str">
        <f t="shared" si="12"/>
        <v/>
      </c>
      <c r="C211" t="str">
        <f t="shared" si="13"/>
        <v/>
      </c>
      <c r="D211" t="str">
        <f t="shared" si="14"/>
        <v/>
      </c>
      <c r="E211" t="str">
        <f t="shared" si="15"/>
        <v/>
      </c>
    </row>
    <row r="212" spans="1:5" x14ac:dyDescent="0.3">
      <c r="A212" t="s">
        <v>85</v>
      </c>
      <c r="B212" t="str">
        <f t="shared" si="12"/>
        <v/>
      </c>
      <c r="C212" t="str">
        <f t="shared" si="13"/>
        <v/>
      </c>
      <c r="D212" t="str">
        <f t="shared" si="14"/>
        <v/>
      </c>
      <c r="E212" t="str">
        <f t="shared" si="15"/>
        <v/>
      </c>
    </row>
    <row r="213" spans="1:5" x14ac:dyDescent="0.3">
      <c r="A213" t="s">
        <v>86</v>
      </c>
      <c r="B213" t="str">
        <f t="shared" si="12"/>
        <v/>
      </c>
      <c r="C213" t="str">
        <f t="shared" si="13"/>
        <v xml:space="preserve">                            Kafija un kakao</v>
      </c>
      <c r="D213" t="str">
        <f t="shared" si="14"/>
        <v/>
      </c>
      <c r="E213" t="str">
        <f t="shared" si="15"/>
        <v xml:space="preserve">                        &lt;a href="/e-veikals/lv/Produkti/Iepakot%C4%81-p%C4%81rtika/Kafija-un-kakao/c/SH-4-7"&gt;</v>
      </c>
    </row>
    <row r="214" spans="1:5" x14ac:dyDescent="0.3">
      <c r="A214" t="s">
        <v>7</v>
      </c>
      <c r="B214" t="str">
        <f t="shared" si="12"/>
        <v/>
      </c>
      <c r="C214" t="str">
        <f t="shared" si="13"/>
        <v/>
      </c>
      <c r="D214" t="str">
        <f t="shared" si="14"/>
        <v/>
      </c>
      <c r="E214" t="str">
        <f t="shared" si="15"/>
        <v/>
      </c>
    </row>
    <row r="215" spans="1:5" x14ac:dyDescent="0.3">
      <c r="A215" t="s">
        <v>8</v>
      </c>
      <c r="B215" t="str">
        <f t="shared" si="12"/>
        <v/>
      </c>
      <c r="C215" t="str">
        <f t="shared" si="13"/>
        <v/>
      </c>
      <c r="D215" t="str">
        <f t="shared" si="14"/>
        <v/>
      </c>
      <c r="E215" t="str">
        <f t="shared" si="15"/>
        <v/>
      </c>
    </row>
    <row r="216" spans="1:5" x14ac:dyDescent="0.3">
      <c r="A216" t="s">
        <v>4</v>
      </c>
      <c r="B216" t="str">
        <f t="shared" si="12"/>
        <v/>
      </c>
      <c r="C216" t="str">
        <f t="shared" si="13"/>
        <v/>
      </c>
      <c r="D216" t="str">
        <f t="shared" si="14"/>
        <v/>
      </c>
      <c r="E216" t="str">
        <f t="shared" si="15"/>
        <v/>
      </c>
    </row>
    <row r="217" spans="1:5" x14ac:dyDescent="0.3">
      <c r="A217" t="s">
        <v>87</v>
      </c>
      <c r="B217" t="str">
        <f t="shared" si="12"/>
        <v/>
      </c>
      <c r="C217" t="str">
        <f t="shared" si="13"/>
        <v/>
      </c>
      <c r="D217" t="str">
        <f t="shared" si="14"/>
        <v/>
      </c>
      <c r="E217" t="str">
        <f t="shared" si="15"/>
        <v/>
      </c>
    </row>
    <row r="218" spans="1:5" x14ac:dyDescent="0.3">
      <c r="A218" t="s">
        <v>88</v>
      </c>
      <c r="B218" t="str">
        <f t="shared" si="12"/>
        <v/>
      </c>
      <c r="C218" t="str">
        <f t="shared" si="13"/>
        <v xml:space="preserve">                            Tēja</v>
      </c>
      <c r="D218" t="str">
        <f t="shared" si="14"/>
        <v/>
      </c>
      <c r="E218" t="str">
        <f t="shared" si="15"/>
        <v xml:space="preserve">                        &lt;a href="/e-veikals/lv/Produkti/Iepakot%C4%81-p%C4%81rtika/T%C4%93ja/c/SH-4-19"&gt;</v>
      </c>
    </row>
    <row r="219" spans="1:5" x14ac:dyDescent="0.3">
      <c r="A219" t="s">
        <v>7</v>
      </c>
      <c r="B219" t="str">
        <f t="shared" si="12"/>
        <v/>
      </c>
      <c r="C219" t="str">
        <f t="shared" si="13"/>
        <v/>
      </c>
      <c r="D219" t="str">
        <f t="shared" si="14"/>
        <v/>
      </c>
      <c r="E219" t="str">
        <f t="shared" si="15"/>
        <v/>
      </c>
    </row>
    <row r="220" spans="1:5" x14ac:dyDescent="0.3">
      <c r="A220" t="s">
        <v>8</v>
      </c>
      <c r="B220" t="str">
        <f t="shared" si="12"/>
        <v/>
      </c>
      <c r="C220" t="str">
        <f t="shared" si="13"/>
        <v/>
      </c>
      <c r="D220" t="str">
        <f t="shared" si="14"/>
        <v/>
      </c>
      <c r="E220" t="str">
        <f t="shared" si="15"/>
        <v/>
      </c>
    </row>
    <row r="221" spans="1:5" x14ac:dyDescent="0.3">
      <c r="A221" t="s">
        <v>4</v>
      </c>
      <c r="B221" t="str">
        <f t="shared" si="12"/>
        <v/>
      </c>
      <c r="C221" t="str">
        <f t="shared" si="13"/>
        <v/>
      </c>
      <c r="D221" t="str">
        <f t="shared" si="14"/>
        <v/>
      </c>
      <c r="E221" t="str">
        <f t="shared" si="15"/>
        <v/>
      </c>
    </row>
    <row r="222" spans="1:5" x14ac:dyDescent="0.3">
      <c r="A222" t="s">
        <v>89</v>
      </c>
      <c r="B222" t="str">
        <f t="shared" si="12"/>
        <v/>
      </c>
      <c r="C222" t="str">
        <f t="shared" si="13"/>
        <v/>
      </c>
      <c r="D222" t="str">
        <f t="shared" si="14"/>
        <v/>
      </c>
      <c r="E222" t="str">
        <f t="shared" si="15"/>
        <v/>
      </c>
    </row>
    <row r="223" spans="1:5" x14ac:dyDescent="0.3">
      <c r="A223" t="s">
        <v>90</v>
      </c>
      <c r="B223" t="str">
        <f t="shared" si="12"/>
        <v/>
      </c>
      <c r="C223" t="str">
        <f t="shared" si="13"/>
        <v xml:space="preserve">                            Graudaugi un putraimi</v>
      </c>
      <c r="D223" t="str">
        <f t="shared" si="14"/>
        <v/>
      </c>
      <c r="E223" t="str">
        <f t="shared" si="15"/>
        <v xml:space="preserve">                        &lt;a href="/e-veikals/lv/Produkti/Iepakot%C4%81-p%C4%81rtika/Graudaugi-un-putraimi/c/SH-4-5"&gt;</v>
      </c>
    </row>
    <row r="224" spans="1:5" x14ac:dyDescent="0.3">
      <c r="A224" t="s">
        <v>7</v>
      </c>
      <c r="B224" t="str">
        <f t="shared" si="12"/>
        <v/>
      </c>
      <c r="C224" t="str">
        <f t="shared" si="13"/>
        <v/>
      </c>
      <c r="D224" t="str">
        <f t="shared" si="14"/>
        <v/>
      </c>
      <c r="E224" t="str">
        <f t="shared" si="15"/>
        <v/>
      </c>
    </row>
    <row r="225" spans="1:5" x14ac:dyDescent="0.3">
      <c r="A225" t="s">
        <v>8</v>
      </c>
      <c r="B225" t="str">
        <f t="shared" si="12"/>
        <v/>
      </c>
      <c r="C225" t="str">
        <f t="shared" si="13"/>
        <v/>
      </c>
      <c r="D225" t="str">
        <f t="shared" si="14"/>
        <v/>
      </c>
      <c r="E225" t="str">
        <f t="shared" si="15"/>
        <v/>
      </c>
    </row>
    <row r="226" spans="1:5" x14ac:dyDescent="0.3">
      <c r="A226" t="s">
        <v>4</v>
      </c>
      <c r="B226" t="str">
        <f t="shared" si="12"/>
        <v/>
      </c>
      <c r="C226" t="str">
        <f t="shared" si="13"/>
        <v/>
      </c>
      <c r="D226" t="str">
        <f t="shared" si="14"/>
        <v/>
      </c>
      <c r="E226" t="str">
        <f t="shared" si="15"/>
        <v/>
      </c>
    </row>
    <row r="227" spans="1:5" x14ac:dyDescent="0.3">
      <c r="A227" t="s">
        <v>91</v>
      </c>
      <c r="B227" t="str">
        <f t="shared" si="12"/>
        <v/>
      </c>
      <c r="C227" t="str">
        <f t="shared" si="13"/>
        <v/>
      </c>
      <c r="D227" t="str">
        <f t="shared" si="14"/>
        <v/>
      </c>
      <c r="E227" t="str">
        <f t="shared" si="15"/>
        <v/>
      </c>
    </row>
    <row r="228" spans="1:5" x14ac:dyDescent="0.3">
      <c r="A228" t="s">
        <v>92</v>
      </c>
      <c r="B228" t="str">
        <f t="shared" si="12"/>
        <v/>
      </c>
      <c r="C228" t="str">
        <f t="shared" si="13"/>
        <v xml:space="preserve">                            Makaroni</v>
      </c>
      <c r="D228" t="str">
        <f t="shared" si="14"/>
        <v/>
      </c>
      <c r="E228" t="str">
        <f t="shared" si="15"/>
        <v xml:space="preserve">                        &lt;a href="/e-veikals/lv/Produkti/Iepakot%C4%81-p%C4%81rtika/Makaroni/c/SH-4-11"&gt;</v>
      </c>
    </row>
    <row r="229" spans="1:5" x14ac:dyDescent="0.3">
      <c r="A229" t="s">
        <v>7</v>
      </c>
      <c r="B229" t="str">
        <f t="shared" si="12"/>
        <v/>
      </c>
      <c r="C229" t="str">
        <f t="shared" si="13"/>
        <v/>
      </c>
      <c r="D229" t="str">
        <f t="shared" si="14"/>
        <v/>
      </c>
      <c r="E229" t="str">
        <f t="shared" si="15"/>
        <v/>
      </c>
    </row>
    <row r="230" spans="1:5" x14ac:dyDescent="0.3">
      <c r="A230" t="s">
        <v>8</v>
      </c>
      <c r="B230" t="str">
        <f t="shared" si="12"/>
        <v/>
      </c>
      <c r="C230" t="str">
        <f t="shared" si="13"/>
        <v/>
      </c>
      <c r="D230" t="str">
        <f t="shared" si="14"/>
        <v/>
      </c>
      <c r="E230" t="str">
        <f t="shared" si="15"/>
        <v/>
      </c>
    </row>
    <row r="231" spans="1:5" x14ac:dyDescent="0.3">
      <c r="A231" t="s">
        <v>4</v>
      </c>
      <c r="B231" t="str">
        <f t="shared" si="12"/>
        <v/>
      </c>
      <c r="C231" t="str">
        <f t="shared" si="13"/>
        <v/>
      </c>
      <c r="D231" t="str">
        <f t="shared" si="14"/>
        <v/>
      </c>
      <c r="E231" t="str">
        <f t="shared" si="15"/>
        <v/>
      </c>
    </row>
    <row r="232" spans="1:5" x14ac:dyDescent="0.3">
      <c r="A232" t="s">
        <v>93</v>
      </c>
      <c r="B232" t="str">
        <f t="shared" si="12"/>
        <v/>
      </c>
      <c r="C232" t="str">
        <f t="shared" si="13"/>
        <v/>
      </c>
      <c r="D232" t="str">
        <f t="shared" si="14"/>
        <v/>
      </c>
      <c r="E232" t="str">
        <f t="shared" si="15"/>
        <v/>
      </c>
    </row>
    <row r="233" spans="1:5" x14ac:dyDescent="0.3">
      <c r="A233" t="s">
        <v>94</v>
      </c>
      <c r="B233" t="str">
        <f t="shared" si="12"/>
        <v/>
      </c>
      <c r="C233" t="str">
        <f t="shared" si="13"/>
        <v xml:space="preserve">                            Pākšaugi</v>
      </c>
      <c r="D233" t="str">
        <f t="shared" si="14"/>
        <v/>
      </c>
      <c r="E233" t="str">
        <f t="shared" si="15"/>
        <v xml:space="preserve">                        &lt;a href="/e-veikals/lv/Produkti/Iepakot%C4%81-p%C4%81rtika/P%C4%81k%C5%A1augi/c/SH-4-15"&gt;</v>
      </c>
    </row>
    <row r="234" spans="1:5" x14ac:dyDescent="0.3">
      <c r="A234" t="s">
        <v>7</v>
      </c>
      <c r="B234" t="str">
        <f t="shared" si="12"/>
        <v/>
      </c>
      <c r="C234" t="str">
        <f t="shared" si="13"/>
        <v/>
      </c>
      <c r="D234" t="str">
        <f t="shared" si="14"/>
        <v/>
      </c>
      <c r="E234" t="str">
        <f t="shared" si="15"/>
        <v/>
      </c>
    </row>
    <row r="235" spans="1:5" x14ac:dyDescent="0.3">
      <c r="A235" t="s">
        <v>8</v>
      </c>
      <c r="B235" t="str">
        <f t="shared" si="12"/>
        <v/>
      </c>
      <c r="C235" t="str">
        <f t="shared" si="13"/>
        <v/>
      </c>
      <c r="D235" t="str">
        <f t="shared" si="14"/>
        <v/>
      </c>
      <c r="E235" t="str">
        <f t="shared" si="15"/>
        <v/>
      </c>
    </row>
    <row r="236" spans="1:5" x14ac:dyDescent="0.3">
      <c r="A236" t="s">
        <v>4</v>
      </c>
      <c r="B236" t="str">
        <f t="shared" si="12"/>
        <v/>
      </c>
      <c r="C236" t="str">
        <f t="shared" si="13"/>
        <v/>
      </c>
      <c r="D236" t="str">
        <f t="shared" si="14"/>
        <v/>
      </c>
      <c r="E236" t="str">
        <f t="shared" si="15"/>
        <v/>
      </c>
    </row>
    <row r="237" spans="1:5" x14ac:dyDescent="0.3">
      <c r="A237" t="s">
        <v>95</v>
      </c>
      <c r="B237" t="str">
        <f t="shared" si="12"/>
        <v/>
      </c>
      <c r="C237" t="str">
        <f t="shared" si="13"/>
        <v/>
      </c>
      <c r="D237" t="str">
        <f t="shared" si="14"/>
        <v/>
      </c>
      <c r="E237" t="str">
        <f t="shared" si="15"/>
        <v/>
      </c>
    </row>
    <row r="238" spans="1:5" x14ac:dyDescent="0.3">
      <c r="A238" t="s">
        <v>96</v>
      </c>
      <c r="B238" t="str">
        <f t="shared" si="12"/>
        <v/>
      </c>
      <c r="C238" t="str">
        <f t="shared" si="13"/>
        <v xml:space="preserve">                            Milti un miltu maisījumi</v>
      </c>
      <c r="D238" t="str">
        <f t="shared" si="14"/>
        <v/>
      </c>
      <c r="E238" t="str">
        <f t="shared" si="15"/>
        <v xml:space="preserve">                        &lt;a href="/e-veikals/lv/Produkti/Iepakot%C4%81-p%C4%81rtika/Milti-un-miltu-mais%C4%ABjumi/c/SH-4-13"&gt;</v>
      </c>
    </row>
    <row r="239" spans="1:5" x14ac:dyDescent="0.3">
      <c r="A239" t="s">
        <v>7</v>
      </c>
      <c r="B239" t="str">
        <f t="shared" si="12"/>
        <v/>
      </c>
      <c r="C239" t="str">
        <f t="shared" si="13"/>
        <v/>
      </c>
      <c r="D239" t="str">
        <f t="shared" si="14"/>
        <v/>
      </c>
      <c r="E239" t="str">
        <f t="shared" si="15"/>
        <v/>
      </c>
    </row>
    <row r="240" spans="1:5" x14ac:dyDescent="0.3">
      <c r="A240" t="s">
        <v>8</v>
      </c>
      <c r="B240" t="str">
        <f t="shared" si="12"/>
        <v/>
      </c>
      <c r="C240" t="str">
        <f t="shared" si="13"/>
        <v/>
      </c>
      <c r="D240" t="str">
        <f t="shared" si="14"/>
        <v/>
      </c>
      <c r="E240" t="str">
        <f t="shared" si="15"/>
        <v/>
      </c>
    </row>
    <row r="241" spans="1:5" x14ac:dyDescent="0.3">
      <c r="A241" t="s">
        <v>4</v>
      </c>
      <c r="B241" t="str">
        <f t="shared" si="12"/>
        <v/>
      </c>
      <c r="C241" t="str">
        <f t="shared" si="13"/>
        <v/>
      </c>
      <c r="D241" t="str">
        <f t="shared" si="14"/>
        <v/>
      </c>
      <c r="E241" t="str">
        <f t="shared" si="15"/>
        <v/>
      </c>
    </row>
    <row r="242" spans="1:5" x14ac:dyDescent="0.3">
      <c r="A242" t="s">
        <v>97</v>
      </c>
      <c r="B242" t="str">
        <f t="shared" si="12"/>
        <v/>
      </c>
      <c r="C242" t="str">
        <f t="shared" si="13"/>
        <v/>
      </c>
      <c r="D242" t="str">
        <f t="shared" si="14"/>
        <v/>
      </c>
      <c r="E242" t="str">
        <f t="shared" si="15"/>
        <v/>
      </c>
    </row>
    <row r="243" spans="1:5" x14ac:dyDescent="0.3">
      <c r="A243" t="s">
        <v>98</v>
      </c>
      <c r="B243" t="str">
        <f t="shared" si="12"/>
        <v/>
      </c>
      <c r="C243" t="str">
        <f t="shared" si="13"/>
        <v xml:space="preserve">                            Graudaugu pārslas</v>
      </c>
      <c r="D243" t="str">
        <f t="shared" si="14"/>
        <v/>
      </c>
      <c r="E243" t="str">
        <f t="shared" si="15"/>
        <v xml:space="preserve">                        &lt;a href="/e-veikals/lv/Produkti/Iepakot%C4%81-p%C4%81rtika/Graudaugu-p%C4%81rslas/c/SH-4-6"&gt;</v>
      </c>
    </row>
    <row r="244" spans="1:5" x14ac:dyDescent="0.3">
      <c r="A244" t="s">
        <v>7</v>
      </c>
      <c r="B244" t="str">
        <f t="shared" si="12"/>
        <v/>
      </c>
      <c r="C244" t="str">
        <f t="shared" si="13"/>
        <v/>
      </c>
      <c r="D244" t="str">
        <f t="shared" si="14"/>
        <v/>
      </c>
      <c r="E244" t="str">
        <f t="shared" si="15"/>
        <v/>
      </c>
    </row>
    <row r="245" spans="1:5" x14ac:dyDescent="0.3">
      <c r="A245" t="s">
        <v>8</v>
      </c>
      <c r="B245" t="str">
        <f t="shared" si="12"/>
        <v/>
      </c>
      <c r="C245" t="str">
        <f t="shared" si="13"/>
        <v/>
      </c>
      <c r="D245" t="str">
        <f t="shared" si="14"/>
        <v/>
      </c>
      <c r="E245" t="str">
        <f t="shared" si="15"/>
        <v/>
      </c>
    </row>
    <row r="246" spans="1:5" x14ac:dyDescent="0.3">
      <c r="A246" t="s">
        <v>4</v>
      </c>
      <c r="B246" t="str">
        <f t="shared" si="12"/>
        <v/>
      </c>
      <c r="C246" t="str">
        <f t="shared" si="13"/>
        <v/>
      </c>
      <c r="D246" t="str">
        <f t="shared" si="14"/>
        <v/>
      </c>
      <c r="E246" t="str">
        <f t="shared" si="15"/>
        <v/>
      </c>
    </row>
    <row r="247" spans="1:5" x14ac:dyDescent="0.3">
      <c r="A247" t="s">
        <v>99</v>
      </c>
      <c r="B247" t="str">
        <f t="shared" si="12"/>
        <v/>
      </c>
      <c r="C247" t="str">
        <f t="shared" si="13"/>
        <v/>
      </c>
      <c r="D247" t="str">
        <f t="shared" si="14"/>
        <v/>
      </c>
      <c r="E247" t="str">
        <f t="shared" si="15"/>
        <v/>
      </c>
    </row>
    <row r="248" spans="1:5" x14ac:dyDescent="0.3">
      <c r="A248" t="s">
        <v>100</v>
      </c>
      <c r="B248" t="str">
        <f t="shared" si="12"/>
        <v/>
      </c>
      <c r="C248" t="str">
        <f t="shared" si="13"/>
        <v xml:space="preserve">                            Brokastu pārslas un musli</v>
      </c>
      <c r="D248" t="str">
        <f t="shared" si="14"/>
        <v/>
      </c>
      <c r="E248" t="str">
        <f t="shared" si="15"/>
        <v xml:space="preserve">                        &lt;a href="/e-veikals/lv/Produkti/Iepakot%C4%81-p%C4%81rtika/Brokastu-p%C4%81rslas-un-musli/c/SH-4-2"&gt;</v>
      </c>
    </row>
    <row r="249" spans="1:5" x14ac:dyDescent="0.3">
      <c r="A249" t="s">
        <v>7</v>
      </c>
      <c r="B249" t="str">
        <f t="shared" si="12"/>
        <v/>
      </c>
      <c r="C249" t="str">
        <f t="shared" si="13"/>
        <v/>
      </c>
      <c r="D249" t="str">
        <f t="shared" si="14"/>
        <v/>
      </c>
      <c r="E249" t="str">
        <f t="shared" si="15"/>
        <v/>
      </c>
    </row>
    <row r="250" spans="1:5" x14ac:dyDescent="0.3">
      <c r="A250" t="s">
        <v>8</v>
      </c>
      <c r="B250" t="str">
        <f t="shared" si="12"/>
        <v/>
      </c>
      <c r="C250" t="str">
        <f t="shared" si="13"/>
        <v/>
      </c>
      <c r="D250" t="str">
        <f t="shared" si="14"/>
        <v/>
      </c>
      <c r="E250" t="str">
        <f t="shared" si="15"/>
        <v/>
      </c>
    </row>
    <row r="251" spans="1:5" x14ac:dyDescent="0.3">
      <c r="A251" t="s">
        <v>4</v>
      </c>
      <c r="B251" t="str">
        <f t="shared" si="12"/>
        <v/>
      </c>
      <c r="C251" t="str">
        <f t="shared" si="13"/>
        <v/>
      </c>
      <c r="D251" t="str">
        <f t="shared" si="14"/>
        <v/>
      </c>
      <c r="E251" t="str">
        <f t="shared" si="15"/>
        <v/>
      </c>
    </row>
    <row r="252" spans="1:5" x14ac:dyDescent="0.3">
      <c r="A252" t="s">
        <v>101</v>
      </c>
      <c r="B252" t="str">
        <f t="shared" si="12"/>
        <v/>
      </c>
      <c r="C252" t="str">
        <f t="shared" si="13"/>
        <v/>
      </c>
      <c r="D252" t="str">
        <f t="shared" si="14"/>
        <v/>
      </c>
      <c r="E252" t="str">
        <f t="shared" si="15"/>
        <v/>
      </c>
    </row>
    <row r="253" spans="1:5" x14ac:dyDescent="0.3">
      <c r="A253" t="s">
        <v>102</v>
      </c>
      <c r="B253" t="str">
        <f t="shared" si="12"/>
        <v/>
      </c>
      <c r="C253" t="str">
        <f t="shared" si="13"/>
        <v xml:space="preserve">                            Konservēti produkti</v>
      </c>
      <c r="D253" t="str">
        <f t="shared" si="14"/>
        <v/>
      </c>
      <c r="E253" t="str">
        <f t="shared" si="15"/>
        <v xml:space="preserve">                        &lt;a href="/e-veikals/lv/Produkti/Iepakot%C4%81-p%C4%81rtika/Konserv%C4%93ti-produkti/c/SH-4-10"&gt;</v>
      </c>
    </row>
    <row r="254" spans="1:5" x14ac:dyDescent="0.3">
      <c r="A254" t="s">
        <v>7</v>
      </c>
      <c r="B254" t="str">
        <f t="shared" si="12"/>
        <v/>
      </c>
      <c r="C254" t="str">
        <f t="shared" si="13"/>
        <v/>
      </c>
      <c r="D254" t="str">
        <f t="shared" si="14"/>
        <v/>
      </c>
      <c r="E254" t="str">
        <f t="shared" si="15"/>
        <v/>
      </c>
    </row>
    <row r="255" spans="1:5" x14ac:dyDescent="0.3">
      <c r="A255" t="s">
        <v>8</v>
      </c>
      <c r="B255" t="str">
        <f t="shared" si="12"/>
        <v/>
      </c>
      <c r="C255" t="str">
        <f t="shared" si="13"/>
        <v/>
      </c>
      <c r="D255" t="str">
        <f t="shared" si="14"/>
        <v/>
      </c>
      <c r="E255" t="str">
        <f t="shared" si="15"/>
        <v/>
      </c>
    </row>
    <row r="256" spans="1:5" x14ac:dyDescent="0.3">
      <c r="A256" t="s">
        <v>4</v>
      </c>
      <c r="B256" t="str">
        <f t="shared" si="12"/>
        <v/>
      </c>
      <c r="C256" t="str">
        <f t="shared" si="13"/>
        <v/>
      </c>
      <c r="D256" t="str">
        <f t="shared" si="14"/>
        <v/>
      </c>
      <c r="E256" t="str">
        <f t="shared" si="15"/>
        <v/>
      </c>
    </row>
    <row r="257" spans="1:5" x14ac:dyDescent="0.3">
      <c r="A257" t="s">
        <v>103</v>
      </c>
      <c r="B257" t="str">
        <f t="shared" si="12"/>
        <v/>
      </c>
      <c r="C257" t="str">
        <f t="shared" si="13"/>
        <v/>
      </c>
      <c r="D257" t="str">
        <f t="shared" si="14"/>
        <v/>
      </c>
      <c r="E257" t="str">
        <f t="shared" si="15"/>
        <v/>
      </c>
    </row>
    <row r="258" spans="1:5" x14ac:dyDescent="0.3">
      <c r="A258" t="s">
        <v>104</v>
      </c>
      <c r="B258" t="str">
        <f t="shared" si="12"/>
        <v/>
      </c>
      <c r="C258" t="str">
        <f t="shared" si="13"/>
        <v xml:space="preserve">                            Mērces, kečupi, sinepes, mārrutki</v>
      </c>
      <c r="D258" t="str">
        <f t="shared" si="14"/>
        <v/>
      </c>
      <c r="E258" t="str">
        <f t="shared" si="15"/>
        <v xml:space="preserve">                        &lt;a href="/e-veikals/lv/Produkti/Iepakot%C4%81-p%C4%81rtika/M%C4%93rces%2C-ke%C4%8Dupi%2C-sinepes%2C-m%C4%81rrutki/c/SH-4-12"&gt;</v>
      </c>
    </row>
    <row r="259" spans="1:5" x14ac:dyDescent="0.3">
      <c r="A259" t="s">
        <v>7</v>
      </c>
      <c r="B259" t="str">
        <f t="shared" ref="B259:B322" si="16">IF(A260="            &lt;/a&gt;",A259,"")</f>
        <v/>
      </c>
      <c r="C259" t="str">
        <f t="shared" ref="C259:C322" si="17">IF(A260="                        &lt;/a&gt;",A259,"")</f>
        <v/>
      </c>
      <c r="D259" t="str">
        <f t="shared" si="14"/>
        <v/>
      </c>
      <c r="E259" t="str">
        <f t="shared" si="15"/>
        <v/>
      </c>
    </row>
    <row r="260" spans="1:5" x14ac:dyDescent="0.3">
      <c r="A260" t="s">
        <v>8</v>
      </c>
      <c r="B260" t="str">
        <f t="shared" si="16"/>
        <v/>
      </c>
      <c r="C260" t="str">
        <f t="shared" si="17"/>
        <v/>
      </c>
      <c r="D260" t="str">
        <f t="shared" ref="D260:D323" si="18">IF(B260&lt;&gt;"",A259,"")</f>
        <v/>
      </c>
      <c r="E260" t="str">
        <f t="shared" ref="E260:E323" si="19">IF(C260&lt;&gt;"",A259,"")</f>
        <v/>
      </c>
    </row>
    <row r="261" spans="1:5" x14ac:dyDescent="0.3">
      <c r="A261" t="s">
        <v>4</v>
      </c>
      <c r="B261" t="str">
        <f t="shared" si="16"/>
        <v/>
      </c>
      <c r="C261" t="str">
        <f t="shared" si="17"/>
        <v/>
      </c>
      <c r="D261" t="str">
        <f t="shared" si="18"/>
        <v/>
      </c>
      <c r="E261" t="str">
        <f t="shared" si="19"/>
        <v/>
      </c>
    </row>
    <row r="262" spans="1:5" x14ac:dyDescent="0.3">
      <c r="A262" t="s">
        <v>105</v>
      </c>
      <c r="B262" t="str">
        <f t="shared" si="16"/>
        <v/>
      </c>
      <c r="C262" t="str">
        <f t="shared" si="17"/>
        <v/>
      </c>
      <c r="D262" t="str">
        <f t="shared" si="18"/>
        <v/>
      </c>
      <c r="E262" t="str">
        <f t="shared" si="19"/>
        <v/>
      </c>
    </row>
    <row r="263" spans="1:5" x14ac:dyDescent="0.3">
      <c r="A263" t="s">
        <v>106</v>
      </c>
      <c r="B263" t="str">
        <f t="shared" si="16"/>
        <v/>
      </c>
      <c r="C263" t="str">
        <f t="shared" si="17"/>
        <v xml:space="preserve">                            Eļļas un etiķi</v>
      </c>
      <c r="D263" t="str">
        <f t="shared" si="18"/>
        <v/>
      </c>
      <c r="E263" t="str">
        <f t="shared" si="19"/>
        <v xml:space="preserve">                        &lt;a href="/e-veikals/lv/Produkti/Iepakot%C4%81-p%C4%81rtika/E%C4%BC%C4%BCas-un-eti%C4%B7i/c/SH-4-3"&gt;</v>
      </c>
    </row>
    <row r="264" spans="1:5" x14ac:dyDescent="0.3">
      <c r="A264" t="s">
        <v>7</v>
      </c>
      <c r="B264" t="str">
        <f t="shared" si="16"/>
        <v/>
      </c>
      <c r="C264" t="str">
        <f t="shared" si="17"/>
        <v/>
      </c>
      <c r="D264" t="str">
        <f t="shared" si="18"/>
        <v/>
      </c>
      <c r="E264" t="str">
        <f t="shared" si="19"/>
        <v/>
      </c>
    </row>
    <row r="265" spans="1:5" x14ac:dyDescent="0.3">
      <c r="A265" t="s">
        <v>8</v>
      </c>
      <c r="B265" t="str">
        <f t="shared" si="16"/>
        <v/>
      </c>
      <c r="C265" t="str">
        <f t="shared" si="17"/>
        <v/>
      </c>
      <c r="D265" t="str">
        <f t="shared" si="18"/>
        <v/>
      </c>
      <c r="E265" t="str">
        <f t="shared" si="19"/>
        <v/>
      </c>
    </row>
    <row r="266" spans="1:5" x14ac:dyDescent="0.3">
      <c r="A266" t="s">
        <v>4</v>
      </c>
      <c r="B266" t="str">
        <f t="shared" si="16"/>
        <v/>
      </c>
      <c r="C266" t="str">
        <f t="shared" si="17"/>
        <v/>
      </c>
      <c r="D266" t="str">
        <f t="shared" si="18"/>
        <v/>
      </c>
      <c r="E266" t="str">
        <f t="shared" si="19"/>
        <v/>
      </c>
    </row>
    <row r="267" spans="1:5" x14ac:dyDescent="0.3">
      <c r="A267" t="s">
        <v>107</v>
      </c>
      <c r="B267" t="str">
        <f t="shared" si="16"/>
        <v/>
      </c>
      <c r="C267" t="str">
        <f t="shared" si="17"/>
        <v/>
      </c>
      <c r="D267" t="str">
        <f t="shared" si="18"/>
        <v/>
      </c>
      <c r="E267" t="str">
        <f t="shared" si="19"/>
        <v/>
      </c>
    </row>
    <row r="268" spans="1:5" x14ac:dyDescent="0.3">
      <c r="A268" t="s">
        <v>108</v>
      </c>
      <c r="B268" t="str">
        <f t="shared" si="16"/>
        <v/>
      </c>
      <c r="C268" t="str">
        <f t="shared" si="17"/>
        <v xml:space="preserve">                            Garšvielas</v>
      </c>
      <c r="D268" t="str">
        <f t="shared" si="18"/>
        <v/>
      </c>
      <c r="E268" t="str">
        <f t="shared" si="19"/>
        <v xml:space="preserve">                        &lt;a href="/e-veikals/lv/Produkti/Iepakot%C4%81-p%C4%81rtika/Gar%C5%A1vielas/c/SH-4-4"&gt;</v>
      </c>
    </row>
    <row r="269" spans="1:5" x14ac:dyDescent="0.3">
      <c r="A269" t="s">
        <v>7</v>
      </c>
      <c r="B269" t="str">
        <f t="shared" si="16"/>
        <v/>
      </c>
      <c r="C269" t="str">
        <f t="shared" si="17"/>
        <v/>
      </c>
      <c r="D269" t="str">
        <f t="shared" si="18"/>
        <v/>
      </c>
      <c r="E269" t="str">
        <f t="shared" si="19"/>
        <v/>
      </c>
    </row>
    <row r="270" spans="1:5" x14ac:dyDescent="0.3">
      <c r="A270" t="s">
        <v>8</v>
      </c>
      <c r="B270" t="str">
        <f t="shared" si="16"/>
        <v/>
      </c>
      <c r="C270" t="str">
        <f t="shared" si="17"/>
        <v/>
      </c>
      <c r="D270" t="str">
        <f t="shared" si="18"/>
        <v/>
      </c>
      <c r="E270" t="str">
        <f t="shared" si="19"/>
        <v/>
      </c>
    </row>
    <row r="271" spans="1:5" x14ac:dyDescent="0.3">
      <c r="A271" t="s">
        <v>4</v>
      </c>
      <c r="B271" t="str">
        <f t="shared" si="16"/>
        <v/>
      </c>
      <c r="C271" t="str">
        <f t="shared" si="17"/>
        <v/>
      </c>
      <c r="D271" t="str">
        <f t="shared" si="18"/>
        <v/>
      </c>
      <c r="E271" t="str">
        <f t="shared" si="19"/>
        <v/>
      </c>
    </row>
    <row r="272" spans="1:5" x14ac:dyDescent="0.3">
      <c r="A272" t="s">
        <v>109</v>
      </c>
      <c r="B272" t="str">
        <f t="shared" si="16"/>
        <v/>
      </c>
      <c r="C272" t="str">
        <f t="shared" si="17"/>
        <v/>
      </c>
      <c r="D272" t="str">
        <f t="shared" si="18"/>
        <v/>
      </c>
      <c r="E272" t="str">
        <f t="shared" si="19"/>
        <v/>
      </c>
    </row>
    <row r="273" spans="1:5" x14ac:dyDescent="0.3">
      <c r="A273" t="s">
        <v>110</v>
      </c>
      <c r="B273" t="str">
        <f t="shared" si="16"/>
        <v/>
      </c>
      <c r="C273" t="str">
        <f t="shared" si="17"/>
        <v xml:space="preserve">                            Saldās garšvielas</v>
      </c>
      <c r="D273" t="str">
        <f t="shared" si="18"/>
        <v/>
      </c>
      <c r="E273" t="str">
        <f t="shared" si="19"/>
        <v xml:space="preserve">                        &lt;a href="/e-veikals/lv/Produkti/Iepakot%C4%81-p%C4%81rtika/Sald%C4%81s-gar%C5%A1vielas/c/SH-4-9"&gt;</v>
      </c>
    </row>
    <row r="274" spans="1:5" x14ac:dyDescent="0.3">
      <c r="A274" t="s">
        <v>7</v>
      </c>
      <c r="B274" t="str">
        <f t="shared" si="16"/>
        <v/>
      </c>
      <c r="C274" t="str">
        <f t="shared" si="17"/>
        <v/>
      </c>
      <c r="D274" t="str">
        <f t="shared" si="18"/>
        <v/>
      </c>
      <c r="E274" t="str">
        <f t="shared" si="19"/>
        <v/>
      </c>
    </row>
    <row r="275" spans="1:5" x14ac:dyDescent="0.3">
      <c r="A275" t="s">
        <v>8</v>
      </c>
      <c r="B275" t="str">
        <f t="shared" si="16"/>
        <v/>
      </c>
      <c r="C275" t="str">
        <f t="shared" si="17"/>
        <v/>
      </c>
      <c r="D275" t="str">
        <f t="shared" si="18"/>
        <v/>
      </c>
      <c r="E275" t="str">
        <f t="shared" si="19"/>
        <v/>
      </c>
    </row>
    <row r="276" spans="1:5" x14ac:dyDescent="0.3">
      <c r="A276" t="s">
        <v>4</v>
      </c>
      <c r="B276" t="str">
        <f t="shared" si="16"/>
        <v/>
      </c>
      <c r="C276" t="str">
        <f t="shared" si="17"/>
        <v/>
      </c>
      <c r="D276" t="str">
        <f t="shared" si="18"/>
        <v/>
      </c>
      <c r="E276" t="str">
        <f t="shared" si="19"/>
        <v/>
      </c>
    </row>
    <row r="277" spans="1:5" x14ac:dyDescent="0.3">
      <c r="A277" t="s">
        <v>111</v>
      </c>
      <c r="B277" t="str">
        <f t="shared" si="16"/>
        <v/>
      </c>
      <c r="C277" t="str">
        <f t="shared" si="17"/>
        <v/>
      </c>
      <c r="D277" t="str">
        <f t="shared" si="18"/>
        <v/>
      </c>
      <c r="E277" t="str">
        <f t="shared" si="19"/>
        <v/>
      </c>
    </row>
    <row r="278" spans="1:5" x14ac:dyDescent="0.3">
      <c r="A278" t="s">
        <v>112</v>
      </c>
      <c r="B278" t="str">
        <f t="shared" si="16"/>
        <v/>
      </c>
      <c r="C278" t="str">
        <f t="shared" si="17"/>
        <v xml:space="preserve">                            Pasaules virtuve</v>
      </c>
      <c r="D278" t="str">
        <f t="shared" si="18"/>
        <v/>
      </c>
      <c r="E278" t="str">
        <f t="shared" si="19"/>
        <v xml:space="preserve">                        &lt;a href="/e-veikals/lv/Produkti/Iepakot%C4%81-p%C4%81rtika/Pasaules-virtuve/c/SH-4-14"&gt;</v>
      </c>
    </row>
    <row r="279" spans="1:5" x14ac:dyDescent="0.3">
      <c r="A279" t="s">
        <v>7</v>
      </c>
      <c r="B279" t="str">
        <f t="shared" si="16"/>
        <v/>
      </c>
      <c r="C279" t="str">
        <f t="shared" si="17"/>
        <v/>
      </c>
      <c r="D279" t="str">
        <f t="shared" si="18"/>
        <v/>
      </c>
      <c r="E279" t="str">
        <f t="shared" si="19"/>
        <v/>
      </c>
    </row>
    <row r="280" spans="1:5" x14ac:dyDescent="0.3">
      <c r="A280" t="s">
        <v>8</v>
      </c>
      <c r="B280" t="str">
        <f t="shared" si="16"/>
        <v/>
      </c>
      <c r="C280" t="str">
        <f t="shared" si="17"/>
        <v/>
      </c>
      <c r="D280" t="str">
        <f t="shared" si="18"/>
        <v/>
      </c>
      <c r="E280" t="str">
        <f t="shared" si="19"/>
        <v/>
      </c>
    </row>
    <row r="281" spans="1:5" x14ac:dyDescent="0.3">
      <c r="A281" t="s">
        <v>4</v>
      </c>
      <c r="B281" t="str">
        <f t="shared" si="16"/>
        <v/>
      </c>
      <c r="C281" t="str">
        <f t="shared" si="17"/>
        <v/>
      </c>
      <c r="D281" t="str">
        <f t="shared" si="18"/>
        <v/>
      </c>
      <c r="E281" t="str">
        <f t="shared" si="19"/>
        <v/>
      </c>
    </row>
    <row r="282" spans="1:5" x14ac:dyDescent="0.3">
      <c r="A282" t="s">
        <v>113</v>
      </c>
      <c r="B282" t="str">
        <f t="shared" si="16"/>
        <v/>
      </c>
      <c r="C282" t="str">
        <f t="shared" si="17"/>
        <v/>
      </c>
      <c r="D282" t="str">
        <f t="shared" si="18"/>
        <v/>
      </c>
      <c r="E282" t="str">
        <f t="shared" si="19"/>
        <v/>
      </c>
    </row>
    <row r="283" spans="1:5" x14ac:dyDescent="0.3">
      <c r="A283" t="s">
        <v>114</v>
      </c>
      <c r="B283" t="str">
        <f t="shared" si="16"/>
        <v/>
      </c>
      <c r="C283" t="str">
        <f t="shared" si="17"/>
        <v xml:space="preserve">                            Ātri pagatavojami ēdieni</v>
      </c>
      <c r="D283" t="str">
        <f t="shared" si="18"/>
        <v/>
      </c>
      <c r="E283" t="str">
        <f t="shared" si="19"/>
        <v xml:space="preserve">                        &lt;a href="/e-veikals/lv/Produkti/Iepakot%C4%81-p%C4%81rtika/%C4%80tri-pagatavojami-%C4%93dieni/c/SH-4-1"&gt;</v>
      </c>
    </row>
    <row r="284" spans="1:5" x14ac:dyDescent="0.3">
      <c r="A284" t="s">
        <v>7</v>
      </c>
      <c r="B284" t="str">
        <f t="shared" si="16"/>
        <v/>
      </c>
      <c r="C284" t="str">
        <f t="shared" si="17"/>
        <v/>
      </c>
      <c r="D284" t="str">
        <f t="shared" si="18"/>
        <v/>
      </c>
      <c r="E284" t="str">
        <f t="shared" si="19"/>
        <v/>
      </c>
    </row>
    <row r="285" spans="1:5" x14ac:dyDescent="0.3">
      <c r="A285" t="s">
        <v>8</v>
      </c>
      <c r="B285" t="str">
        <f t="shared" si="16"/>
        <v/>
      </c>
      <c r="C285" t="str">
        <f t="shared" si="17"/>
        <v/>
      </c>
      <c r="D285" t="str">
        <f t="shared" si="18"/>
        <v/>
      </c>
      <c r="E285" t="str">
        <f t="shared" si="19"/>
        <v/>
      </c>
    </row>
    <row r="286" spans="1:5" x14ac:dyDescent="0.3">
      <c r="A286" t="s">
        <v>11</v>
      </c>
      <c r="B286" t="str">
        <f t="shared" si="16"/>
        <v/>
      </c>
      <c r="C286" t="str">
        <f t="shared" si="17"/>
        <v/>
      </c>
      <c r="D286" t="str">
        <f t="shared" si="18"/>
        <v/>
      </c>
      <c r="E286" t="str">
        <f t="shared" si="19"/>
        <v/>
      </c>
    </row>
    <row r="287" spans="1:5" x14ac:dyDescent="0.3">
      <c r="A287" t="s">
        <v>12</v>
      </c>
      <c r="B287" t="str">
        <f t="shared" si="16"/>
        <v/>
      </c>
      <c r="C287" t="str">
        <f t="shared" si="17"/>
        <v/>
      </c>
      <c r="D287" t="str">
        <f t="shared" si="18"/>
        <v/>
      </c>
      <c r="E287" t="str">
        <f t="shared" si="19"/>
        <v/>
      </c>
    </row>
    <row r="288" spans="1:5" x14ac:dyDescent="0.3">
      <c r="A288" t="s">
        <v>13</v>
      </c>
      <c r="B288" t="str">
        <f t="shared" si="16"/>
        <v/>
      </c>
      <c r="C288" t="str">
        <f t="shared" si="17"/>
        <v/>
      </c>
      <c r="D288" t="str">
        <f t="shared" si="18"/>
        <v/>
      </c>
      <c r="E288" t="str">
        <f t="shared" si="19"/>
        <v/>
      </c>
    </row>
    <row r="289" spans="1:5" x14ac:dyDescent="0.3">
      <c r="A289" t="s">
        <v>14</v>
      </c>
      <c r="B289" t="str">
        <f t="shared" si="16"/>
        <v/>
      </c>
      <c r="C289" t="str">
        <f t="shared" si="17"/>
        <v/>
      </c>
      <c r="D289" t="str">
        <f t="shared" si="18"/>
        <v/>
      </c>
      <c r="E289" t="str">
        <f t="shared" si="19"/>
        <v/>
      </c>
    </row>
    <row r="290" spans="1:5" x14ac:dyDescent="0.3">
      <c r="A290" t="s">
        <v>15</v>
      </c>
      <c r="B290" t="str">
        <f t="shared" si="16"/>
        <v/>
      </c>
      <c r="C290" t="str">
        <f t="shared" si="17"/>
        <v/>
      </c>
      <c r="D290" t="str">
        <f t="shared" si="18"/>
        <v/>
      </c>
      <c r="E290" t="str">
        <f t="shared" si="19"/>
        <v/>
      </c>
    </row>
    <row r="291" spans="1:5" x14ac:dyDescent="0.3">
      <c r="A291" t="s">
        <v>115</v>
      </c>
      <c r="B291" t="str">
        <f t="shared" si="16"/>
        <v/>
      </c>
      <c r="C291" t="str">
        <f t="shared" si="17"/>
        <v/>
      </c>
      <c r="D291" t="str">
        <f t="shared" si="18"/>
        <v/>
      </c>
      <c r="E291" t="str">
        <f t="shared" si="19"/>
        <v/>
      </c>
    </row>
    <row r="292" spans="1:5" x14ac:dyDescent="0.3">
      <c r="A292" t="s">
        <v>116</v>
      </c>
      <c r="B292" t="str">
        <f t="shared" si="16"/>
        <v xml:space="preserve">                Saldumi un uzkodas</v>
      </c>
      <c r="C292" t="str">
        <f t="shared" si="17"/>
        <v/>
      </c>
      <c r="D292" t="str">
        <f t="shared" si="18"/>
        <v xml:space="preserve">            &lt;a href="/e-veikals/lv/Produkti/Saldumi-un-uzkodas/c/SH-13" class="category-menu__category-link"&gt;</v>
      </c>
      <c r="E292" t="str">
        <f t="shared" si="19"/>
        <v/>
      </c>
    </row>
    <row r="293" spans="1:5" x14ac:dyDescent="0.3">
      <c r="A293" t="s">
        <v>2</v>
      </c>
      <c r="B293" t="str">
        <f t="shared" si="16"/>
        <v/>
      </c>
      <c r="C293" t="str">
        <f t="shared" si="17"/>
        <v/>
      </c>
      <c r="D293" t="str">
        <f t="shared" si="18"/>
        <v/>
      </c>
      <c r="E293" t="str">
        <f t="shared" si="19"/>
        <v/>
      </c>
    </row>
    <row r="294" spans="1:5" x14ac:dyDescent="0.3">
      <c r="A294" t="s">
        <v>3</v>
      </c>
      <c r="B294" t="str">
        <f t="shared" si="16"/>
        <v/>
      </c>
      <c r="C294" t="str">
        <f t="shared" si="17"/>
        <v/>
      </c>
      <c r="D294" t="str">
        <f t="shared" si="18"/>
        <v/>
      </c>
      <c r="E294" t="str">
        <f t="shared" si="19"/>
        <v/>
      </c>
    </row>
    <row r="295" spans="1:5" x14ac:dyDescent="0.3">
      <c r="A295" t="s">
        <v>4</v>
      </c>
      <c r="B295" t="str">
        <f t="shared" si="16"/>
        <v/>
      </c>
      <c r="C295" t="str">
        <f t="shared" si="17"/>
        <v/>
      </c>
      <c r="D295" t="str">
        <f t="shared" si="18"/>
        <v/>
      </c>
      <c r="E295" t="str">
        <f t="shared" si="19"/>
        <v/>
      </c>
    </row>
    <row r="296" spans="1:5" x14ac:dyDescent="0.3">
      <c r="A296" t="s">
        <v>117</v>
      </c>
      <c r="B296" t="str">
        <f t="shared" si="16"/>
        <v/>
      </c>
      <c r="C296" t="str">
        <f t="shared" si="17"/>
        <v/>
      </c>
      <c r="D296" t="str">
        <f t="shared" si="18"/>
        <v/>
      </c>
      <c r="E296" t="str">
        <f t="shared" si="19"/>
        <v/>
      </c>
    </row>
    <row r="297" spans="1:5" x14ac:dyDescent="0.3">
      <c r="A297" t="s">
        <v>118</v>
      </c>
      <c r="B297" t="str">
        <f t="shared" si="16"/>
        <v/>
      </c>
      <c r="C297" t="str">
        <f t="shared" si="17"/>
        <v xml:space="preserve">                            Košļājamās gumijas un pastilas</v>
      </c>
      <c r="D297" t="str">
        <f t="shared" si="18"/>
        <v/>
      </c>
      <c r="E297" t="str">
        <f t="shared" si="19"/>
        <v xml:space="preserve">                        &lt;a href="/e-veikals/lv/Produkti/Saldumi-un-uzkodas/Ko%C5%A1%C4%BC%C4%81jam%C4%81s-gumijas-un-pastilas/c/SH-13-6"&gt;</v>
      </c>
    </row>
    <row r="298" spans="1:5" x14ac:dyDescent="0.3">
      <c r="A298" t="s">
        <v>7</v>
      </c>
      <c r="B298" t="str">
        <f t="shared" si="16"/>
        <v/>
      </c>
      <c r="C298" t="str">
        <f t="shared" si="17"/>
        <v/>
      </c>
      <c r="D298" t="str">
        <f t="shared" si="18"/>
        <v/>
      </c>
      <c r="E298" t="str">
        <f t="shared" si="19"/>
        <v/>
      </c>
    </row>
    <row r="299" spans="1:5" x14ac:dyDescent="0.3">
      <c r="A299" t="s">
        <v>8</v>
      </c>
      <c r="B299" t="str">
        <f t="shared" si="16"/>
        <v/>
      </c>
      <c r="C299" t="str">
        <f t="shared" si="17"/>
        <v/>
      </c>
      <c r="D299" t="str">
        <f t="shared" si="18"/>
        <v/>
      </c>
      <c r="E299" t="str">
        <f t="shared" si="19"/>
        <v/>
      </c>
    </row>
    <row r="300" spans="1:5" x14ac:dyDescent="0.3">
      <c r="A300" t="s">
        <v>4</v>
      </c>
      <c r="B300" t="str">
        <f t="shared" si="16"/>
        <v/>
      </c>
      <c r="C300" t="str">
        <f t="shared" si="17"/>
        <v/>
      </c>
      <c r="D300" t="str">
        <f t="shared" si="18"/>
        <v/>
      </c>
      <c r="E300" t="str">
        <f t="shared" si="19"/>
        <v/>
      </c>
    </row>
    <row r="301" spans="1:5" x14ac:dyDescent="0.3">
      <c r="A301" t="s">
        <v>119</v>
      </c>
      <c r="B301" t="str">
        <f t="shared" si="16"/>
        <v/>
      </c>
      <c r="C301" t="str">
        <f t="shared" si="17"/>
        <v/>
      </c>
      <c r="D301" t="str">
        <f t="shared" si="18"/>
        <v/>
      </c>
      <c r="E301" t="str">
        <f t="shared" si="19"/>
        <v/>
      </c>
    </row>
    <row r="302" spans="1:5" x14ac:dyDescent="0.3">
      <c r="A302" t="s">
        <v>120</v>
      </c>
      <c r="B302" t="str">
        <f t="shared" si="16"/>
        <v/>
      </c>
      <c r="C302" t="str">
        <f t="shared" si="17"/>
        <v xml:space="preserve">                            Bērnu saldumi</v>
      </c>
      <c r="D302" t="str">
        <f t="shared" si="18"/>
        <v/>
      </c>
      <c r="E302" t="str">
        <f t="shared" si="19"/>
        <v xml:space="preserve">                        &lt;a href="/e-veikals/lv/Produkti/Saldumi-un-uzkodas/B%C4%93rnu-saldumi/c/SH-13-2"&gt;</v>
      </c>
    </row>
    <row r="303" spans="1:5" x14ac:dyDescent="0.3">
      <c r="A303" t="s">
        <v>7</v>
      </c>
      <c r="B303" t="str">
        <f t="shared" si="16"/>
        <v/>
      </c>
      <c r="C303" t="str">
        <f t="shared" si="17"/>
        <v/>
      </c>
      <c r="D303" t="str">
        <f t="shared" si="18"/>
        <v/>
      </c>
      <c r="E303" t="str">
        <f t="shared" si="19"/>
        <v/>
      </c>
    </row>
    <row r="304" spans="1:5" x14ac:dyDescent="0.3">
      <c r="A304" t="s">
        <v>8</v>
      </c>
      <c r="B304" t="str">
        <f t="shared" si="16"/>
        <v/>
      </c>
      <c r="C304" t="str">
        <f t="shared" si="17"/>
        <v/>
      </c>
      <c r="D304" t="str">
        <f t="shared" si="18"/>
        <v/>
      </c>
      <c r="E304" t="str">
        <f t="shared" si="19"/>
        <v/>
      </c>
    </row>
    <row r="305" spans="1:5" x14ac:dyDescent="0.3">
      <c r="A305" t="s">
        <v>4</v>
      </c>
      <c r="B305" t="str">
        <f t="shared" si="16"/>
        <v/>
      </c>
      <c r="C305" t="str">
        <f t="shared" si="17"/>
        <v/>
      </c>
      <c r="D305" t="str">
        <f t="shared" si="18"/>
        <v/>
      </c>
      <c r="E305" t="str">
        <f t="shared" si="19"/>
        <v/>
      </c>
    </row>
    <row r="306" spans="1:5" x14ac:dyDescent="0.3">
      <c r="A306" t="s">
        <v>121</v>
      </c>
      <c r="B306" t="str">
        <f t="shared" si="16"/>
        <v/>
      </c>
      <c r="C306" t="str">
        <f t="shared" si="17"/>
        <v/>
      </c>
      <c r="D306" t="str">
        <f t="shared" si="18"/>
        <v/>
      </c>
      <c r="E306" t="str">
        <f t="shared" si="19"/>
        <v/>
      </c>
    </row>
    <row r="307" spans="1:5" x14ac:dyDescent="0.3">
      <c r="A307" t="s">
        <v>122</v>
      </c>
      <c r="B307" t="str">
        <f t="shared" si="16"/>
        <v/>
      </c>
      <c r="C307" t="str">
        <f t="shared" si="17"/>
        <v xml:space="preserve">                            Saldumi</v>
      </c>
      <c r="D307" t="str">
        <f t="shared" si="18"/>
        <v/>
      </c>
      <c r="E307" t="str">
        <f t="shared" si="19"/>
        <v xml:space="preserve">                        &lt;a href="/e-veikals/lv/Produkti/Saldumi-un-uzkodas/Saldumi/c/SH-13-10"&gt;</v>
      </c>
    </row>
    <row r="308" spans="1:5" x14ac:dyDescent="0.3">
      <c r="A308" t="s">
        <v>7</v>
      </c>
      <c r="B308" t="str">
        <f t="shared" si="16"/>
        <v/>
      </c>
      <c r="C308" t="str">
        <f t="shared" si="17"/>
        <v/>
      </c>
      <c r="D308" t="str">
        <f t="shared" si="18"/>
        <v/>
      </c>
      <c r="E308" t="str">
        <f t="shared" si="19"/>
        <v/>
      </c>
    </row>
    <row r="309" spans="1:5" x14ac:dyDescent="0.3">
      <c r="A309" t="s">
        <v>8</v>
      </c>
      <c r="B309" t="str">
        <f t="shared" si="16"/>
        <v/>
      </c>
      <c r="C309" t="str">
        <f t="shared" si="17"/>
        <v/>
      </c>
      <c r="D309" t="str">
        <f t="shared" si="18"/>
        <v/>
      </c>
      <c r="E309" t="str">
        <f t="shared" si="19"/>
        <v/>
      </c>
    </row>
    <row r="310" spans="1:5" x14ac:dyDescent="0.3">
      <c r="A310" t="s">
        <v>4</v>
      </c>
      <c r="B310" t="str">
        <f t="shared" si="16"/>
        <v/>
      </c>
      <c r="C310" t="str">
        <f t="shared" si="17"/>
        <v/>
      </c>
      <c r="D310" t="str">
        <f t="shared" si="18"/>
        <v/>
      </c>
      <c r="E310" t="str">
        <f t="shared" si="19"/>
        <v/>
      </c>
    </row>
    <row r="311" spans="1:5" x14ac:dyDescent="0.3">
      <c r="A311" t="s">
        <v>123</v>
      </c>
      <c r="B311" t="str">
        <f t="shared" si="16"/>
        <v/>
      </c>
      <c r="C311" t="str">
        <f t="shared" si="17"/>
        <v/>
      </c>
      <c r="D311" t="str">
        <f t="shared" si="18"/>
        <v/>
      </c>
      <c r="E311" t="str">
        <f t="shared" si="19"/>
        <v/>
      </c>
    </row>
    <row r="312" spans="1:5" x14ac:dyDescent="0.3">
      <c r="A312" t="s">
        <v>124</v>
      </c>
      <c r="B312" t="str">
        <f t="shared" si="16"/>
        <v/>
      </c>
      <c r="C312" t="str">
        <f t="shared" si="17"/>
        <v xml:space="preserve">                            Šokolāde</v>
      </c>
      <c r="D312" t="str">
        <f t="shared" si="18"/>
        <v/>
      </c>
      <c r="E312" t="str">
        <f t="shared" si="19"/>
        <v xml:space="preserve">                        &lt;a href="/e-veikals/lv/Produkti/Saldumi-un-uzkodas/%C5%A0okol%C4%81de/c/SH-13-14"&gt;</v>
      </c>
    </row>
    <row r="313" spans="1:5" x14ac:dyDescent="0.3">
      <c r="A313" t="s">
        <v>7</v>
      </c>
      <c r="B313" t="str">
        <f t="shared" si="16"/>
        <v/>
      </c>
      <c r="C313" t="str">
        <f t="shared" si="17"/>
        <v/>
      </c>
      <c r="D313" t="str">
        <f t="shared" si="18"/>
        <v/>
      </c>
      <c r="E313" t="str">
        <f t="shared" si="19"/>
        <v/>
      </c>
    </row>
    <row r="314" spans="1:5" x14ac:dyDescent="0.3">
      <c r="A314" t="s">
        <v>8</v>
      </c>
      <c r="B314" t="str">
        <f t="shared" si="16"/>
        <v/>
      </c>
      <c r="C314" t="str">
        <f t="shared" si="17"/>
        <v/>
      </c>
      <c r="D314" t="str">
        <f t="shared" si="18"/>
        <v/>
      </c>
      <c r="E314" t="str">
        <f t="shared" si="19"/>
        <v/>
      </c>
    </row>
    <row r="315" spans="1:5" x14ac:dyDescent="0.3">
      <c r="A315" t="s">
        <v>4</v>
      </c>
      <c r="B315" t="str">
        <f t="shared" si="16"/>
        <v/>
      </c>
      <c r="C315" t="str">
        <f t="shared" si="17"/>
        <v/>
      </c>
      <c r="D315" t="str">
        <f t="shared" si="18"/>
        <v/>
      </c>
      <c r="E315" t="str">
        <f t="shared" si="19"/>
        <v/>
      </c>
    </row>
    <row r="316" spans="1:5" x14ac:dyDescent="0.3">
      <c r="A316" t="s">
        <v>125</v>
      </c>
      <c r="B316" t="str">
        <f t="shared" si="16"/>
        <v/>
      </c>
      <c r="C316" t="str">
        <f t="shared" si="17"/>
        <v/>
      </c>
      <c r="D316" t="str">
        <f t="shared" si="18"/>
        <v/>
      </c>
      <c r="E316" t="str">
        <f t="shared" si="19"/>
        <v/>
      </c>
    </row>
    <row r="317" spans="1:5" x14ac:dyDescent="0.3">
      <c r="A317" t="s">
        <v>126</v>
      </c>
      <c r="B317" t="str">
        <f t="shared" si="16"/>
        <v/>
      </c>
      <c r="C317" t="str">
        <f t="shared" si="17"/>
        <v xml:space="preserve">                            Batoniņi</v>
      </c>
      <c r="D317" t="str">
        <f t="shared" si="18"/>
        <v/>
      </c>
      <c r="E317" t="str">
        <f t="shared" si="19"/>
        <v xml:space="preserve">                        &lt;a href="/e-veikals/lv/Produkti/Saldumi-un-uzkodas/Batoni%C5%86i/c/SH-13-1"&gt;</v>
      </c>
    </row>
    <row r="318" spans="1:5" x14ac:dyDescent="0.3">
      <c r="A318" t="s">
        <v>7</v>
      </c>
      <c r="B318" t="str">
        <f t="shared" si="16"/>
        <v/>
      </c>
      <c r="C318" t="str">
        <f t="shared" si="17"/>
        <v/>
      </c>
      <c r="D318" t="str">
        <f t="shared" si="18"/>
        <v/>
      </c>
      <c r="E318" t="str">
        <f t="shared" si="19"/>
        <v/>
      </c>
    </row>
    <row r="319" spans="1:5" x14ac:dyDescent="0.3">
      <c r="A319" t="s">
        <v>8</v>
      </c>
      <c r="B319" t="str">
        <f t="shared" si="16"/>
        <v/>
      </c>
      <c r="C319" t="str">
        <f t="shared" si="17"/>
        <v/>
      </c>
      <c r="D319" t="str">
        <f t="shared" si="18"/>
        <v/>
      </c>
      <c r="E319" t="str">
        <f t="shared" si="19"/>
        <v/>
      </c>
    </row>
    <row r="320" spans="1:5" x14ac:dyDescent="0.3">
      <c r="A320" t="s">
        <v>4</v>
      </c>
      <c r="B320" t="str">
        <f t="shared" si="16"/>
        <v/>
      </c>
      <c r="C320" t="str">
        <f t="shared" si="17"/>
        <v/>
      </c>
      <c r="D320" t="str">
        <f t="shared" si="18"/>
        <v/>
      </c>
      <c r="E320" t="str">
        <f t="shared" si="19"/>
        <v/>
      </c>
    </row>
    <row r="321" spans="1:5" x14ac:dyDescent="0.3">
      <c r="A321" t="s">
        <v>127</v>
      </c>
      <c r="B321" t="str">
        <f t="shared" si="16"/>
        <v/>
      </c>
      <c r="C321" t="str">
        <f t="shared" si="17"/>
        <v/>
      </c>
      <c r="D321" t="str">
        <f t="shared" si="18"/>
        <v/>
      </c>
      <c r="E321" t="str">
        <f t="shared" si="19"/>
        <v/>
      </c>
    </row>
    <row r="322" spans="1:5" x14ac:dyDescent="0.3">
      <c r="A322" t="s">
        <v>128</v>
      </c>
      <c r="B322" t="str">
        <f t="shared" si="16"/>
        <v/>
      </c>
      <c r="C322" t="str">
        <f t="shared" si="17"/>
        <v xml:space="preserve">                            Rieksti un žāvēti augļi</v>
      </c>
      <c r="D322" t="str">
        <f t="shared" si="18"/>
        <v/>
      </c>
      <c r="E322" t="str">
        <f t="shared" si="19"/>
        <v xml:space="preserve">                        &lt;a href="/e-veikals/lv/Produkti/Saldumi-un-uzkodas/Rieksti-un-%C5%BE%C4%81v%C4%93ti-aug%C4%BCi/c/SH-13-9"&gt;</v>
      </c>
    </row>
    <row r="323" spans="1:5" x14ac:dyDescent="0.3">
      <c r="A323" t="s">
        <v>7</v>
      </c>
      <c r="B323" t="str">
        <f t="shared" ref="B323:B386" si="20">IF(A324="            &lt;/a&gt;",A323,"")</f>
        <v/>
      </c>
      <c r="C323" t="str">
        <f t="shared" ref="C323:C386" si="21">IF(A324="                        &lt;/a&gt;",A323,"")</f>
        <v/>
      </c>
      <c r="D323" t="str">
        <f t="shared" si="18"/>
        <v/>
      </c>
      <c r="E323" t="str">
        <f t="shared" si="19"/>
        <v/>
      </c>
    </row>
    <row r="324" spans="1:5" x14ac:dyDescent="0.3">
      <c r="A324" t="s">
        <v>8</v>
      </c>
      <c r="B324" t="str">
        <f t="shared" si="20"/>
        <v/>
      </c>
      <c r="C324" t="str">
        <f t="shared" si="21"/>
        <v/>
      </c>
      <c r="D324" t="str">
        <f t="shared" ref="D324:D387" si="22">IF(B324&lt;&gt;"",A323,"")</f>
        <v/>
      </c>
      <c r="E324" t="str">
        <f t="shared" ref="E324:E387" si="23">IF(C324&lt;&gt;"",A323,"")</f>
        <v/>
      </c>
    </row>
    <row r="325" spans="1:5" x14ac:dyDescent="0.3">
      <c r="A325" t="s">
        <v>4</v>
      </c>
      <c r="B325" t="str">
        <f t="shared" si="20"/>
        <v/>
      </c>
      <c r="C325" t="str">
        <f t="shared" si="21"/>
        <v/>
      </c>
      <c r="D325" t="str">
        <f t="shared" si="22"/>
        <v/>
      </c>
      <c r="E325" t="str">
        <f t="shared" si="23"/>
        <v/>
      </c>
    </row>
    <row r="326" spans="1:5" x14ac:dyDescent="0.3">
      <c r="A326" t="s">
        <v>129</v>
      </c>
      <c r="B326" t="str">
        <f t="shared" si="20"/>
        <v/>
      </c>
      <c r="C326" t="str">
        <f t="shared" si="21"/>
        <v/>
      </c>
      <c r="D326" t="str">
        <f t="shared" si="22"/>
        <v/>
      </c>
      <c r="E326" t="str">
        <f t="shared" si="23"/>
        <v/>
      </c>
    </row>
    <row r="327" spans="1:5" x14ac:dyDescent="0.3">
      <c r="A327" t="s">
        <v>130</v>
      </c>
      <c r="B327" t="str">
        <f t="shared" si="20"/>
        <v/>
      </c>
      <c r="C327" t="str">
        <f t="shared" si="21"/>
        <v xml:space="preserve">                            Cepumi</v>
      </c>
      <c r="D327" t="str">
        <f t="shared" si="22"/>
        <v/>
      </c>
      <c r="E327" t="str">
        <f t="shared" si="23"/>
        <v xml:space="preserve">                        &lt;a href="/e-veikals/lv/Produkti/Saldumi-un-uzkodas/Cepumi/c/SH-13-3"&gt;</v>
      </c>
    </row>
    <row r="328" spans="1:5" x14ac:dyDescent="0.3">
      <c r="A328" t="s">
        <v>7</v>
      </c>
      <c r="B328" t="str">
        <f t="shared" si="20"/>
        <v/>
      </c>
      <c r="C328" t="str">
        <f t="shared" si="21"/>
        <v/>
      </c>
      <c r="D328" t="str">
        <f t="shared" si="22"/>
        <v/>
      </c>
      <c r="E328" t="str">
        <f t="shared" si="23"/>
        <v/>
      </c>
    </row>
    <row r="329" spans="1:5" x14ac:dyDescent="0.3">
      <c r="A329" t="s">
        <v>8</v>
      </c>
      <c r="B329" t="str">
        <f t="shared" si="20"/>
        <v/>
      </c>
      <c r="C329" t="str">
        <f t="shared" si="21"/>
        <v/>
      </c>
      <c r="D329" t="str">
        <f t="shared" si="22"/>
        <v/>
      </c>
      <c r="E329" t="str">
        <f t="shared" si="23"/>
        <v/>
      </c>
    </row>
    <row r="330" spans="1:5" x14ac:dyDescent="0.3">
      <c r="A330" t="s">
        <v>4</v>
      </c>
      <c r="B330" t="str">
        <f t="shared" si="20"/>
        <v/>
      </c>
      <c r="C330" t="str">
        <f t="shared" si="21"/>
        <v/>
      </c>
      <c r="D330" t="str">
        <f t="shared" si="22"/>
        <v/>
      </c>
      <c r="E330" t="str">
        <f t="shared" si="23"/>
        <v/>
      </c>
    </row>
    <row r="331" spans="1:5" x14ac:dyDescent="0.3">
      <c r="A331" t="s">
        <v>131</v>
      </c>
      <c r="B331" t="str">
        <f t="shared" si="20"/>
        <v/>
      </c>
      <c r="C331" t="str">
        <f t="shared" si="21"/>
        <v/>
      </c>
      <c r="D331" t="str">
        <f t="shared" si="22"/>
        <v/>
      </c>
      <c r="E331" t="str">
        <f t="shared" si="23"/>
        <v/>
      </c>
    </row>
    <row r="332" spans="1:5" x14ac:dyDescent="0.3">
      <c r="A332" t="s">
        <v>132</v>
      </c>
      <c r="B332" t="str">
        <f t="shared" si="20"/>
        <v/>
      </c>
      <c r="C332" t="str">
        <f t="shared" si="21"/>
        <v xml:space="preserve">                            Vafeles</v>
      </c>
      <c r="D332" t="str">
        <f t="shared" si="22"/>
        <v/>
      </c>
      <c r="E332" t="str">
        <f t="shared" si="23"/>
        <v xml:space="preserve">                        &lt;a href="/e-veikals/lv/Produkti/Saldumi-un-uzkodas/Vafeles/c/SH-13-16"&gt;</v>
      </c>
    </row>
    <row r="333" spans="1:5" x14ac:dyDescent="0.3">
      <c r="A333" t="s">
        <v>7</v>
      </c>
      <c r="B333" t="str">
        <f t="shared" si="20"/>
        <v/>
      </c>
      <c r="C333" t="str">
        <f t="shared" si="21"/>
        <v/>
      </c>
      <c r="D333" t="str">
        <f t="shared" si="22"/>
        <v/>
      </c>
      <c r="E333" t="str">
        <f t="shared" si="23"/>
        <v/>
      </c>
    </row>
    <row r="334" spans="1:5" x14ac:dyDescent="0.3">
      <c r="A334" t="s">
        <v>8</v>
      </c>
      <c r="B334" t="str">
        <f t="shared" si="20"/>
        <v/>
      </c>
      <c r="C334" t="str">
        <f t="shared" si="21"/>
        <v/>
      </c>
      <c r="D334" t="str">
        <f t="shared" si="22"/>
        <v/>
      </c>
      <c r="E334" t="str">
        <f t="shared" si="23"/>
        <v/>
      </c>
    </row>
    <row r="335" spans="1:5" x14ac:dyDescent="0.3">
      <c r="A335" t="s">
        <v>4</v>
      </c>
      <c r="B335" t="str">
        <f t="shared" si="20"/>
        <v/>
      </c>
      <c r="C335" t="str">
        <f t="shared" si="21"/>
        <v/>
      </c>
      <c r="D335" t="str">
        <f t="shared" si="22"/>
        <v/>
      </c>
      <c r="E335" t="str">
        <f t="shared" si="23"/>
        <v/>
      </c>
    </row>
    <row r="336" spans="1:5" x14ac:dyDescent="0.3">
      <c r="A336" t="s">
        <v>133</v>
      </c>
      <c r="B336" t="str">
        <f t="shared" si="20"/>
        <v/>
      </c>
      <c r="C336" t="str">
        <f t="shared" si="21"/>
        <v/>
      </c>
      <c r="D336" t="str">
        <f t="shared" si="22"/>
        <v/>
      </c>
      <c r="E336" t="str">
        <f t="shared" si="23"/>
        <v/>
      </c>
    </row>
    <row r="337" spans="1:5" x14ac:dyDescent="0.3">
      <c r="A337" t="s">
        <v>134</v>
      </c>
      <c r="B337" t="str">
        <f t="shared" si="20"/>
        <v/>
      </c>
      <c r="C337" t="str">
        <f t="shared" si="21"/>
        <v xml:space="preserve">                            Čipsi</v>
      </c>
      <c r="D337" t="str">
        <f t="shared" si="22"/>
        <v/>
      </c>
      <c r="E337" t="str">
        <f t="shared" si="23"/>
        <v xml:space="preserve">                        &lt;a href="/e-veikals/lv/Produkti/Saldumi-un-uzkodas/%C4%8Cipsi/c/SH-13-4"&gt;</v>
      </c>
    </row>
    <row r="338" spans="1:5" x14ac:dyDescent="0.3">
      <c r="A338" t="s">
        <v>7</v>
      </c>
      <c r="B338" t="str">
        <f t="shared" si="20"/>
        <v/>
      </c>
      <c r="C338" t="str">
        <f t="shared" si="21"/>
        <v/>
      </c>
      <c r="D338" t="str">
        <f t="shared" si="22"/>
        <v/>
      </c>
      <c r="E338" t="str">
        <f t="shared" si="23"/>
        <v/>
      </c>
    </row>
    <row r="339" spans="1:5" x14ac:dyDescent="0.3">
      <c r="A339" t="s">
        <v>8</v>
      </c>
      <c r="B339" t="str">
        <f t="shared" si="20"/>
        <v/>
      </c>
      <c r="C339" t="str">
        <f t="shared" si="21"/>
        <v/>
      </c>
      <c r="D339" t="str">
        <f t="shared" si="22"/>
        <v/>
      </c>
      <c r="E339" t="str">
        <f t="shared" si="23"/>
        <v/>
      </c>
    </row>
    <row r="340" spans="1:5" x14ac:dyDescent="0.3">
      <c r="A340" t="s">
        <v>4</v>
      </c>
      <c r="B340" t="str">
        <f t="shared" si="20"/>
        <v/>
      </c>
      <c r="C340" t="str">
        <f t="shared" si="21"/>
        <v/>
      </c>
      <c r="D340" t="str">
        <f t="shared" si="22"/>
        <v/>
      </c>
      <c r="E340" t="str">
        <f t="shared" si="23"/>
        <v/>
      </c>
    </row>
    <row r="341" spans="1:5" x14ac:dyDescent="0.3">
      <c r="A341" t="s">
        <v>135</v>
      </c>
      <c r="B341" t="str">
        <f t="shared" si="20"/>
        <v/>
      </c>
      <c r="C341" t="str">
        <f t="shared" si="21"/>
        <v/>
      </c>
      <c r="D341" t="str">
        <f t="shared" si="22"/>
        <v/>
      </c>
      <c r="E341" t="str">
        <f t="shared" si="23"/>
        <v/>
      </c>
    </row>
    <row r="342" spans="1:5" x14ac:dyDescent="0.3">
      <c r="A342" t="s">
        <v>136</v>
      </c>
      <c r="B342" t="str">
        <f t="shared" si="20"/>
        <v/>
      </c>
      <c r="C342" t="str">
        <f t="shared" si="21"/>
        <v xml:space="preserve">                            DIP mērču maisījumi</v>
      </c>
      <c r="D342" t="str">
        <f t="shared" si="22"/>
        <v/>
      </c>
      <c r="E342" t="str">
        <f t="shared" si="23"/>
        <v xml:space="preserve">                        &lt;a href="/e-veikals/lv/Produkti/Saldumi-un-uzkodas/DIP-m%C4%93r%C4%8Du-mais%C4%ABjumi/c/SH-13-5"&gt;</v>
      </c>
    </row>
    <row r="343" spans="1:5" x14ac:dyDescent="0.3">
      <c r="A343" t="s">
        <v>7</v>
      </c>
      <c r="B343" t="str">
        <f t="shared" si="20"/>
        <v/>
      </c>
      <c r="C343" t="str">
        <f t="shared" si="21"/>
        <v/>
      </c>
      <c r="D343" t="str">
        <f t="shared" si="22"/>
        <v/>
      </c>
      <c r="E343" t="str">
        <f t="shared" si="23"/>
        <v/>
      </c>
    </row>
    <row r="344" spans="1:5" x14ac:dyDescent="0.3">
      <c r="A344" t="s">
        <v>8</v>
      </c>
      <c r="B344" t="str">
        <f t="shared" si="20"/>
        <v/>
      </c>
      <c r="C344" t="str">
        <f t="shared" si="21"/>
        <v/>
      </c>
      <c r="D344" t="str">
        <f t="shared" si="22"/>
        <v/>
      </c>
      <c r="E344" t="str">
        <f t="shared" si="23"/>
        <v/>
      </c>
    </row>
    <row r="345" spans="1:5" x14ac:dyDescent="0.3">
      <c r="A345" t="s">
        <v>4</v>
      </c>
      <c r="B345" t="str">
        <f t="shared" si="20"/>
        <v/>
      </c>
      <c r="C345" t="str">
        <f t="shared" si="21"/>
        <v/>
      </c>
      <c r="D345" t="str">
        <f t="shared" si="22"/>
        <v/>
      </c>
      <c r="E345" t="str">
        <f t="shared" si="23"/>
        <v/>
      </c>
    </row>
    <row r="346" spans="1:5" x14ac:dyDescent="0.3">
      <c r="A346" t="s">
        <v>137</v>
      </c>
      <c r="B346" t="str">
        <f t="shared" si="20"/>
        <v/>
      </c>
      <c r="C346" t="str">
        <f t="shared" si="21"/>
        <v/>
      </c>
      <c r="D346" t="str">
        <f t="shared" si="22"/>
        <v/>
      </c>
      <c r="E346" t="str">
        <f t="shared" si="23"/>
        <v/>
      </c>
    </row>
    <row r="347" spans="1:5" x14ac:dyDescent="0.3">
      <c r="A347" t="s">
        <v>138</v>
      </c>
      <c r="B347" t="str">
        <f t="shared" si="20"/>
        <v/>
      </c>
      <c r="C347" t="str">
        <f t="shared" si="21"/>
        <v xml:space="preserve">                            Popkorns un uzkodas</v>
      </c>
      <c r="D347" t="str">
        <f t="shared" si="22"/>
        <v/>
      </c>
      <c r="E347" t="str">
        <f t="shared" si="23"/>
        <v xml:space="preserve">                        &lt;a href="/e-veikals/lv/Produkti/Saldumi-un-uzkodas/Popkorns-un-uzkodas-/c/SH-13-8"&gt;</v>
      </c>
    </row>
    <row r="348" spans="1:5" x14ac:dyDescent="0.3">
      <c r="A348" t="s">
        <v>7</v>
      </c>
      <c r="B348" t="str">
        <f t="shared" si="20"/>
        <v/>
      </c>
      <c r="C348" t="str">
        <f t="shared" si="21"/>
        <v/>
      </c>
      <c r="D348" t="str">
        <f t="shared" si="22"/>
        <v/>
      </c>
      <c r="E348" t="str">
        <f t="shared" si="23"/>
        <v/>
      </c>
    </row>
    <row r="349" spans="1:5" x14ac:dyDescent="0.3">
      <c r="A349" t="s">
        <v>8</v>
      </c>
      <c r="B349" t="str">
        <f t="shared" si="20"/>
        <v/>
      </c>
      <c r="C349" t="str">
        <f t="shared" si="21"/>
        <v/>
      </c>
      <c r="D349" t="str">
        <f t="shared" si="22"/>
        <v/>
      </c>
      <c r="E349" t="str">
        <f t="shared" si="23"/>
        <v/>
      </c>
    </row>
    <row r="350" spans="1:5" x14ac:dyDescent="0.3">
      <c r="A350" t="s">
        <v>4</v>
      </c>
      <c r="B350" t="str">
        <f t="shared" si="20"/>
        <v/>
      </c>
      <c r="C350" t="str">
        <f t="shared" si="21"/>
        <v/>
      </c>
      <c r="D350" t="str">
        <f t="shared" si="22"/>
        <v/>
      </c>
      <c r="E350" t="str">
        <f t="shared" si="23"/>
        <v/>
      </c>
    </row>
    <row r="351" spans="1:5" x14ac:dyDescent="0.3">
      <c r="A351" t="s">
        <v>139</v>
      </c>
      <c r="B351" t="str">
        <f t="shared" si="20"/>
        <v/>
      </c>
      <c r="C351" t="str">
        <f t="shared" si="21"/>
        <v/>
      </c>
      <c r="D351" t="str">
        <f t="shared" si="22"/>
        <v/>
      </c>
      <c r="E351" t="str">
        <f t="shared" si="23"/>
        <v/>
      </c>
    </row>
    <row r="352" spans="1:5" x14ac:dyDescent="0.3">
      <c r="A352" t="s">
        <v>140</v>
      </c>
      <c r="B352" t="str">
        <f t="shared" si="20"/>
        <v/>
      </c>
      <c r="C352" t="str">
        <f t="shared" si="21"/>
        <v xml:space="preserve">                            Kukurūzas nūjiņas</v>
      </c>
      <c r="D352" t="str">
        <f t="shared" si="22"/>
        <v/>
      </c>
      <c r="E352" t="str">
        <f t="shared" si="23"/>
        <v xml:space="preserve">                        &lt;a href="/e-veikals/lv/Produkti/Saldumi-un-uzkodas/Kukur%C5%ABzas-n%C5%ABji%C5%86as/c/SH-13-7"&gt;</v>
      </c>
    </row>
    <row r="353" spans="1:5" x14ac:dyDescent="0.3">
      <c r="A353" t="s">
        <v>7</v>
      </c>
      <c r="B353" t="str">
        <f t="shared" si="20"/>
        <v/>
      </c>
      <c r="C353" t="str">
        <f t="shared" si="21"/>
        <v/>
      </c>
      <c r="D353" t="str">
        <f t="shared" si="22"/>
        <v/>
      </c>
      <c r="E353" t="str">
        <f t="shared" si="23"/>
        <v/>
      </c>
    </row>
    <row r="354" spans="1:5" x14ac:dyDescent="0.3">
      <c r="A354" t="s">
        <v>8</v>
      </c>
      <c r="B354" t="str">
        <f t="shared" si="20"/>
        <v/>
      </c>
      <c r="C354" t="str">
        <f t="shared" si="21"/>
        <v/>
      </c>
      <c r="D354" t="str">
        <f t="shared" si="22"/>
        <v/>
      </c>
      <c r="E354" t="str">
        <f t="shared" si="23"/>
        <v/>
      </c>
    </row>
    <row r="355" spans="1:5" x14ac:dyDescent="0.3">
      <c r="A355" t="s">
        <v>4</v>
      </c>
      <c r="B355" t="str">
        <f t="shared" si="20"/>
        <v/>
      </c>
      <c r="C355" t="str">
        <f t="shared" si="21"/>
        <v/>
      </c>
      <c r="D355" t="str">
        <f t="shared" si="22"/>
        <v/>
      </c>
      <c r="E355" t="str">
        <f t="shared" si="23"/>
        <v/>
      </c>
    </row>
    <row r="356" spans="1:5" x14ac:dyDescent="0.3">
      <c r="A356" t="s">
        <v>141</v>
      </c>
      <c r="B356" t="str">
        <f t="shared" si="20"/>
        <v/>
      </c>
      <c r="C356" t="str">
        <f t="shared" si="21"/>
        <v/>
      </c>
      <c r="D356" t="str">
        <f t="shared" si="22"/>
        <v/>
      </c>
      <c r="E356" t="str">
        <f t="shared" si="23"/>
        <v/>
      </c>
    </row>
    <row r="357" spans="1:5" x14ac:dyDescent="0.3">
      <c r="A357" t="s">
        <v>142</v>
      </c>
      <c r="B357" t="str">
        <f t="shared" si="20"/>
        <v/>
      </c>
      <c r="C357" t="str">
        <f t="shared" si="21"/>
        <v xml:space="preserve">                            Sezonālie saldumi</v>
      </c>
      <c r="D357" t="str">
        <f t="shared" si="22"/>
        <v/>
      </c>
      <c r="E357" t="str">
        <f t="shared" si="23"/>
        <v xml:space="preserve">                        &lt;a href="/e-veikals/lv/Produkti/Saldumi-un-uzkodas/Sezon%C4%81lie-saldumi/c/SH-13-17"&gt;</v>
      </c>
    </row>
    <row r="358" spans="1:5" x14ac:dyDescent="0.3">
      <c r="A358" t="s">
        <v>7</v>
      </c>
      <c r="B358" t="str">
        <f t="shared" si="20"/>
        <v/>
      </c>
      <c r="C358" t="str">
        <f t="shared" si="21"/>
        <v/>
      </c>
      <c r="D358" t="str">
        <f t="shared" si="22"/>
        <v/>
      </c>
      <c r="E358" t="str">
        <f t="shared" si="23"/>
        <v/>
      </c>
    </row>
    <row r="359" spans="1:5" x14ac:dyDescent="0.3">
      <c r="A359" t="s">
        <v>8</v>
      </c>
      <c r="B359" t="str">
        <f t="shared" si="20"/>
        <v/>
      </c>
      <c r="C359" t="str">
        <f t="shared" si="21"/>
        <v/>
      </c>
      <c r="D359" t="str">
        <f t="shared" si="22"/>
        <v/>
      </c>
      <c r="E359" t="str">
        <f t="shared" si="23"/>
        <v/>
      </c>
    </row>
    <row r="360" spans="1:5" x14ac:dyDescent="0.3">
      <c r="A360" t="s">
        <v>11</v>
      </c>
      <c r="B360" t="str">
        <f t="shared" si="20"/>
        <v/>
      </c>
      <c r="C360" t="str">
        <f t="shared" si="21"/>
        <v/>
      </c>
      <c r="D360" t="str">
        <f t="shared" si="22"/>
        <v/>
      </c>
      <c r="E360" t="str">
        <f t="shared" si="23"/>
        <v/>
      </c>
    </row>
    <row r="361" spans="1:5" x14ac:dyDescent="0.3">
      <c r="A361" t="s">
        <v>12</v>
      </c>
      <c r="B361" t="str">
        <f t="shared" si="20"/>
        <v/>
      </c>
      <c r="C361" t="str">
        <f t="shared" si="21"/>
        <v/>
      </c>
      <c r="D361" t="str">
        <f t="shared" si="22"/>
        <v/>
      </c>
      <c r="E361" t="str">
        <f t="shared" si="23"/>
        <v/>
      </c>
    </row>
    <row r="362" spans="1:5" x14ac:dyDescent="0.3">
      <c r="A362" t="s">
        <v>13</v>
      </c>
      <c r="B362" t="str">
        <f t="shared" si="20"/>
        <v/>
      </c>
      <c r="C362" t="str">
        <f t="shared" si="21"/>
        <v/>
      </c>
      <c r="D362" t="str">
        <f t="shared" si="22"/>
        <v/>
      </c>
      <c r="E362" t="str">
        <f t="shared" si="23"/>
        <v/>
      </c>
    </row>
    <row r="363" spans="1:5" x14ac:dyDescent="0.3">
      <c r="A363" t="s">
        <v>14</v>
      </c>
      <c r="B363" t="str">
        <f t="shared" si="20"/>
        <v/>
      </c>
      <c r="C363" t="str">
        <f t="shared" si="21"/>
        <v/>
      </c>
      <c r="D363" t="str">
        <f t="shared" si="22"/>
        <v/>
      </c>
      <c r="E363" t="str">
        <f t="shared" si="23"/>
        <v/>
      </c>
    </row>
    <row r="364" spans="1:5" x14ac:dyDescent="0.3">
      <c r="A364" t="s">
        <v>15</v>
      </c>
      <c r="B364" t="str">
        <f t="shared" si="20"/>
        <v/>
      </c>
      <c r="C364" t="str">
        <f t="shared" si="21"/>
        <v/>
      </c>
      <c r="D364" t="str">
        <f t="shared" si="22"/>
        <v/>
      </c>
      <c r="E364" t="str">
        <f t="shared" si="23"/>
        <v/>
      </c>
    </row>
    <row r="365" spans="1:5" x14ac:dyDescent="0.3">
      <c r="A365" t="s">
        <v>143</v>
      </c>
      <c r="B365" t="str">
        <f t="shared" si="20"/>
        <v/>
      </c>
      <c r="C365" t="str">
        <f t="shared" si="21"/>
        <v/>
      </c>
      <c r="D365" t="str">
        <f t="shared" si="22"/>
        <v/>
      </c>
      <c r="E365" t="str">
        <f t="shared" si="23"/>
        <v/>
      </c>
    </row>
    <row r="366" spans="1:5" x14ac:dyDescent="0.3">
      <c r="A366" t="s">
        <v>144</v>
      </c>
      <c r="B366" t="str">
        <f t="shared" si="20"/>
        <v xml:space="preserve">                Dzērieni</v>
      </c>
      <c r="C366" t="str">
        <f t="shared" si="21"/>
        <v/>
      </c>
      <c r="D366" t="str">
        <f t="shared" si="22"/>
        <v xml:space="preserve">            &lt;a href="/e-veikals/lv/Produkti/Dz%C4%93rieni/c/SH-5" class="category-menu__category-link"&gt;</v>
      </c>
      <c r="E366" t="str">
        <f t="shared" si="23"/>
        <v/>
      </c>
    </row>
    <row r="367" spans="1:5" x14ac:dyDescent="0.3">
      <c r="A367" t="s">
        <v>2</v>
      </c>
      <c r="B367" t="str">
        <f t="shared" si="20"/>
        <v/>
      </c>
      <c r="C367" t="str">
        <f t="shared" si="21"/>
        <v/>
      </c>
      <c r="D367" t="str">
        <f t="shared" si="22"/>
        <v/>
      </c>
      <c r="E367" t="str">
        <f t="shared" si="23"/>
        <v/>
      </c>
    </row>
    <row r="368" spans="1:5" x14ac:dyDescent="0.3">
      <c r="A368" t="s">
        <v>3</v>
      </c>
      <c r="B368" t="str">
        <f t="shared" si="20"/>
        <v/>
      </c>
      <c r="C368" t="str">
        <f t="shared" si="21"/>
        <v/>
      </c>
      <c r="D368" t="str">
        <f t="shared" si="22"/>
        <v/>
      </c>
      <c r="E368" t="str">
        <f t="shared" si="23"/>
        <v/>
      </c>
    </row>
    <row r="369" spans="1:5" x14ac:dyDescent="0.3">
      <c r="A369" t="s">
        <v>4</v>
      </c>
      <c r="B369" t="str">
        <f t="shared" si="20"/>
        <v/>
      </c>
      <c r="C369" t="str">
        <f t="shared" si="21"/>
        <v/>
      </c>
      <c r="D369" t="str">
        <f t="shared" si="22"/>
        <v/>
      </c>
      <c r="E369" t="str">
        <f t="shared" si="23"/>
        <v/>
      </c>
    </row>
    <row r="370" spans="1:5" x14ac:dyDescent="0.3">
      <c r="A370" t="s">
        <v>145</v>
      </c>
      <c r="B370" t="str">
        <f t="shared" si="20"/>
        <v/>
      </c>
      <c r="C370" t="str">
        <f t="shared" si="21"/>
        <v/>
      </c>
      <c r="D370" t="str">
        <f t="shared" si="22"/>
        <v/>
      </c>
      <c r="E370" t="str">
        <f t="shared" si="23"/>
        <v/>
      </c>
    </row>
    <row r="371" spans="1:5" x14ac:dyDescent="0.3">
      <c r="A371" t="s">
        <v>146</v>
      </c>
      <c r="B371" t="str">
        <f t="shared" si="20"/>
        <v/>
      </c>
      <c r="C371" t="str">
        <f t="shared" si="21"/>
        <v xml:space="preserve">                            Sporta un funkcionālie dzērieni</v>
      </c>
      <c r="D371" t="str">
        <f t="shared" si="22"/>
        <v/>
      </c>
      <c r="E371" t="str">
        <f t="shared" si="23"/>
        <v xml:space="preserve">                        &lt;a href="/e-veikals/lv/Produkti/Dz%C4%93rieni/Sporta-un-funkcion%C4%81lie-dz%C4%93rieni/c/SH-5-7"&gt;</v>
      </c>
    </row>
    <row r="372" spans="1:5" x14ac:dyDescent="0.3">
      <c r="A372" t="s">
        <v>7</v>
      </c>
      <c r="B372" t="str">
        <f t="shared" si="20"/>
        <v/>
      </c>
      <c r="C372" t="str">
        <f t="shared" si="21"/>
        <v/>
      </c>
      <c r="D372" t="str">
        <f t="shared" si="22"/>
        <v/>
      </c>
      <c r="E372" t="str">
        <f t="shared" si="23"/>
        <v/>
      </c>
    </row>
    <row r="373" spans="1:5" x14ac:dyDescent="0.3">
      <c r="A373" t="s">
        <v>8</v>
      </c>
      <c r="B373" t="str">
        <f t="shared" si="20"/>
        <v/>
      </c>
      <c r="C373" t="str">
        <f t="shared" si="21"/>
        <v/>
      </c>
      <c r="D373" t="str">
        <f t="shared" si="22"/>
        <v/>
      </c>
      <c r="E373" t="str">
        <f t="shared" si="23"/>
        <v/>
      </c>
    </row>
    <row r="374" spans="1:5" x14ac:dyDescent="0.3">
      <c r="A374" t="s">
        <v>4</v>
      </c>
      <c r="B374" t="str">
        <f t="shared" si="20"/>
        <v/>
      </c>
      <c r="C374" t="str">
        <f t="shared" si="21"/>
        <v/>
      </c>
      <c r="D374" t="str">
        <f t="shared" si="22"/>
        <v/>
      </c>
      <c r="E374" t="str">
        <f t="shared" si="23"/>
        <v/>
      </c>
    </row>
    <row r="375" spans="1:5" x14ac:dyDescent="0.3">
      <c r="A375" t="s">
        <v>147</v>
      </c>
      <c r="B375" t="str">
        <f t="shared" si="20"/>
        <v/>
      </c>
      <c r="C375" t="str">
        <f t="shared" si="21"/>
        <v/>
      </c>
      <c r="D375" t="str">
        <f t="shared" si="22"/>
        <v/>
      </c>
      <c r="E375" t="str">
        <f t="shared" si="23"/>
        <v/>
      </c>
    </row>
    <row r="376" spans="1:5" x14ac:dyDescent="0.3">
      <c r="A376" t="s">
        <v>148</v>
      </c>
      <c r="B376" t="str">
        <f t="shared" si="20"/>
        <v/>
      </c>
      <c r="C376" t="str">
        <f t="shared" si="21"/>
        <v xml:space="preserve">                            Ūdens</v>
      </c>
      <c r="D376" t="str">
        <f t="shared" si="22"/>
        <v/>
      </c>
      <c r="E376" t="str">
        <f t="shared" si="23"/>
        <v xml:space="preserve">                        &lt;a href="/e-veikals/lv/Produkti/Dz%C4%93rieni/%C5%AAdens/c/SH-5-12"&gt;</v>
      </c>
    </row>
    <row r="377" spans="1:5" x14ac:dyDescent="0.3">
      <c r="A377" t="s">
        <v>7</v>
      </c>
      <c r="B377" t="str">
        <f t="shared" si="20"/>
        <v/>
      </c>
      <c r="C377" t="str">
        <f t="shared" si="21"/>
        <v/>
      </c>
      <c r="D377" t="str">
        <f t="shared" si="22"/>
        <v/>
      </c>
      <c r="E377" t="str">
        <f t="shared" si="23"/>
        <v/>
      </c>
    </row>
    <row r="378" spans="1:5" x14ac:dyDescent="0.3">
      <c r="A378" t="s">
        <v>8</v>
      </c>
      <c r="B378" t="str">
        <f t="shared" si="20"/>
        <v/>
      </c>
      <c r="C378" t="str">
        <f t="shared" si="21"/>
        <v/>
      </c>
      <c r="D378" t="str">
        <f t="shared" si="22"/>
        <v/>
      </c>
      <c r="E378" t="str">
        <f t="shared" si="23"/>
        <v/>
      </c>
    </row>
    <row r="379" spans="1:5" x14ac:dyDescent="0.3">
      <c r="A379" t="s">
        <v>4</v>
      </c>
      <c r="B379" t="str">
        <f t="shared" si="20"/>
        <v/>
      </c>
      <c r="C379" t="str">
        <f t="shared" si="21"/>
        <v/>
      </c>
      <c r="D379" t="str">
        <f t="shared" si="22"/>
        <v/>
      </c>
      <c r="E379" t="str">
        <f t="shared" si="23"/>
        <v/>
      </c>
    </row>
    <row r="380" spans="1:5" x14ac:dyDescent="0.3">
      <c r="A380" t="s">
        <v>149</v>
      </c>
      <c r="B380" t="str">
        <f t="shared" si="20"/>
        <v/>
      </c>
      <c r="C380" t="str">
        <f t="shared" si="21"/>
        <v/>
      </c>
      <c r="D380" t="str">
        <f t="shared" si="22"/>
        <v/>
      </c>
      <c r="E380" t="str">
        <f t="shared" si="23"/>
        <v/>
      </c>
    </row>
    <row r="381" spans="1:5" x14ac:dyDescent="0.3">
      <c r="A381" t="s">
        <v>150</v>
      </c>
      <c r="B381" t="str">
        <f t="shared" si="20"/>
        <v/>
      </c>
      <c r="C381" t="str">
        <f t="shared" si="21"/>
        <v xml:space="preserve">                            Limonādes</v>
      </c>
      <c r="D381" t="str">
        <f t="shared" si="22"/>
        <v/>
      </c>
      <c r="E381" t="str">
        <f t="shared" si="23"/>
        <v xml:space="preserve">                        &lt;a href="/e-veikals/lv/Produkti/Dz%C4%93rieni/Limon%C4%81des/c/SH-5-4"&gt;</v>
      </c>
    </row>
    <row r="382" spans="1:5" x14ac:dyDescent="0.3">
      <c r="A382" t="s">
        <v>7</v>
      </c>
      <c r="B382" t="str">
        <f t="shared" si="20"/>
        <v/>
      </c>
      <c r="C382" t="str">
        <f t="shared" si="21"/>
        <v/>
      </c>
      <c r="D382" t="str">
        <f t="shared" si="22"/>
        <v/>
      </c>
      <c r="E382" t="str">
        <f t="shared" si="23"/>
        <v/>
      </c>
    </row>
    <row r="383" spans="1:5" x14ac:dyDescent="0.3">
      <c r="A383" t="s">
        <v>8</v>
      </c>
      <c r="B383" t="str">
        <f t="shared" si="20"/>
        <v/>
      </c>
      <c r="C383" t="str">
        <f t="shared" si="21"/>
        <v/>
      </c>
      <c r="D383" t="str">
        <f t="shared" si="22"/>
        <v/>
      </c>
      <c r="E383" t="str">
        <f t="shared" si="23"/>
        <v/>
      </c>
    </row>
    <row r="384" spans="1:5" x14ac:dyDescent="0.3">
      <c r="A384" t="s">
        <v>4</v>
      </c>
      <c r="B384" t="str">
        <f t="shared" si="20"/>
        <v/>
      </c>
      <c r="C384" t="str">
        <f t="shared" si="21"/>
        <v/>
      </c>
      <c r="D384" t="str">
        <f t="shared" si="22"/>
        <v/>
      </c>
      <c r="E384" t="str">
        <f t="shared" si="23"/>
        <v/>
      </c>
    </row>
    <row r="385" spans="1:5" x14ac:dyDescent="0.3">
      <c r="A385" t="s">
        <v>151</v>
      </c>
      <c r="B385" t="str">
        <f t="shared" si="20"/>
        <v/>
      </c>
      <c r="C385" t="str">
        <f t="shared" si="21"/>
        <v/>
      </c>
      <c r="D385" t="str">
        <f t="shared" si="22"/>
        <v/>
      </c>
      <c r="E385" t="str">
        <f t="shared" si="23"/>
        <v/>
      </c>
    </row>
    <row r="386" spans="1:5" x14ac:dyDescent="0.3">
      <c r="A386" t="s">
        <v>152</v>
      </c>
      <c r="B386" t="str">
        <f t="shared" si="20"/>
        <v/>
      </c>
      <c r="C386" t="str">
        <f t="shared" si="21"/>
        <v xml:space="preserve">                            Sulas un sulu dzērieni</v>
      </c>
      <c r="D386" t="str">
        <f t="shared" si="22"/>
        <v/>
      </c>
      <c r="E386" t="str">
        <f t="shared" si="23"/>
        <v xml:space="preserve">                        &lt;a href="/e-veikals/lv/Produkti/Dz%C4%93rieni/Sulas-un-sulu-dz%C4%93rieni/c/SH-5-8"&gt;</v>
      </c>
    </row>
    <row r="387" spans="1:5" x14ac:dyDescent="0.3">
      <c r="A387" t="s">
        <v>7</v>
      </c>
      <c r="B387" t="str">
        <f t="shared" ref="B387:B450" si="24">IF(A388="            &lt;/a&gt;",A387,"")</f>
        <v/>
      </c>
      <c r="C387" t="str">
        <f t="shared" ref="C387:C450" si="25">IF(A388="                        &lt;/a&gt;",A387,"")</f>
        <v/>
      </c>
      <c r="D387" t="str">
        <f t="shared" si="22"/>
        <v/>
      </c>
      <c r="E387" t="str">
        <f t="shared" si="23"/>
        <v/>
      </c>
    </row>
    <row r="388" spans="1:5" x14ac:dyDescent="0.3">
      <c r="A388" t="s">
        <v>8</v>
      </c>
      <c r="B388" t="str">
        <f t="shared" si="24"/>
        <v/>
      </c>
      <c r="C388" t="str">
        <f t="shared" si="25"/>
        <v/>
      </c>
      <c r="D388" t="str">
        <f t="shared" ref="D388:D451" si="26">IF(B388&lt;&gt;"",A387,"")</f>
        <v/>
      </c>
      <c r="E388" t="str">
        <f t="shared" ref="E388:E451" si="27">IF(C388&lt;&gt;"",A387,"")</f>
        <v/>
      </c>
    </row>
    <row r="389" spans="1:5" x14ac:dyDescent="0.3">
      <c r="A389" t="s">
        <v>4</v>
      </c>
      <c r="B389" t="str">
        <f t="shared" si="24"/>
        <v/>
      </c>
      <c r="C389" t="str">
        <f t="shared" si="25"/>
        <v/>
      </c>
      <c r="D389" t="str">
        <f t="shared" si="26"/>
        <v/>
      </c>
      <c r="E389" t="str">
        <f t="shared" si="27"/>
        <v/>
      </c>
    </row>
    <row r="390" spans="1:5" x14ac:dyDescent="0.3">
      <c r="A390" t="s">
        <v>153</v>
      </c>
      <c r="B390" t="str">
        <f t="shared" si="24"/>
        <v/>
      </c>
      <c r="C390" t="str">
        <f t="shared" si="25"/>
        <v/>
      </c>
      <c r="D390" t="str">
        <f t="shared" si="26"/>
        <v/>
      </c>
      <c r="E390" t="str">
        <f t="shared" si="27"/>
        <v/>
      </c>
    </row>
    <row r="391" spans="1:5" x14ac:dyDescent="0.3">
      <c r="A391" t="s">
        <v>154</v>
      </c>
      <c r="B391" t="str">
        <f t="shared" si="24"/>
        <v/>
      </c>
      <c r="C391" t="str">
        <f t="shared" si="25"/>
        <v xml:space="preserve">                            Svaigas sulas un smūtiji</v>
      </c>
      <c r="D391" t="str">
        <f t="shared" si="26"/>
        <v/>
      </c>
      <c r="E391" t="str">
        <f t="shared" si="27"/>
        <v xml:space="preserve">                        &lt;a href="/e-veikals/lv/Produkti/Dz%C4%93rieni/Svaigas-sulas-un-sm%C5%ABtiji/c/SH-5-11"&gt;</v>
      </c>
    </row>
    <row r="392" spans="1:5" x14ac:dyDescent="0.3">
      <c r="A392" t="s">
        <v>7</v>
      </c>
      <c r="B392" t="str">
        <f t="shared" si="24"/>
        <v/>
      </c>
      <c r="C392" t="str">
        <f t="shared" si="25"/>
        <v/>
      </c>
      <c r="D392" t="str">
        <f t="shared" si="26"/>
        <v/>
      </c>
      <c r="E392" t="str">
        <f t="shared" si="27"/>
        <v/>
      </c>
    </row>
    <row r="393" spans="1:5" x14ac:dyDescent="0.3">
      <c r="A393" t="s">
        <v>8</v>
      </c>
      <c r="B393" t="str">
        <f t="shared" si="24"/>
        <v/>
      </c>
      <c r="C393" t="str">
        <f t="shared" si="25"/>
        <v/>
      </c>
      <c r="D393" t="str">
        <f t="shared" si="26"/>
        <v/>
      </c>
      <c r="E393" t="str">
        <f t="shared" si="27"/>
        <v/>
      </c>
    </row>
    <row r="394" spans="1:5" x14ac:dyDescent="0.3">
      <c r="A394" t="s">
        <v>4</v>
      </c>
      <c r="B394" t="str">
        <f t="shared" si="24"/>
        <v/>
      </c>
      <c r="C394" t="str">
        <f t="shared" si="25"/>
        <v/>
      </c>
      <c r="D394" t="str">
        <f t="shared" si="26"/>
        <v/>
      </c>
      <c r="E394" t="str">
        <f t="shared" si="27"/>
        <v/>
      </c>
    </row>
    <row r="395" spans="1:5" x14ac:dyDescent="0.3">
      <c r="A395" t="s">
        <v>155</v>
      </c>
      <c r="B395" t="str">
        <f t="shared" si="24"/>
        <v/>
      </c>
      <c r="C395" t="str">
        <f t="shared" si="25"/>
        <v/>
      </c>
      <c r="D395" t="str">
        <f t="shared" si="26"/>
        <v/>
      </c>
      <c r="E395" t="str">
        <f t="shared" si="27"/>
        <v/>
      </c>
    </row>
    <row r="396" spans="1:5" x14ac:dyDescent="0.3">
      <c r="A396" t="s">
        <v>156</v>
      </c>
      <c r="B396" t="str">
        <f t="shared" si="24"/>
        <v/>
      </c>
      <c r="C396" t="str">
        <f t="shared" si="25"/>
        <v xml:space="preserve">                            Sīrupi</v>
      </c>
      <c r="D396" t="str">
        <f t="shared" si="26"/>
        <v/>
      </c>
      <c r="E396" t="str">
        <f t="shared" si="27"/>
        <v xml:space="preserve">                        &lt;a href="/e-veikals/lv/Produkti/Dz%C4%93rieni/S%C4%ABrupi/c/SH-5-6"&gt;</v>
      </c>
    </row>
    <row r="397" spans="1:5" x14ac:dyDescent="0.3">
      <c r="A397" t="s">
        <v>7</v>
      </c>
      <c r="B397" t="str">
        <f t="shared" si="24"/>
        <v/>
      </c>
      <c r="C397" t="str">
        <f t="shared" si="25"/>
        <v/>
      </c>
      <c r="D397" t="str">
        <f t="shared" si="26"/>
        <v/>
      </c>
      <c r="E397" t="str">
        <f t="shared" si="27"/>
        <v/>
      </c>
    </row>
    <row r="398" spans="1:5" x14ac:dyDescent="0.3">
      <c r="A398" t="s">
        <v>8</v>
      </c>
      <c r="B398" t="str">
        <f t="shared" si="24"/>
        <v/>
      </c>
      <c r="C398" t="str">
        <f t="shared" si="25"/>
        <v/>
      </c>
      <c r="D398" t="str">
        <f t="shared" si="26"/>
        <v/>
      </c>
      <c r="E398" t="str">
        <f t="shared" si="27"/>
        <v/>
      </c>
    </row>
    <row r="399" spans="1:5" x14ac:dyDescent="0.3">
      <c r="A399" t="s">
        <v>4</v>
      </c>
      <c r="B399" t="str">
        <f t="shared" si="24"/>
        <v/>
      </c>
      <c r="C399" t="str">
        <f t="shared" si="25"/>
        <v/>
      </c>
      <c r="D399" t="str">
        <f t="shared" si="26"/>
        <v/>
      </c>
      <c r="E399" t="str">
        <f t="shared" si="27"/>
        <v/>
      </c>
    </row>
    <row r="400" spans="1:5" x14ac:dyDescent="0.3">
      <c r="A400" t="s">
        <v>157</v>
      </c>
      <c r="B400" t="str">
        <f t="shared" si="24"/>
        <v/>
      </c>
      <c r="C400" t="str">
        <f t="shared" si="25"/>
        <v/>
      </c>
      <c r="D400" t="str">
        <f t="shared" si="26"/>
        <v/>
      </c>
      <c r="E400" t="str">
        <f t="shared" si="27"/>
        <v/>
      </c>
    </row>
    <row r="401" spans="1:5" x14ac:dyDescent="0.3">
      <c r="A401" t="s">
        <v>158</v>
      </c>
      <c r="B401" t="str">
        <f t="shared" si="24"/>
        <v/>
      </c>
      <c r="C401" t="str">
        <f t="shared" si="25"/>
        <v xml:space="preserve">                            Bezalkoholiskais alus, sidri un vīni</v>
      </c>
      <c r="D401" t="str">
        <f t="shared" si="26"/>
        <v/>
      </c>
      <c r="E401" t="str">
        <f t="shared" si="27"/>
        <v xml:space="preserve">                        &lt;a href="/e-veikals/lv/Produkti/Dz%C4%93rieni/Bezalkoholiskais-alus%2C-sidri-un-v%C4%ABni/c/SH-5-1"&gt;</v>
      </c>
    </row>
    <row r="402" spans="1:5" x14ac:dyDescent="0.3">
      <c r="A402" t="s">
        <v>7</v>
      </c>
      <c r="B402" t="str">
        <f t="shared" si="24"/>
        <v/>
      </c>
      <c r="C402" t="str">
        <f t="shared" si="25"/>
        <v/>
      </c>
      <c r="D402" t="str">
        <f t="shared" si="26"/>
        <v/>
      </c>
      <c r="E402" t="str">
        <f t="shared" si="27"/>
        <v/>
      </c>
    </row>
    <row r="403" spans="1:5" x14ac:dyDescent="0.3">
      <c r="A403" t="s">
        <v>8</v>
      </c>
      <c r="B403" t="str">
        <f t="shared" si="24"/>
        <v/>
      </c>
      <c r="C403" t="str">
        <f t="shared" si="25"/>
        <v/>
      </c>
      <c r="D403" t="str">
        <f t="shared" si="26"/>
        <v/>
      </c>
      <c r="E403" t="str">
        <f t="shared" si="27"/>
        <v/>
      </c>
    </row>
    <row r="404" spans="1:5" x14ac:dyDescent="0.3">
      <c r="A404" t="s">
        <v>4</v>
      </c>
      <c r="B404" t="str">
        <f t="shared" si="24"/>
        <v/>
      </c>
      <c r="C404" t="str">
        <f t="shared" si="25"/>
        <v/>
      </c>
      <c r="D404" t="str">
        <f t="shared" si="26"/>
        <v/>
      </c>
      <c r="E404" t="str">
        <f t="shared" si="27"/>
        <v/>
      </c>
    </row>
    <row r="405" spans="1:5" x14ac:dyDescent="0.3">
      <c r="A405" t="s">
        <v>159</v>
      </c>
      <c r="B405" t="str">
        <f t="shared" si="24"/>
        <v/>
      </c>
      <c r="C405" t="str">
        <f t="shared" si="25"/>
        <v/>
      </c>
      <c r="D405" t="str">
        <f t="shared" si="26"/>
        <v/>
      </c>
      <c r="E405" t="str">
        <f t="shared" si="27"/>
        <v/>
      </c>
    </row>
    <row r="406" spans="1:5" x14ac:dyDescent="0.3">
      <c r="A406" t="s">
        <v>160</v>
      </c>
      <c r="B406" t="str">
        <f t="shared" si="24"/>
        <v/>
      </c>
      <c r="C406" t="str">
        <f t="shared" si="25"/>
        <v xml:space="preserve">                            Dzirkstošie bezalkoholiskie dzērieni</v>
      </c>
      <c r="D406" t="str">
        <f t="shared" si="26"/>
        <v/>
      </c>
      <c r="E406" t="str">
        <f t="shared" si="27"/>
        <v xml:space="preserve">                        &lt;a href="/e-veikals/lv/Produkti/Dz%C4%93rieni/Dzirksto%C5%A1ie-bezalkoholiskie-dz%C4%93rieni/c/SH-5-2"&gt;</v>
      </c>
    </row>
    <row r="407" spans="1:5" x14ac:dyDescent="0.3">
      <c r="A407" t="s">
        <v>7</v>
      </c>
      <c r="B407" t="str">
        <f t="shared" si="24"/>
        <v/>
      </c>
      <c r="C407" t="str">
        <f t="shared" si="25"/>
        <v/>
      </c>
      <c r="D407" t="str">
        <f t="shared" si="26"/>
        <v/>
      </c>
      <c r="E407" t="str">
        <f t="shared" si="27"/>
        <v/>
      </c>
    </row>
    <row r="408" spans="1:5" x14ac:dyDescent="0.3">
      <c r="A408" t="s">
        <v>8</v>
      </c>
      <c r="B408" t="str">
        <f t="shared" si="24"/>
        <v/>
      </c>
      <c r="C408" t="str">
        <f t="shared" si="25"/>
        <v/>
      </c>
      <c r="D408" t="str">
        <f t="shared" si="26"/>
        <v/>
      </c>
      <c r="E408" t="str">
        <f t="shared" si="27"/>
        <v/>
      </c>
    </row>
    <row r="409" spans="1:5" x14ac:dyDescent="0.3">
      <c r="A409" t="s">
        <v>4</v>
      </c>
      <c r="B409" t="str">
        <f t="shared" si="24"/>
        <v/>
      </c>
      <c r="C409" t="str">
        <f t="shared" si="25"/>
        <v/>
      </c>
      <c r="D409" t="str">
        <f t="shared" si="26"/>
        <v/>
      </c>
      <c r="E409" t="str">
        <f t="shared" si="27"/>
        <v/>
      </c>
    </row>
    <row r="410" spans="1:5" x14ac:dyDescent="0.3">
      <c r="A410" t="s">
        <v>161</v>
      </c>
      <c r="B410" t="str">
        <f t="shared" si="24"/>
        <v/>
      </c>
      <c r="C410" t="str">
        <f t="shared" si="25"/>
        <v/>
      </c>
      <c r="D410" t="str">
        <f t="shared" si="26"/>
        <v/>
      </c>
      <c r="E410" t="str">
        <f t="shared" si="27"/>
        <v/>
      </c>
    </row>
    <row r="411" spans="1:5" x14ac:dyDescent="0.3">
      <c r="A411" t="s">
        <v>162</v>
      </c>
      <c r="B411" t="str">
        <f t="shared" si="24"/>
        <v/>
      </c>
      <c r="C411" t="str">
        <f t="shared" si="25"/>
        <v xml:space="preserve">                            Enerģijas dzērieni</v>
      </c>
      <c r="D411" t="str">
        <f t="shared" si="26"/>
        <v/>
      </c>
      <c r="E411" t="str">
        <f t="shared" si="27"/>
        <v xml:space="preserve">                        &lt;a href="/e-veikals/lv/Produkti/Dz%C4%93rieni/Ener%C4%A3ijas-dz%C4%93rieni/c/SH-5-3"&gt;</v>
      </c>
    </row>
    <row r="412" spans="1:5" x14ac:dyDescent="0.3">
      <c r="A412" t="s">
        <v>7</v>
      </c>
      <c r="B412" t="str">
        <f t="shared" si="24"/>
        <v/>
      </c>
      <c r="C412" t="str">
        <f t="shared" si="25"/>
        <v/>
      </c>
      <c r="D412" t="str">
        <f t="shared" si="26"/>
        <v/>
      </c>
      <c r="E412" t="str">
        <f t="shared" si="27"/>
        <v/>
      </c>
    </row>
    <row r="413" spans="1:5" x14ac:dyDescent="0.3">
      <c r="A413" t="s">
        <v>8</v>
      </c>
      <c r="B413" t="str">
        <f t="shared" si="24"/>
        <v/>
      </c>
      <c r="C413" t="str">
        <f t="shared" si="25"/>
        <v/>
      </c>
      <c r="D413" t="str">
        <f t="shared" si="26"/>
        <v/>
      </c>
      <c r="E413" t="str">
        <f t="shared" si="27"/>
        <v/>
      </c>
    </row>
    <row r="414" spans="1:5" x14ac:dyDescent="0.3">
      <c r="A414" t="s">
        <v>11</v>
      </c>
      <c r="B414" t="str">
        <f t="shared" si="24"/>
        <v/>
      </c>
      <c r="C414" t="str">
        <f t="shared" si="25"/>
        <v/>
      </c>
      <c r="D414" t="str">
        <f t="shared" si="26"/>
        <v/>
      </c>
      <c r="E414" t="str">
        <f t="shared" si="27"/>
        <v/>
      </c>
    </row>
    <row r="415" spans="1:5" x14ac:dyDescent="0.3">
      <c r="A415" t="s">
        <v>12</v>
      </c>
      <c r="B415" t="str">
        <f t="shared" si="24"/>
        <v/>
      </c>
      <c r="C415" t="str">
        <f t="shared" si="25"/>
        <v/>
      </c>
      <c r="D415" t="str">
        <f t="shared" si="26"/>
        <v/>
      </c>
      <c r="E415" t="str">
        <f t="shared" si="27"/>
        <v/>
      </c>
    </row>
    <row r="416" spans="1:5" x14ac:dyDescent="0.3">
      <c r="A416" t="s">
        <v>13</v>
      </c>
      <c r="B416" t="str">
        <f t="shared" si="24"/>
        <v/>
      </c>
      <c r="C416" t="str">
        <f t="shared" si="25"/>
        <v/>
      </c>
      <c r="D416" t="str">
        <f t="shared" si="26"/>
        <v/>
      </c>
      <c r="E416" t="str">
        <f t="shared" si="27"/>
        <v/>
      </c>
    </row>
    <row r="417" spans="1:5" x14ac:dyDescent="0.3">
      <c r="A417" t="s">
        <v>14</v>
      </c>
      <c r="B417" t="str">
        <f t="shared" si="24"/>
        <v/>
      </c>
      <c r="C417" t="str">
        <f t="shared" si="25"/>
        <v/>
      </c>
      <c r="D417" t="str">
        <f t="shared" si="26"/>
        <v/>
      </c>
      <c r="E417" t="str">
        <f t="shared" si="27"/>
        <v/>
      </c>
    </row>
    <row r="418" spans="1:5" x14ac:dyDescent="0.3">
      <c r="A418" t="s">
        <v>15</v>
      </c>
      <c r="B418" t="str">
        <f t="shared" si="24"/>
        <v/>
      </c>
      <c r="C418" t="str">
        <f t="shared" si="25"/>
        <v/>
      </c>
      <c r="D418" t="str">
        <f t="shared" si="26"/>
        <v/>
      </c>
      <c r="E418" t="str">
        <f t="shared" si="27"/>
        <v/>
      </c>
    </row>
    <row r="419" spans="1:5" x14ac:dyDescent="0.3">
      <c r="A419" t="s">
        <v>163</v>
      </c>
      <c r="B419" t="str">
        <f t="shared" si="24"/>
        <v/>
      </c>
      <c r="C419" t="str">
        <f t="shared" si="25"/>
        <v/>
      </c>
      <c r="D419" t="str">
        <f t="shared" si="26"/>
        <v/>
      </c>
      <c r="E419" t="str">
        <f t="shared" si="27"/>
        <v/>
      </c>
    </row>
    <row r="420" spans="1:5" x14ac:dyDescent="0.3">
      <c r="A420" t="s">
        <v>164</v>
      </c>
      <c r="B420" t="str">
        <f t="shared" si="24"/>
        <v xml:space="preserve">                Zīdaiņu un bērnu preces</v>
      </c>
      <c r="C420" t="str">
        <f t="shared" si="25"/>
        <v/>
      </c>
      <c r="D420" t="str">
        <f t="shared" si="26"/>
        <v xml:space="preserve">            &lt;a href="/e-veikals/lv/Produkti/Z%C4%ABdai%C5%86u-un-b%C4%93rnu-preces/c/SH-15" class="category-menu__category-link"&gt;</v>
      </c>
      <c r="E420" t="str">
        <f t="shared" si="27"/>
        <v/>
      </c>
    </row>
    <row r="421" spans="1:5" x14ac:dyDescent="0.3">
      <c r="A421" t="s">
        <v>2</v>
      </c>
      <c r="B421" t="str">
        <f t="shared" si="24"/>
        <v/>
      </c>
      <c r="C421" t="str">
        <f t="shared" si="25"/>
        <v/>
      </c>
      <c r="D421" t="str">
        <f t="shared" si="26"/>
        <v/>
      </c>
      <c r="E421" t="str">
        <f t="shared" si="27"/>
        <v/>
      </c>
    </row>
    <row r="422" spans="1:5" x14ac:dyDescent="0.3">
      <c r="A422" t="s">
        <v>3</v>
      </c>
      <c r="B422" t="str">
        <f t="shared" si="24"/>
        <v/>
      </c>
      <c r="C422" t="str">
        <f t="shared" si="25"/>
        <v/>
      </c>
      <c r="D422" t="str">
        <f t="shared" si="26"/>
        <v/>
      </c>
      <c r="E422" t="str">
        <f t="shared" si="27"/>
        <v/>
      </c>
    </row>
    <row r="423" spans="1:5" x14ac:dyDescent="0.3">
      <c r="A423" t="s">
        <v>4</v>
      </c>
      <c r="B423" t="str">
        <f t="shared" si="24"/>
        <v/>
      </c>
      <c r="C423" t="str">
        <f t="shared" si="25"/>
        <v/>
      </c>
      <c r="D423" t="str">
        <f t="shared" si="26"/>
        <v/>
      </c>
      <c r="E423" t="str">
        <f t="shared" si="27"/>
        <v/>
      </c>
    </row>
    <row r="424" spans="1:5" x14ac:dyDescent="0.3">
      <c r="A424" t="s">
        <v>165</v>
      </c>
      <c r="B424" t="str">
        <f t="shared" si="24"/>
        <v/>
      </c>
      <c r="C424" t="str">
        <f t="shared" si="25"/>
        <v/>
      </c>
      <c r="D424" t="str">
        <f t="shared" si="26"/>
        <v/>
      </c>
      <c r="E424" t="str">
        <f t="shared" si="27"/>
        <v/>
      </c>
    </row>
    <row r="425" spans="1:5" x14ac:dyDescent="0.3">
      <c r="A425" t="s">
        <v>166</v>
      </c>
      <c r="B425" t="str">
        <f t="shared" si="24"/>
        <v/>
      </c>
      <c r="C425" t="str">
        <f t="shared" si="25"/>
        <v xml:space="preserve">                            Autiņbiksītes</v>
      </c>
      <c r="D425" t="str">
        <f t="shared" si="26"/>
        <v/>
      </c>
      <c r="E425" t="str">
        <f t="shared" si="27"/>
        <v xml:space="preserve">                        &lt;a href="/e-veikals/lv/Produkti/Z%C4%ABdai%C5%86u-un-b%C4%93rnu-preces/Auti%C5%86biks%C4%ABtes/c/SH-15-2"&gt;</v>
      </c>
    </row>
    <row r="426" spans="1:5" x14ac:dyDescent="0.3">
      <c r="A426" t="s">
        <v>7</v>
      </c>
      <c r="B426" t="str">
        <f t="shared" si="24"/>
        <v/>
      </c>
      <c r="C426" t="str">
        <f t="shared" si="25"/>
        <v/>
      </c>
      <c r="D426" t="str">
        <f t="shared" si="26"/>
        <v/>
      </c>
      <c r="E426" t="str">
        <f t="shared" si="27"/>
        <v/>
      </c>
    </row>
    <row r="427" spans="1:5" x14ac:dyDescent="0.3">
      <c r="A427" t="s">
        <v>8</v>
      </c>
      <c r="B427" t="str">
        <f t="shared" si="24"/>
        <v/>
      </c>
      <c r="C427" t="str">
        <f t="shared" si="25"/>
        <v/>
      </c>
      <c r="D427" t="str">
        <f t="shared" si="26"/>
        <v/>
      </c>
      <c r="E427" t="str">
        <f t="shared" si="27"/>
        <v/>
      </c>
    </row>
    <row r="428" spans="1:5" x14ac:dyDescent="0.3">
      <c r="A428" t="s">
        <v>4</v>
      </c>
      <c r="B428" t="str">
        <f t="shared" si="24"/>
        <v/>
      </c>
      <c r="C428" t="str">
        <f t="shared" si="25"/>
        <v/>
      </c>
      <c r="D428" t="str">
        <f t="shared" si="26"/>
        <v/>
      </c>
      <c r="E428" t="str">
        <f t="shared" si="27"/>
        <v/>
      </c>
    </row>
    <row r="429" spans="1:5" x14ac:dyDescent="0.3">
      <c r="A429" t="s">
        <v>167</v>
      </c>
      <c r="B429" t="str">
        <f t="shared" si="24"/>
        <v/>
      </c>
      <c r="C429" t="str">
        <f t="shared" si="25"/>
        <v/>
      </c>
      <c r="D429" t="str">
        <f t="shared" si="26"/>
        <v/>
      </c>
      <c r="E429" t="str">
        <f t="shared" si="27"/>
        <v/>
      </c>
    </row>
    <row r="430" spans="1:5" x14ac:dyDescent="0.3">
      <c r="A430" t="s">
        <v>168</v>
      </c>
      <c r="B430" t="str">
        <f t="shared" si="24"/>
        <v/>
      </c>
      <c r="C430" t="str">
        <f t="shared" si="25"/>
        <v xml:space="preserve">                            Mitrās salvetes un paladziņi</v>
      </c>
      <c r="D430" t="str">
        <f t="shared" si="26"/>
        <v/>
      </c>
      <c r="E430" t="str">
        <f t="shared" si="27"/>
        <v xml:space="preserve">                        &lt;a href="/e-veikals/lv/Produkti/Z%C4%ABdai%C5%86u-un-b%C4%93rnu-preces/Mitr%C4%81s-salvetes-un-paladzi%C5%86i/c/SH-15-4-16"&gt;</v>
      </c>
    </row>
    <row r="431" spans="1:5" x14ac:dyDescent="0.3">
      <c r="A431" t="s">
        <v>7</v>
      </c>
      <c r="B431" t="str">
        <f t="shared" si="24"/>
        <v/>
      </c>
      <c r="C431" t="str">
        <f t="shared" si="25"/>
        <v/>
      </c>
      <c r="D431" t="str">
        <f t="shared" si="26"/>
        <v/>
      </c>
      <c r="E431" t="str">
        <f t="shared" si="27"/>
        <v/>
      </c>
    </row>
    <row r="432" spans="1:5" x14ac:dyDescent="0.3">
      <c r="A432" t="s">
        <v>8</v>
      </c>
      <c r="B432" t="str">
        <f t="shared" si="24"/>
        <v/>
      </c>
      <c r="C432" t="str">
        <f t="shared" si="25"/>
        <v/>
      </c>
      <c r="D432" t="str">
        <f t="shared" si="26"/>
        <v/>
      </c>
      <c r="E432" t="str">
        <f t="shared" si="27"/>
        <v/>
      </c>
    </row>
    <row r="433" spans="1:5" x14ac:dyDescent="0.3">
      <c r="A433" t="s">
        <v>4</v>
      </c>
      <c r="B433" t="str">
        <f t="shared" si="24"/>
        <v/>
      </c>
      <c r="C433" t="str">
        <f t="shared" si="25"/>
        <v/>
      </c>
      <c r="D433" t="str">
        <f t="shared" si="26"/>
        <v/>
      </c>
      <c r="E433" t="str">
        <f t="shared" si="27"/>
        <v/>
      </c>
    </row>
    <row r="434" spans="1:5" x14ac:dyDescent="0.3">
      <c r="A434" t="s">
        <v>169</v>
      </c>
      <c r="B434" t="str">
        <f t="shared" si="24"/>
        <v/>
      </c>
      <c r="C434" t="str">
        <f t="shared" si="25"/>
        <v/>
      </c>
      <c r="D434" t="str">
        <f t="shared" si="26"/>
        <v/>
      </c>
      <c r="E434" t="str">
        <f t="shared" si="27"/>
        <v/>
      </c>
    </row>
    <row r="435" spans="1:5" x14ac:dyDescent="0.3">
      <c r="A435" t="s">
        <v>170</v>
      </c>
      <c r="B435" t="str">
        <f t="shared" si="24"/>
        <v/>
      </c>
      <c r="C435" t="str">
        <f t="shared" si="25"/>
        <v xml:space="preserve">                            Piena maisījumi</v>
      </c>
      <c r="D435" t="str">
        <f t="shared" si="26"/>
        <v/>
      </c>
      <c r="E435" t="str">
        <f t="shared" si="27"/>
        <v xml:space="preserve">                        &lt;a href="/e-veikals/lv/Produkti/Z%C4%ABdai%C5%86u-un-b%C4%93rnu-preces/Piena-mais%C4%ABjumi/c/SH-15-6"&gt;</v>
      </c>
    </row>
    <row r="436" spans="1:5" x14ac:dyDescent="0.3">
      <c r="A436" t="s">
        <v>7</v>
      </c>
      <c r="B436" t="str">
        <f t="shared" si="24"/>
        <v/>
      </c>
      <c r="C436" t="str">
        <f t="shared" si="25"/>
        <v/>
      </c>
      <c r="D436" t="str">
        <f t="shared" si="26"/>
        <v/>
      </c>
      <c r="E436" t="str">
        <f t="shared" si="27"/>
        <v/>
      </c>
    </row>
    <row r="437" spans="1:5" x14ac:dyDescent="0.3">
      <c r="A437" t="s">
        <v>8</v>
      </c>
      <c r="B437" t="str">
        <f t="shared" si="24"/>
        <v/>
      </c>
      <c r="C437" t="str">
        <f t="shared" si="25"/>
        <v/>
      </c>
      <c r="D437" t="str">
        <f t="shared" si="26"/>
        <v/>
      </c>
      <c r="E437" t="str">
        <f t="shared" si="27"/>
        <v/>
      </c>
    </row>
    <row r="438" spans="1:5" x14ac:dyDescent="0.3">
      <c r="A438" t="s">
        <v>4</v>
      </c>
      <c r="B438" t="str">
        <f t="shared" si="24"/>
        <v/>
      </c>
      <c r="C438" t="str">
        <f t="shared" si="25"/>
        <v/>
      </c>
      <c r="D438" t="str">
        <f t="shared" si="26"/>
        <v/>
      </c>
      <c r="E438" t="str">
        <f t="shared" si="27"/>
        <v/>
      </c>
    </row>
    <row r="439" spans="1:5" x14ac:dyDescent="0.3">
      <c r="A439" t="s">
        <v>171</v>
      </c>
      <c r="B439" t="str">
        <f t="shared" si="24"/>
        <v/>
      </c>
      <c r="C439" t="str">
        <f t="shared" si="25"/>
        <v/>
      </c>
      <c r="D439" t="str">
        <f t="shared" si="26"/>
        <v/>
      </c>
      <c r="E439" t="str">
        <f t="shared" si="27"/>
        <v/>
      </c>
    </row>
    <row r="440" spans="1:5" x14ac:dyDescent="0.3">
      <c r="A440" t="s">
        <v>172</v>
      </c>
      <c r="B440" t="str">
        <f t="shared" si="24"/>
        <v/>
      </c>
      <c r="C440" t="str">
        <f t="shared" si="25"/>
        <v xml:space="preserve">                            Gatavā bērnu pārtika</v>
      </c>
      <c r="D440" t="str">
        <f t="shared" si="26"/>
        <v/>
      </c>
      <c r="E440" t="str">
        <f t="shared" si="27"/>
        <v xml:space="preserve">                        &lt;a href="/e-veikals/lv/Produkti/Z%C4%ABdai%C5%86u-un-b%C4%93rnu-preces/Gatav%C4%81-b%C4%93rnu-p%C4%81rtika/c/SH-15-5"&gt;</v>
      </c>
    </row>
    <row r="441" spans="1:5" x14ac:dyDescent="0.3">
      <c r="A441" t="s">
        <v>7</v>
      </c>
      <c r="B441" t="str">
        <f t="shared" si="24"/>
        <v/>
      </c>
      <c r="C441" t="str">
        <f t="shared" si="25"/>
        <v/>
      </c>
      <c r="D441" t="str">
        <f t="shared" si="26"/>
        <v/>
      </c>
      <c r="E441" t="str">
        <f t="shared" si="27"/>
        <v/>
      </c>
    </row>
    <row r="442" spans="1:5" x14ac:dyDescent="0.3">
      <c r="A442" t="s">
        <v>8</v>
      </c>
      <c r="B442" t="str">
        <f t="shared" si="24"/>
        <v/>
      </c>
      <c r="C442" t="str">
        <f t="shared" si="25"/>
        <v/>
      </c>
      <c r="D442" t="str">
        <f t="shared" si="26"/>
        <v/>
      </c>
      <c r="E442" t="str">
        <f t="shared" si="27"/>
        <v/>
      </c>
    </row>
    <row r="443" spans="1:5" x14ac:dyDescent="0.3">
      <c r="A443" t="s">
        <v>4</v>
      </c>
      <c r="B443" t="str">
        <f t="shared" si="24"/>
        <v/>
      </c>
      <c r="C443" t="str">
        <f t="shared" si="25"/>
        <v/>
      </c>
      <c r="D443" t="str">
        <f t="shared" si="26"/>
        <v/>
      </c>
      <c r="E443" t="str">
        <f t="shared" si="27"/>
        <v/>
      </c>
    </row>
    <row r="444" spans="1:5" x14ac:dyDescent="0.3">
      <c r="A444" t="s">
        <v>173</v>
      </c>
      <c r="B444" t="str">
        <f t="shared" si="24"/>
        <v/>
      </c>
      <c r="C444" t="str">
        <f t="shared" si="25"/>
        <v/>
      </c>
      <c r="D444" t="str">
        <f t="shared" si="26"/>
        <v/>
      </c>
      <c r="E444" t="str">
        <f t="shared" si="27"/>
        <v/>
      </c>
    </row>
    <row r="445" spans="1:5" x14ac:dyDescent="0.3">
      <c r="A445" t="s">
        <v>174</v>
      </c>
      <c r="B445" t="str">
        <f t="shared" si="24"/>
        <v/>
      </c>
      <c r="C445" t="str">
        <f t="shared" si="25"/>
        <v xml:space="preserve">                            Sausie putru maisījumi</v>
      </c>
      <c r="D445" t="str">
        <f t="shared" si="26"/>
        <v/>
      </c>
      <c r="E445" t="str">
        <f t="shared" si="27"/>
        <v xml:space="preserve">                        &lt;a href="/e-veikals/lv/Produkti/Z%C4%ABdai%C5%86u-un-b%C4%93rnu-preces/Sausie-putru-mais%C4%ABjumi/c/SH-15-9"&gt;</v>
      </c>
    </row>
    <row r="446" spans="1:5" x14ac:dyDescent="0.3">
      <c r="A446" t="s">
        <v>7</v>
      </c>
      <c r="B446" t="str">
        <f t="shared" si="24"/>
        <v/>
      </c>
      <c r="C446" t="str">
        <f t="shared" si="25"/>
        <v/>
      </c>
      <c r="D446" t="str">
        <f t="shared" si="26"/>
        <v/>
      </c>
      <c r="E446" t="str">
        <f t="shared" si="27"/>
        <v/>
      </c>
    </row>
    <row r="447" spans="1:5" x14ac:dyDescent="0.3">
      <c r="A447" t="s">
        <v>8</v>
      </c>
      <c r="B447" t="str">
        <f t="shared" si="24"/>
        <v/>
      </c>
      <c r="C447" t="str">
        <f t="shared" si="25"/>
        <v/>
      </c>
      <c r="D447" t="str">
        <f t="shared" si="26"/>
        <v/>
      </c>
      <c r="E447" t="str">
        <f t="shared" si="27"/>
        <v/>
      </c>
    </row>
    <row r="448" spans="1:5" x14ac:dyDescent="0.3">
      <c r="A448" t="s">
        <v>4</v>
      </c>
      <c r="B448" t="str">
        <f t="shared" si="24"/>
        <v/>
      </c>
      <c r="C448" t="str">
        <f t="shared" si="25"/>
        <v/>
      </c>
      <c r="D448" t="str">
        <f t="shared" si="26"/>
        <v/>
      </c>
      <c r="E448" t="str">
        <f t="shared" si="27"/>
        <v/>
      </c>
    </row>
    <row r="449" spans="1:5" x14ac:dyDescent="0.3">
      <c r="A449" t="s">
        <v>175</v>
      </c>
      <c r="B449" t="str">
        <f t="shared" si="24"/>
        <v/>
      </c>
      <c r="C449" t="str">
        <f t="shared" si="25"/>
        <v/>
      </c>
      <c r="D449" t="str">
        <f t="shared" si="26"/>
        <v/>
      </c>
      <c r="E449" t="str">
        <f t="shared" si="27"/>
        <v/>
      </c>
    </row>
    <row r="450" spans="1:5" x14ac:dyDescent="0.3">
      <c r="A450" t="s">
        <v>176</v>
      </c>
      <c r="B450" t="str">
        <f t="shared" si="24"/>
        <v/>
      </c>
      <c r="C450" t="str">
        <f t="shared" si="25"/>
        <v xml:space="preserve">                            Uzkodas bērniem</v>
      </c>
      <c r="D450" t="str">
        <f t="shared" si="26"/>
        <v/>
      </c>
      <c r="E450" t="str">
        <f t="shared" si="27"/>
        <v xml:space="preserve">                        &lt;a href="/e-veikals/lv/Produkti/Z%C4%ABdai%C5%86u-un-b%C4%93rnu-preces/Uzkodas-b%C4%93rniem/c/SH-15-10"&gt;</v>
      </c>
    </row>
    <row r="451" spans="1:5" x14ac:dyDescent="0.3">
      <c r="A451" t="s">
        <v>7</v>
      </c>
      <c r="B451" t="str">
        <f t="shared" ref="B451:B514" si="28">IF(A452="            &lt;/a&gt;",A451,"")</f>
        <v/>
      </c>
      <c r="C451" t="str">
        <f t="shared" ref="C451:C514" si="29">IF(A452="                        &lt;/a&gt;",A451,"")</f>
        <v/>
      </c>
      <c r="D451" t="str">
        <f t="shared" si="26"/>
        <v/>
      </c>
      <c r="E451" t="str">
        <f t="shared" si="27"/>
        <v/>
      </c>
    </row>
    <row r="452" spans="1:5" x14ac:dyDescent="0.3">
      <c r="A452" t="s">
        <v>8</v>
      </c>
      <c r="B452" t="str">
        <f t="shared" si="28"/>
        <v/>
      </c>
      <c r="C452" t="str">
        <f t="shared" si="29"/>
        <v/>
      </c>
      <c r="D452" t="str">
        <f t="shared" ref="D452:D515" si="30">IF(B452&lt;&gt;"",A451,"")</f>
        <v/>
      </c>
      <c r="E452" t="str">
        <f t="shared" ref="E452:E515" si="31">IF(C452&lt;&gt;"",A451,"")</f>
        <v/>
      </c>
    </row>
    <row r="453" spans="1:5" x14ac:dyDescent="0.3">
      <c r="A453" t="s">
        <v>4</v>
      </c>
      <c r="B453" t="str">
        <f t="shared" si="28"/>
        <v/>
      </c>
      <c r="C453" t="str">
        <f t="shared" si="29"/>
        <v/>
      </c>
      <c r="D453" t="str">
        <f t="shared" si="30"/>
        <v/>
      </c>
      <c r="E453" t="str">
        <f t="shared" si="31"/>
        <v/>
      </c>
    </row>
    <row r="454" spans="1:5" x14ac:dyDescent="0.3">
      <c r="A454" t="s">
        <v>177</v>
      </c>
      <c r="B454" t="str">
        <f t="shared" si="28"/>
        <v/>
      </c>
      <c r="C454" t="str">
        <f t="shared" si="29"/>
        <v/>
      </c>
      <c r="D454" t="str">
        <f t="shared" si="30"/>
        <v/>
      </c>
      <c r="E454" t="str">
        <f t="shared" si="31"/>
        <v/>
      </c>
    </row>
    <row r="455" spans="1:5" x14ac:dyDescent="0.3">
      <c r="A455" t="s">
        <v>178</v>
      </c>
      <c r="B455" t="str">
        <f t="shared" si="28"/>
        <v/>
      </c>
      <c r="C455" t="str">
        <f t="shared" si="29"/>
        <v xml:space="preserve">                            Bērnu dzērieni</v>
      </c>
      <c r="D455" t="str">
        <f t="shared" si="30"/>
        <v/>
      </c>
      <c r="E455" t="str">
        <f t="shared" si="31"/>
        <v xml:space="preserve">                        &lt;a href="/e-veikals/lv/Produkti/Z%C4%ABdai%C5%86u-un-b%C4%93rnu-preces/B%C4%93rnu-dz%C4%93rieni/c/SH-15-3"&gt;</v>
      </c>
    </row>
    <row r="456" spans="1:5" x14ac:dyDescent="0.3">
      <c r="A456" t="s">
        <v>7</v>
      </c>
      <c r="B456" t="str">
        <f t="shared" si="28"/>
        <v/>
      </c>
      <c r="C456" t="str">
        <f t="shared" si="29"/>
        <v/>
      </c>
      <c r="D456" t="str">
        <f t="shared" si="30"/>
        <v/>
      </c>
      <c r="E456" t="str">
        <f t="shared" si="31"/>
        <v/>
      </c>
    </row>
    <row r="457" spans="1:5" x14ac:dyDescent="0.3">
      <c r="A457" t="s">
        <v>8</v>
      </c>
      <c r="B457" t="str">
        <f t="shared" si="28"/>
        <v/>
      </c>
      <c r="C457" t="str">
        <f t="shared" si="29"/>
        <v/>
      </c>
      <c r="D457" t="str">
        <f t="shared" si="30"/>
        <v/>
      </c>
      <c r="E457" t="str">
        <f t="shared" si="31"/>
        <v/>
      </c>
    </row>
    <row r="458" spans="1:5" x14ac:dyDescent="0.3">
      <c r="A458" t="s">
        <v>4</v>
      </c>
      <c r="B458" t="str">
        <f t="shared" si="28"/>
        <v/>
      </c>
      <c r="C458" t="str">
        <f t="shared" si="29"/>
        <v/>
      </c>
      <c r="D458" t="str">
        <f t="shared" si="30"/>
        <v/>
      </c>
      <c r="E458" t="str">
        <f t="shared" si="31"/>
        <v/>
      </c>
    </row>
    <row r="459" spans="1:5" x14ac:dyDescent="0.3">
      <c r="A459" t="s">
        <v>179</v>
      </c>
      <c r="B459" t="str">
        <f t="shared" si="28"/>
        <v/>
      </c>
      <c r="C459" t="str">
        <f t="shared" si="29"/>
        <v/>
      </c>
      <c r="D459" t="str">
        <f t="shared" si="30"/>
        <v/>
      </c>
      <c r="E459" t="str">
        <f t="shared" si="31"/>
        <v/>
      </c>
    </row>
    <row r="460" spans="1:5" x14ac:dyDescent="0.3">
      <c r="A460" t="s">
        <v>180</v>
      </c>
      <c r="B460" t="str">
        <f t="shared" si="28"/>
        <v/>
      </c>
      <c r="C460" t="str">
        <f t="shared" si="29"/>
        <v xml:space="preserve">                            Bērnu kosmētika</v>
      </c>
      <c r="D460" t="str">
        <f t="shared" si="30"/>
        <v/>
      </c>
      <c r="E460" t="str">
        <f t="shared" si="31"/>
        <v xml:space="preserve">                        &lt;a href="/e-veikals/lv/Produkti/Z%C4%ABdai%C5%86u-un-b%C4%93rnu-preces/B%C4%93rnu-kosm%C4%93tika/c/SH-14-1"&gt;</v>
      </c>
    </row>
    <row r="461" spans="1:5" x14ac:dyDescent="0.3">
      <c r="A461" t="s">
        <v>7</v>
      </c>
      <c r="B461" t="str">
        <f t="shared" si="28"/>
        <v/>
      </c>
      <c r="C461" t="str">
        <f t="shared" si="29"/>
        <v/>
      </c>
      <c r="D461" t="str">
        <f t="shared" si="30"/>
        <v/>
      </c>
      <c r="E461" t="str">
        <f t="shared" si="31"/>
        <v/>
      </c>
    </row>
    <row r="462" spans="1:5" x14ac:dyDescent="0.3">
      <c r="A462" t="s">
        <v>8</v>
      </c>
      <c r="B462" t="str">
        <f t="shared" si="28"/>
        <v/>
      </c>
      <c r="C462" t="str">
        <f t="shared" si="29"/>
        <v/>
      </c>
      <c r="D462" t="str">
        <f t="shared" si="30"/>
        <v/>
      </c>
      <c r="E462" t="str">
        <f t="shared" si="31"/>
        <v/>
      </c>
    </row>
    <row r="463" spans="1:5" x14ac:dyDescent="0.3">
      <c r="A463" t="s">
        <v>4</v>
      </c>
      <c r="B463" t="str">
        <f t="shared" si="28"/>
        <v/>
      </c>
      <c r="C463" t="str">
        <f t="shared" si="29"/>
        <v/>
      </c>
      <c r="D463" t="str">
        <f t="shared" si="30"/>
        <v/>
      </c>
      <c r="E463" t="str">
        <f t="shared" si="31"/>
        <v/>
      </c>
    </row>
    <row r="464" spans="1:5" x14ac:dyDescent="0.3">
      <c r="A464" t="s">
        <v>181</v>
      </c>
      <c r="B464" t="str">
        <f t="shared" si="28"/>
        <v/>
      </c>
      <c r="C464" t="str">
        <f t="shared" si="29"/>
        <v/>
      </c>
      <c r="D464" t="str">
        <f t="shared" si="30"/>
        <v/>
      </c>
      <c r="E464" t="str">
        <f t="shared" si="31"/>
        <v/>
      </c>
    </row>
    <row r="465" spans="1:5" x14ac:dyDescent="0.3">
      <c r="A465" t="s">
        <v>182</v>
      </c>
      <c r="B465" t="str">
        <f t="shared" si="28"/>
        <v/>
      </c>
      <c r="C465" t="str">
        <f t="shared" si="29"/>
        <v xml:space="preserve">                            Preces mammām</v>
      </c>
      <c r="D465" t="str">
        <f t="shared" si="30"/>
        <v/>
      </c>
      <c r="E465" t="str">
        <f t="shared" si="31"/>
        <v xml:space="preserve">                        &lt;a href="/e-veikals/lv/Produkti/Z%C4%ABdai%C5%86u-un-b%C4%93rnu-preces/Preces-mamm%C4%81m/c/SH-15-7"&gt;</v>
      </c>
    </row>
    <row r="466" spans="1:5" x14ac:dyDescent="0.3">
      <c r="A466" t="s">
        <v>7</v>
      </c>
      <c r="B466" t="str">
        <f t="shared" si="28"/>
        <v/>
      </c>
      <c r="C466" t="str">
        <f t="shared" si="29"/>
        <v/>
      </c>
      <c r="D466" t="str">
        <f t="shared" si="30"/>
        <v/>
      </c>
      <c r="E466" t="str">
        <f t="shared" si="31"/>
        <v/>
      </c>
    </row>
    <row r="467" spans="1:5" x14ac:dyDescent="0.3">
      <c r="A467" t="s">
        <v>8</v>
      </c>
      <c r="B467" t="str">
        <f t="shared" si="28"/>
        <v/>
      </c>
      <c r="C467" t="str">
        <f t="shared" si="29"/>
        <v/>
      </c>
      <c r="D467" t="str">
        <f t="shared" si="30"/>
        <v/>
      </c>
      <c r="E467" t="str">
        <f t="shared" si="31"/>
        <v/>
      </c>
    </row>
    <row r="468" spans="1:5" x14ac:dyDescent="0.3">
      <c r="A468" t="s">
        <v>4</v>
      </c>
      <c r="B468" t="str">
        <f t="shared" si="28"/>
        <v/>
      </c>
      <c r="C468" t="str">
        <f t="shared" si="29"/>
        <v/>
      </c>
      <c r="D468" t="str">
        <f t="shared" si="30"/>
        <v/>
      </c>
      <c r="E468" t="str">
        <f t="shared" si="31"/>
        <v/>
      </c>
    </row>
    <row r="469" spans="1:5" x14ac:dyDescent="0.3">
      <c r="A469" t="s">
        <v>183</v>
      </c>
      <c r="B469" t="str">
        <f t="shared" si="28"/>
        <v/>
      </c>
      <c r="C469" t="str">
        <f t="shared" si="29"/>
        <v/>
      </c>
      <c r="D469" t="str">
        <f t="shared" si="30"/>
        <v/>
      </c>
      <c r="E469" t="str">
        <f t="shared" si="31"/>
        <v/>
      </c>
    </row>
    <row r="470" spans="1:5" x14ac:dyDescent="0.3">
      <c r="A470" t="s">
        <v>184</v>
      </c>
      <c r="B470" t="str">
        <f t="shared" si="28"/>
        <v/>
      </c>
      <c r="C470" t="str">
        <f t="shared" si="29"/>
        <v xml:space="preserve">                            Aksesuāri bērniem</v>
      </c>
      <c r="D470" t="str">
        <f t="shared" si="30"/>
        <v/>
      </c>
      <c r="E470" t="str">
        <f t="shared" si="31"/>
        <v xml:space="preserve">                        &lt;a href="/e-veikals/lv/Produkti/Z%C4%ABdai%C5%86u-un-b%C4%93rnu-preces/Aksesu%C4%81ri-b%C4%93rniem/c/SH-15-1"&gt;</v>
      </c>
    </row>
    <row r="471" spans="1:5" x14ac:dyDescent="0.3">
      <c r="A471" t="s">
        <v>7</v>
      </c>
      <c r="B471" t="str">
        <f t="shared" si="28"/>
        <v/>
      </c>
      <c r="C471" t="str">
        <f t="shared" si="29"/>
        <v/>
      </c>
      <c r="D471" t="str">
        <f t="shared" si="30"/>
        <v/>
      </c>
      <c r="E471" t="str">
        <f t="shared" si="31"/>
        <v/>
      </c>
    </row>
    <row r="472" spans="1:5" x14ac:dyDescent="0.3">
      <c r="A472" t="s">
        <v>8</v>
      </c>
      <c r="B472" t="str">
        <f t="shared" si="28"/>
        <v/>
      </c>
      <c r="C472" t="str">
        <f t="shared" si="29"/>
        <v/>
      </c>
      <c r="D472" t="str">
        <f t="shared" si="30"/>
        <v/>
      </c>
      <c r="E472" t="str">
        <f t="shared" si="31"/>
        <v/>
      </c>
    </row>
    <row r="473" spans="1:5" x14ac:dyDescent="0.3">
      <c r="A473" t="s">
        <v>4</v>
      </c>
      <c r="B473" t="str">
        <f t="shared" si="28"/>
        <v/>
      </c>
      <c r="C473" t="str">
        <f t="shared" si="29"/>
        <v/>
      </c>
      <c r="D473" t="str">
        <f t="shared" si="30"/>
        <v/>
      </c>
      <c r="E473" t="str">
        <f t="shared" si="31"/>
        <v/>
      </c>
    </row>
    <row r="474" spans="1:5" x14ac:dyDescent="0.3">
      <c r="A474" t="s">
        <v>185</v>
      </c>
      <c r="B474" t="str">
        <f t="shared" si="28"/>
        <v/>
      </c>
      <c r="C474" t="str">
        <f t="shared" si="29"/>
        <v/>
      </c>
      <c r="D474" t="str">
        <f t="shared" si="30"/>
        <v/>
      </c>
      <c r="E474" t="str">
        <f t="shared" si="31"/>
        <v/>
      </c>
    </row>
    <row r="475" spans="1:5" x14ac:dyDescent="0.3">
      <c r="A475" t="s">
        <v>186</v>
      </c>
      <c r="B475" t="str">
        <f t="shared" si="28"/>
        <v/>
      </c>
      <c r="C475" t="str">
        <f t="shared" si="29"/>
        <v xml:space="preserve">                            Rotaļlietas</v>
      </c>
      <c r="D475" t="str">
        <f t="shared" si="30"/>
        <v/>
      </c>
      <c r="E475" t="str">
        <f t="shared" si="31"/>
        <v xml:space="preserve">                        &lt;a href="/e-veikals/lv/Produkti/Z%C4%ABdai%C5%86u-un-b%C4%93rnu-preces/Rota%C4%BClietas/c/SH-15-8"&gt;</v>
      </c>
    </row>
    <row r="476" spans="1:5" x14ac:dyDescent="0.3">
      <c r="A476" t="s">
        <v>7</v>
      </c>
      <c r="B476" t="str">
        <f t="shared" si="28"/>
        <v/>
      </c>
      <c r="C476" t="str">
        <f t="shared" si="29"/>
        <v/>
      </c>
      <c r="D476" t="str">
        <f t="shared" si="30"/>
        <v/>
      </c>
      <c r="E476" t="str">
        <f t="shared" si="31"/>
        <v/>
      </c>
    </row>
    <row r="477" spans="1:5" x14ac:dyDescent="0.3">
      <c r="A477" t="s">
        <v>8</v>
      </c>
      <c r="B477" t="str">
        <f t="shared" si="28"/>
        <v/>
      </c>
      <c r="C477" t="str">
        <f t="shared" si="29"/>
        <v/>
      </c>
      <c r="D477" t="str">
        <f t="shared" si="30"/>
        <v/>
      </c>
      <c r="E477" t="str">
        <f t="shared" si="31"/>
        <v/>
      </c>
    </row>
    <row r="478" spans="1:5" x14ac:dyDescent="0.3">
      <c r="A478" t="s">
        <v>4</v>
      </c>
      <c r="B478" t="str">
        <f t="shared" si="28"/>
        <v/>
      </c>
      <c r="C478" t="str">
        <f t="shared" si="29"/>
        <v/>
      </c>
      <c r="D478" t="str">
        <f t="shared" si="30"/>
        <v/>
      </c>
      <c r="E478" t="str">
        <f t="shared" si="31"/>
        <v/>
      </c>
    </row>
    <row r="479" spans="1:5" x14ac:dyDescent="0.3">
      <c r="A479" t="s">
        <v>187</v>
      </c>
      <c r="B479" t="str">
        <f t="shared" si="28"/>
        <v/>
      </c>
      <c r="C479" t="str">
        <f t="shared" si="29"/>
        <v/>
      </c>
      <c r="D479" t="str">
        <f t="shared" si="30"/>
        <v/>
      </c>
      <c r="E479" t="str">
        <f t="shared" si="31"/>
        <v/>
      </c>
    </row>
    <row r="480" spans="1:5" x14ac:dyDescent="0.3">
      <c r="A480" t="s">
        <v>188</v>
      </c>
      <c r="B480" t="str">
        <f t="shared" si="28"/>
        <v/>
      </c>
      <c r="C480" t="str">
        <f t="shared" si="29"/>
        <v xml:space="preserve">                            Grāmatas bērniem</v>
      </c>
      <c r="D480" t="str">
        <f t="shared" si="30"/>
        <v/>
      </c>
      <c r="E480" t="str">
        <f t="shared" si="31"/>
        <v xml:space="preserve">                        &lt;a href="/e-veikals/lv/Produkti/Z%C4%ABdai%C5%86u-un-b%C4%93rnu-preces/Gr%C4%81matas-b%C4%93rniem/c/SH-15-11"&gt;</v>
      </c>
    </row>
    <row r="481" spans="1:5" x14ac:dyDescent="0.3">
      <c r="A481" t="s">
        <v>7</v>
      </c>
      <c r="B481" t="str">
        <f t="shared" si="28"/>
        <v/>
      </c>
      <c r="C481" t="str">
        <f t="shared" si="29"/>
        <v/>
      </c>
      <c r="D481" t="str">
        <f t="shared" si="30"/>
        <v/>
      </c>
      <c r="E481" t="str">
        <f t="shared" si="31"/>
        <v/>
      </c>
    </row>
    <row r="482" spans="1:5" x14ac:dyDescent="0.3">
      <c r="A482" t="s">
        <v>8</v>
      </c>
      <c r="B482" t="str">
        <f t="shared" si="28"/>
        <v/>
      </c>
      <c r="C482" t="str">
        <f t="shared" si="29"/>
        <v/>
      </c>
      <c r="D482" t="str">
        <f t="shared" si="30"/>
        <v/>
      </c>
      <c r="E482" t="str">
        <f t="shared" si="31"/>
        <v/>
      </c>
    </row>
    <row r="483" spans="1:5" x14ac:dyDescent="0.3">
      <c r="A483" t="s">
        <v>11</v>
      </c>
      <c r="B483" t="str">
        <f t="shared" si="28"/>
        <v/>
      </c>
      <c r="C483" t="str">
        <f t="shared" si="29"/>
        <v/>
      </c>
      <c r="D483" t="str">
        <f t="shared" si="30"/>
        <v/>
      </c>
      <c r="E483" t="str">
        <f t="shared" si="31"/>
        <v/>
      </c>
    </row>
    <row r="484" spans="1:5" x14ac:dyDescent="0.3">
      <c r="A484" t="s">
        <v>12</v>
      </c>
      <c r="B484" t="str">
        <f t="shared" si="28"/>
        <v/>
      </c>
      <c r="C484" t="str">
        <f t="shared" si="29"/>
        <v/>
      </c>
      <c r="D484" t="str">
        <f t="shared" si="30"/>
        <v/>
      </c>
      <c r="E484" t="str">
        <f t="shared" si="31"/>
        <v/>
      </c>
    </row>
    <row r="485" spans="1:5" x14ac:dyDescent="0.3">
      <c r="A485" t="s">
        <v>13</v>
      </c>
      <c r="B485" t="str">
        <f t="shared" si="28"/>
        <v/>
      </c>
      <c r="C485" t="str">
        <f t="shared" si="29"/>
        <v/>
      </c>
      <c r="D485" t="str">
        <f t="shared" si="30"/>
        <v/>
      </c>
      <c r="E485" t="str">
        <f t="shared" si="31"/>
        <v/>
      </c>
    </row>
    <row r="486" spans="1:5" x14ac:dyDescent="0.3">
      <c r="A486" t="s">
        <v>14</v>
      </c>
      <c r="B486" t="str">
        <f t="shared" si="28"/>
        <v/>
      </c>
      <c r="C486" t="str">
        <f t="shared" si="29"/>
        <v/>
      </c>
      <c r="D486" t="str">
        <f t="shared" si="30"/>
        <v/>
      </c>
      <c r="E486" t="str">
        <f t="shared" si="31"/>
        <v/>
      </c>
    </row>
    <row r="487" spans="1:5" x14ac:dyDescent="0.3">
      <c r="A487" t="s">
        <v>15</v>
      </c>
      <c r="B487" t="str">
        <f t="shared" si="28"/>
        <v/>
      </c>
      <c r="C487" t="str">
        <f t="shared" si="29"/>
        <v/>
      </c>
      <c r="D487" t="str">
        <f t="shared" si="30"/>
        <v/>
      </c>
      <c r="E487" t="str">
        <f t="shared" si="31"/>
        <v/>
      </c>
    </row>
    <row r="488" spans="1:5" x14ac:dyDescent="0.3">
      <c r="A488" t="s">
        <v>189</v>
      </c>
      <c r="B488" t="str">
        <f t="shared" si="28"/>
        <v/>
      </c>
      <c r="C488" t="str">
        <f t="shared" si="29"/>
        <v/>
      </c>
      <c r="D488" t="str">
        <f t="shared" si="30"/>
        <v/>
      </c>
      <c r="E488" t="str">
        <f t="shared" si="31"/>
        <v/>
      </c>
    </row>
    <row r="489" spans="1:5" x14ac:dyDescent="0.3">
      <c r="A489" t="s">
        <v>190</v>
      </c>
      <c r="B489" t="str">
        <f t="shared" si="28"/>
        <v xml:space="preserve">                Skaistumkopšanas un higiēnas preces</v>
      </c>
      <c r="C489" t="str">
        <f t="shared" si="29"/>
        <v/>
      </c>
      <c r="D489" t="str">
        <f t="shared" si="30"/>
        <v xml:space="preserve">            &lt;a href="/e-veikals/lv/Produkti/Skaistumkop%C5%A1anas-un-higi%C4%93nas-preces/c/SH-14" class="category-menu__category-link"&gt;</v>
      </c>
      <c r="E489" t="str">
        <f t="shared" si="31"/>
        <v/>
      </c>
    </row>
    <row r="490" spans="1:5" x14ac:dyDescent="0.3">
      <c r="A490" t="s">
        <v>2</v>
      </c>
      <c r="B490" t="str">
        <f t="shared" si="28"/>
        <v/>
      </c>
      <c r="C490" t="str">
        <f t="shared" si="29"/>
        <v/>
      </c>
      <c r="D490" t="str">
        <f t="shared" si="30"/>
        <v/>
      </c>
      <c r="E490" t="str">
        <f t="shared" si="31"/>
        <v/>
      </c>
    </row>
    <row r="491" spans="1:5" x14ac:dyDescent="0.3">
      <c r="A491" t="s">
        <v>3</v>
      </c>
      <c r="B491" t="str">
        <f t="shared" si="28"/>
        <v/>
      </c>
      <c r="C491" t="str">
        <f t="shared" si="29"/>
        <v/>
      </c>
      <c r="D491" t="str">
        <f t="shared" si="30"/>
        <v/>
      </c>
      <c r="E491" t="str">
        <f t="shared" si="31"/>
        <v/>
      </c>
    </row>
    <row r="492" spans="1:5" x14ac:dyDescent="0.3">
      <c r="A492" t="s">
        <v>4</v>
      </c>
      <c r="B492" t="str">
        <f t="shared" si="28"/>
        <v/>
      </c>
      <c r="C492" t="str">
        <f t="shared" si="29"/>
        <v/>
      </c>
      <c r="D492" t="str">
        <f t="shared" si="30"/>
        <v/>
      </c>
      <c r="E492" t="str">
        <f t="shared" si="31"/>
        <v/>
      </c>
    </row>
    <row r="493" spans="1:5" x14ac:dyDescent="0.3">
      <c r="A493" t="s">
        <v>191</v>
      </c>
      <c r="B493" t="str">
        <f t="shared" si="28"/>
        <v/>
      </c>
      <c r="C493" t="str">
        <f t="shared" si="29"/>
        <v/>
      </c>
      <c r="D493" t="str">
        <f t="shared" si="30"/>
        <v/>
      </c>
      <c r="E493" t="str">
        <f t="shared" si="31"/>
        <v/>
      </c>
    </row>
    <row r="494" spans="1:5" x14ac:dyDescent="0.3">
      <c r="A494" t="s">
        <v>192</v>
      </c>
      <c r="B494" t="str">
        <f t="shared" si="28"/>
        <v/>
      </c>
      <c r="C494" t="str">
        <f t="shared" si="29"/>
        <v xml:space="preserve">                            Matu kopšana, veidošana, krāsošana</v>
      </c>
      <c r="D494" t="str">
        <f t="shared" si="30"/>
        <v/>
      </c>
      <c r="E494" t="str">
        <f t="shared" si="31"/>
        <v xml:space="preserve">                        &lt;a href="/e-veikals/lv/Produkti/Skaistumkop%C5%A1anas-un-higi%C4%93nas-preces/Matu-kop%C5%A1ana%2C-veido%C5%A1ana%2C-kr%C4%81so%C5%A1ana/c/SH-14-6"&gt;</v>
      </c>
    </row>
    <row r="495" spans="1:5" x14ac:dyDescent="0.3">
      <c r="A495" t="s">
        <v>7</v>
      </c>
      <c r="B495" t="str">
        <f t="shared" si="28"/>
        <v/>
      </c>
      <c r="C495" t="str">
        <f t="shared" si="29"/>
        <v/>
      </c>
      <c r="D495" t="str">
        <f t="shared" si="30"/>
        <v/>
      </c>
      <c r="E495" t="str">
        <f t="shared" si="31"/>
        <v/>
      </c>
    </row>
    <row r="496" spans="1:5" x14ac:dyDescent="0.3">
      <c r="A496" t="s">
        <v>8</v>
      </c>
      <c r="B496" t="str">
        <f t="shared" si="28"/>
        <v/>
      </c>
      <c r="C496" t="str">
        <f t="shared" si="29"/>
        <v/>
      </c>
      <c r="D496" t="str">
        <f t="shared" si="30"/>
        <v/>
      </c>
      <c r="E496" t="str">
        <f t="shared" si="31"/>
        <v/>
      </c>
    </row>
    <row r="497" spans="1:5" x14ac:dyDescent="0.3">
      <c r="A497" t="s">
        <v>4</v>
      </c>
      <c r="B497" t="str">
        <f t="shared" si="28"/>
        <v/>
      </c>
      <c r="C497" t="str">
        <f t="shared" si="29"/>
        <v/>
      </c>
      <c r="D497" t="str">
        <f t="shared" si="30"/>
        <v/>
      </c>
      <c r="E497" t="str">
        <f t="shared" si="31"/>
        <v/>
      </c>
    </row>
    <row r="498" spans="1:5" x14ac:dyDescent="0.3">
      <c r="A498" t="s">
        <v>193</v>
      </c>
      <c r="B498" t="str">
        <f t="shared" si="28"/>
        <v/>
      </c>
      <c r="C498" t="str">
        <f t="shared" si="29"/>
        <v/>
      </c>
      <c r="D498" t="str">
        <f t="shared" si="30"/>
        <v/>
      </c>
      <c r="E498" t="str">
        <f t="shared" si="31"/>
        <v/>
      </c>
    </row>
    <row r="499" spans="1:5" x14ac:dyDescent="0.3">
      <c r="A499" t="s">
        <v>194</v>
      </c>
      <c r="B499" t="str">
        <f t="shared" si="28"/>
        <v/>
      </c>
      <c r="C499" t="str">
        <f t="shared" si="29"/>
        <v xml:space="preserve">                            Ķermeņa kopšana</v>
      </c>
      <c r="D499" t="str">
        <f t="shared" si="30"/>
        <v/>
      </c>
      <c r="E499" t="str">
        <f t="shared" si="31"/>
        <v xml:space="preserve">                        &lt;a href="/e-veikals/lv/Produkti/Skaistumkop%C5%A1anas-un-higi%C4%93nas-preces/%C4%B6erme%C5%86a-kop%C5%A1ana/c/SH-14-5"&gt;</v>
      </c>
    </row>
    <row r="500" spans="1:5" x14ac:dyDescent="0.3">
      <c r="A500" t="s">
        <v>7</v>
      </c>
      <c r="B500" t="str">
        <f t="shared" si="28"/>
        <v/>
      </c>
      <c r="C500" t="str">
        <f t="shared" si="29"/>
        <v/>
      </c>
      <c r="D500" t="str">
        <f t="shared" si="30"/>
        <v/>
      </c>
      <c r="E500" t="str">
        <f t="shared" si="31"/>
        <v/>
      </c>
    </row>
    <row r="501" spans="1:5" x14ac:dyDescent="0.3">
      <c r="A501" t="s">
        <v>8</v>
      </c>
      <c r="B501" t="str">
        <f t="shared" si="28"/>
        <v/>
      </c>
      <c r="C501" t="str">
        <f t="shared" si="29"/>
        <v/>
      </c>
      <c r="D501" t="str">
        <f t="shared" si="30"/>
        <v/>
      </c>
      <c r="E501" t="str">
        <f t="shared" si="31"/>
        <v/>
      </c>
    </row>
    <row r="502" spans="1:5" x14ac:dyDescent="0.3">
      <c r="A502" t="s">
        <v>4</v>
      </c>
      <c r="B502" t="str">
        <f t="shared" si="28"/>
        <v/>
      </c>
      <c r="C502" t="str">
        <f t="shared" si="29"/>
        <v/>
      </c>
      <c r="D502" t="str">
        <f t="shared" si="30"/>
        <v/>
      </c>
      <c r="E502" t="str">
        <f t="shared" si="31"/>
        <v/>
      </c>
    </row>
    <row r="503" spans="1:5" x14ac:dyDescent="0.3">
      <c r="A503" t="s">
        <v>195</v>
      </c>
      <c r="B503" t="str">
        <f t="shared" si="28"/>
        <v/>
      </c>
      <c r="C503" t="str">
        <f t="shared" si="29"/>
        <v/>
      </c>
      <c r="D503" t="str">
        <f t="shared" si="30"/>
        <v/>
      </c>
      <c r="E503" t="str">
        <f t="shared" si="31"/>
        <v/>
      </c>
    </row>
    <row r="504" spans="1:5" x14ac:dyDescent="0.3">
      <c r="A504" t="s">
        <v>196</v>
      </c>
      <c r="B504" t="str">
        <f t="shared" si="28"/>
        <v/>
      </c>
      <c r="C504" t="str">
        <f t="shared" si="29"/>
        <v xml:space="preserve">                            Zobu un mutes higiēna</v>
      </c>
      <c r="D504" t="str">
        <f t="shared" si="30"/>
        <v/>
      </c>
      <c r="E504" t="str">
        <f t="shared" si="31"/>
        <v xml:space="preserve">                        &lt;a href="/e-veikals/lv/Produkti/Skaistumkop%C5%A1anas-un-higi%C4%93nas-preces/Zobu-un-mutes-higi%C4%93na/c/SH-14-8"&gt;</v>
      </c>
    </row>
    <row r="505" spans="1:5" x14ac:dyDescent="0.3">
      <c r="A505" t="s">
        <v>7</v>
      </c>
      <c r="B505" t="str">
        <f t="shared" si="28"/>
        <v/>
      </c>
      <c r="C505" t="str">
        <f t="shared" si="29"/>
        <v/>
      </c>
      <c r="D505" t="str">
        <f t="shared" si="30"/>
        <v/>
      </c>
      <c r="E505" t="str">
        <f t="shared" si="31"/>
        <v/>
      </c>
    </row>
    <row r="506" spans="1:5" x14ac:dyDescent="0.3">
      <c r="A506" t="s">
        <v>8</v>
      </c>
      <c r="B506" t="str">
        <f t="shared" si="28"/>
        <v/>
      </c>
      <c r="C506" t="str">
        <f t="shared" si="29"/>
        <v/>
      </c>
      <c r="D506" t="str">
        <f t="shared" si="30"/>
        <v/>
      </c>
      <c r="E506" t="str">
        <f t="shared" si="31"/>
        <v/>
      </c>
    </row>
    <row r="507" spans="1:5" x14ac:dyDescent="0.3">
      <c r="A507" t="s">
        <v>4</v>
      </c>
      <c r="B507" t="str">
        <f t="shared" si="28"/>
        <v/>
      </c>
      <c r="C507" t="str">
        <f t="shared" si="29"/>
        <v/>
      </c>
      <c r="D507" t="str">
        <f t="shared" si="30"/>
        <v/>
      </c>
      <c r="E507" t="str">
        <f t="shared" si="31"/>
        <v/>
      </c>
    </row>
    <row r="508" spans="1:5" x14ac:dyDescent="0.3">
      <c r="A508" t="s">
        <v>197</v>
      </c>
      <c r="B508" t="str">
        <f t="shared" si="28"/>
        <v/>
      </c>
      <c r="C508" t="str">
        <f t="shared" si="29"/>
        <v/>
      </c>
      <c r="D508" t="str">
        <f t="shared" si="30"/>
        <v/>
      </c>
      <c r="E508" t="str">
        <f t="shared" si="31"/>
        <v/>
      </c>
    </row>
    <row r="509" spans="1:5" x14ac:dyDescent="0.3">
      <c r="A509" t="s">
        <v>198</v>
      </c>
      <c r="B509" t="str">
        <f t="shared" si="28"/>
        <v/>
      </c>
      <c r="C509" t="str">
        <f t="shared" si="29"/>
        <v xml:space="preserve">                            Sejas kopšana</v>
      </c>
      <c r="D509" t="str">
        <f t="shared" si="30"/>
        <v/>
      </c>
      <c r="E509" t="str">
        <f t="shared" si="31"/>
        <v xml:space="preserve">                        &lt;a href="/e-veikals/lv/Produkti/Skaistumkop%C5%A1anas-un-higi%C4%93nas-preces/Sejas-kop%C5%A1ana/c/SH-14-9"&gt;</v>
      </c>
    </row>
    <row r="510" spans="1:5" x14ac:dyDescent="0.3">
      <c r="A510" t="s">
        <v>7</v>
      </c>
      <c r="B510" t="str">
        <f t="shared" si="28"/>
        <v/>
      </c>
      <c r="C510" t="str">
        <f t="shared" si="29"/>
        <v/>
      </c>
      <c r="D510" t="str">
        <f t="shared" si="30"/>
        <v/>
      </c>
      <c r="E510" t="str">
        <f t="shared" si="31"/>
        <v/>
      </c>
    </row>
    <row r="511" spans="1:5" x14ac:dyDescent="0.3">
      <c r="A511" t="s">
        <v>8</v>
      </c>
      <c r="B511" t="str">
        <f t="shared" si="28"/>
        <v/>
      </c>
      <c r="C511" t="str">
        <f t="shared" si="29"/>
        <v/>
      </c>
      <c r="D511" t="str">
        <f t="shared" si="30"/>
        <v/>
      </c>
      <c r="E511" t="str">
        <f t="shared" si="31"/>
        <v/>
      </c>
    </row>
    <row r="512" spans="1:5" x14ac:dyDescent="0.3">
      <c r="A512" t="s">
        <v>4</v>
      </c>
      <c r="B512" t="str">
        <f t="shared" si="28"/>
        <v/>
      </c>
      <c r="C512" t="str">
        <f t="shared" si="29"/>
        <v/>
      </c>
      <c r="D512" t="str">
        <f t="shared" si="30"/>
        <v/>
      </c>
      <c r="E512" t="str">
        <f t="shared" si="31"/>
        <v/>
      </c>
    </row>
    <row r="513" spans="1:5" x14ac:dyDescent="0.3">
      <c r="A513" t="s">
        <v>199</v>
      </c>
      <c r="B513" t="str">
        <f t="shared" si="28"/>
        <v/>
      </c>
      <c r="C513" t="str">
        <f t="shared" si="29"/>
        <v/>
      </c>
      <c r="D513" t="str">
        <f t="shared" si="30"/>
        <v/>
      </c>
      <c r="E513" t="str">
        <f t="shared" si="31"/>
        <v/>
      </c>
    </row>
    <row r="514" spans="1:5" x14ac:dyDescent="0.3">
      <c r="A514" t="s">
        <v>200</v>
      </c>
      <c r="B514" t="str">
        <f t="shared" si="28"/>
        <v/>
      </c>
      <c r="C514" t="str">
        <f t="shared" si="29"/>
        <v xml:space="preserve">                            Dezodoranti</v>
      </c>
      <c r="D514" t="str">
        <f t="shared" si="30"/>
        <v/>
      </c>
      <c r="E514" t="str">
        <f t="shared" si="31"/>
        <v xml:space="preserve">                        &lt;a href="/e-veikals/lv/Produkti/Skaistumkop%C5%A1anas-un-higi%C4%93nas-preces/Dezodoranti/c/SH-14-2"&gt;</v>
      </c>
    </row>
    <row r="515" spans="1:5" x14ac:dyDescent="0.3">
      <c r="A515" t="s">
        <v>7</v>
      </c>
      <c r="B515" t="str">
        <f t="shared" ref="B515:B578" si="32">IF(A516="            &lt;/a&gt;",A515,"")</f>
        <v/>
      </c>
      <c r="C515" t="str">
        <f t="shared" ref="C515:C578" si="33">IF(A516="                        &lt;/a&gt;",A515,"")</f>
        <v/>
      </c>
      <c r="D515" t="str">
        <f t="shared" si="30"/>
        <v/>
      </c>
      <c r="E515" t="str">
        <f t="shared" si="31"/>
        <v/>
      </c>
    </row>
    <row r="516" spans="1:5" x14ac:dyDescent="0.3">
      <c r="A516" t="s">
        <v>8</v>
      </c>
      <c r="B516" t="str">
        <f t="shared" si="32"/>
        <v/>
      </c>
      <c r="C516" t="str">
        <f t="shared" si="33"/>
        <v/>
      </c>
      <c r="D516" t="str">
        <f t="shared" ref="D516:D579" si="34">IF(B516&lt;&gt;"",A515,"")</f>
        <v/>
      </c>
      <c r="E516" t="str">
        <f t="shared" ref="E516:E579" si="35">IF(C516&lt;&gt;"",A515,"")</f>
        <v/>
      </c>
    </row>
    <row r="517" spans="1:5" x14ac:dyDescent="0.3">
      <c r="A517" t="s">
        <v>4</v>
      </c>
      <c r="B517" t="str">
        <f t="shared" si="32"/>
        <v/>
      </c>
      <c r="C517" t="str">
        <f t="shared" si="33"/>
        <v/>
      </c>
      <c r="D517" t="str">
        <f t="shared" si="34"/>
        <v/>
      </c>
      <c r="E517" t="str">
        <f t="shared" si="35"/>
        <v/>
      </c>
    </row>
    <row r="518" spans="1:5" x14ac:dyDescent="0.3">
      <c r="A518" t="s">
        <v>201</v>
      </c>
      <c r="B518" t="str">
        <f t="shared" si="32"/>
        <v/>
      </c>
      <c r="C518" t="str">
        <f t="shared" si="33"/>
        <v/>
      </c>
      <c r="D518" t="str">
        <f t="shared" si="34"/>
        <v/>
      </c>
      <c r="E518" t="str">
        <f t="shared" si="35"/>
        <v/>
      </c>
    </row>
    <row r="519" spans="1:5" x14ac:dyDescent="0.3">
      <c r="A519" t="s">
        <v>202</v>
      </c>
      <c r="B519" t="str">
        <f t="shared" si="32"/>
        <v/>
      </c>
      <c r="C519" t="str">
        <f t="shared" si="33"/>
        <v xml:space="preserve">                            Smaržas</v>
      </c>
      <c r="D519" t="str">
        <f t="shared" si="34"/>
        <v/>
      </c>
      <c r="E519" t="str">
        <f t="shared" si="35"/>
        <v xml:space="preserve">                        &lt;a href="/e-veikals/lv/Produkti/Skaistumkop%C5%A1anas-un-higi%C4%93nas-preces/Smar%C5%BEas/c/SH-14-11"&gt;</v>
      </c>
    </row>
    <row r="520" spans="1:5" x14ac:dyDescent="0.3">
      <c r="A520" t="s">
        <v>7</v>
      </c>
      <c r="B520" t="str">
        <f t="shared" si="32"/>
        <v/>
      </c>
      <c r="C520" t="str">
        <f t="shared" si="33"/>
        <v/>
      </c>
      <c r="D520" t="str">
        <f t="shared" si="34"/>
        <v/>
      </c>
      <c r="E520" t="str">
        <f t="shared" si="35"/>
        <v/>
      </c>
    </row>
    <row r="521" spans="1:5" x14ac:dyDescent="0.3">
      <c r="A521" t="s">
        <v>8</v>
      </c>
      <c r="B521" t="str">
        <f t="shared" si="32"/>
        <v/>
      </c>
      <c r="C521" t="str">
        <f t="shared" si="33"/>
        <v/>
      </c>
      <c r="D521" t="str">
        <f t="shared" si="34"/>
        <v/>
      </c>
      <c r="E521" t="str">
        <f t="shared" si="35"/>
        <v/>
      </c>
    </row>
    <row r="522" spans="1:5" x14ac:dyDescent="0.3">
      <c r="A522" t="s">
        <v>4</v>
      </c>
      <c r="B522" t="str">
        <f t="shared" si="32"/>
        <v/>
      </c>
      <c r="C522" t="str">
        <f t="shared" si="33"/>
        <v/>
      </c>
      <c r="D522" t="str">
        <f t="shared" si="34"/>
        <v/>
      </c>
      <c r="E522" t="str">
        <f t="shared" si="35"/>
        <v/>
      </c>
    </row>
    <row r="523" spans="1:5" x14ac:dyDescent="0.3">
      <c r="A523" t="s">
        <v>203</v>
      </c>
      <c r="B523" t="str">
        <f t="shared" si="32"/>
        <v/>
      </c>
      <c r="C523" t="str">
        <f t="shared" si="33"/>
        <v/>
      </c>
      <c r="D523" t="str">
        <f t="shared" si="34"/>
        <v/>
      </c>
      <c r="E523" t="str">
        <f t="shared" si="35"/>
        <v/>
      </c>
    </row>
    <row r="524" spans="1:5" x14ac:dyDescent="0.3">
      <c r="A524" t="s">
        <v>204</v>
      </c>
      <c r="B524" t="str">
        <f t="shared" si="32"/>
        <v/>
      </c>
      <c r="C524" t="str">
        <f t="shared" si="33"/>
        <v xml:space="preserve">                            Intīmā higiēna</v>
      </c>
      <c r="D524" t="str">
        <f t="shared" si="34"/>
        <v/>
      </c>
      <c r="E524" t="str">
        <f t="shared" si="35"/>
        <v xml:space="preserve">                        &lt;a href="/e-veikals/lv/Produkti/Skaistumkop%C5%A1anas-un-higi%C4%93nas-preces/Int%C4%ABm%C4%81-higi%C4%93na/c/SH-14-3"&gt;</v>
      </c>
    </row>
    <row r="525" spans="1:5" x14ac:dyDescent="0.3">
      <c r="A525" t="s">
        <v>7</v>
      </c>
      <c r="B525" t="str">
        <f t="shared" si="32"/>
        <v/>
      </c>
      <c r="C525" t="str">
        <f t="shared" si="33"/>
        <v/>
      </c>
      <c r="D525" t="str">
        <f t="shared" si="34"/>
        <v/>
      </c>
      <c r="E525" t="str">
        <f t="shared" si="35"/>
        <v/>
      </c>
    </row>
    <row r="526" spans="1:5" x14ac:dyDescent="0.3">
      <c r="A526" t="s">
        <v>8</v>
      </c>
      <c r="B526" t="str">
        <f t="shared" si="32"/>
        <v/>
      </c>
      <c r="C526" t="str">
        <f t="shared" si="33"/>
        <v/>
      </c>
      <c r="D526" t="str">
        <f t="shared" si="34"/>
        <v/>
      </c>
      <c r="E526" t="str">
        <f t="shared" si="35"/>
        <v/>
      </c>
    </row>
    <row r="527" spans="1:5" x14ac:dyDescent="0.3">
      <c r="A527" t="s">
        <v>4</v>
      </c>
      <c r="B527" t="str">
        <f t="shared" si="32"/>
        <v/>
      </c>
      <c r="C527" t="str">
        <f t="shared" si="33"/>
        <v/>
      </c>
      <c r="D527" t="str">
        <f t="shared" si="34"/>
        <v/>
      </c>
      <c r="E527" t="str">
        <f t="shared" si="35"/>
        <v/>
      </c>
    </row>
    <row r="528" spans="1:5" x14ac:dyDescent="0.3">
      <c r="A528" t="s">
        <v>205</v>
      </c>
      <c r="B528" t="str">
        <f t="shared" si="32"/>
        <v/>
      </c>
      <c r="C528" t="str">
        <f t="shared" si="33"/>
        <v/>
      </c>
      <c r="D528" t="str">
        <f t="shared" si="34"/>
        <v/>
      </c>
      <c r="E528" t="str">
        <f t="shared" si="35"/>
        <v/>
      </c>
    </row>
    <row r="529" spans="1:5" x14ac:dyDescent="0.3">
      <c r="A529" t="s">
        <v>206</v>
      </c>
      <c r="B529" t="str">
        <f t="shared" si="32"/>
        <v/>
      </c>
      <c r="C529" t="str">
        <f t="shared" si="33"/>
        <v xml:space="preserve">                            Mājas aptieciņa</v>
      </c>
      <c r="D529" t="str">
        <f t="shared" si="34"/>
        <v/>
      </c>
      <c r="E529" t="str">
        <f t="shared" si="35"/>
        <v xml:space="preserve">                        &lt;a href="/e-veikals/lv/Produkti/Skaistumkop%C5%A1anas-un-higi%C4%93nas-preces/M%C4%81jas-aptieci%C5%86a/c/SH-14-7"&gt;</v>
      </c>
    </row>
    <row r="530" spans="1:5" x14ac:dyDescent="0.3">
      <c r="A530" t="s">
        <v>7</v>
      </c>
      <c r="B530" t="str">
        <f t="shared" si="32"/>
        <v/>
      </c>
      <c r="C530" t="str">
        <f t="shared" si="33"/>
        <v/>
      </c>
      <c r="D530" t="str">
        <f t="shared" si="34"/>
        <v/>
      </c>
      <c r="E530" t="str">
        <f t="shared" si="35"/>
        <v/>
      </c>
    </row>
    <row r="531" spans="1:5" x14ac:dyDescent="0.3">
      <c r="A531" t="s">
        <v>8</v>
      </c>
      <c r="B531" t="str">
        <f t="shared" si="32"/>
        <v/>
      </c>
      <c r="C531" t="str">
        <f t="shared" si="33"/>
        <v/>
      </c>
      <c r="D531" t="str">
        <f t="shared" si="34"/>
        <v/>
      </c>
      <c r="E531" t="str">
        <f t="shared" si="35"/>
        <v/>
      </c>
    </row>
    <row r="532" spans="1:5" x14ac:dyDescent="0.3">
      <c r="A532" t="s">
        <v>4</v>
      </c>
      <c r="B532" t="str">
        <f t="shared" si="32"/>
        <v/>
      </c>
      <c r="C532" t="str">
        <f t="shared" si="33"/>
        <v/>
      </c>
      <c r="D532" t="str">
        <f t="shared" si="34"/>
        <v/>
      </c>
      <c r="E532" t="str">
        <f t="shared" si="35"/>
        <v/>
      </c>
    </row>
    <row r="533" spans="1:5" x14ac:dyDescent="0.3">
      <c r="A533" t="s">
        <v>207</v>
      </c>
      <c r="B533" t="str">
        <f t="shared" si="32"/>
        <v/>
      </c>
      <c r="C533" t="str">
        <f t="shared" si="33"/>
        <v/>
      </c>
      <c r="D533" t="str">
        <f t="shared" si="34"/>
        <v/>
      </c>
      <c r="E533" t="str">
        <f t="shared" si="35"/>
        <v/>
      </c>
    </row>
    <row r="534" spans="1:5" x14ac:dyDescent="0.3">
      <c r="A534" t="s">
        <v>208</v>
      </c>
      <c r="B534" t="str">
        <f t="shared" si="32"/>
        <v/>
      </c>
      <c r="C534" t="str">
        <f t="shared" si="33"/>
        <v xml:space="preserve">                            Skūšanās un depilācija</v>
      </c>
      <c r="D534" t="str">
        <f t="shared" si="34"/>
        <v/>
      </c>
      <c r="E534" t="str">
        <f t="shared" si="35"/>
        <v xml:space="preserve">                        &lt;a href="/e-veikals/lv/Produkti/Skaistumkop%C5%A1anas-un-higi%C4%93nas-preces/Sk%C5%AB%C5%A1an%C4%81s-un-depil%C4%81cija/c/SH-14-10"&gt;</v>
      </c>
    </row>
    <row r="535" spans="1:5" x14ac:dyDescent="0.3">
      <c r="A535" t="s">
        <v>7</v>
      </c>
      <c r="B535" t="str">
        <f t="shared" si="32"/>
        <v/>
      </c>
      <c r="C535" t="str">
        <f t="shared" si="33"/>
        <v/>
      </c>
      <c r="D535" t="str">
        <f t="shared" si="34"/>
        <v/>
      </c>
      <c r="E535" t="str">
        <f t="shared" si="35"/>
        <v/>
      </c>
    </row>
    <row r="536" spans="1:5" x14ac:dyDescent="0.3">
      <c r="A536" t="s">
        <v>8</v>
      </c>
      <c r="B536" t="str">
        <f t="shared" si="32"/>
        <v/>
      </c>
      <c r="C536" t="str">
        <f t="shared" si="33"/>
        <v/>
      </c>
      <c r="D536" t="str">
        <f t="shared" si="34"/>
        <v/>
      </c>
      <c r="E536" t="str">
        <f t="shared" si="35"/>
        <v/>
      </c>
    </row>
    <row r="537" spans="1:5" x14ac:dyDescent="0.3">
      <c r="A537" t="s">
        <v>4</v>
      </c>
      <c r="B537" t="str">
        <f t="shared" si="32"/>
        <v/>
      </c>
      <c r="C537" t="str">
        <f t="shared" si="33"/>
        <v/>
      </c>
      <c r="D537" t="str">
        <f t="shared" si="34"/>
        <v/>
      </c>
      <c r="E537" t="str">
        <f t="shared" si="35"/>
        <v/>
      </c>
    </row>
    <row r="538" spans="1:5" x14ac:dyDescent="0.3">
      <c r="A538" t="s">
        <v>209</v>
      </c>
      <c r="B538" t="str">
        <f t="shared" si="32"/>
        <v/>
      </c>
      <c r="C538" t="str">
        <f t="shared" si="33"/>
        <v/>
      </c>
      <c r="D538" t="str">
        <f t="shared" si="34"/>
        <v/>
      </c>
      <c r="E538" t="str">
        <f t="shared" si="35"/>
        <v/>
      </c>
    </row>
    <row r="539" spans="1:5" x14ac:dyDescent="0.3">
      <c r="A539" t="s">
        <v>210</v>
      </c>
      <c r="B539" t="str">
        <f t="shared" si="32"/>
        <v/>
      </c>
      <c r="C539" t="str">
        <f t="shared" si="33"/>
        <v xml:space="preserve">                            Tualetes papīrs</v>
      </c>
      <c r="D539" t="str">
        <f t="shared" si="34"/>
        <v/>
      </c>
      <c r="E539" t="str">
        <f t="shared" si="35"/>
        <v xml:space="preserve">                        &lt;a href="/e-veikals/lv/Produkti/Skaistumkop%C5%A1anas-un-higi%C4%93nas-preces/Tualetes-pap%C4%ABrs/c/SH-10-12"&gt;</v>
      </c>
    </row>
    <row r="540" spans="1:5" x14ac:dyDescent="0.3">
      <c r="A540" t="s">
        <v>7</v>
      </c>
      <c r="B540" t="str">
        <f t="shared" si="32"/>
        <v/>
      </c>
      <c r="C540" t="str">
        <f t="shared" si="33"/>
        <v/>
      </c>
      <c r="D540" t="str">
        <f t="shared" si="34"/>
        <v/>
      </c>
      <c r="E540" t="str">
        <f t="shared" si="35"/>
        <v/>
      </c>
    </row>
    <row r="541" spans="1:5" x14ac:dyDescent="0.3">
      <c r="A541" t="s">
        <v>8</v>
      </c>
      <c r="B541" t="str">
        <f t="shared" si="32"/>
        <v/>
      </c>
      <c r="C541" t="str">
        <f t="shared" si="33"/>
        <v/>
      </c>
      <c r="D541" t="str">
        <f t="shared" si="34"/>
        <v/>
      </c>
      <c r="E541" t="str">
        <f t="shared" si="35"/>
        <v/>
      </c>
    </row>
    <row r="542" spans="1:5" x14ac:dyDescent="0.3">
      <c r="A542" t="s">
        <v>4</v>
      </c>
      <c r="B542" t="str">
        <f t="shared" si="32"/>
        <v/>
      </c>
      <c r="C542" t="str">
        <f t="shared" si="33"/>
        <v/>
      </c>
      <c r="D542" t="str">
        <f t="shared" si="34"/>
        <v/>
      </c>
      <c r="E542" t="str">
        <f t="shared" si="35"/>
        <v/>
      </c>
    </row>
    <row r="543" spans="1:5" x14ac:dyDescent="0.3">
      <c r="A543" t="s">
        <v>211</v>
      </c>
      <c r="B543" t="str">
        <f t="shared" si="32"/>
        <v/>
      </c>
      <c r="C543" t="str">
        <f t="shared" si="33"/>
        <v/>
      </c>
      <c r="D543" t="str">
        <f t="shared" si="34"/>
        <v/>
      </c>
      <c r="E543" t="str">
        <f t="shared" si="35"/>
        <v/>
      </c>
    </row>
    <row r="544" spans="1:5" x14ac:dyDescent="0.3">
      <c r="A544" t="s">
        <v>212</v>
      </c>
      <c r="B544" t="str">
        <f t="shared" si="32"/>
        <v/>
      </c>
      <c r="C544" t="str">
        <f t="shared" si="33"/>
        <v xml:space="preserve">                            Kosmētiskās salvetes un kabatas lakatiņi</v>
      </c>
      <c r="D544" t="str">
        <f t="shared" si="34"/>
        <v/>
      </c>
      <c r="E544" t="str">
        <f t="shared" si="35"/>
        <v xml:space="preserve">                        &lt;a href="/e-veikals/lv/Produkti/Skaistumkop%C5%A1anas-un-higi%C4%93nas-preces/Kosm%C4%93tisk%C4%81s-salvetes-un-kabatas-lakati%C5%86i/c/SH-10-9"&gt;</v>
      </c>
    </row>
    <row r="545" spans="1:5" x14ac:dyDescent="0.3">
      <c r="A545" t="s">
        <v>7</v>
      </c>
      <c r="B545" t="str">
        <f t="shared" si="32"/>
        <v/>
      </c>
      <c r="C545" t="str">
        <f t="shared" si="33"/>
        <v/>
      </c>
      <c r="D545" t="str">
        <f t="shared" si="34"/>
        <v/>
      </c>
      <c r="E545" t="str">
        <f t="shared" si="35"/>
        <v/>
      </c>
    </row>
    <row r="546" spans="1:5" x14ac:dyDescent="0.3">
      <c r="A546" t="s">
        <v>8</v>
      </c>
      <c r="B546" t="str">
        <f t="shared" si="32"/>
        <v/>
      </c>
      <c r="C546" t="str">
        <f t="shared" si="33"/>
        <v/>
      </c>
      <c r="D546" t="str">
        <f t="shared" si="34"/>
        <v/>
      </c>
      <c r="E546" t="str">
        <f t="shared" si="35"/>
        <v/>
      </c>
    </row>
    <row r="547" spans="1:5" x14ac:dyDescent="0.3">
      <c r="A547" t="s">
        <v>4</v>
      </c>
      <c r="B547" t="str">
        <f t="shared" si="32"/>
        <v/>
      </c>
      <c r="C547" t="str">
        <f t="shared" si="33"/>
        <v/>
      </c>
      <c r="D547" t="str">
        <f t="shared" si="34"/>
        <v/>
      </c>
      <c r="E547" t="str">
        <f t="shared" si="35"/>
        <v/>
      </c>
    </row>
    <row r="548" spans="1:5" x14ac:dyDescent="0.3">
      <c r="A548" t="s">
        <v>213</v>
      </c>
      <c r="B548" t="str">
        <f t="shared" si="32"/>
        <v/>
      </c>
      <c r="C548" t="str">
        <f t="shared" si="33"/>
        <v/>
      </c>
      <c r="D548" t="str">
        <f t="shared" si="34"/>
        <v/>
      </c>
      <c r="E548" t="str">
        <f t="shared" si="35"/>
        <v/>
      </c>
    </row>
    <row r="549" spans="1:5" x14ac:dyDescent="0.3">
      <c r="A549" t="s">
        <v>214</v>
      </c>
      <c r="B549" t="str">
        <f t="shared" si="32"/>
        <v/>
      </c>
      <c r="C549" t="str">
        <f t="shared" si="33"/>
        <v xml:space="preserve">                            Papīra dvieļi</v>
      </c>
      <c r="D549" t="str">
        <f t="shared" si="34"/>
        <v/>
      </c>
      <c r="E549" t="str">
        <f t="shared" si="35"/>
        <v xml:space="preserve">                        &lt;a href="/e-veikals/lv/Produkti/Skaistumkop%C5%A1anas-un-higi%C4%93nas-preces/Pap%C4%ABra-dvie%C4%BCi/c/SH-10-14"&gt;</v>
      </c>
    </row>
    <row r="550" spans="1:5" x14ac:dyDescent="0.3">
      <c r="A550" t="s">
        <v>7</v>
      </c>
      <c r="B550" t="str">
        <f t="shared" si="32"/>
        <v/>
      </c>
      <c r="C550" t="str">
        <f t="shared" si="33"/>
        <v/>
      </c>
      <c r="D550" t="str">
        <f t="shared" si="34"/>
        <v/>
      </c>
      <c r="E550" t="str">
        <f t="shared" si="35"/>
        <v/>
      </c>
    </row>
    <row r="551" spans="1:5" x14ac:dyDescent="0.3">
      <c r="A551" t="s">
        <v>8</v>
      </c>
      <c r="B551" t="str">
        <f t="shared" si="32"/>
        <v/>
      </c>
      <c r="C551" t="str">
        <f t="shared" si="33"/>
        <v/>
      </c>
      <c r="D551" t="str">
        <f t="shared" si="34"/>
        <v/>
      </c>
      <c r="E551" t="str">
        <f t="shared" si="35"/>
        <v/>
      </c>
    </row>
    <row r="552" spans="1:5" x14ac:dyDescent="0.3">
      <c r="A552" t="s">
        <v>4</v>
      </c>
      <c r="B552" t="str">
        <f t="shared" si="32"/>
        <v/>
      </c>
      <c r="C552" t="str">
        <f t="shared" si="33"/>
        <v/>
      </c>
      <c r="D552" t="str">
        <f t="shared" si="34"/>
        <v/>
      </c>
      <c r="E552" t="str">
        <f t="shared" si="35"/>
        <v/>
      </c>
    </row>
    <row r="553" spans="1:5" x14ac:dyDescent="0.3">
      <c r="A553" t="s">
        <v>215</v>
      </c>
      <c r="B553" t="str">
        <f t="shared" si="32"/>
        <v/>
      </c>
      <c r="C553" t="str">
        <f t="shared" si="33"/>
        <v/>
      </c>
      <c r="D553" t="str">
        <f t="shared" si="34"/>
        <v/>
      </c>
      <c r="E553" t="str">
        <f t="shared" si="35"/>
        <v/>
      </c>
    </row>
    <row r="554" spans="1:5" x14ac:dyDescent="0.3">
      <c r="A554" t="s">
        <v>216</v>
      </c>
      <c r="B554" t="str">
        <f t="shared" si="32"/>
        <v/>
      </c>
      <c r="C554" t="str">
        <f t="shared" si="33"/>
        <v xml:space="preserve">                            Kosmētikas dāvanu komplekti</v>
      </c>
      <c r="D554" t="str">
        <f t="shared" si="34"/>
        <v/>
      </c>
      <c r="E554" t="str">
        <f t="shared" si="35"/>
        <v xml:space="preserve">                        &lt;a href="/e-veikals/lv/Produkti/Skaistumkop%C5%A1anas-un-higi%C4%93nas-preces/Kosm%C4%93tikas-d%C4%81vanu-komplekti/c/SH-14-4"&gt;</v>
      </c>
    </row>
    <row r="555" spans="1:5" x14ac:dyDescent="0.3">
      <c r="A555" t="s">
        <v>7</v>
      </c>
      <c r="B555" t="str">
        <f t="shared" si="32"/>
        <v/>
      </c>
      <c r="C555" t="str">
        <f t="shared" si="33"/>
        <v/>
      </c>
      <c r="D555" t="str">
        <f t="shared" si="34"/>
        <v/>
      </c>
      <c r="E555" t="str">
        <f t="shared" si="35"/>
        <v/>
      </c>
    </row>
    <row r="556" spans="1:5" x14ac:dyDescent="0.3">
      <c r="A556" t="s">
        <v>8</v>
      </c>
      <c r="B556" t="str">
        <f t="shared" si="32"/>
        <v/>
      </c>
      <c r="C556" t="str">
        <f t="shared" si="33"/>
        <v/>
      </c>
      <c r="D556" t="str">
        <f t="shared" si="34"/>
        <v/>
      </c>
      <c r="E556" t="str">
        <f t="shared" si="35"/>
        <v/>
      </c>
    </row>
    <row r="557" spans="1:5" x14ac:dyDescent="0.3">
      <c r="A557" t="s">
        <v>11</v>
      </c>
      <c r="B557" t="str">
        <f t="shared" si="32"/>
        <v/>
      </c>
      <c r="C557" t="str">
        <f t="shared" si="33"/>
        <v/>
      </c>
      <c r="D557" t="str">
        <f t="shared" si="34"/>
        <v/>
      </c>
      <c r="E557" t="str">
        <f t="shared" si="35"/>
        <v/>
      </c>
    </row>
    <row r="558" spans="1:5" x14ac:dyDescent="0.3">
      <c r="A558" t="s">
        <v>12</v>
      </c>
      <c r="B558" t="str">
        <f t="shared" si="32"/>
        <v/>
      </c>
      <c r="C558" t="str">
        <f t="shared" si="33"/>
        <v/>
      </c>
      <c r="D558" t="str">
        <f t="shared" si="34"/>
        <v/>
      </c>
      <c r="E558" t="str">
        <f t="shared" si="35"/>
        <v/>
      </c>
    </row>
    <row r="559" spans="1:5" x14ac:dyDescent="0.3">
      <c r="A559" t="s">
        <v>13</v>
      </c>
      <c r="B559" t="str">
        <f t="shared" si="32"/>
        <v/>
      </c>
      <c r="C559" t="str">
        <f t="shared" si="33"/>
        <v/>
      </c>
      <c r="D559" t="str">
        <f t="shared" si="34"/>
        <v/>
      </c>
      <c r="E559" t="str">
        <f t="shared" si="35"/>
        <v/>
      </c>
    </row>
    <row r="560" spans="1:5" x14ac:dyDescent="0.3">
      <c r="A560" t="s">
        <v>14</v>
      </c>
      <c r="B560" t="str">
        <f t="shared" si="32"/>
        <v/>
      </c>
      <c r="C560" t="str">
        <f t="shared" si="33"/>
        <v/>
      </c>
      <c r="D560" t="str">
        <f t="shared" si="34"/>
        <v/>
      </c>
      <c r="E560" t="str">
        <f t="shared" si="35"/>
        <v/>
      </c>
    </row>
    <row r="561" spans="1:5" x14ac:dyDescent="0.3">
      <c r="A561" t="s">
        <v>15</v>
      </c>
      <c r="B561" t="str">
        <f t="shared" si="32"/>
        <v/>
      </c>
      <c r="C561" t="str">
        <f t="shared" si="33"/>
        <v/>
      </c>
      <c r="D561" t="str">
        <f t="shared" si="34"/>
        <v/>
      </c>
      <c r="E561" t="str">
        <f t="shared" si="35"/>
        <v/>
      </c>
    </row>
    <row r="562" spans="1:5" x14ac:dyDescent="0.3">
      <c r="A562" t="s">
        <v>217</v>
      </c>
      <c r="B562" t="str">
        <f t="shared" si="32"/>
        <v/>
      </c>
      <c r="C562" t="str">
        <f t="shared" si="33"/>
        <v/>
      </c>
      <c r="D562" t="str">
        <f t="shared" si="34"/>
        <v/>
      </c>
      <c r="E562" t="str">
        <f t="shared" si="35"/>
        <v/>
      </c>
    </row>
    <row r="563" spans="1:5" x14ac:dyDescent="0.3">
      <c r="A563" t="s">
        <v>218</v>
      </c>
      <c r="B563" t="str">
        <f t="shared" si="32"/>
        <v xml:space="preserve">                Sadzīves ķīmija</v>
      </c>
      <c r="C563" t="str">
        <f t="shared" si="33"/>
        <v/>
      </c>
      <c r="D563" t="str">
        <f t="shared" si="34"/>
        <v xml:space="preserve">            &lt;a href="/e-veikals/lv/Produkti/Sadz%C4%ABves-%C4%B7%C4%ABmija/c/SH-10" class="category-menu__category-link"&gt;</v>
      </c>
      <c r="E563" t="str">
        <f t="shared" si="35"/>
        <v/>
      </c>
    </row>
    <row r="564" spans="1:5" x14ac:dyDescent="0.3">
      <c r="A564" t="s">
        <v>2</v>
      </c>
      <c r="B564" t="str">
        <f t="shared" si="32"/>
        <v/>
      </c>
      <c r="C564" t="str">
        <f t="shared" si="33"/>
        <v/>
      </c>
      <c r="D564" t="str">
        <f t="shared" si="34"/>
        <v/>
      </c>
      <c r="E564" t="str">
        <f t="shared" si="35"/>
        <v/>
      </c>
    </row>
    <row r="565" spans="1:5" x14ac:dyDescent="0.3">
      <c r="A565" t="s">
        <v>3</v>
      </c>
      <c r="B565" t="str">
        <f t="shared" si="32"/>
        <v/>
      </c>
      <c r="C565" t="str">
        <f t="shared" si="33"/>
        <v/>
      </c>
      <c r="D565" t="str">
        <f t="shared" si="34"/>
        <v/>
      </c>
      <c r="E565" t="str">
        <f t="shared" si="35"/>
        <v/>
      </c>
    </row>
    <row r="566" spans="1:5" x14ac:dyDescent="0.3">
      <c r="A566" t="s">
        <v>4</v>
      </c>
      <c r="B566" t="str">
        <f t="shared" si="32"/>
        <v/>
      </c>
      <c r="C566" t="str">
        <f t="shared" si="33"/>
        <v/>
      </c>
      <c r="D566" t="str">
        <f t="shared" si="34"/>
        <v/>
      </c>
      <c r="E566" t="str">
        <f t="shared" si="35"/>
        <v/>
      </c>
    </row>
    <row r="567" spans="1:5" x14ac:dyDescent="0.3">
      <c r="A567" t="s">
        <v>219</v>
      </c>
      <c r="B567" t="str">
        <f t="shared" si="32"/>
        <v/>
      </c>
      <c r="C567" t="str">
        <f t="shared" si="33"/>
        <v/>
      </c>
      <c r="D567" t="str">
        <f t="shared" si="34"/>
        <v/>
      </c>
      <c r="E567" t="str">
        <f t="shared" si="35"/>
        <v/>
      </c>
    </row>
    <row r="568" spans="1:5" x14ac:dyDescent="0.3">
      <c r="A568" t="s">
        <v>220</v>
      </c>
      <c r="B568" t="str">
        <f t="shared" si="32"/>
        <v/>
      </c>
      <c r="C568" t="str">
        <f t="shared" si="33"/>
        <v xml:space="preserve">                            Mazgāšanas līdzekļi</v>
      </c>
      <c r="D568" t="str">
        <f t="shared" si="34"/>
        <v/>
      </c>
      <c r="E568" t="str">
        <f t="shared" si="35"/>
        <v xml:space="preserve">                        &lt;a href="/e-veikals/lv/Produkti/Sadz%C4%ABves-%C4%B7%C4%ABmija/Mazg%C4%81%C5%A1anas-l%C4%ABdzek%C4%BCi/c/SH-10-8"&gt;</v>
      </c>
    </row>
    <row r="569" spans="1:5" x14ac:dyDescent="0.3">
      <c r="A569" t="s">
        <v>7</v>
      </c>
      <c r="B569" t="str">
        <f t="shared" si="32"/>
        <v/>
      </c>
      <c r="C569" t="str">
        <f t="shared" si="33"/>
        <v/>
      </c>
      <c r="D569" t="str">
        <f t="shared" si="34"/>
        <v/>
      </c>
      <c r="E569" t="str">
        <f t="shared" si="35"/>
        <v/>
      </c>
    </row>
    <row r="570" spans="1:5" x14ac:dyDescent="0.3">
      <c r="A570" t="s">
        <v>8</v>
      </c>
      <c r="B570" t="str">
        <f t="shared" si="32"/>
        <v/>
      </c>
      <c r="C570" t="str">
        <f t="shared" si="33"/>
        <v/>
      </c>
      <c r="D570" t="str">
        <f t="shared" si="34"/>
        <v/>
      </c>
      <c r="E570" t="str">
        <f t="shared" si="35"/>
        <v/>
      </c>
    </row>
    <row r="571" spans="1:5" x14ac:dyDescent="0.3">
      <c r="A571" t="s">
        <v>4</v>
      </c>
      <c r="B571" t="str">
        <f t="shared" si="32"/>
        <v/>
      </c>
      <c r="C571" t="str">
        <f t="shared" si="33"/>
        <v/>
      </c>
      <c r="D571" t="str">
        <f t="shared" si="34"/>
        <v/>
      </c>
      <c r="E571" t="str">
        <f t="shared" si="35"/>
        <v/>
      </c>
    </row>
    <row r="572" spans="1:5" x14ac:dyDescent="0.3">
      <c r="A572" t="s">
        <v>221</v>
      </c>
      <c r="B572" t="str">
        <f t="shared" si="32"/>
        <v/>
      </c>
      <c r="C572" t="str">
        <f t="shared" si="33"/>
        <v/>
      </c>
      <c r="D572" t="str">
        <f t="shared" si="34"/>
        <v/>
      </c>
      <c r="E572" t="str">
        <f t="shared" si="35"/>
        <v/>
      </c>
    </row>
    <row r="573" spans="1:5" x14ac:dyDescent="0.3">
      <c r="A573" t="s">
        <v>222</v>
      </c>
      <c r="B573" t="str">
        <f t="shared" si="32"/>
        <v/>
      </c>
      <c r="C573" t="str">
        <f t="shared" si="33"/>
        <v xml:space="preserve">                            Trauku mazgāšanas līdzekļi</v>
      </c>
      <c r="D573" t="str">
        <f t="shared" si="34"/>
        <v/>
      </c>
      <c r="E573" t="str">
        <f t="shared" si="35"/>
        <v xml:space="preserve">                        &lt;a href="/e-veikals/lv/Produkti/Sadz%C4%ABves-%C4%B7%C4%ABmija/Trauku-mazg%C4%81%C5%A1anas-l%C4%ABdzek%C4%BCi/c/SH-10-11"&gt;</v>
      </c>
    </row>
    <row r="574" spans="1:5" x14ac:dyDescent="0.3">
      <c r="A574" t="s">
        <v>7</v>
      </c>
      <c r="B574" t="str">
        <f t="shared" si="32"/>
        <v/>
      </c>
      <c r="C574" t="str">
        <f t="shared" si="33"/>
        <v/>
      </c>
      <c r="D574" t="str">
        <f t="shared" si="34"/>
        <v/>
      </c>
      <c r="E574" t="str">
        <f t="shared" si="35"/>
        <v/>
      </c>
    </row>
    <row r="575" spans="1:5" x14ac:dyDescent="0.3">
      <c r="A575" t="s">
        <v>8</v>
      </c>
      <c r="B575" t="str">
        <f t="shared" si="32"/>
        <v/>
      </c>
      <c r="C575" t="str">
        <f t="shared" si="33"/>
        <v/>
      </c>
      <c r="D575" t="str">
        <f t="shared" si="34"/>
        <v/>
      </c>
      <c r="E575" t="str">
        <f t="shared" si="35"/>
        <v/>
      </c>
    </row>
    <row r="576" spans="1:5" x14ac:dyDescent="0.3">
      <c r="A576" t="s">
        <v>4</v>
      </c>
      <c r="B576" t="str">
        <f t="shared" si="32"/>
        <v/>
      </c>
      <c r="C576" t="str">
        <f t="shared" si="33"/>
        <v/>
      </c>
      <c r="D576" t="str">
        <f t="shared" si="34"/>
        <v/>
      </c>
      <c r="E576" t="str">
        <f t="shared" si="35"/>
        <v/>
      </c>
    </row>
    <row r="577" spans="1:5" x14ac:dyDescent="0.3">
      <c r="A577" t="s">
        <v>223</v>
      </c>
      <c r="B577" t="str">
        <f t="shared" si="32"/>
        <v/>
      </c>
      <c r="C577" t="str">
        <f t="shared" si="33"/>
        <v/>
      </c>
      <c r="D577" t="str">
        <f t="shared" si="34"/>
        <v/>
      </c>
      <c r="E577" t="str">
        <f t="shared" si="35"/>
        <v/>
      </c>
    </row>
    <row r="578" spans="1:5" x14ac:dyDescent="0.3">
      <c r="A578" t="s">
        <v>224</v>
      </c>
      <c r="B578" t="str">
        <f t="shared" si="32"/>
        <v/>
      </c>
      <c r="C578" t="str">
        <f t="shared" si="33"/>
        <v xml:space="preserve">                            Tualetes tīrīšanas un atsvaidzināšanas līdzekļi</v>
      </c>
      <c r="D578" t="str">
        <f t="shared" si="34"/>
        <v/>
      </c>
      <c r="E578" t="str">
        <f t="shared" si="35"/>
        <v xml:space="preserve">                        &lt;a href="/e-veikals/lv/Produkti/Sadz%C4%ABves-%C4%B7%C4%ABmija/Tualetes-t%C4%ABr%C4%AB%C5%A1anas-un-atsvaidzin%C4%81%C5%A1anas-l%C4%ABdzek%C4%BCi/c/SH-10-13"&gt;</v>
      </c>
    </row>
    <row r="579" spans="1:5" x14ac:dyDescent="0.3">
      <c r="A579" t="s">
        <v>7</v>
      </c>
      <c r="B579" t="str">
        <f t="shared" ref="B579:B642" si="36">IF(A580="            &lt;/a&gt;",A579,"")</f>
        <v/>
      </c>
      <c r="C579" t="str">
        <f t="shared" ref="C579:C642" si="37">IF(A580="                        &lt;/a&gt;",A579,"")</f>
        <v/>
      </c>
      <c r="D579" t="str">
        <f t="shared" si="34"/>
        <v/>
      </c>
      <c r="E579" t="str">
        <f t="shared" si="35"/>
        <v/>
      </c>
    </row>
    <row r="580" spans="1:5" x14ac:dyDescent="0.3">
      <c r="A580" t="s">
        <v>8</v>
      </c>
      <c r="B580" t="str">
        <f t="shared" si="36"/>
        <v/>
      </c>
      <c r="C580" t="str">
        <f t="shared" si="37"/>
        <v/>
      </c>
      <c r="D580" t="str">
        <f t="shared" ref="D580:D643" si="38">IF(B580&lt;&gt;"",A579,"")</f>
        <v/>
      </c>
      <c r="E580" t="str">
        <f t="shared" ref="E580:E643" si="39">IF(C580&lt;&gt;"",A579,"")</f>
        <v/>
      </c>
    </row>
    <row r="581" spans="1:5" x14ac:dyDescent="0.3">
      <c r="A581" t="s">
        <v>4</v>
      </c>
      <c r="B581" t="str">
        <f t="shared" si="36"/>
        <v/>
      </c>
      <c r="C581" t="str">
        <f t="shared" si="37"/>
        <v/>
      </c>
      <c r="D581" t="str">
        <f t="shared" si="38"/>
        <v/>
      </c>
      <c r="E581" t="str">
        <f t="shared" si="39"/>
        <v/>
      </c>
    </row>
    <row r="582" spans="1:5" x14ac:dyDescent="0.3">
      <c r="A582" t="s">
        <v>225</v>
      </c>
      <c r="B582" t="str">
        <f t="shared" si="36"/>
        <v/>
      </c>
      <c r="C582" t="str">
        <f t="shared" si="37"/>
        <v/>
      </c>
      <c r="D582" t="str">
        <f t="shared" si="38"/>
        <v/>
      </c>
      <c r="E582" t="str">
        <f t="shared" si="39"/>
        <v/>
      </c>
    </row>
    <row r="583" spans="1:5" x14ac:dyDescent="0.3">
      <c r="A583" t="s">
        <v>226</v>
      </c>
      <c r="B583" t="str">
        <f t="shared" si="36"/>
        <v/>
      </c>
      <c r="C583" t="str">
        <f t="shared" si="37"/>
        <v xml:space="preserve">                            Virtuves, vannasistabas un universālie tīrīšanas līdzekļi</v>
      </c>
      <c r="D583" t="str">
        <f t="shared" si="38"/>
        <v/>
      </c>
      <c r="E583" t="str">
        <f t="shared" si="39"/>
        <v xml:space="preserve">                        &lt;a href="/e-veikals/lv/Produkti/Sadz%C4%ABves-%C4%B7%C4%ABmija/Virtuves%2C-vannasistabas-un-univers%C4%81lie-t%C4%ABr%C4%AB%C5%A1anas-l%C4%ABdzek%C4%BCi/c/SH-10-15"&gt;</v>
      </c>
    </row>
    <row r="584" spans="1:5" x14ac:dyDescent="0.3">
      <c r="A584" t="s">
        <v>7</v>
      </c>
      <c r="B584" t="str">
        <f t="shared" si="36"/>
        <v/>
      </c>
      <c r="C584" t="str">
        <f t="shared" si="37"/>
        <v/>
      </c>
      <c r="D584" t="str">
        <f t="shared" si="38"/>
        <v/>
      </c>
      <c r="E584" t="str">
        <f t="shared" si="39"/>
        <v/>
      </c>
    </row>
    <row r="585" spans="1:5" x14ac:dyDescent="0.3">
      <c r="A585" t="s">
        <v>8</v>
      </c>
      <c r="B585" t="str">
        <f t="shared" si="36"/>
        <v/>
      </c>
      <c r="C585" t="str">
        <f t="shared" si="37"/>
        <v/>
      </c>
      <c r="D585" t="str">
        <f t="shared" si="38"/>
        <v/>
      </c>
      <c r="E585" t="str">
        <f t="shared" si="39"/>
        <v/>
      </c>
    </row>
    <row r="586" spans="1:5" x14ac:dyDescent="0.3">
      <c r="A586" t="s">
        <v>4</v>
      </c>
      <c r="B586" t="str">
        <f t="shared" si="36"/>
        <v/>
      </c>
      <c r="C586" t="str">
        <f t="shared" si="37"/>
        <v/>
      </c>
      <c r="D586" t="str">
        <f t="shared" si="38"/>
        <v/>
      </c>
      <c r="E586" t="str">
        <f t="shared" si="39"/>
        <v/>
      </c>
    </row>
    <row r="587" spans="1:5" x14ac:dyDescent="0.3">
      <c r="A587" t="s">
        <v>227</v>
      </c>
      <c r="B587" t="str">
        <f t="shared" si="36"/>
        <v/>
      </c>
      <c r="C587" t="str">
        <f t="shared" si="37"/>
        <v/>
      </c>
      <c r="D587" t="str">
        <f t="shared" si="38"/>
        <v/>
      </c>
      <c r="E587" t="str">
        <f t="shared" si="39"/>
        <v/>
      </c>
    </row>
    <row r="588" spans="1:5" x14ac:dyDescent="0.3">
      <c r="A588" t="s">
        <v>228</v>
      </c>
      <c r="B588" t="str">
        <f t="shared" si="36"/>
        <v/>
      </c>
      <c r="C588" t="str">
        <f t="shared" si="37"/>
        <v xml:space="preserve">                            Stikla tīrīšanas līdzekļi</v>
      </c>
      <c r="D588" t="str">
        <f t="shared" si="38"/>
        <v/>
      </c>
      <c r="E588" t="str">
        <f t="shared" si="39"/>
        <v xml:space="preserve">                        &lt;a href="/e-veikals/lv/Produkti/Sadz%C4%ABves-%C4%B7%C4%ABmija/Stikla-t%C4%ABr%C4%AB%C5%A1anas-l%C4%ABdzek%C4%BCi/c/SH-10-10"&gt;</v>
      </c>
    </row>
    <row r="589" spans="1:5" x14ac:dyDescent="0.3">
      <c r="A589" t="s">
        <v>7</v>
      </c>
      <c r="B589" t="str">
        <f t="shared" si="36"/>
        <v/>
      </c>
      <c r="C589" t="str">
        <f t="shared" si="37"/>
        <v/>
      </c>
      <c r="D589" t="str">
        <f t="shared" si="38"/>
        <v/>
      </c>
      <c r="E589" t="str">
        <f t="shared" si="39"/>
        <v/>
      </c>
    </row>
    <row r="590" spans="1:5" x14ac:dyDescent="0.3">
      <c r="A590" t="s">
        <v>8</v>
      </c>
      <c r="B590" t="str">
        <f t="shared" si="36"/>
        <v/>
      </c>
      <c r="C590" t="str">
        <f t="shared" si="37"/>
        <v/>
      </c>
      <c r="D590" t="str">
        <f t="shared" si="38"/>
        <v/>
      </c>
      <c r="E590" t="str">
        <f t="shared" si="39"/>
        <v/>
      </c>
    </row>
    <row r="591" spans="1:5" x14ac:dyDescent="0.3">
      <c r="A591" t="s">
        <v>4</v>
      </c>
      <c r="B591" t="str">
        <f t="shared" si="36"/>
        <v/>
      </c>
      <c r="C591" t="str">
        <f t="shared" si="37"/>
        <v/>
      </c>
      <c r="D591" t="str">
        <f t="shared" si="38"/>
        <v/>
      </c>
      <c r="E591" t="str">
        <f t="shared" si="39"/>
        <v/>
      </c>
    </row>
    <row r="592" spans="1:5" x14ac:dyDescent="0.3">
      <c r="A592" t="s">
        <v>229</v>
      </c>
      <c r="B592" t="str">
        <f t="shared" si="36"/>
        <v/>
      </c>
      <c r="C592" t="str">
        <f t="shared" si="37"/>
        <v/>
      </c>
      <c r="D592" t="str">
        <f t="shared" si="38"/>
        <v/>
      </c>
      <c r="E592" t="str">
        <f t="shared" si="39"/>
        <v/>
      </c>
    </row>
    <row r="593" spans="1:5" x14ac:dyDescent="0.3">
      <c r="A593" t="s">
        <v>230</v>
      </c>
      <c r="B593" t="str">
        <f t="shared" si="36"/>
        <v/>
      </c>
      <c r="C593" t="str">
        <f t="shared" si="37"/>
        <v xml:space="preserve">                            Grīdas tīrīšanas līdzekļi</v>
      </c>
      <c r="D593" t="str">
        <f t="shared" si="38"/>
        <v/>
      </c>
      <c r="E593" t="str">
        <f t="shared" si="39"/>
        <v xml:space="preserve">                        &lt;a href="/e-veikals/lv/Produkti/Sadz%C4%ABves-%C4%B7%C4%ABmija/Gr%C4%ABdas-t%C4%ABr%C4%AB%C5%A1anas-l%C4%ABdzek%C4%BCi/c/SH-10-4"&gt;</v>
      </c>
    </row>
    <row r="594" spans="1:5" x14ac:dyDescent="0.3">
      <c r="A594" t="s">
        <v>7</v>
      </c>
      <c r="B594" t="str">
        <f t="shared" si="36"/>
        <v/>
      </c>
      <c r="C594" t="str">
        <f t="shared" si="37"/>
        <v/>
      </c>
      <c r="D594" t="str">
        <f t="shared" si="38"/>
        <v/>
      </c>
      <c r="E594" t="str">
        <f t="shared" si="39"/>
        <v/>
      </c>
    </row>
    <row r="595" spans="1:5" x14ac:dyDescent="0.3">
      <c r="A595" t="s">
        <v>8</v>
      </c>
      <c r="B595" t="str">
        <f t="shared" si="36"/>
        <v/>
      </c>
      <c r="C595" t="str">
        <f t="shared" si="37"/>
        <v/>
      </c>
      <c r="D595" t="str">
        <f t="shared" si="38"/>
        <v/>
      </c>
      <c r="E595" t="str">
        <f t="shared" si="39"/>
        <v/>
      </c>
    </row>
    <row r="596" spans="1:5" x14ac:dyDescent="0.3">
      <c r="A596" t="s">
        <v>4</v>
      </c>
      <c r="B596" t="str">
        <f t="shared" si="36"/>
        <v/>
      </c>
      <c r="C596" t="str">
        <f t="shared" si="37"/>
        <v/>
      </c>
      <c r="D596" t="str">
        <f t="shared" si="38"/>
        <v/>
      </c>
      <c r="E596" t="str">
        <f t="shared" si="39"/>
        <v/>
      </c>
    </row>
    <row r="597" spans="1:5" x14ac:dyDescent="0.3">
      <c r="A597" t="s">
        <v>231</v>
      </c>
      <c r="B597" t="str">
        <f t="shared" si="36"/>
        <v/>
      </c>
      <c r="C597" t="str">
        <f t="shared" si="37"/>
        <v/>
      </c>
      <c r="D597" t="str">
        <f t="shared" si="38"/>
        <v/>
      </c>
      <c r="E597" t="str">
        <f t="shared" si="39"/>
        <v/>
      </c>
    </row>
    <row r="598" spans="1:5" x14ac:dyDescent="0.3">
      <c r="A598" t="s">
        <v>232</v>
      </c>
      <c r="B598" t="str">
        <f t="shared" si="36"/>
        <v/>
      </c>
      <c r="C598" t="str">
        <f t="shared" si="37"/>
        <v xml:space="preserve">                            Apavu kopšanas līdzekļi</v>
      </c>
      <c r="D598" t="str">
        <f t="shared" si="38"/>
        <v/>
      </c>
      <c r="E598" t="str">
        <f t="shared" si="39"/>
        <v xml:space="preserve">                        &lt;a href="/e-veikals/lv/Produkti/Sadz%C4%ABves-%C4%B7%C4%ABmija/Apavu-kop%C5%A1anas-l%C4%ABdzek%C4%BCi/c/SH-10-1"&gt;</v>
      </c>
    </row>
    <row r="599" spans="1:5" x14ac:dyDescent="0.3">
      <c r="A599" t="s">
        <v>7</v>
      </c>
      <c r="B599" t="str">
        <f t="shared" si="36"/>
        <v/>
      </c>
      <c r="C599" t="str">
        <f t="shared" si="37"/>
        <v/>
      </c>
      <c r="D599" t="str">
        <f t="shared" si="38"/>
        <v/>
      </c>
      <c r="E599" t="str">
        <f t="shared" si="39"/>
        <v/>
      </c>
    </row>
    <row r="600" spans="1:5" x14ac:dyDescent="0.3">
      <c r="A600" t="s">
        <v>8</v>
      </c>
      <c r="B600" t="str">
        <f t="shared" si="36"/>
        <v/>
      </c>
      <c r="C600" t="str">
        <f t="shared" si="37"/>
        <v/>
      </c>
      <c r="D600" t="str">
        <f t="shared" si="38"/>
        <v/>
      </c>
      <c r="E600" t="str">
        <f t="shared" si="39"/>
        <v/>
      </c>
    </row>
    <row r="601" spans="1:5" x14ac:dyDescent="0.3">
      <c r="A601" t="s">
        <v>4</v>
      </c>
      <c r="B601" t="str">
        <f t="shared" si="36"/>
        <v/>
      </c>
      <c r="C601" t="str">
        <f t="shared" si="37"/>
        <v/>
      </c>
      <c r="D601" t="str">
        <f t="shared" si="38"/>
        <v/>
      </c>
      <c r="E601" t="str">
        <f t="shared" si="39"/>
        <v/>
      </c>
    </row>
    <row r="602" spans="1:5" x14ac:dyDescent="0.3">
      <c r="A602" t="s">
        <v>233</v>
      </c>
      <c r="B602" t="str">
        <f t="shared" si="36"/>
        <v/>
      </c>
      <c r="C602" t="str">
        <f t="shared" si="37"/>
        <v/>
      </c>
      <c r="D602" t="str">
        <f t="shared" si="38"/>
        <v/>
      </c>
      <c r="E602" t="str">
        <f t="shared" si="39"/>
        <v/>
      </c>
    </row>
    <row r="603" spans="1:5" x14ac:dyDescent="0.3">
      <c r="A603" t="s">
        <v>234</v>
      </c>
      <c r="B603" t="str">
        <f t="shared" si="36"/>
        <v/>
      </c>
      <c r="C603" t="str">
        <f t="shared" si="37"/>
        <v xml:space="preserve">                            Citi tīrīšanas līdzekļi</v>
      </c>
      <c r="D603" t="str">
        <f t="shared" si="38"/>
        <v/>
      </c>
      <c r="E603" t="str">
        <f t="shared" si="39"/>
        <v xml:space="preserve">                        &lt;a href="/e-veikals/lv/Produkti/Sadz%C4%ABves-%C4%B7%C4%ABmija/Citi-t%C4%ABr%C4%AB%C5%A1anas-l%C4%ABdzek%C4%BCi/c/SH-10-2"&gt;</v>
      </c>
    </row>
    <row r="604" spans="1:5" x14ac:dyDescent="0.3">
      <c r="A604" t="s">
        <v>7</v>
      </c>
      <c r="B604" t="str">
        <f t="shared" si="36"/>
        <v/>
      </c>
      <c r="C604" t="str">
        <f t="shared" si="37"/>
        <v/>
      </c>
      <c r="D604" t="str">
        <f t="shared" si="38"/>
        <v/>
      </c>
      <c r="E604" t="str">
        <f t="shared" si="39"/>
        <v/>
      </c>
    </row>
    <row r="605" spans="1:5" x14ac:dyDescent="0.3">
      <c r="A605" t="s">
        <v>8</v>
      </c>
      <c r="B605" t="str">
        <f t="shared" si="36"/>
        <v/>
      </c>
      <c r="C605" t="str">
        <f t="shared" si="37"/>
        <v/>
      </c>
      <c r="D605" t="str">
        <f t="shared" si="38"/>
        <v/>
      </c>
      <c r="E605" t="str">
        <f t="shared" si="39"/>
        <v/>
      </c>
    </row>
    <row r="606" spans="1:5" x14ac:dyDescent="0.3">
      <c r="A606" t="s">
        <v>4</v>
      </c>
      <c r="B606" t="str">
        <f t="shared" si="36"/>
        <v/>
      </c>
      <c r="C606" t="str">
        <f t="shared" si="37"/>
        <v/>
      </c>
      <c r="D606" t="str">
        <f t="shared" si="38"/>
        <v/>
      </c>
      <c r="E606" t="str">
        <f t="shared" si="39"/>
        <v/>
      </c>
    </row>
    <row r="607" spans="1:5" x14ac:dyDescent="0.3">
      <c r="A607" t="s">
        <v>235</v>
      </c>
      <c r="B607" t="str">
        <f t="shared" si="36"/>
        <v/>
      </c>
      <c r="C607" t="str">
        <f t="shared" si="37"/>
        <v/>
      </c>
      <c r="D607" t="str">
        <f t="shared" si="38"/>
        <v/>
      </c>
      <c r="E607" t="str">
        <f t="shared" si="39"/>
        <v/>
      </c>
    </row>
    <row r="608" spans="1:5" x14ac:dyDescent="0.3">
      <c r="A608" t="s">
        <v>236</v>
      </c>
      <c r="B608" t="str">
        <f t="shared" si="36"/>
        <v/>
      </c>
      <c r="C608" t="str">
        <f t="shared" si="37"/>
        <v xml:space="preserve">                            Tīrīšanas aksesuāri</v>
      </c>
      <c r="D608" t="str">
        <f t="shared" si="38"/>
        <v/>
      </c>
      <c r="E608" t="str">
        <f t="shared" si="39"/>
        <v xml:space="preserve">                        &lt;a href="/e-veikals/lv/Produkti/Sadz%C4%ABves-%C4%B7%C4%ABmija/T%C4%ABr%C4%AB%C5%A1anas-aksesu%C4%81ri/c/SH-9-15"&gt;</v>
      </c>
    </row>
    <row r="609" spans="1:5" x14ac:dyDescent="0.3">
      <c r="A609" t="s">
        <v>7</v>
      </c>
      <c r="B609" t="str">
        <f t="shared" si="36"/>
        <v/>
      </c>
      <c r="C609" t="str">
        <f t="shared" si="37"/>
        <v/>
      </c>
      <c r="D609" t="str">
        <f t="shared" si="38"/>
        <v/>
      </c>
      <c r="E609" t="str">
        <f t="shared" si="39"/>
        <v/>
      </c>
    </row>
    <row r="610" spans="1:5" x14ac:dyDescent="0.3">
      <c r="A610" t="s">
        <v>8</v>
      </c>
      <c r="B610" t="str">
        <f t="shared" si="36"/>
        <v/>
      </c>
      <c r="C610" t="str">
        <f t="shared" si="37"/>
        <v/>
      </c>
      <c r="D610" t="str">
        <f t="shared" si="38"/>
        <v/>
      </c>
      <c r="E610" t="str">
        <f t="shared" si="39"/>
        <v/>
      </c>
    </row>
    <row r="611" spans="1:5" x14ac:dyDescent="0.3">
      <c r="A611" t="s">
        <v>11</v>
      </c>
      <c r="B611" t="str">
        <f t="shared" si="36"/>
        <v/>
      </c>
      <c r="C611" t="str">
        <f t="shared" si="37"/>
        <v/>
      </c>
      <c r="D611" t="str">
        <f t="shared" si="38"/>
        <v/>
      </c>
      <c r="E611" t="str">
        <f t="shared" si="39"/>
        <v/>
      </c>
    </row>
    <row r="612" spans="1:5" x14ac:dyDescent="0.3">
      <c r="A612" t="s">
        <v>12</v>
      </c>
      <c r="B612" t="str">
        <f t="shared" si="36"/>
        <v/>
      </c>
      <c r="C612" t="str">
        <f t="shared" si="37"/>
        <v/>
      </c>
      <c r="D612" t="str">
        <f t="shared" si="38"/>
        <v/>
      </c>
      <c r="E612" t="str">
        <f t="shared" si="39"/>
        <v/>
      </c>
    </row>
    <row r="613" spans="1:5" x14ac:dyDescent="0.3">
      <c r="A613" t="s">
        <v>13</v>
      </c>
      <c r="B613" t="str">
        <f t="shared" si="36"/>
        <v/>
      </c>
      <c r="C613" t="str">
        <f t="shared" si="37"/>
        <v/>
      </c>
      <c r="D613" t="str">
        <f t="shared" si="38"/>
        <v/>
      </c>
      <c r="E613" t="str">
        <f t="shared" si="39"/>
        <v/>
      </c>
    </row>
    <row r="614" spans="1:5" x14ac:dyDescent="0.3">
      <c r="A614" t="s">
        <v>14</v>
      </c>
      <c r="B614" t="str">
        <f t="shared" si="36"/>
        <v/>
      </c>
      <c r="C614" t="str">
        <f t="shared" si="37"/>
        <v/>
      </c>
      <c r="D614" t="str">
        <f t="shared" si="38"/>
        <v/>
      </c>
      <c r="E614" t="str">
        <f t="shared" si="39"/>
        <v/>
      </c>
    </row>
    <row r="615" spans="1:5" x14ac:dyDescent="0.3">
      <c r="A615" t="s">
        <v>15</v>
      </c>
      <c r="B615" t="str">
        <f t="shared" si="36"/>
        <v/>
      </c>
      <c r="C615" t="str">
        <f t="shared" si="37"/>
        <v/>
      </c>
      <c r="D615" t="str">
        <f t="shared" si="38"/>
        <v/>
      </c>
      <c r="E615" t="str">
        <f t="shared" si="39"/>
        <v/>
      </c>
    </row>
    <row r="616" spans="1:5" x14ac:dyDescent="0.3">
      <c r="A616" t="s">
        <v>237</v>
      </c>
      <c r="B616" t="str">
        <f t="shared" si="36"/>
        <v/>
      </c>
      <c r="C616" t="str">
        <f t="shared" si="37"/>
        <v/>
      </c>
      <c r="D616" t="str">
        <f t="shared" si="38"/>
        <v/>
      </c>
      <c r="E616" t="str">
        <f t="shared" si="39"/>
        <v/>
      </c>
    </row>
    <row r="617" spans="1:5" x14ac:dyDescent="0.3">
      <c r="A617" t="s">
        <v>238</v>
      </c>
      <c r="B617" t="str">
        <f t="shared" si="36"/>
        <v xml:space="preserve">                Mājdzīvnieku preces</v>
      </c>
      <c r="C617" t="str">
        <f t="shared" si="37"/>
        <v/>
      </c>
      <c r="D617" t="str">
        <f t="shared" si="38"/>
        <v xml:space="preserve">            &lt;a href="/e-veikals/lv/Produkti/M%C4%81jdz%C4%ABvnieku-preces/c/SH-8" class="category-menu__category-link"&gt;</v>
      </c>
      <c r="E617" t="str">
        <f t="shared" si="39"/>
        <v/>
      </c>
    </row>
    <row r="618" spans="1:5" x14ac:dyDescent="0.3">
      <c r="A618" t="s">
        <v>2</v>
      </c>
      <c r="B618" t="str">
        <f t="shared" si="36"/>
        <v/>
      </c>
      <c r="C618" t="str">
        <f t="shared" si="37"/>
        <v/>
      </c>
      <c r="D618" t="str">
        <f t="shared" si="38"/>
        <v/>
      </c>
      <c r="E618" t="str">
        <f t="shared" si="39"/>
        <v/>
      </c>
    </row>
    <row r="619" spans="1:5" x14ac:dyDescent="0.3">
      <c r="A619" t="s">
        <v>3</v>
      </c>
      <c r="B619" t="str">
        <f t="shared" si="36"/>
        <v/>
      </c>
      <c r="C619" t="str">
        <f t="shared" si="37"/>
        <v/>
      </c>
      <c r="D619" t="str">
        <f t="shared" si="38"/>
        <v/>
      </c>
      <c r="E619" t="str">
        <f t="shared" si="39"/>
        <v/>
      </c>
    </row>
    <row r="620" spans="1:5" x14ac:dyDescent="0.3">
      <c r="A620" t="s">
        <v>4</v>
      </c>
      <c r="B620" t="str">
        <f t="shared" si="36"/>
        <v/>
      </c>
      <c r="C620" t="str">
        <f t="shared" si="37"/>
        <v/>
      </c>
      <c r="D620" t="str">
        <f t="shared" si="38"/>
        <v/>
      </c>
      <c r="E620" t="str">
        <f t="shared" si="39"/>
        <v/>
      </c>
    </row>
    <row r="621" spans="1:5" x14ac:dyDescent="0.3">
      <c r="A621" t="s">
        <v>239</v>
      </c>
      <c r="B621" t="str">
        <f t="shared" si="36"/>
        <v/>
      </c>
      <c r="C621" t="str">
        <f t="shared" si="37"/>
        <v/>
      </c>
      <c r="D621" t="str">
        <f t="shared" si="38"/>
        <v/>
      </c>
      <c r="E621" t="str">
        <f t="shared" si="39"/>
        <v/>
      </c>
    </row>
    <row r="622" spans="1:5" x14ac:dyDescent="0.3">
      <c r="A622" t="s">
        <v>240</v>
      </c>
      <c r="B622" t="str">
        <f t="shared" si="36"/>
        <v/>
      </c>
      <c r="C622" t="str">
        <f t="shared" si="37"/>
        <v xml:space="preserve">                            Kaķu barība</v>
      </c>
      <c r="D622" t="str">
        <f t="shared" si="38"/>
        <v/>
      </c>
      <c r="E622" t="str">
        <f t="shared" si="39"/>
        <v xml:space="preserve">                        &lt;a href="/e-veikals/lv/Produkti/M%C4%81jdz%C4%ABvnieku-preces/Ka%C4%B7u-bar%C4%ABba/c/SH-8-1"&gt;</v>
      </c>
    </row>
    <row r="623" spans="1:5" x14ac:dyDescent="0.3">
      <c r="A623" t="s">
        <v>7</v>
      </c>
      <c r="B623" t="str">
        <f t="shared" si="36"/>
        <v/>
      </c>
      <c r="C623" t="str">
        <f t="shared" si="37"/>
        <v/>
      </c>
      <c r="D623" t="str">
        <f t="shared" si="38"/>
        <v/>
      </c>
      <c r="E623" t="str">
        <f t="shared" si="39"/>
        <v/>
      </c>
    </row>
    <row r="624" spans="1:5" x14ac:dyDescent="0.3">
      <c r="A624" t="s">
        <v>8</v>
      </c>
      <c r="B624" t="str">
        <f t="shared" si="36"/>
        <v/>
      </c>
      <c r="C624" t="str">
        <f t="shared" si="37"/>
        <v/>
      </c>
      <c r="D624" t="str">
        <f t="shared" si="38"/>
        <v/>
      </c>
      <c r="E624" t="str">
        <f t="shared" si="39"/>
        <v/>
      </c>
    </row>
    <row r="625" spans="1:5" x14ac:dyDescent="0.3">
      <c r="A625" t="s">
        <v>4</v>
      </c>
      <c r="B625" t="str">
        <f t="shared" si="36"/>
        <v/>
      </c>
      <c r="C625" t="str">
        <f t="shared" si="37"/>
        <v/>
      </c>
      <c r="D625" t="str">
        <f t="shared" si="38"/>
        <v/>
      </c>
      <c r="E625" t="str">
        <f t="shared" si="39"/>
        <v/>
      </c>
    </row>
    <row r="626" spans="1:5" x14ac:dyDescent="0.3">
      <c r="A626" t="s">
        <v>241</v>
      </c>
      <c r="B626" t="str">
        <f t="shared" si="36"/>
        <v/>
      </c>
      <c r="C626" t="str">
        <f t="shared" si="37"/>
        <v/>
      </c>
      <c r="D626" t="str">
        <f t="shared" si="38"/>
        <v/>
      </c>
      <c r="E626" t="str">
        <f t="shared" si="39"/>
        <v/>
      </c>
    </row>
    <row r="627" spans="1:5" x14ac:dyDescent="0.3">
      <c r="A627" t="s">
        <v>242</v>
      </c>
      <c r="B627" t="str">
        <f t="shared" si="36"/>
        <v/>
      </c>
      <c r="C627" t="str">
        <f t="shared" si="37"/>
        <v xml:space="preserve">                            Suņu barība</v>
      </c>
      <c r="D627" t="str">
        <f t="shared" si="38"/>
        <v/>
      </c>
      <c r="E627" t="str">
        <f t="shared" si="39"/>
        <v xml:space="preserve">                        &lt;a href="/e-veikals/lv/Produkti/M%C4%81jdz%C4%ABvnieku-preces/Su%C5%86u-bar%C4%ABba/c/SH-8-3"&gt;</v>
      </c>
    </row>
    <row r="628" spans="1:5" x14ac:dyDescent="0.3">
      <c r="A628" t="s">
        <v>7</v>
      </c>
      <c r="B628" t="str">
        <f t="shared" si="36"/>
        <v/>
      </c>
      <c r="C628" t="str">
        <f t="shared" si="37"/>
        <v/>
      </c>
      <c r="D628" t="str">
        <f t="shared" si="38"/>
        <v/>
      </c>
      <c r="E628" t="str">
        <f t="shared" si="39"/>
        <v/>
      </c>
    </row>
    <row r="629" spans="1:5" x14ac:dyDescent="0.3">
      <c r="A629" t="s">
        <v>8</v>
      </c>
      <c r="B629" t="str">
        <f t="shared" si="36"/>
        <v/>
      </c>
      <c r="C629" t="str">
        <f t="shared" si="37"/>
        <v/>
      </c>
      <c r="D629" t="str">
        <f t="shared" si="38"/>
        <v/>
      </c>
      <c r="E629" t="str">
        <f t="shared" si="39"/>
        <v/>
      </c>
    </row>
    <row r="630" spans="1:5" x14ac:dyDescent="0.3">
      <c r="A630" t="s">
        <v>4</v>
      </c>
      <c r="B630" t="str">
        <f t="shared" si="36"/>
        <v/>
      </c>
      <c r="C630" t="str">
        <f t="shared" si="37"/>
        <v/>
      </c>
      <c r="D630" t="str">
        <f t="shared" si="38"/>
        <v/>
      </c>
      <c r="E630" t="str">
        <f t="shared" si="39"/>
        <v/>
      </c>
    </row>
    <row r="631" spans="1:5" x14ac:dyDescent="0.3">
      <c r="A631" t="s">
        <v>243</v>
      </c>
      <c r="B631" t="str">
        <f t="shared" si="36"/>
        <v/>
      </c>
      <c r="C631" t="str">
        <f t="shared" si="37"/>
        <v/>
      </c>
      <c r="D631" t="str">
        <f t="shared" si="38"/>
        <v/>
      </c>
      <c r="E631" t="str">
        <f t="shared" si="39"/>
        <v/>
      </c>
    </row>
    <row r="632" spans="1:5" x14ac:dyDescent="0.3">
      <c r="A632" t="s">
        <v>244</v>
      </c>
      <c r="B632" t="str">
        <f t="shared" si="36"/>
        <v/>
      </c>
      <c r="C632" t="str">
        <f t="shared" si="37"/>
        <v xml:space="preserve">                            Smiltis un aksesuāri</v>
      </c>
      <c r="D632" t="str">
        <f t="shared" si="38"/>
        <v/>
      </c>
      <c r="E632" t="str">
        <f t="shared" si="39"/>
        <v xml:space="preserve">                        &lt;a href="/e-veikals/lv/Produkti/M%C4%81jdz%C4%ABvnieku-preces/Smiltis-un-aksesu%C4%81ri/c/SH-8-2"&gt;</v>
      </c>
    </row>
    <row r="633" spans="1:5" x14ac:dyDescent="0.3">
      <c r="A633" t="s">
        <v>7</v>
      </c>
      <c r="B633" t="str">
        <f t="shared" si="36"/>
        <v/>
      </c>
      <c r="C633" t="str">
        <f t="shared" si="37"/>
        <v/>
      </c>
      <c r="D633" t="str">
        <f t="shared" si="38"/>
        <v/>
      </c>
      <c r="E633" t="str">
        <f t="shared" si="39"/>
        <v/>
      </c>
    </row>
    <row r="634" spans="1:5" x14ac:dyDescent="0.3">
      <c r="A634" t="s">
        <v>8</v>
      </c>
      <c r="B634" t="str">
        <f t="shared" si="36"/>
        <v/>
      </c>
      <c r="C634" t="str">
        <f t="shared" si="37"/>
        <v/>
      </c>
      <c r="D634" t="str">
        <f t="shared" si="38"/>
        <v/>
      </c>
      <c r="E634" t="str">
        <f t="shared" si="39"/>
        <v/>
      </c>
    </row>
    <row r="635" spans="1:5" x14ac:dyDescent="0.3">
      <c r="A635" t="s">
        <v>11</v>
      </c>
      <c r="B635" t="str">
        <f t="shared" si="36"/>
        <v/>
      </c>
      <c r="C635" t="str">
        <f t="shared" si="37"/>
        <v/>
      </c>
      <c r="D635" t="str">
        <f t="shared" si="38"/>
        <v/>
      </c>
      <c r="E635" t="str">
        <f t="shared" si="39"/>
        <v/>
      </c>
    </row>
    <row r="636" spans="1:5" x14ac:dyDescent="0.3">
      <c r="A636" t="s">
        <v>12</v>
      </c>
      <c r="B636" t="str">
        <f t="shared" si="36"/>
        <v/>
      </c>
      <c r="C636" t="str">
        <f t="shared" si="37"/>
        <v/>
      </c>
      <c r="D636" t="str">
        <f t="shared" si="38"/>
        <v/>
      </c>
      <c r="E636" t="str">
        <f t="shared" si="39"/>
        <v/>
      </c>
    </row>
    <row r="637" spans="1:5" x14ac:dyDescent="0.3">
      <c r="A637" t="s">
        <v>13</v>
      </c>
      <c r="B637" t="str">
        <f t="shared" si="36"/>
        <v/>
      </c>
      <c r="C637" t="str">
        <f t="shared" si="37"/>
        <v/>
      </c>
      <c r="D637" t="str">
        <f t="shared" si="38"/>
        <v/>
      </c>
      <c r="E637" t="str">
        <f t="shared" si="39"/>
        <v/>
      </c>
    </row>
    <row r="638" spans="1:5" x14ac:dyDescent="0.3">
      <c r="A638" t="s">
        <v>14</v>
      </c>
      <c r="B638" t="str">
        <f t="shared" si="36"/>
        <v/>
      </c>
      <c r="C638" t="str">
        <f t="shared" si="37"/>
        <v/>
      </c>
      <c r="D638" t="str">
        <f t="shared" si="38"/>
        <v/>
      </c>
      <c r="E638" t="str">
        <f t="shared" si="39"/>
        <v/>
      </c>
    </row>
    <row r="639" spans="1:5" x14ac:dyDescent="0.3">
      <c r="A639" t="s">
        <v>15</v>
      </c>
      <c r="B639" t="str">
        <f t="shared" si="36"/>
        <v/>
      </c>
      <c r="C639" t="str">
        <f t="shared" si="37"/>
        <v/>
      </c>
      <c r="D639" t="str">
        <f t="shared" si="38"/>
        <v/>
      </c>
      <c r="E639" t="str">
        <f t="shared" si="39"/>
        <v/>
      </c>
    </row>
    <row r="640" spans="1:5" x14ac:dyDescent="0.3">
      <c r="A640" t="s">
        <v>245</v>
      </c>
      <c r="B640" t="str">
        <f t="shared" si="36"/>
        <v/>
      </c>
      <c r="C640" t="str">
        <f t="shared" si="37"/>
        <v/>
      </c>
      <c r="D640" t="str">
        <f t="shared" si="38"/>
        <v/>
      </c>
      <c r="E640" t="str">
        <f t="shared" si="39"/>
        <v/>
      </c>
    </row>
    <row r="641" spans="1:5" x14ac:dyDescent="0.3">
      <c r="A641" t="s">
        <v>246</v>
      </c>
      <c r="B641" t="str">
        <f t="shared" si="36"/>
        <v xml:space="preserve">                Mājai un izklaidei</v>
      </c>
      <c r="C641" t="str">
        <f t="shared" si="37"/>
        <v/>
      </c>
      <c r="D641" t="str">
        <f t="shared" si="38"/>
        <v xml:space="preserve">            &lt;a href="/e-veikals/lv/Produkti/M%C4%81jai-un-izklaidei/c/SH-3" class="category-menu__category-link"&gt;</v>
      </c>
      <c r="E641" t="str">
        <f t="shared" si="39"/>
        <v/>
      </c>
    </row>
    <row r="642" spans="1:5" x14ac:dyDescent="0.3">
      <c r="A642" t="s">
        <v>2</v>
      </c>
      <c r="B642" t="str">
        <f t="shared" si="36"/>
        <v/>
      </c>
      <c r="C642" t="str">
        <f t="shared" si="37"/>
        <v/>
      </c>
      <c r="D642" t="str">
        <f t="shared" si="38"/>
        <v/>
      </c>
      <c r="E642" t="str">
        <f t="shared" si="39"/>
        <v/>
      </c>
    </row>
    <row r="643" spans="1:5" x14ac:dyDescent="0.3">
      <c r="A643" t="s">
        <v>3</v>
      </c>
      <c r="B643" t="str">
        <f t="shared" ref="B643:B681" si="40">IF(A644="            &lt;/a&gt;",A643,"")</f>
        <v/>
      </c>
      <c r="C643" t="str">
        <f t="shared" ref="C643:C681" si="41">IF(A644="                        &lt;/a&gt;",A643,"")</f>
        <v/>
      </c>
      <c r="D643" t="str">
        <f t="shared" si="38"/>
        <v/>
      </c>
      <c r="E643" t="str">
        <f t="shared" si="39"/>
        <v/>
      </c>
    </row>
    <row r="644" spans="1:5" x14ac:dyDescent="0.3">
      <c r="A644" t="s">
        <v>4</v>
      </c>
      <c r="B644" t="str">
        <f t="shared" si="40"/>
        <v/>
      </c>
      <c r="C644" t="str">
        <f t="shared" si="41"/>
        <v/>
      </c>
      <c r="D644" t="str">
        <f t="shared" ref="D644:D681" si="42">IF(B644&lt;&gt;"",A643,"")</f>
        <v/>
      </c>
      <c r="E644" t="str">
        <f t="shared" ref="E644:E681" si="43">IF(C644&lt;&gt;"",A643,"")</f>
        <v/>
      </c>
    </row>
    <row r="645" spans="1:5" x14ac:dyDescent="0.3">
      <c r="A645" t="s">
        <v>247</v>
      </c>
      <c r="B645" t="str">
        <f t="shared" si="40"/>
        <v/>
      </c>
      <c r="C645" t="str">
        <f t="shared" si="41"/>
        <v/>
      </c>
      <c r="D645" t="str">
        <f t="shared" si="42"/>
        <v/>
      </c>
      <c r="E645" t="str">
        <f t="shared" si="43"/>
        <v/>
      </c>
    </row>
    <row r="646" spans="1:5" x14ac:dyDescent="0.3">
      <c r="A646" t="s">
        <v>248</v>
      </c>
      <c r="B646" t="str">
        <f t="shared" si="40"/>
        <v/>
      </c>
      <c r="C646" t="str">
        <f t="shared" si="41"/>
        <v xml:space="preserve">                            Dārzam</v>
      </c>
      <c r="D646" t="str">
        <f t="shared" si="42"/>
        <v/>
      </c>
      <c r="E646" t="str">
        <f t="shared" si="43"/>
        <v xml:space="preserve">                        &lt;a href="/e-veikals/lv/Produkti/M%C4%81jai-un-izklaidei/D%C4%81rzam/c/SH-3-1"&gt;</v>
      </c>
    </row>
    <row r="647" spans="1:5" x14ac:dyDescent="0.3">
      <c r="A647" t="s">
        <v>7</v>
      </c>
      <c r="B647" t="str">
        <f t="shared" si="40"/>
        <v/>
      </c>
      <c r="C647" t="str">
        <f t="shared" si="41"/>
        <v/>
      </c>
      <c r="D647" t="str">
        <f t="shared" si="42"/>
        <v/>
      </c>
      <c r="E647" t="str">
        <f t="shared" si="43"/>
        <v/>
      </c>
    </row>
    <row r="648" spans="1:5" x14ac:dyDescent="0.3">
      <c r="A648" t="s">
        <v>8</v>
      </c>
      <c r="B648" t="str">
        <f t="shared" si="40"/>
        <v/>
      </c>
      <c r="C648" t="str">
        <f t="shared" si="41"/>
        <v/>
      </c>
      <c r="D648" t="str">
        <f t="shared" si="42"/>
        <v/>
      </c>
      <c r="E648" t="str">
        <f t="shared" si="43"/>
        <v/>
      </c>
    </row>
    <row r="649" spans="1:5" x14ac:dyDescent="0.3">
      <c r="A649" t="s">
        <v>4</v>
      </c>
      <c r="B649" t="str">
        <f t="shared" si="40"/>
        <v/>
      </c>
      <c r="C649" t="str">
        <f t="shared" si="41"/>
        <v/>
      </c>
      <c r="D649" t="str">
        <f t="shared" si="42"/>
        <v/>
      </c>
      <c r="E649" t="str">
        <f t="shared" si="43"/>
        <v/>
      </c>
    </row>
    <row r="650" spans="1:5" x14ac:dyDescent="0.3">
      <c r="A650" t="s">
        <v>249</v>
      </c>
      <c r="B650" t="str">
        <f t="shared" si="40"/>
        <v/>
      </c>
      <c r="C650" t="str">
        <f t="shared" si="41"/>
        <v/>
      </c>
      <c r="D650" t="str">
        <f t="shared" si="42"/>
        <v/>
      </c>
      <c r="E650" t="str">
        <f t="shared" si="43"/>
        <v/>
      </c>
    </row>
    <row r="651" spans="1:5" x14ac:dyDescent="0.3">
      <c r="A651" t="s">
        <v>250</v>
      </c>
      <c r="B651" t="str">
        <f t="shared" si="40"/>
        <v/>
      </c>
      <c r="C651" t="str">
        <f t="shared" si="41"/>
        <v xml:space="preserve">                            Preces mašīnai</v>
      </c>
      <c r="D651" t="str">
        <f t="shared" si="42"/>
        <v/>
      </c>
      <c r="E651" t="str">
        <f t="shared" si="43"/>
        <v xml:space="preserve">                        &lt;a href="/e-veikals/lv/Produkti/M%C4%81jai-un-izklaidei/Preces-ma%C5%A1%C4%ABnai/c/SH-3-4"&gt;</v>
      </c>
    </row>
    <row r="652" spans="1:5" x14ac:dyDescent="0.3">
      <c r="A652" t="s">
        <v>7</v>
      </c>
      <c r="B652" t="str">
        <f t="shared" si="40"/>
        <v/>
      </c>
      <c r="C652" t="str">
        <f t="shared" si="41"/>
        <v/>
      </c>
      <c r="D652" t="str">
        <f t="shared" si="42"/>
        <v/>
      </c>
      <c r="E652" t="str">
        <f t="shared" si="43"/>
        <v/>
      </c>
    </row>
    <row r="653" spans="1:5" x14ac:dyDescent="0.3">
      <c r="A653" t="s">
        <v>8</v>
      </c>
      <c r="B653" t="str">
        <f t="shared" si="40"/>
        <v/>
      </c>
      <c r="C653" t="str">
        <f t="shared" si="41"/>
        <v/>
      </c>
      <c r="D653" t="str">
        <f t="shared" si="42"/>
        <v/>
      </c>
      <c r="E653" t="str">
        <f t="shared" si="43"/>
        <v/>
      </c>
    </row>
    <row r="654" spans="1:5" x14ac:dyDescent="0.3">
      <c r="A654" t="s">
        <v>4</v>
      </c>
      <c r="B654" t="str">
        <f t="shared" si="40"/>
        <v/>
      </c>
      <c r="C654" t="str">
        <f t="shared" si="41"/>
        <v/>
      </c>
      <c r="D654" t="str">
        <f t="shared" si="42"/>
        <v/>
      </c>
      <c r="E654" t="str">
        <f t="shared" si="43"/>
        <v/>
      </c>
    </row>
    <row r="655" spans="1:5" x14ac:dyDescent="0.3">
      <c r="A655" t="s">
        <v>251</v>
      </c>
      <c r="B655" t="str">
        <f t="shared" si="40"/>
        <v/>
      </c>
      <c r="C655" t="str">
        <f t="shared" si="41"/>
        <v/>
      </c>
      <c r="D655" t="str">
        <f t="shared" si="42"/>
        <v/>
      </c>
      <c r="E655" t="str">
        <f t="shared" si="43"/>
        <v/>
      </c>
    </row>
    <row r="656" spans="1:5" x14ac:dyDescent="0.3">
      <c r="A656" t="s">
        <v>252</v>
      </c>
      <c r="B656" t="str">
        <f t="shared" si="40"/>
        <v/>
      </c>
      <c r="C656" t="str">
        <f t="shared" si="41"/>
        <v xml:space="preserve">                            Sadzīves tehnika un elektronika</v>
      </c>
      <c r="D656" t="str">
        <f t="shared" si="42"/>
        <v/>
      </c>
      <c r="E656" t="str">
        <f t="shared" si="43"/>
        <v xml:space="preserve">                        &lt;a href="/e-veikals/lv/Produkti/M%C4%81jai-un-izklaidei/Sadz%C4%ABves-tehnika-un-elektronika/c/SH-9-6"&gt;</v>
      </c>
    </row>
    <row r="657" spans="1:5" x14ac:dyDescent="0.3">
      <c r="A657" t="s">
        <v>7</v>
      </c>
      <c r="B657" t="str">
        <f t="shared" si="40"/>
        <v/>
      </c>
      <c r="C657" t="str">
        <f t="shared" si="41"/>
        <v/>
      </c>
      <c r="D657" t="str">
        <f t="shared" si="42"/>
        <v/>
      </c>
      <c r="E657" t="str">
        <f t="shared" si="43"/>
        <v/>
      </c>
    </row>
    <row r="658" spans="1:5" x14ac:dyDescent="0.3">
      <c r="A658" t="s">
        <v>8</v>
      </c>
      <c r="B658" t="str">
        <f t="shared" si="40"/>
        <v/>
      </c>
      <c r="C658" t="str">
        <f t="shared" si="41"/>
        <v/>
      </c>
      <c r="D658" t="str">
        <f t="shared" si="42"/>
        <v/>
      </c>
      <c r="E658" t="str">
        <f t="shared" si="43"/>
        <v/>
      </c>
    </row>
    <row r="659" spans="1:5" x14ac:dyDescent="0.3">
      <c r="A659" t="s">
        <v>4</v>
      </c>
      <c r="B659" t="str">
        <f t="shared" si="40"/>
        <v/>
      </c>
      <c r="C659" t="str">
        <f t="shared" si="41"/>
        <v/>
      </c>
      <c r="D659" t="str">
        <f t="shared" si="42"/>
        <v/>
      </c>
      <c r="E659" t="str">
        <f t="shared" si="43"/>
        <v/>
      </c>
    </row>
    <row r="660" spans="1:5" x14ac:dyDescent="0.3">
      <c r="A660" t="s">
        <v>253</v>
      </c>
      <c r="B660" t="str">
        <f t="shared" si="40"/>
        <v/>
      </c>
      <c r="C660" t="str">
        <f t="shared" si="41"/>
        <v/>
      </c>
      <c r="D660" t="str">
        <f t="shared" si="42"/>
        <v/>
      </c>
      <c r="E660" t="str">
        <f t="shared" si="43"/>
        <v/>
      </c>
    </row>
    <row r="661" spans="1:5" x14ac:dyDescent="0.3">
      <c r="A661" t="s">
        <v>254</v>
      </c>
      <c r="B661" t="str">
        <f t="shared" si="40"/>
        <v/>
      </c>
      <c r="C661" t="str">
        <f t="shared" si="41"/>
        <v xml:space="preserve">                            Aksesuāri mājai</v>
      </c>
      <c r="D661" t="str">
        <f t="shared" si="42"/>
        <v/>
      </c>
      <c r="E661" t="str">
        <f t="shared" si="43"/>
        <v xml:space="preserve">                        &lt;a href="/e-veikals/lv/Produkti/M%C4%81jai-un-izklaidei/Aksesu%C4%81ri-m%C4%81jai/c/SH-9-9"&gt;</v>
      </c>
    </row>
    <row r="662" spans="1:5" x14ac:dyDescent="0.3">
      <c r="A662" t="s">
        <v>7</v>
      </c>
      <c r="B662" t="str">
        <f t="shared" si="40"/>
        <v/>
      </c>
      <c r="C662" t="str">
        <f t="shared" si="41"/>
        <v/>
      </c>
      <c r="D662" t="str">
        <f t="shared" si="42"/>
        <v/>
      </c>
      <c r="E662" t="str">
        <f t="shared" si="43"/>
        <v/>
      </c>
    </row>
    <row r="663" spans="1:5" x14ac:dyDescent="0.3">
      <c r="A663" t="s">
        <v>8</v>
      </c>
      <c r="B663" t="str">
        <f t="shared" si="40"/>
        <v/>
      </c>
      <c r="C663" t="str">
        <f t="shared" si="41"/>
        <v/>
      </c>
      <c r="D663" t="str">
        <f t="shared" si="42"/>
        <v/>
      </c>
      <c r="E663" t="str">
        <f t="shared" si="43"/>
        <v/>
      </c>
    </row>
    <row r="664" spans="1:5" x14ac:dyDescent="0.3">
      <c r="A664" t="s">
        <v>4</v>
      </c>
      <c r="B664" t="str">
        <f t="shared" si="40"/>
        <v/>
      </c>
      <c r="C664" t="str">
        <f t="shared" si="41"/>
        <v/>
      </c>
      <c r="D664" t="str">
        <f t="shared" si="42"/>
        <v/>
      </c>
      <c r="E664" t="str">
        <f t="shared" si="43"/>
        <v/>
      </c>
    </row>
    <row r="665" spans="1:5" x14ac:dyDescent="0.3">
      <c r="A665" t="s">
        <v>255</v>
      </c>
      <c r="B665" t="str">
        <f t="shared" si="40"/>
        <v/>
      </c>
      <c r="C665" t="str">
        <f t="shared" si="41"/>
        <v/>
      </c>
      <c r="D665" t="str">
        <f t="shared" si="42"/>
        <v/>
      </c>
      <c r="E665" t="str">
        <f t="shared" si="43"/>
        <v/>
      </c>
    </row>
    <row r="666" spans="1:5" x14ac:dyDescent="0.3">
      <c r="A666" t="s">
        <v>256</v>
      </c>
      <c r="B666" t="str">
        <f t="shared" si="40"/>
        <v/>
      </c>
      <c r="C666" t="str">
        <f t="shared" si="41"/>
        <v xml:space="preserve">                            Kancelejas preces</v>
      </c>
      <c r="D666" t="str">
        <f t="shared" si="42"/>
        <v/>
      </c>
      <c r="E666" t="str">
        <f t="shared" si="43"/>
        <v xml:space="preserve">                        &lt;a href="/e-veikals/lv/Produkti/M%C4%81jai-un-izklaidei/Kancelejas-preces/c/SH-9-11"&gt;</v>
      </c>
    </row>
    <row r="667" spans="1:5" x14ac:dyDescent="0.3">
      <c r="A667" t="s">
        <v>7</v>
      </c>
      <c r="B667" t="str">
        <f t="shared" si="40"/>
        <v/>
      </c>
      <c r="C667" t="str">
        <f t="shared" si="41"/>
        <v/>
      </c>
      <c r="D667" t="str">
        <f t="shared" si="42"/>
        <v/>
      </c>
      <c r="E667" t="str">
        <f t="shared" si="43"/>
        <v/>
      </c>
    </row>
    <row r="668" spans="1:5" x14ac:dyDescent="0.3">
      <c r="A668" t="s">
        <v>8</v>
      </c>
      <c r="B668" t="str">
        <f t="shared" si="40"/>
        <v/>
      </c>
      <c r="C668" t="str">
        <f t="shared" si="41"/>
        <v/>
      </c>
      <c r="D668" t="str">
        <f t="shared" si="42"/>
        <v/>
      </c>
      <c r="E668" t="str">
        <f t="shared" si="43"/>
        <v/>
      </c>
    </row>
    <row r="669" spans="1:5" x14ac:dyDescent="0.3">
      <c r="A669" t="s">
        <v>4</v>
      </c>
      <c r="B669" t="str">
        <f t="shared" si="40"/>
        <v/>
      </c>
      <c r="C669" t="str">
        <f t="shared" si="41"/>
        <v/>
      </c>
      <c r="D669" t="str">
        <f t="shared" si="42"/>
        <v/>
      </c>
      <c r="E669" t="str">
        <f t="shared" si="43"/>
        <v/>
      </c>
    </row>
    <row r="670" spans="1:5" x14ac:dyDescent="0.3">
      <c r="A670" t="s">
        <v>257</v>
      </c>
      <c r="B670" t="str">
        <f t="shared" si="40"/>
        <v/>
      </c>
      <c r="C670" t="str">
        <f t="shared" si="41"/>
        <v/>
      </c>
      <c r="D670" t="str">
        <f t="shared" si="42"/>
        <v/>
      </c>
      <c r="E670" t="str">
        <f t="shared" si="43"/>
        <v/>
      </c>
    </row>
    <row r="671" spans="1:5" x14ac:dyDescent="0.3">
      <c r="A671" t="s">
        <v>258</v>
      </c>
      <c r="B671" t="str">
        <f t="shared" si="40"/>
        <v/>
      </c>
      <c r="C671" t="str">
        <f t="shared" si="41"/>
        <v xml:space="preserve">                            Vienreizējās lietošanas preces</v>
      </c>
      <c r="D671" t="str">
        <f t="shared" si="42"/>
        <v/>
      </c>
      <c r="E671" t="str">
        <f t="shared" si="43"/>
        <v xml:space="preserve">                        &lt;a href="/e-veikals/lv/Produkti/M%C4%81jai-un-izklaidei/Vienreiz%C4%93j%C4%81s-lieto%C5%A1anas-preces/c/SH-9-18"&gt;</v>
      </c>
    </row>
    <row r="672" spans="1:5" x14ac:dyDescent="0.3">
      <c r="A672" t="s">
        <v>7</v>
      </c>
      <c r="B672" t="str">
        <f t="shared" si="40"/>
        <v/>
      </c>
      <c r="C672" t="str">
        <f t="shared" si="41"/>
        <v/>
      </c>
      <c r="D672" t="str">
        <f t="shared" si="42"/>
        <v/>
      </c>
      <c r="E672" t="str">
        <f t="shared" si="43"/>
        <v/>
      </c>
    </row>
    <row r="673" spans="1:5" x14ac:dyDescent="0.3">
      <c r="A673" t="s">
        <v>8</v>
      </c>
      <c r="B673" t="str">
        <f t="shared" si="40"/>
        <v/>
      </c>
      <c r="C673" t="str">
        <f t="shared" si="41"/>
        <v/>
      </c>
      <c r="D673" t="str">
        <f t="shared" si="42"/>
        <v/>
      </c>
      <c r="E673" t="str">
        <f t="shared" si="43"/>
        <v/>
      </c>
    </row>
    <row r="674" spans="1:5" x14ac:dyDescent="0.3">
      <c r="A674" t="s">
        <v>4</v>
      </c>
      <c r="B674" t="str">
        <f t="shared" si="40"/>
        <v/>
      </c>
      <c r="C674" t="str">
        <f t="shared" si="41"/>
        <v/>
      </c>
      <c r="D674" t="str">
        <f t="shared" si="42"/>
        <v/>
      </c>
      <c r="E674" t="str">
        <f t="shared" si="43"/>
        <v/>
      </c>
    </row>
    <row r="675" spans="1:5" x14ac:dyDescent="0.3">
      <c r="A675" t="s">
        <v>259</v>
      </c>
      <c r="B675" t="str">
        <f t="shared" si="40"/>
        <v/>
      </c>
      <c r="C675" t="str">
        <f t="shared" si="41"/>
        <v/>
      </c>
      <c r="D675" t="str">
        <f t="shared" si="42"/>
        <v/>
      </c>
      <c r="E675" t="str">
        <f t="shared" si="43"/>
        <v/>
      </c>
    </row>
    <row r="676" spans="1:5" x14ac:dyDescent="0.3">
      <c r="A676" t="s">
        <v>260</v>
      </c>
      <c r="B676" t="str">
        <f t="shared" si="40"/>
        <v/>
      </c>
      <c r="C676" t="str">
        <f t="shared" si="41"/>
        <v xml:space="preserve">                            Virtuvei</v>
      </c>
      <c r="D676" t="str">
        <f t="shared" si="42"/>
        <v/>
      </c>
      <c r="E676" t="str">
        <f t="shared" si="43"/>
        <v xml:space="preserve">                        &lt;a href="/e-veikals/lv/Produkti/M%C4%81jai-un-izklaidei/Virtuvei/c/SH-9-19"&gt;</v>
      </c>
    </row>
    <row r="677" spans="1:5" x14ac:dyDescent="0.3">
      <c r="A677" t="s">
        <v>7</v>
      </c>
      <c r="B677" t="str">
        <f t="shared" si="40"/>
        <v/>
      </c>
      <c r="C677" t="str">
        <f t="shared" si="41"/>
        <v/>
      </c>
      <c r="D677" t="str">
        <f t="shared" si="42"/>
        <v/>
      </c>
      <c r="E677" t="str">
        <f t="shared" si="43"/>
        <v/>
      </c>
    </row>
    <row r="678" spans="1:5" x14ac:dyDescent="0.3">
      <c r="A678" t="s">
        <v>8</v>
      </c>
      <c r="B678" t="str">
        <f t="shared" si="40"/>
        <v/>
      </c>
      <c r="C678" t="str">
        <f t="shared" si="41"/>
        <v/>
      </c>
      <c r="D678" t="str">
        <f t="shared" si="42"/>
        <v/>
      </c>
      <c r="E678" t="str">
        <f t="shared" si="43"/>
        <v/>
      </c>
    </row>
    <row r="679" spans="1:5" x14ac:dyDescent="0.3">
      <c r="A679" t="s">
        <v>11</v>
      </c>
      <c r="B679" t="str">
        <f t="shared" si="40"/>
        <v/>
      </c>
      <c r="C679" t="str">
        <f t="shared" si="41"/>
        <v/>
      </c>
      <c r="D679" t="str">
        <f t="shared" si="42"/>
        <v/>
      </c>
      <c r="E679" t="str">
        <f t="shared" si="43"/>
        <v/>
      </c>
    </row>
    <row r="680" spans="1:5" x14ac:dyDescent="0.3">
      <c r="A680" t="s">
        <v>12</v>
      </c>
      <c r="B680" t="str">
        <f t="shared" si="40"/>
        <v/>
      </c>
      <c r="C680" t="str">
        <f t="shared" si="41"/>
        <v/>
      </c>
      <c r="D680" t="str">
        <f t="shared" si="42"/>
        <v/>
      </c>
      <c r="E680" t="str">
        <f t="shared" si="43"/>
        <v/>
      </c>
    </row>
    <row r="681" spans="1:5" x14ac:dyDescent="0.3">
      <c r="A681" t="s">
        <v>261</v>
      </c>
      <c r="B681" t="str">
        <f t="shared" si="40"/>
        <v/>
      </c>
      <c r="C681" t="str">
        <f t="shared" si="41"/>
        <v/>
      </c>
      <c r="D681" t="str">
        <f t="shared" si="42"/>
        <v/>
      </c>
      <c r="E681" t="str">
        <f t="shared" si="43"/>
        <v/>
      </c>
    </row>
  </sheetData>
  <autoFilter ref="A1:E681" xr:uid="{8E0B7D3B-F2F9-47BA-8386-ED86FD33B90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633D-A324-4E42-9E5C-B7BE3A9D233A}">
  <dimension ref="A1:E127"/>
  <sheetViews>
    <sheetView zoomScale="70" zoomScaleNormal="70" workbookViewId="0">
      <selection activeCell="E127" sqref="E3:E127"/>
    </sheetView>
  </sheetViews>
  <sheetFormatPr defaultRowHeight="14.4" x14ac:dyDescent="0.3"/>
  <cols>
    <col min="1" max="1" width="38.88671875" bestFit="1" customWidth="1"/>
    <col min="2" max="2" width="58.109375" bestFit="1" customWidth="1"/>
    <col min="4" max="4" width="153" bestFit="1" customWidth="1"/>
  </cols>
  <sheetData>
    <row r="1" spans="1:5" x14ac:dyDescent="0.3">
      <c r="A1" t="s">
        <v>263</v>
      </c>
      <c r="B1" t="s">
        <v>264</v>
      </c>
      <c r="C1" t="s">
        <v>265</v>
      </c>
      <c r="D1" t="s">
        <v>266</v>
      </c>
      <c r="E1" t="s">
        <v>262</v>
      </c>
    </row>
    <row r="2" spans="1:5" x14ac:dyDescent="0.3">
      <c r="A2" t="s">
        <v>380</v>
      </c>
      <c r="B2" t="s">
        <v>267</v>
      </c>
      <c r="C2" t="s">
        <v>0</v>
      </c>
      <c r="D2" t="s">
        <v>267</v>
      </c>
    </row>
    <row r="3" spans="1:5" x14ac:dyDescent="0.3">
      <c r="A3" t="s">
        <v>267</v>
      </c>
      <c r="B3" t="s">
        <v>268</v>
      </c>
      <c r="C3" t="s">
        <v>267</v>
      </c>
      <c r="D3" t="s">
        <v>393</v>
      </c>
      <c r="E3" t="str">
        <f>_xlfn.CONCAT("https://www.rimi.lv/",D3)</f>
        <v>https://www.rimi.lv//e-veikals/lv/Produkti/Aug%C4%BCi-un-d%C4%81rze%C5%86i/Aug%C4%BCi/c/SH-2-1</v>
      </c>
    </row>
    <row r="4" spans="1:5" x14ac:dyDescent="0.3">
      <c r="A4" t="s">
        <v>267</v>
      </c>
      <c r="B4" t="s">
        <v>269</v>
      </c>
      <c r="C4" t="s">
        <v>267</v>
      </c>
      <c r="D4" t="s">
        <v>394</v>
      </c>
      <c r="E4" t="str">
        <f t="shared" ref="E4" si="0">_xlfn.CONCAT("https://www.rimi.lv/",D4)</f>
        <v>https://www.rimi.lv//e-veikals/lv/Produkti/Aug%C4%BCi-un-d%C4%81rze%C5%86i/D%C4%81rze%C5%86i-un-s%C4%93nes/c/SH-2-2</v>
      </c>
    </row>
    <row r="5" spans="1:5" x14ac:dyDescent="0.3">
      <c r="A5" t="s">
        <v>381</v>
      </c>
      <c r="B5" t="s">
        <v>267</v>
      </c>
      <c r="C5" t="s">
        <v>16</v>
      </c>
      <c r="D5" t="s">
        <v>267</v>
      </c>
    </row>
    <row r="6" spans="1:5" x14ac:dyDescent="0.3">
      <c r="A6" t="s">
        <v>267</v>
      </c>
      <c r="B6" t="s">
        <v>270</v>
      </c>
      <c r="C6" t="s">
        <v>267</v>
      </c>
      <c r="D6" t="s">
        <v>395</v>
      </c>
      <c r="E6" t="str">
        <f t="shared" ref="E6:E15" si="1">_xlfn.CONCAT("https://www.rimi.lv/",D6)</f>
        <v>https://www.rimi.lv//e-veikals/lv/Produkti/Piena-produkti-un-olas/Veg%C4%81niem-un-ve%C4%A3et%C4%81rie%C5%A1iem/c/SH-11-10</v>
      </c>
    </row>
    <row r="7" spans="1:5" x14ac:dyDescent="0.3">
      <c r="A7" t="s">
        <v>267</v>
      </c>
      <c r="B7" t="s">
        <v>271</v>
      </c>
      <c r="C7" t="s">
        <v>267</v>
      </c>
      <c r="D7" t="s">
        <v>396</v>
      </c>
      <c r="E7" t="str">
        <f t="shared" si="1"/>
        <v>https://www.rimi.lv//e-veikals/lv/Produkti/Piena-produkti-un-olas/Piens/c/SH-11-8</v>
      </c>
    </row>
    <row r="8" spans="1:5" x14ac:dyDescent="0.3">
      <c r="A8" t="s">
        <v>267</v>
      </c>
      <c r="B8" t="s">
        <v>272</v>
      </c>
      <c r="C8" t="s">
        <v>267</v>
      </c>
      <c r="D8" t="s">
        <v>397</v>
      </c>
      <c r="E8" t="str">
        <f t="shared" si="1"/>
        <v>https://www.rimi.lv//e-veikals/lv/Produkti/Piena-produkti-un-olas/Kef%C4%ABrs-un-sk%C4%81bpiena-produkti/c/SH-11-3</v>
      </c>
    </row>
    <row r="9" spans="1:5" x14ac:dyDescent="0.3">
      <c r="A9" t="s">
        <v>267</v>
      </c>
      <c r="B9" t="s">
        <v>273</v>
      </c>
      <c r="C9" t="s">
        <v>267</v>
      </c>
      <c r="D9" t="s">
        <v>398</v>
      </c>
      <c r="E9" t="str">
        <f t="shared" si="1"/>
        <v>https://www.rimi.lv//e-veikals/lv/Produkti/Piena-produkti-un-olas/Biezpiens/c/SH-11-1</v>
      </c>
    </row>
    <row r="10" spans="1:5" x14ac:dyDescent="0.3">
      <c r="A10" t="s">
        <v>267</v>
      </c>
      <c r="B10" t="s">
        <v>274</v>
      </c>
      <c r="C10" t="s">
        <v>267</v>
      </c>
      <c r="D10" t="s">
        <v>399</v>
      </c>
      <c r="E10" t="str">
        <f t="shared" si="1"/>
        <v>https://www.rimi.lv//e-veikals/lv/Produkti/Piena-produkti-un-olas/Kr%C4%93jums/c/SH-11-4</v>
      </c>
    </row>
    <row r="11" spans="1:5" x14ac:dyDescent="0.3">
      <c r="A11" t="s">
        <v>267</v>
      </c>
      <c r="B11" t="s">
        <v>275</v>
      </c>
      <c r="C11" t="s">
        <v>267</v>
      </c>
      <c r="D11" t="s">
        <v>400</v>
      </c>
      <c r="E11" t="str">
        <f t="shared" si="1"/>
        <v>https://www.rimi.lv//e-veikals/lv/Produkti/Piena-produkti-un-olas/Majon%C4%93ze/c/SH-11-5</v>
      </c>
    </row>
    <row r="12" spans="1:5" x14ac:dyDescent="0.3">
      <c r="A12" t="s">
        <v>267</v>
      </c>
      <c r="B12" t="s">
        <v>276</v>
      </c>
      <c r="C12" t="s">
        <v>267</v>
      </c>
      <c r="D12" t="s">
        <v>401</v>
      </c>
      <c r="E12" t="str">
        <f t="shared" si="1"/>
        <v>https://www.rimi.lv//e-veikals/lv/Produkti/Piena-produkti-un-olas/Siers/c/SH-11-9</v>
      </c>
    </row>
    <row r="13" spans="1:5" x14ac:dyDescent="0.3">
      <c r="A13" t="s">
        <v>267</v>
      </c>
      <c r="B13" t="s">
        <v>277</v>
      </c>
      <c r="C13" t="s">
        <v>267</v>
      </c>
      <c r="D13" t="s">
        <v>402</v>
      </c>
      <c r="E13" t="str">
        <f t="shared" si="1"/>
        <v>https://www.rimi.lv//e-veikals/lv/Produkti/Piena-produkti-un-olas/Sviests-un-margar%C4%ABns/c/SH-11-7</v>
      </c>
    </row>
    <row r="14" spans="1:5" x14ac:dyDescent="0.3">
      <c r="A14" t="s">
        <v>267</v>
      </c>
      <c r="B14" t="s">
        <v>278</v>
      </c>
      <c r="C14" t="s">
        <v>267</v>
      </c>
      <c r="D14" t="s">
        <v>403</v>
      </c>
      <c r="E14" t="str">
        <f t="shared" si="1"/>
        <v>https://www.rimi.lv//e-veikals/lv/Produkti/Piena-produkti-un-olas/Olas/c/SH-11-6</v>
      </c>
    </row>
    <row r="15" spans="1:5" x14ac:dyDescent="0.3">
      <c r="A15" t="s">
        <v>267</v>
      </c>
      <c r="B15" t="s">
        <v>279</v>
      </c>
      <c r="C15" t="s">
        <v>267</v>
      </c>
      <c r="D15" t="s">
        <v>404</v>
      </c>
      <c r="E15" t="str">
        <f t="shared" si="1"/>
        <v>https://www.rimi.lv//e-veikals/lv/Produkti/Piena-produkti-un-olas/Jogurti-un-deserti/c/SH-11-2</v>
      </c>
    </row>
    <row r="16" spans="1:5" x14ac:dyDescent="0.3">
      <c r="A16" t="s">
        <v>382</v>
      </c>
      <c r="B16" t="s">
        <v>267</v>
      </c>
      <c r="C16" t="s">
        <v>38</v>
      </c>
      <c r="D16" t="s">
        <v>267</v>
      </c>
    </row>
    <row r="17" spans="1:5" x14ac:dyDescent="0.3">
      <c r="A17" t="s">
        <v>267</v>
      </c>
      <c r="B17" t="s">
        <v>270</v>
      </c>
      <c r="C17" t="s">
        <v>267</v>
      </c>
      <c r="D17" t="s">
        <v>405</v>
      </c>
      <c r="E17" t="str">
        <f t="shared" ref="E17:E28" si="2">_xlfn.CONCAT("https://www.rimi.lv/",D17)</f>
        <v>https://www.rimi.lv//e-veikals/lv/Produkti/Ga%C4%BCa%2C-zivis-un-gatav%C4%81-kulin%C4%81rija/Veg%C4%81niem-un-ve%C4%A3et%C4%81rie%C5%A1iem/c/SH-6-20</v>
      </c>
    </row>
    <row r="18" spans="1:5" x14ac:dyDescent="0.3">
      <c r="A18" t="s">
        <v>267</v>
      </c>
      <c r="B18" t="s">
        <v>280</v>
      </c>
      <c r="C18" t="s">
        <v>267</v>
      </c>
      <c r="D18" t="s">
        <v>406</v>
      </c>
      <c r="E18" t="str">
        <f t="shared" si="2"/>
        <v>https://www.rimi.lv//e-veikals/lv/Produkti/Ga%C4%BCa%2C-zivis-un-gatav%C4%81-kulin%C4%81rija/Gatav%C4%81-kulin%C4%81rija/c/SH-6-7</v>
      </c>
    </row>
    <row r="19" spans="1:5" x14ac:dyDescent="0.3">
      <c r="A19" t="s">
        <v>267</v>
      </c>
      <c r="B19" t="s">
        <v>281</v>
      </c>
      <c r="C19" t="s">
        <v>267</v>
      </c>
      <c r="D19" t="s">
        <v>407</v>
      </c>
      <c r="E19" t="str">
        <f t="shared" si="2"/>
        <v>https://www.rimi.lv//e-veikals/lv/Produkti/Ga%C4%BCa%2C-zivis-un-gatav%C4%81-kulin%C4%81rija/Svaiga-ga%C4%BCa/c/SH-6-15</v>
      </c>
    </row>
    <row r="20" spans="1:5" x14ac:dyDescent="0.3">
      <c r="A20" t="s">
        <v>267</v>
      </c>
      <c r="B20" t="s">
        <v>282</v>
      </c>
      <c r="C20" t="s">
        <v>267</v>
      </c>
      <c r="D20" t="s">
        <v>408</v>
      </c>
      <c r="E20" t="str">
        <f t="shared" si="2"/>
        <v>https://www.rimi.lv//e-veikals/lv/Produkti/Ga%C4%BCa%2C-zivis-un-gatav%C4%81-kulin%C4%81rija/Marin%C4%93ta-ga%C4%BCa/c/SH-6-17</v>
      </c>
    </row>
    <row r="21" spans="1:5" x14ac:dyDescent="0.3">
      <c r="A21" t="s">
        <v>267</v>
      </c>
      <c r="B21" t="s">
        <v>283</v>
      </c>
      <c r="C21" t="s">
        <v>267</v>
      </c>
      <c r="D21" t="s">
        <v>409</v>
      </c>
      <c r="E21" t="str">
        <f t="shared" si="2"/>
        <v>https://www.rimi.lv//e-veikals/lv/Produkti/Ga%C4%BCa%2C-zivis-un-gatav%C4%81-kulin%C4%81rija/P%C4%81rstr%C4%81d%C4%81ta-ga%C4%BCa/c/SH-6-10</v>
      </c>
    </row>
    <row r="22" spans="1:5" x14ac:dyDescent="0.3">
      <c r="A22" t="s">
        <v>267</v>
      </c>
      <c r="B22" t="s">
        <v>284</v>
      </c>
      <c r="C22" t="s">
        <v>267</v>
      </c>
      <c r="D22" t="s">
        <v>410</v>
      </c>
      <c r="E22" t="str">
        <f t="shared" si="2"/>
        <v>https://www.rimi.lv//e-veikals/lv/Produkti/Ga%C4%BCa%2C-zivis-un-gatav%C4%81-kulin%C4%81rija/Desas-un-past%C4%93tes/c/SH-6-2</v>
      </c>
    </row>
    <row r="23" spans="1:5" x14ac:dyDescent="0.3">
      <c r="A23" t="s">
        <v>267</v>
      </c>
      <c r="B23" t="s">
        <v>285</v>
      </c>
      <c r="C23" t="s">
        <v>267</v>
      </c>
      <c r="D23" t="s">
        <v>411</v>
      </c>
      <c r="E23" t="str">
        <f t="shared" si="2"/>
        <v>https://www.rimi.lv//e-veikals/lv/Produkti/Ga%C4%BCa%2C-zivis-un-gatav%C4%81-kulin%C4%81rija/C%C4%ABsi%C5%86i%2C-sardeles/c/SH-6-1</v>
      </c>
    </row>
    <row r="24" spans="1:5" x14ac:dyDescent="0.3">
      <c r="A24" t="s">
        <v>267</v>
      </c>
      <c r="B24" t="s">
        <v>286</v>
      </c>
      <c r="C24" t="s">
        <v>267</v>
      </c>
      <c r="D24" t="s">
        <v>412</v>
      </c>
      <c r="E24" t="str">
        <f t="shared" si="2"/>
        <v>https://www.rimi.lv//e-veikals/lv/Produkti/Ga%C4%BCa%2C-zivis-un-gatav%C4%81-kulin%C4%81rija/Ga%C4%BCas-malt%C4%ABtes-un-uzkodas-/c/SH-6-5</v>
      </c>
    </row>
    <row r="25" spans="1:5" x14ac:dyDescent="0.3">
      <c r="A25" t="s">
        <v>267</v>
      </c>
      <c r="B25" t="s">
        <v>287</v>
      </c>
      <c r="C25" t="s">
        <v>267</v>
      </c>
      <c r="D25" t="s">
        <v>413</v>
      </c>
      <c r="E25" t="str">
        <f t="shared" si="2"/>
        <v>https://www.rimi.lv//e-veikals/lv/Produkti/Ga%C4%BCa%2C-zivis-un-gatav%C4%81-kulin%C4%81rija/Svaig%C4%81s-zivis/c/SH-6-19</v>
      </c>
    </row>
    <row r="26" spans="1:5" x14ac:dyDescent="0.3">
      <c r="A26" t="s">
        <v>267</v>
      </c>
      <c r="B26" t="s">
        <v>288</v>
      </c>
      <c r="C26" t="s">
        <v>267</v>
      </c>
      <c r="D26" t="s">
        <v>414</v>
      </c>
      <c r="E26" t="str">
        <f t="shared" si="2"/>
        <v>https://www.rimi.lv//e-veikals/lv/Produkti/Ga%C4%BCa%2C-zivis-un-gatav%C4%81-kulin%C4%81rija/P%C4%81rstr%C4%81d%C4%81t%C4%81s-zivis/c/SH-6-14</v>
      </c>
    </row>
    <row r="27" spans="1:5" x14ac:dyDescent="0.3">
      <c r="A27" t="s">
        <v>267</v>
      </c>
      <c r="B27" t="s">
        <v>289</v>
      </c>
      <c r="C27" t="s">
        <v>267</v>
      </c>
      <c r="D27" t="s">
        <v>415</v>
      </c>
      <c r="E27" t="str">
        <f t="shared" si="2"/>
        <v>https://www.rimi.lv//e-veikals/lv/Produkti/Ga%C4%BCa%2C-zivis-un-gatav%C4%81-kulin%C4%81rija/P%C4%81rstr%C4%81d%C4%81ti-j%C5%ABras-produkti/c/SH-6-13</v>
      </c>
    </row>
    <row r="28" spans="1:5" x14ac:dyDescent="0.3">
      <c r="A28" t="s">
        <v>267</v>
      </c>
      <c r="B28" t="s">
        <v>290</v>
      </c>
      <c r="C28" t="s">
        <v>267</v>
      </c>
      <c r="D28" t="s">
        <v>416</v>
      </c>
      <c r="E28" t="str">
        <f t="shared" si="2"/>
        <v>https://www.rimi.lv//e-veikals/lv/Produkti/Ga%C4%BCa%2C-zivis-un-gatav%C4%81-kulin%C4%81rija/Zivju-un-ga%C4%BCas-konservi/c/SH-6-9</v>
      </c>
    </row>
    <row r="29" spans="1:5" x14ac:dyDescent="0.3">
      <c r="A29" t="s">
        <v>383</v>
      </c>
      <c r="B29" t="s">
        <v>267</v>
      </c>
      <c r="C29" t="s">
        <v>63</v>
      </c>
      <c r="D29" t="s">
        <v>267</v>
      </c>
    </row>
    <row r="30" spans="1:5" x14ac:dyDescent="0.3">
      <c r="A30" t="s">
        <v>267</v>
      </c>
      <c r="B30" t="s">
        <v>291</v>
      </c>
      <c r="C30" t="s">
        <v>267</v>
      </c>
      <c r="D30" t="s">
        <v>417</v>
      </c>
      <c r="E30" t="str">
        <f t="shared" ref="E30:E31" si="3">_xlfn.CONCAT("https://www.rimi.lv/",D30)</f>
        <v>https://www.rimi.lv//e-veikals/lv/Produkti/Maize-un-konditoreja/Maize/c/SH-7-2</v>
      </c>
    </row>
    <row r="31" spans="1:5" x14ac:dyDescent="0.3">
      <c r="A31" t="s">
        <v>267</v>
      </c>
      <c r="B31" t="s">
        <v>292</v>
      </c>
      <c r="C31" t="s">
        <v>267</v>
      </c>
      <c r="D31" t="s">
        <v>418</v>
      </c>
      <c r="E31" t="str">
        <f t="shared" si="3"/>
        <v>https://www.rimi.lv//e-veikals/lv/Produkti/Maize-un-konditoreja/Konditoreja/c/SH-7-1</v>
      </c>
    </row>
    <row r="32" spans="1:5" x14ac:dyDescent="0.3">
      <c r="A32" t="s">
        <v>384</v>
      </c>
      <c r="B32" t="s">
        <v>267</v>
      </c>
      <c r="C32" t="s">
        <v>69</v>
      </c>
      <c r="D32" t="s">
        <v>267</v>
      </c>
    </row>
    <row r="33" spans="1:5" x14ac:dyDescent="0.3">
      <c r="A33" t="s">
        <v>267</v>
      </c>
      <c r="B33" t="s">
        <v>293</v>
      </c>
      <c r="C33" t="s">
        <v>267</v>
      </c>
      <c r="D33" t="s">
        <v>419</v>
      </c>
      <c r="E33" t="str">
        <f t="shared" ref="E33:E36" si="4">_xlfn.CONCAT("https://www.rimi.lv/",D33)</f>
        <v>https://www.rimi.lv//e-veikals/lv/Produkti/Sald%C4%93tie-%C4%93dieni/Sald%C4%93ti-%C4%93dieni-un-konditorejas-izstr%C4%81d%C4%81jumi/c/SH-12-5</v>
      </c>
    </row>
    <row r="34" spans="1:5" x14ac:dyDescent="0.3">
      <c r="A34" t="s">
        <v>267</v>
      </c>
      <c r="B34" t="s">
        <v>294</v>
      </c>
      <c r="C34" t="s">
        <v>267</v>
      </c>
      <c r="D34" t="s">
        <v>420</v>
      </c>
      <c r="E34" t="str">
        <f t="shared" si="4"/>
        <v>https://www.rimi.lv//e-veikals/lv/Produkti/Sald%C4%93tie-%C4%93dieni/Sald%C4%93tas-zivis-un-j%C5%ABras-veltes/c/SH-12-3</v>
      </c>
    </row>
    <row r="35" spans="1:5" x14ac:dyDescent="0.3">
      <c r="A35" t="s">
        <v>267</v>
      </c>
      <c r="B35" t="s">
        <v>295</v>
      </c>
      <c r="C35" t="s">
        <v>267</v>
      </c>
      <c r="D35" t="s">
        <v>421</v>
      </c>
      <c r="E35" t="str">
        <f t="shared" si="4"/>
        <v>https://www.rimi.lv//e-veikals/lv/Produkti/Sald%C4%93tie-%C4%93dieni/Sald%C4%93ti-d%C4%81rze%C5%86i%2C-aug%C4%BCi-un-s%C4%93nes/c/SH-12-4</v>
      </c>
    </row>
    <row r="36" spans="1:5" x14ac:dyDescent="0.3">
      <c r="A36" t="s">
        <v>267</v>
      </c>
      <c r="B36" t="s">
        <v>296</v>
      </c>
      <c r="C36" t="s">
        <v>267</v>
      </c>
      <c r="D36" t="s">
        <v>422</v>
      </c>
      <c r="E36" t="str">
        <f t="shared" si="4"/>
        <v>https://www.rimi.lv//e-veikals/lv/Produkti/Sald%C4%93tie-%C4%93dieni/Sald%C4%93jums-un-ledus/c/SH-12-1</v>
      </c>
    </row>
    <row r="37" spans="1:5" x14ac:dyDescent="0.3">
      <c r="A37" t="s">
        <v>385</v>
      </c>
      <c r="B37" t="s">
        <v>267</v>
      </c>
      <c r="C37" t="s">
        <v>79</v>
      </c>
      <c r="D37" t="s">
        <v>267</v>
      </c>
    </row>
    <row r="38" spans="1:5" x14ac:dyDescent="0.3">
      <c r="A38" t="s">
        <v>267</v>
      </c>
      <c r="B38" t="s">
        <v>297</v>
      </c>
      <c r="C38" t="s">
        <v>267</v>
      </c>
      <c r="D38" t="s">
        <v>423</v>
      </c>
      <c r="E38" t="str">
        <f t="shared" ref="E38:E54" si="5">_xlfn.CONCAT("https://www.rimi.lv/",D38)</f>
        <v>https://www.rimi.lv//e-veikals/lv/Produkti/Iepakot%C4%81-p%C4%81rtika/Speci%C4%81l%C4%81-p%C4%81rtika-un-galetes/c/SH-4-17</v>
      </c>
    </row>
    <row r="39" spans="1:5" x14ac:dyDescent="0.3">
      <c r="A39" t="s">
        <v>267</v>
      </c>
      <c r="B39" t="s">
        <v>298</v>
      </c>
      <c r="C39" t="s">
        <v>267</v>
      </c>
      <c r="D39" t="s">
        <v>424</v>
      </c>
      <c r="E39" t="str">
        <f t="shared" si="5"/>
        <v>https://www.rimi.lv//e-veikals/lv/Produkti/Iepakot%C4%81-p%C4%81rtika/Sporta-uzturs/c/SH-4-18</v>
      </c>
    </row>
    <row r="40" spans="1:5" x14ac:dyDescent="0.3">
      <c r="A40" t="s">
        <v>267</v>
      </c>
      <c r="B40" t="s">
        <v>299</v>
      </c>
      <c r="C40" t="s">
        <v>267</v>
      </c>
      <c r="D40" t="s">
        <v>425</v>
      </c>
      <c r="E40" t="str">
        <f t="shared" si="5"/>
        <v>https://www.rimi.lv//e-veikals/lv/Produkti/Iepakot%C4%81-p%C4%81rtika/Kafija-un-kakao/c/SH-4-7</v>
      </c>
    </row>
    <row r="41" spans="1:5" x14ac:dyDescent="0.3">
      <c r="A41" t="s">
        <v>267</v>
      </c>
      <c r="B41" t="s">
        <v>300</v>
      </c>
      <c r="C41" t="s">
        <v>267</v>
      </c>
      <c r="D41" t="s">
        <v>426</v>
      </c>
      <c r="E41" t="str">
        <f t="shared" si="5"/>
        <v>https://www.rimi.lv//e-veikals/lv/Produkti/Iepakot%C4%81-p%C4%81rtika/T%C4%93ja/c/SH-4-19</v>
      </c>
    </row>
    <row r="42" spans="1:5" x14ac:dyDescent="0.3">
      <c r="A42" t="s">
        <v>267</v>
      </c>
      <c r="B42" t="s">
        <v>301</v>
      </c>
      <c r="C42" t="s">
        <v>267</v>
      </c>
      <c r="D42" t="s">
        <v>427</v>
      </c>
      <c r="E42" t="str">
        <f t="shared" si="5"/>
        <v>https://www.rimi.lv//e-veikals/lv/Produkti/Iepakot%C4%81-p%C4%81rtika/Graudaugi-un-putraimi/c/SH-4-5</v>
      </c>
    </row>
    <row r="43" spans="1:5" x14ac:dyDescent="0.3">
      <c r="A43" t="s">
        <v>267</v>
      </c>
      <c r="B43" t="s">
        <v>302</v>
      </c>
      <c r="C43" t="s">
        <v>267</v>
      </c>
      <c r="D43" t="s">
        <v>428</v>
      </c>
      <c r="E43" t="str">
        <f t="shared" si="5"/>
        <v>https://www.rimi.lv//e-veikals/lv/Produkti/Iepakot%C4%81-p%C4%81rtika/Makaroni/c/SH-4-11</v>
      </c>
    </row>
    <row r="44" spans="1:5" x14ac:dyDescent="0.3">
      <c r="A44" t="s">
        <v>267</v>
      </c>
      <c r="B44" t="s">
        <v>303</v>
      </c>
      <c r="C44" t="s">
        <v>267</v>
      </c>
      <c r="D44" t="s">
        <v>429</v>
      </c>
      <c r="E44" t="str">
        <f t="shared" si="5"/>
        <v>https://www.rimi.lv//e-veikals/lv/Produkti/Iepakot%C4%81-p%C4%81rtika/P%C4%81k%C5%A1augi/c/SH-4-15</v>
      </c>
    </row>
    <row r="45" spans="1:5" x14ac:dyDescent="0.3">
      <c r="A45" t="s">
        <v>267</v>
      </c>
      <c r="B45" t="s">
        <v>304</v>
      </c>
      <c r="C45" t="s">
        <v>267</v>
      </c>
      <c r="D45" t="s">
        <v>430</v>
      </c>
      <c r="E45" t="str">
        <f t="shared" si="5"/>
        <v>https://www.rimi.lv//e-veikals/lv/Produkti/Iepakot%C4%81-p%C4%81rtika/Milti-un-miltu-mais%C4%ABjumi/c/SH-4-13</v>
      </c>
    </row>
    <row r="46" spans="1:5" x14ac:dyDescent="0.3">
      <c r="A46" t="s">
        <v>267</v>
      </c>
      <c r="B46" t="s">
        <v>305</v>
      </c>
      <c r="C46" t="s">
        <v>267</v>
      </c>
      <c r="D46" t="s">
        <v>431</v>
      </c>
      <c r="E46" t="str">
        <f t="shared" si="5"/>
        <v>https://www.rimi.lv//e-veikals/lv/Produkti/Iepakot%C4%81-p%C4%81rtika/Graudaugu-p%C4%81rslas/c/SH-4-6</v>
      </c>
    </row>
    <row r="47" spans="1:5" x14ac:dyDescent="0.3">
      <c r="A47" t="s">
        <v>267</v>
      </c>
      <c r="B47" t="s">
        <v>306</v>
      </c>
      <c r="C47" t="s">
        <v>267</v>
      </c>
      <c r="D47" t="s">
        <v>432</v>
      </c>
      <c r="E47" t="str">
        <f t="shared" si="5"/>
        <v>https://www.rimi.lv//e-veikals/lv/Produkti/Iepakot%C4%81-p%C4%81rtika/Brokastu-p%C4%81rslas-un-musli/c/SH-4-2</v>
      </c>
    </row>
    <row r="48" spans="1:5" x14ac:dyDescent="0.3">
      <c r="A48" t="s">
        <v>267</v>
      </c>
      <c r="B48" t="s">
        <v>307</v>
      </c>
      <c r="C48" t="s">
        <v>267</v>
      </c>
      <c r="D48" t="s">
        <v>433</v>
      </c>
      <c r="E48" t="str">
        <f t="shared" si="5"/>
        <v>https://www.rimi.lv//e-veikals/lv/Produkti/Iepakot%C4%81-p%C4%81rtika/Konserv%C4%93ti-produkti/c/SH-4-10</v>
      </c>
    </row>
    <row r="49" spans="1:5" x14ac:dyDescent="0.3">
      <c r="A49" t="s">
        <v>267</v>
      </c>
      <c r="B49" t="s">
        <v>308</v>
      </c>
      <c r="C49" t="s">
        <v>267</v>
      </c>
      <c r="D49" t="s">
        <v>434</v>
      </c>
      <c r="E49" t="str">
        <f t="shared" si="5"/>
        <v>https://www.rimi.lv//e-veikals/lv/Produkti/Iepakot%C4%81-p%C4%81rtika/M%C4%93rces%2C-ke%C4%8Dupi%2C-sinepes%2C-m%C4%81rrutki/c/SH-4-12</v>
      </c>
    </row>
    <row r="50" spans="1:5" x14ac:dyDescent="0.3">
      <c r="A50" t="s">
        <v>267</v>
      </c>
      <c r="B50" t="s">
        <v>309</v>
      </c>
      <c r="C50" t="s">
        <v>267</v>
      </c>
      <c r="D50" t="s">
        <v>435</v>
      </c>
      <c r="E50" t="str">
        <f t="shared" si="5"/>
        <v>https://www.rimi.lv//e-veikals/lv/Produkti/Iepakot%C4%81-p%C4%81rtika/E%C4%BC%C4%BCas-un-eti%C4%B7i/c/SH-4-3</v>
      </c>
    </row>
    <row r="51" spans="1:5" x14ac:dyDescent="0.3">
      <c r="A51" t="s">
        <v>267</v>
      </c>
      <c r="B51" t="s">
        <v>310</v>
      </c>
      <c r="C51" t="s">
        <v>267</v>
      </c>
      <c r="D51" t="s">
        <v>436</v>
      </c>
      <c r="E51" t="str">
        <f t="shared" si="5"/>
        <v>https://www.rimi.lv//e-veikals/lv/Produkti/Iepakot%C4%81-p%C4%81rtika/Gar%C5%A1vielas/c/SH-4-4</v>
      </c>
    </row>
    <row r="52" spans="1:5" x14ac:dyDescent="0.3">
      <c r="A52" t="s">
        <v>267</v>
      </c>
      <c r="B52" t="s">
        <v>311</v>
      </c>
      <c r="C52" t="s">
        <v>267</v>
      </c>
      <c r="D52" t="s">
        <v>437</v>
      </c>
      <c r="E52" t="str">
        <f t="shared" si="5"/>
        <v>https://www.rimi.lv//e-veikals/lv/Produkti/Iepakot%C4%81-p%C4%81rtika/Sald%C4%81s-gar%C5%A1vielas/c/SH-4-9</v>
      </c>
    </row>
    <row r="53" spans="1:5" x14ac:dyDescent="0.3">
      <c r="A53" t="s">
        <v>267</v>
      </c>
      <c r="B53" t="s">
        <v>312</v>
      </c>
      <c r="C53" t="s">
        <v>267</v>
      </c>
      <c r="D53" t="s">
        <v>438</v>
      </c>
      <c r="E53" t="str">
        <f t="shared" si="5"/>
        <v>https://www.rimi.lv//e-veikals/lv/Produkti/Iepakot%C4%81-p%C4%81rtika/Pasaules-virtuve/c/SH-4-14</v>
      </c>
    </row>
    <row r="54" spans="1:5" x14ac:dyDescent="0.3">
      <c r="A54" t="s">
        <v>267</v>
      </c>
      <c r="B54" t="s">
        <v>313</v>
      </c>
      <c r="C54" t="s">
        <v>267</v>
      </c>
      <c r="D54" t="s">
        <v>439</v>
      </c>
      <c r="E54" t="str">
        <f t="shared" si="5"/>
        <v>https://www.rimi.lv//e-veikals/lv/Produkti/Iepakot%C4%81-p%C4%81rtika/%C4%80tri-pagatavojami-%C4%93dieni/c/SH-4-1</v>
      </c>
    </row>
    <row r="55" spans="1:5" x14ac:dyDescent="0.3">
      <c r="A55" t="s">
        <v>386</v>
      </c>
      <c r="B55" t="s">
        <v>267</v>
      </c>
      <c r="C55" t="s">
        <v>115</v>
      </c>
      <c r="D55" t="s">
        <v>267</v>
      </c>
    </row>
    <row r="56" spans="1:5" x14ac:dyDescent="0.3">
      <c r="A56" t="s">
        <v>267</v>
      </c>
      <c r="B56" t="s">
        <v>314</v>
      </c>
      <c r="C56" t="s">
        <v>267</v>
      </c>
      <c r="D56" t="s">
        <v>440</v>
      </c>
      <c r="E56" t="str">
        <f t="shared" ref="E56:E68" si="6">_xlfn.CONCAT("https://www.rimi.lv/",D56)</f>
        <v>https://www.rimi.lv//e-veikals/lv/Produkti/Saldumi-un-uzkodas/Ko%C5%A1%C4%BC%C4%81jam%C4%81s-gumijas-un-pastilas/c/SH-13-6</v>
      </c>
    </row>
    <row r="57" spans="1:5" x14ac:dyDescent="0.3">
      <c r="A57" t="s">
        <v>267</v>
      </c>
      <c r="B57" t="s">
        <v>315</v>
      </c>
      <c r="C57" t="s">
        <v>267</v>
      </c>
      <c r="D57" t="s">
        <v>441</v>
      </c>
      <c r="E57" t="str">
        <f t="shared" si="6"/>
        <v>https://www.rimi.lv//e-veikals/lv/Produkti/Saldumi-un-uzkodas/B%C4%93rnu-saldumi/c/SH-13-2</v>
      </c>
    </row>
    <row r="58" spans="1:5" x14ac:dyDescent="0.3">
      <c r="A58" t="s">
        <v>267</v>
      </c>
      <c r="B58" t="s">
        <v>316</v>
      </c>
      <c r="C58" t="s">
        <v>267</v>
      </c>
      <c r="D58" t="s">
        <v>442</v>
      </c>
      <c r="E58" t="str">
        <f t="shared" si="6"/>
        <v>https://www.rimi.lv//e-veikals/lv/Produkti/Saldumi-un-uzkodas/Saldumi/c/SH-13-10</v>
      </c>
    </row>
    <row r="59" spans="1:5" x14ac:dyDescent="0.3">
      <c r="A59" t="s">
        <v>267</v>
      </c>
      <c r="B59" t="s">
        <v>317</v>
      </c>
      <c r="C59" t="s">
        <v>267</v>
      </c>
      <c r="D59" t="s">
        <v>443</v>
      </c>
      <c r="E59" t="str">
        <f t="shared" si="6"/>
        <v>https://www.rimi.lv//e-veikals/lv/Produkti/Saldumi-un-uzkodas/%C5%A0okol%C4%81de/c/SH-13-14</v>
      </c>
    </row>
    <row r="60" spans="1:5" x14ac:dyDescent="0.3">
      <c r="A60" t="s">
        <v>267</v>
      </c>
      <c r="B60" t="s">
        <v>318</v>
      </c>
      <c r="C60" t="s">
        <v>267</v>
      </c>
      <c r="D60" t="s">
        <v>444</v>
      </c>
      <c r="E60" t="str">
        <f t="shared" si="6"/>
        <v>https://www.rimi.lv//e-veikals/lv/Produkti/Saldumi-un-uzkodas/Batoni%C5%86i/c/SH-13-1</v>
      </c>
    </row>
    <row r="61" spans="1:5" x14ac:dyDescent="0.3">
      <c r="A61" t="s">
        <v>267</v>
      </c>
      <c r="B61" t="s">
        <v>319</v>
      </c>
      <c r="C61" t="s">
        <v>267</v>
      </c>
      <c r="D61" t="s">
        <v>445</v>
      </c>
      <c r="E61" t="str">
        <f t="shared" si="6"/>
        <v>https://www.rimi.lv//e-veikals/lv/Produkti/Saldumi-un-uzkodas/Rieksti-un-%C5%BE%C4%81v%C4%93ti-aug%C4%BCi/c/SH-13-9</v>
      </c>
    </row>
    <row r="62" spans="1:5" x14ac:dyDescent="0.3">
      <c r="A62" t="s">
        <v>267</v>
      </c>
      <c r="B62" t="s">
        <v>320</v>
      </c>
      <c r="C62" t="s">
        <v>267</v>
      </c>
      <c r="D62" t="s">
        <v>446</v>
      </c>
      <c r="E62" t="str">
        <f t="shared" si="6"/>
        <v>https://www.rimi.lv//e-veikals/lv/Produkti/Saldumi-un-uzkodas/Cepumi/c/SH-13-3</v>
      </c>
    </row>
    <row r="63" spans="1:5" x14ac:dyDescent="0.3">
      <c r="A63" t="s">
        <v>267</v>
      </c>
      <c r="B63" t="s">
        <v>321</v>
      </c>
      <c r="C63" t="s">
        <v>267</v>
      </c>
      <c r="D63" t="s">
        <v>447</v>
      </c>
      <c r="E63" t="str">
        <f t="shared" si="6"/>
        <v>https://www.rimi.lv//e-veikals/lv/Produkti/Saldumi-un-uzkodas/Vafeles/c/SH-13-16</v>
      </c>
    </row>
    <row r="64" spans="1:5" x14ac:dyDescent="0.3">
      <c r="A64" t="s">
        <v>267</v>
      </c>
      <c r="B64" t="s">
        <v>322</v>
      </c>
      <c r="C64" t="s">
        <v>267</v>
      </c>
      <c r="D64" t="s">
        <v>448</v>
      </c>
      <c r="E64" t="str">
        <f t="shared" si="6"/>
        <v>https://www.rimi.lv//e-veikals/lv/Produkti/Saldumi-un-uzkodas/%C4%8Cipsi/c/SH-13-4</v>
      </c>
    </row>
    <row r="65" spans="1:5" x14ac:dyDescent="0.3">
      <c r="A65" t="s">
        <v>267</v>
      </c>
      <c r="B65" t="s">
        <v>323</v>
      </c>
      <c r="C65" t="s">
        <v>267</v>
      </c>
      <c r="D65" t="s">
        <v>449</v>
      </c>
      <c r="E65" t="str">
        <f t="shared" si="6"/>
        <v>https://www.rimi.lv//e-veikals/lv/Produkti/Saldumi-un-uzkodas/DIP-m%C4%93r%C4%8Du-mais%C4%ABjumi/c/SH-13-5</v>
      </c>
    </row>
    <row r="66" spans="1:5" x14ac:dyDescent="0.3">
      <c r="A66" t="s">
        <v>267</v>
      </c>
      <c r="B66" t="s">
        <v>324</v>
      </c>
      <c r="C66" t="s">
        <v>267</v>
      </c>
      <c r="D66" t="s">
        <v>450</v>
      </c>
      <c r="E66" t="str">
        <f t="shared" si="6"/>
        <v>https://www.rimi.lv//e-veikals/lv/Produkti/Saldumi-un-uzkodas/Popkorns-un-uzkodas-/c/SH-13-8</v>
      </c>
    </row>
    <row r="67" spans="1:5" x14ac:dyDescent="0.3">
      <c r="A67" t="s">
        <v>267</v>
      </c>
      <c r="B67" t="s">
        <v>325</v>
      </c>
      <c r="C67" t="s">
        <v>267</v>
      </c>
      <c r="D67" t="s">
        <v>451</v>
      </c>
      <c r="E67" t="str">
        <f t="shared" si="6"/>
        <v>https://www.rimi.lv//e-veikals/lv/Produkti/Saldumi-un-uzkodas/Kukur%C5%ABzas-n%C5%ABji%C5%86as/c/SH-13-7</v>
      </c>
    </row>
    <row r="68" spans="1:5" x14ac:dyDescent="0.3">
      <c r="A68" t="s">
        <v>267</v>
      </c>
      <c r="B68" t="s">
        <v>326</v>
      </c>
      <c r="C68" t="s">
        <v>267</v>
      </c>
      <c r="D68" t="s">
        <v>452</v>
      </c>
      <c r="E68" t="str">
        <f t="shared" si="6"/>
        <v>https://www.rimi.lv//e-veikals/lv/Produkti/Saldumi-un-uzkodas/Sezon%C4%81lie-saldumi/c/SH-13-17</v>
      </c>
    </row>
    <row r="69" spans="1:5" x14ac:dyDescent="0.3">
      <c r="A69" t="s">
        <v>387</v>
      </c>
      <c r="B69" t="s">
        <v>267</v>
      </c>
      <c r="C69" t="s">
        <v>143</v>
      </c>
      <c r="D69" t="s">
        <v>267</v>
      </c>
    </row>
    <row r="70" spans="1:5" x14ac:dyDescent="0.3">
      <c r="A70" t="s">
        <v>267</v>
      </c>
      <c r="B70" t="s">
        <v>327</v>
      </c>
      <c r="C70" t="s">
        <v>267</v>
      </c>
      <c r="D70" t="s">
        <v>453</v>
      </c>
      <c r="E70" t="str">
        <f t="shared" ref="E70:E78" si="7">_xlfn.CONCAT("https://www.rimi.lv/",D70)</f>
        <v>https://www.rimi.lv//e-veikals/lv/Produkti/Dz%C4%93rieni/Sporta-un-funkcion%C4%81lie-dz%C4%93rieni/c/SH-5-7</v>
      </c>
    </row>
    <row r="71" spans="1:5" x14ac:dyDescent="0.3">
      <c r="A71" t="s">
        <v>267</v>
      </c>
      <c r="B71" t="s">
        <v>328</v>
      </c>
      <c r="C71" t="s">
        <v>267</v>
      </c>
      <c r="D71" t="s">
        <v>454</v>
      </c>
      <c r="E71" t="str">
        <f t="shared" si="7"/>
        <v>https://www.rimi.lv//e-veikals/lv/Produkti/Dz%C4%93rieni/%C5%AAdens/c/SH-5-12</v>
      </c>
    </row>
    <row r="72" spans="1:5" x14ac:dyDescent="0.3">
      <c r="A72" t="s">
        <v>267</v>
      </c>
      <c r="B72" t="s">
        <v>329</v>
      </c>
      <c r="C72" t="s">
        <v>267</v>
      </c>
      <c r="D72" t="s">
        <v>455</v>
      </c>
      <c r="E72" t="str">
        <f t="shared" si="7"/>
        <v>https://www.rimi.lv//e-veikals/lv/Produkti/Dz%C4%93rieni/Limon%C4%81des/c/SH-5-4</v>
      </c>
    </row>
    <row r="73" spans="1:5" x14ac:dyDescent="0.3">
      <c r="A73" t="s">
        <v>267</v>
      </c>
      <c r="B73" t="s">
        <v>330</v>
      </c>
      <c r="C73" t="s">
        <v>267</v>
      </c>
      <c r="D73" t="s">
        <v>456</v>
      </c>
      <c r="E73" t="str">
        <f t="shared" si="7"/>
        <v>https://www.rimi.lv//e-veikals/lv/Produkti/Dz%C4%93rieni/Sulas-un-sulu-dz%C4%93rieni/c/SH-5-8</v>
      </c>
    </row>
    <row r="74" spans="1:5" x14ac:dyDescent="0.3">
      <c r="A74" t="s">
        <v>267</v>
      </c>
      <c r="B74" t="s">
        <v>331</v>
      </c>
      <c r="C74" t="s">
        <v>267</v>
      </c>
      <c r="D74" t="s">
        <v>457</v>
      </c>
      <c r="E74" t="str">
        <f t="shared" si="7"/>
        <v>https://www.rimi.lv//e-veikals/lv/Produkti/Dz%C4%93rieni/Svaigas-sulas-un-sm%C5%ABtiji/c/SH-5-11</v>
      </c>
    </row>
    <row r="75" spans="1:5" x14ac:dyDescent="0.3">
      <c r="A75" t="s">
        <v>267</v>
      </c>
      <c r="B75" t="s">
        <v>332</v>
      </c>
      <c r="C75" t="s">
        <v>267</v>
      </c>
      <c r="D75" t="s">
        <v>458</v>
      </c>
      <c r="E75" t="str">
        <f t="shared" si="7"/>
        <v>https://www.rimi.lv//e-veikals/lv/Produkti/Dz%C4%93rieni/S%C4%ABrupi/c/SH-5-6</v>
      </c>
    </row>
    <row r="76" spans="1:5" x14ac:dyDescent="0.3">
      <c r="A76" t="s">
        <v>267</v>
      </c>
      <c r="B76" t="s">
        <v>333</v>
      </c>
      <c r="C76" t="s">
        <v>267</v>
      </c>
      <c r="D76" t="s">
        <v>459</v>
      </c>
      <c r="E76" t="str">
        <f t="shared" si="7"/>
        <v>https://www.rimi.lv//e-veikals/lv/Produkti/Dz%C4%93rieni/Bezalkoholiskais-alus%2C-sidri-un-v%C4%ABni/c/SH-5-1</v>
      </c>
    </row>
    <row r="77" spans="1:5" x14ac:dyDescent="0.3">
      <c r="A77" t="s">
        <v>267</v>
      </c>
      <c r="B77" t="s">
        <v>334</v>
      </c>
      <c r="C77" t="s">
        <v>267</v>
      </c>
      <c r="D77" t="s">
        <v>460</v>
      </c>
      <c r="E77" t="str">
        <f t="shared" si="7"/>
        <v>https://www.rimi.lv//e-veikals/lv/Produkti/Dz%C4%93rieni/Dzirksto%C5%A1ie-bezalkoholiskie-dz%C4%93rieni/c/SH-5-2</v>
      </c>
    </row>
    <row r="78" spans="1:5" x14ac:dyDescent="0.3">
      <c r="A78" t="s">
        <v>267</v>
      </c>
      <c r="B78" t="s">
        <v>335</v>
      </c>
      <c r="C78" t="s">
        <v>267</v>
      </c>
      <c r="D78" t="s">
        <v>461</v>
      </c>
      <c r="E78" t="str">
        <f t="shared" si="7"/>
        <v>https://www.rimi.lv//e-veikals/lv/Produkti/Dz%C4%93rieni/Ener%C4%A3ijas-dz%C4%93rieni/c/SH-5-3</v>
      </c>
    </row>
    <row r="79" spans="1:5" x14ac:dyDescent="0.3">
      <c r="A79" t="s">
        <v>388</v>
      </c>
      <c r="B79" t="s">
        <v>267</v>
      </c>
      <c r="C79" t="s">
        <v>163</v>
      </c>
      <c r="D79" t="s">
        <v>267</v>
      </c>
    </row>
    <row r="80" spans="1:5" x14ac:dyDescent="0.3">
      <c r="A80" t="s">
        <v>267</v>
      </c>
      <c r="B80" t="s">
        <v>336</v>
      </c>
      <c r="C80" t="s">
        <v>267</v>
      </c>
      <c r="D80" t="s">
        <v>462</v>
      </c>
      <c r="E80" t="str">
        <f t="shared" ref="E80:E91" si="8">_xlfn.CONCAT("https://www.rimi.lv/",D80)</f>
        <v>https://www.rimi.lv//e-veikals/lv/Produkti/Z%C4%ABdai%C5%86u-un-b%C4%93rnu-preces/Auti%C5%86biks%C4%ABtes/c/SH-15-2</v>
      </c>
    </row>
    <row r="81" spans="1:5" x14ac:dyDescent="0.3">
      <c r="A81" t="s">
        <v>267</v>
      </c>
      <c r="B81" t="s">
        <v>337</v>
      </c>
      <c r="C81" t="s">
        <v>267</v>
      </c>
      <c r="D81" t="s">
        <v>463</v>
      </c>
      <c r="E81" t="str">
        <f t="shared" si="8"/>
        <v>https://www.rimi.lv//e-veikals/lv/Produkti/Z%C4%ABdai%C5%86u-un-b%C4%93rnu-preces/Mitr%C4%81s-salvetes-un-paladzi%C5%86i/c/SH-15-4-16</v>
      </c>
    </row>
    <row r="82" spans="1:5" x14ac:dyDescent="0.3">
      <c r="A82" t="s">
        <v>267</v>
      </c>
      <c r="B82" t="s">
        <v>338</v>
      </c>
      <c r="C82" t="s">
        <v>267</v>
      </c>
      <c r="D82" t="s">
        <v>464</v>
      </c>
      <c r="E82" t="str">
        <f t="shared" si="8"/>
        <v>https://www.rimi.lv//e-veikals/lv/Produkti/Z%C4%ABdai%C5%86u-un-b%C4%93rnu-preces/Piena-mais%C4%ABjumi/c/SH-15-6</v>
      </c>
    </row>
    <row r="83" spans="1:5" x14ac:dyDescent="0.3">
      <c r="A83" t="s">
        <v>267</v>
      </c>
      <c r="B83" t="s">
        <v>339</v>
      </c>
      <c r="C83" t="s">
        <v>267</v>
      </c>
      <c r="D83" t="s">
        <v>465</v>
      </c>
      <c r="E83" t="str">
        <f t="shared" si="8"/>
        <v>https://www.rimi.lv//e-veikals/lv/Produkti/Z%C4%ABdai%C5%86u-un-b%C4%93rnu-preces/Gatav%C4%81-b%C4%93rnu-p%C4%81rtika/c/SH-15-5</v>
      </c>
    </row>
    <row r="84" spans="1:5" x14ac:dyDescent="0.3">
      <c r="A84" t="s">
        <v>267</v>
      </c>
      <c r="B84" t="s">
        <v>340</v>
      </c>
      <c r="C84" t="s">
        <v>267</v>
      </c>
      <c r="D84" t="s">
        <v>466</v>
      </c>
      <c r="E84" t="str">
        <f t="shared" si="8"/>
        <v>https://www.rimi.lv//e-veikals/lv/Produkti/Z%C4%ABdai%C5%86u-un-b%C4%93rnu-preces/Sausie-putru-mais%C4%ABjumi/c/SH-15-9</v>
      </c>
    </row>
    <row r="85" spans="1:5" x14ac:dyDescent="0.3">
      <c r="A85" t="s">
        <v>267</v>
      </c>
      <c r="B85" t="s">
        <v>341</v>
      </c>
      <c r="C85" t="s">
        <v>267</v>
      </c>
      <c r="D85" t="s">
        <v>467</v>
      </c>
      <c r="E85" t="str">
        <f t="shared" si="8"/>
        <v>https://www.rimi.lv//e-veikals/lv/Produkti/Z%C4%ABdai%C5%86u-un-b%C4%93rnu-preces/Uzkodas-b%C4%93rniem/c/SH-15-10</v>
      </c>
    </row>
    <row r="86" spans="1:5" x14ac:dyDescent="0.3">
      <c r="A86" t="s">
        <v>267</v>
      </c>
      <c r="B86" t="s">
        <v>342</v>
      </c>
      <c r="C86" t="s">
        <v>267</v>
      </c>
      <c r="D86" t="s">
        <v>468</v>
      </c>
      <c r="E86" t="str">
        <f t="shared" si="8"/>
        <v>https://www.rimi.lv//e-veikals/lv/Produkti/Z%C4%ABdai%C5%86u-un-b%C4%93rnu-preces/B%C4%93rnu-dz%C4%93rieni/c/SH-15-3</v>
      </c>
    </row>
    <row r="87" spans="1:5" x14ac:dyDescent="0.3">
      <c r="A87" t="s">
        <v>267</v>
      </c>
      <c r="B87" t="s">
        <v>343</v>
      </c>
      <c r="C87" t="s">
        <v>267</v>
      </c>
      <c r="D87" t="s">
        <v>469</v>
      </c>
      <c r="E87" t="str">
        <f t="shared" si="8"/>
        <v>https://www.rimi.lv//e-veikals/lv/Produkti/Z%C4%ABdai%C5%86u-un-b%C4%93rnu-preces/B%C4%93rnu-kosm%C4%93tika/c/SH-14-1</v>
      </c>
    </row>
    <row r="88" spans="1:5" x14ac:dyDescent="0.3">
      <c r="A88" t="s">
        <v>267</v>
      </c>
      <c r="B88" t="s">
        <v>344</v>
      </c>
      <c r="C88" t="s">
        <v>267</v>
      </c>
      <c r="D88" t="s">
        <v>470</v>
      </c>
      <c r="E88" t="str">
        <f t="shared" si="8"/>
        <v>https://www.rimi.lv//e-veikals/lv/Produkti/Z%C4%ABdai%C5%86u-un-b%C4%93rnu-preces/Preces-mamm%C4%81m/c/SH-15-7</v>
      </c>
    </row>
    <row r="89" spans="1:5" x14ac:dyDescent="0.3">
      <c r="A89" t="s">
        <v>267</v>
      </c>
      <c r="B89" t="s">
        <v>345</v>
      </c>
      <c r="C89" t="s">
        <v>267</v>
      </c>
      <c r="D89" t="s">
        <v>471</v>
      </c>
      <c r="E89" t="str">
        <f t="shared" si="8"/>
        <v>https://www.rimi.lv//e-veikals/lv/Produkti/Z%C4%ABdai%C5%86u-un-b%C4%93rnu-preces/Aksesu%C4%81ri-b%C4%93rniem/c/SH-15-1</v>
      </c>
    </row>
    <row r="90" spans="1:5" x14ac:dyDescent="0.3">
      <c r="A90" t="s">
        <v>267</v>
      </c>
      <c r="B90" t="s">
        <v>346</v>
      </c>
      <c r="C90" t="s">
        <v>267</v>
      </c>
      <c r="D90" t="s">
        <v>472</v>
      </c>
      <c r="E90" t="str">
        <f t="shared" si="8"/>
        <v>https://www.rimi.lv//e-veikals/lv/Produkti/Z%C4%ABdai%C5%86u-un-b%C4%93rnu-preces/Rota%C4%BClietas/c/SH-15-8</v>
      </c>
    </row>
    <row r="91" spans="1:5" x14ac:dyDescent="0.3">
      <c r="A91" t="s">
        <v>267</v>
      </c>
      <c r="B91" t="s">
        <v>347</v>
      </c>
      <c r="C91" t="s">
        <v>267</v>
      </c>
      <c r="D91" t="s">
        <v>473</v>
      </c>
      <c r="E91" t="str">
        <f t="shared" si="8"/>
        <v>https://www.rimi.lv//e-veikals/lv/Produkti/Z%C4%ABdai%C5%86u-un-b%C4%93rnu-preces/Gr%C4%81matas-b%C4%93rniem/c/SH-15-11</v>
      </c>
    </row>
    <row r="92" spans="1:5" x14ac:dyDescent="0.3">
      <c r="A92" t="s">
        <v>389</v>
      </c>
      <c r="B92" t="s">
        <v>267</v>
      </c>
      <c r="C92" t="s">
        <v>189</v>
      </c>
      <c r="D92" t="s">
        <v>267</v>
      </c>
    </row>
    <row r="93" spans="1:5" x14ac:dyDescent="0.3">
      <c r="A93" t="s">
        <v>267</v>
      </c>
      <c r="B93" t="s">
        <v>348</v>
      </c>
      <c r="C93" t="s">
        <v>267</v>
      </c>
      <c r="D93" t="s">
        <v>474</v>
      </c>
      <c r="E93" t="str">
        <f t="shared" ref="E93:E105" si="9">_xlfn.CONCAT("https://www.rimi.lv/",D93)</f>
        <v>https://www.rimi.lv//e-veikals/lv/Produkti/Skaistumkop%C5%A1anas-un-higi%C4%93nas-preces/Matu-kop%C5%A1ana%2C-veido%C5%A1ana%2C-kr%C4%81so%C5%A1ana/c/SH-14-6</v>
      </c>
    </row>
    <row r="94" spans="1:5" x14ac:dyDescent="0.3">
      <c r="A94" t="s">
        <v>267</v>
      </c>
      <c r="B94" t="s">
        <v>349</v>
      </c>
      <c r="C94" t="s">
        <v>267</v>
      </c>
      <c r="D94" t="s">
        <v>475</v>
      </c>
      <c r="E94" t="str">
        <f t="shared" si="9"/>
        <v>https://www.rimi.lv//e-veikals/lv/Produkti/Skaistumkop%C5%A1anas-un-higi%C4%93nas-preces/%C4%B6erme%C5%86a-kop%C5%A1ana/c/SH-14-5</v>
      </c>
    </row>
    <row r="95" spans="1:5" x14ac:dyDescent="0.3">
      <c r="A95" t="s">
        <v>267</v>
      </c>
      <c r="B95" t="s">
        <v>350</v>
      </c>
      <c r="C95" t="s">
        <v>267</v>
      </c>
      <c r="D95" t="s">
        <v>476</v>
      </c>
      <c r="E95" t="str">
        <f t="shared" si="9"/>
        <v>https://www.rimi.lv//e-veikals/lv/Produkti/Skaistumkop%C5%A1anas-un-higi%C4%93nas-preces/Zobu-un-mutes-higi%C4%93na/c/SH-14-8</v>
      </c>
    </row>
    <row r="96" spans="1:5" x14ac:dyDescent="0.3">
      <c r="A96" t="s">
        <v>267</v>
      </c>
      <c r="B96" t="s">
        <v>351</v>
      </c>
      <c r="C96" t="s">
        <v>267</v>
      </c>
      <c r="D96" t="s">
        <v>477</v>
      </c>
      <c r="E96" t="str">
        <f t="shared" si="9"/>
        <v>https://www.rimi.lv//e-veikals/lv/Produkti/Skaistumkop%C5%A1anas-un-higi%C4%93nas-preces/Sejas-kop%C5%A1ana/c/SH-14-9</v>
      </c>
    </row>
    <row r="97" spans="1:5" x14ac:dyDescent="0.3">
      <c r="A97" t="s">
        <v>267</v>
      </c>
      <c r="B97" t="s">
        <v>352</v>
      </c>
      <c r="C97" t="s">
        <v>267</v>
      </c>
      <c r="D97" t="s">
        <v>478</v>
      </c>
      <c r="E97" t="str">
        <f t="shared" si="9"/>
        <v>https://www.rimi.lv//e-veikals/lv/Produkti/Skaistumkop%C5%A1anas-un-higi%C4%93nas-preces/Dezodoranti/c/SH-14-2</v>
      </c>
    </row>
    <row r="98" spans="1:5" x14ac:dyDescent="0.3">
      <c r="A98" t="s">
        <v>267</v>
      </c>
      <c r="B98" t="s">
        <v>353</v>
      </c>
      <c r="C98" t="s">
        <v>267</v>
      </c>
      <c r="D98" t="s">
        <v>479</v>
      </c>
      <c r="E98" t="str">
        <f t="shared" si="9"/>
        <v>https://www.rimi.lv//e-veikals/lv/Produkti/Skaistumkop%C5%A1anas-un-higi%C4%93nas-preces/Smar%C5%BEas/c/SH-14-11</v>
      </c>
    </row>
    <row r="99" spans="1:5" x14ac:dyDescent="0.3">
      <c r="A99" t="s">
        <v>267</v>
      </c>
      <c r="B99" t="s">
        <v>354</v>
      </c>
      <c r="C99" t="s">
        <v>267</v>
      </c>
      <c r="D99" t="s">
        <v>480</v>
      </c>
      <c r="E99" t="str">
        <f t="shared" si="9"/>
        <v>https://www.rimi.lv//e-veikals/lv/Produkti/Skaistumkop%C5%A1anas-un-higi%C4%93nas-preces/Int%C4%ABm%C4%81-higi%C4%93na/c/SH-14-3</v>
      </c>
    </row>
    <row r="100" spans="1:5" x14ac:dyDescent="0.3">
      <c r="A100" t="s">
        <v>267</v>
      </c>
      <c r="B100" t="s">
        <v>355</v>
      </c>
      <c r="C100" t="s">
        <v>267</v>
      </c>
      <c r="D100" t="s">
        <v>481</v>
      </c>
      <c r="E100" t="str">
        <f t="shared" si="9"/>
        <v>https://www.rimi.lv//e-veikals/lv/Produkti/Skaistumkop%C5%A1anas-un-higi%C4%93nas-preces/M%C4%81jas-aptieci%C5%86a/c/SH-14-7</v>
      </c>
    </row>
    <row r="101" spans="1:5" x14ac:dyDescent="0.3">
      <c r="A101" t="s">
        <v>267</v>
      </c>
      <c r="B101" t="s">
        <v>356</v>
      </c>
      <c r="C101" t="s">
        <v>267</v>
      </c>
      <c r="D101" t="s">
        <v>482</v>
      </c>
      <c r="E101" t="str">
        <f t="shared" si="9"/>
        <v>https://www.rimi.lv//e-veikals/lv/Produkti/Skaistumkop%C5%A1anas-un-higi%C4%93nas-preces/Sk%C5%AB%C5%A1an%C4%81s-un-depil%C4%81cija/c/SH-14-10</v>
      </c>
    </row>
    <row r="102" spans="1:5" x14ac:dyDescent="0.3">
      <c r="A102" t="s">
        <v>267</v>
      </c>
      <c r="B102" t="s">
        <v>357</v>
      </c>
      <c r="C102" t="s">
        <v>267</v>
      </c>
      <c r="D102" t="s">
        <v>483</v>
      </c>
      <c r="E102" t="str">
        <f t="shared" si="9"/>
        <v>https://www.rimi.lv//e-veikals/lv/Produkti/Skaistumkop%C5%A1anas-un-higi%C4%93nas-preces/Tualetes-pap%C4%ABrs/c/SH-10-12</v>
      </c>
    </row>
    <row r="103" spans="1:5" x14ac:dyDescent="0.3">
      <c r="A103" t="s">
        <v>267</v>
      </c>
      <c r="B103" t="s">
        <v>358</v>
      </c>
      <c r="C103" t="s">
        <v>267</v>
      </c>
      <c r="D103" t="s">
        <v>484</v>
      </c>
      <c r="E103" t="str">
        <f t="shared" si="9"/>
        <v>https://www.rimi.lv//e-veikals/lv/Produkti/Skaistumkop%C5%A1anas-un-higi%C4%93nas-preces/Kosm%C4%93tisk%C4%81s-salvetes-un-kabatas-lakati%C5%86i/c/SH-10-9</v>
      </c>
    </row>
    <row r="104" spans="1:5" x14ac:dyDescent="0.3">
      <c r="A104" t="s">
        <v>267</v>
      </c>
      <c r="B104" t="s">
        <v>359</v>
      </c>
      <c r="C104" t="s">
        <v>267</v>
      </c>
      <c r="D104" t="s">
        <v>485</v>
      </c>
      <c r="E104" t="str">
        <f t="shared" si="9"/>
        <v>https://www.rimi.lv//e-veikals/lv/Produkti/Skaistumkop%C5%A1anas-un-higi%C4%93nas-preces/Pap%C4%ABra-dvie%C4%BCi/c/SH-10-14</v>
      </c>
    </row>
    <row r="105" spans="1:5" x14ac:dyDescent="0.3">
      <c r="A105" t="s">
        <v>267</v>
      </c>
      <c r="B105" t="s">
        <v>360</v>
      </c>
      <c r="C105" t="s">
        <v>267</v>
      </c>
      <c r="D105" t="s">
        <v>486</v>
      </c>
      <c r="E105" t="str">
        <f t="shared" si="9"/>
        <v>https://www.rimi.lv//e-veikals/lv/Produkti/Skaistumkop%C5%A1anas-un-higi%C4%93nas-preces/Kosm%C4%93tikas-d%C4%81vanu-komplekti/c/SH-14-4</v>
      </c>
    </row>
    <row r="106" spans="1:5" x14ac:dyDescent="0.3">
      <c r="A106" t="s">
        <v>390</v>
      </c>
      <c r="B106" t="s">
        <v>267</v>
      </c>
      <c r="C106" t="s">
        <v>217</v>
      </c>
      <c r="D106" t="s">
        <v>267</v>
      </c>
    </row>
    <row r="107" spans="1:5" x14ac:dyDescent="0.3">
      <c r="A107" t="s">
        <v>267</v>
      </c>
      <c r="B107" t="s">
        <v>361</v>
      </c>
      <c r="C107" t="s">
        <v>267</v>
      </c>
      <c r="D107" t="s">
        <v>487</v>
      </c>
      <c r="E107" t="str">
        <f t="shared" ref="E107:E115" si="10">_xlfn.CONCAT("https://www.rimi.lv/",D107)</f>
        <v>https://www.rimi.lv//e-veikals/lv/Produkti/Sadz%C4%ABves-%C4%B7%C4%ABmija/Mazg%C4%81%C5%A1anas-l%C4%ABdzek%C4%BCi/c/SH-10-8</v>
      </c>
    </row>
    <row r="108" spans="1:5" x14ac:dyDescent="0.3">
      <c r="A108" t="s">
        <v>267</v>
      </c>
      <c r="B108" t="s">
        <v>362</v>
      </c>
      <c r="C108" t="s">
        <v>267</v>
      </c>
      <c r="D108" t="s">
        <v>488</v>
      </c>
      <c r="E108" t="str">
        <f t="shared" si="10"/>
        <v>https://www.rimi.lv//e-veikals/lv/Produkti/Sadz%C4%ABves-%C4%B7%C4%ABmija/Trauku-mazg%C4%81%C5%A1anas-l%C4%ABdzek%C4%BCi/c/SH-10-11</v>
      </c>
    </row>
    <row r="109" spans="1:5" x14ac:dyDescent="0.3">
      <c r="A109" t="s">
        <v>267</v>
      </c>
      <c r="B109" t="s">
        <v>363</v>
      </c>
      <c r="C109" t="s">
        <v>267</v>
      </c>
      <c r="D109" t="s">
        <v>489</v>
      </c>
      <c r="E109" t="str">
        <f t="shared" si="10"/>
        <v>https://www.rimi.lv//e-veikals/lv/Produkti/Sadz%C4%ABves-%C4%B7%C4%ABmija/Tualetes-t%C4%ABr%C4%AB%C5%A1anas-un-atsvaidzin%C4%81%C5%A1anas-l%C4%ABdzek%C4%BCi/c/SH-10-13</v>
      </c>
    </row>
    <row r="110" spans="1:5" x14ac:dyDescent="0.3">
      <c r="A110" t="s">
        <v>267</v>
      </c>
      <c r="B110" t="s">
        <v>364</v>
      </c>
      <c r="C110" t="s">
        <v>267</v>
      </c>
      <c r="D110" t="s">
        <v>490</v>
      </c>
      <c r="E110" t="str">
        <f t="shared" si="10"/>
        <v>https://www.rimi.lv//e-veikals/lv/Produkti/Sadz%C4%ABves-%C4%B7%C4%ABmija/Virtuves%2C-vannasistabas-un-univers%C4%81lie-t%C4%ABr%C4%AB%C5%A1anas-l%C4%ABdzek%C4%BCi/c/SH-10-15</v>
      </c>
    </row>
    <row r="111" spans="1:5" x14ac:dyDescent="0.3">
      <c r="A111" t="s">
        <v>267</v>
      </c>
      <c r="B111" t="s">
        <v>365</v>
      </c>
      <c r="C111" t="s">
        <v>267</v>
      </c>
      <c r="D111" t="s">
        <v>491</v>
      </c>
      <c r="E111" t="str">
        <f t="shared" si="10"/>
        <v>https://www.rimi.lv//e-veikals/lv/Produkti/Sadz%C4%ABves-%C4%B7%C4%ABmija/Stikla-t%C4%ABr%C4%AB%C5%A1anas-l%C4%ABdzek%C4%BCi/c/SH-10-10</v>
      </c>
    </row>
    <row r="112" spans="1:5" x14ac:dyDescent="0.3">
      <c r="A112" t="s">
        <v>267</v>
      </c>
      <c r="B112" t="s">
        <v>366</v>
      </c>
      <c r="C112" t="s">
        <v>267</v>
      </c>
      <c r="D112" t="s">
        <v>492</v>
      </c>
      <c r="E112" t="str">
        <f t="shared" si="10"/>
        <v>https://www.rimi.lv//e-veikals/lv/Produkti/Sadz%C4%ABves-%C4%B7%C4%ABmija/Gr%C4%ABdas-t%C4%ABr%C4%AB%C5%A1anas-l%C4%ABdzek%C4%BCi/c/SH-10-4</v>
      </c>
    </row>
    <row r="113" spans="1:5" x14ac:dyDescent="0.3">
      <c r="A113" t="s">
        <v>267</v>
      </c>
      <c r="B113" t="s">
        <v>367</v>
      </c>
      <c r="C113" t="s">
        <v>267</v>
      </c>
      <c r="D113" t="s">
        <v>493</v>
      </c>
      <c r="E113" t="str">
        <f t="shared" si="10"/>
        <v>https://www.rimi.lv//e-veikals/lv/Produkti/Sadz%C4%ABves-%C4%B7%C4%ABmija/Apavu-kop%C5%A1anas-l%C4%ABdzek%C4%BCi/c/SH-10-1</v>
      </c>
    </row>
    <row r="114" spans="1:5" x14ac:dyDescent="0.3">
      <c r="A114" t="s">
        <v>267</v>
      </c>
      <c r="B114" t="s">
        <v>368</v>
      </c>
      <c r="C114" t="s">
        <v>267</v>
      </c>
      <c r="D114" t="s">
        <v>494</v>
      </c>
      <c r="E114" t="str">
        <f t="shared" si="10"/>
        <v>https://www.rimi.lv//e-veikals/lv/Produkti/Sadz%C4%ABves-%C4%B7%C4%ABmija/Citi-t%C4%ABr%C4%AB%C5%A1anas-l%C4%ABdzek%C4%BCi/c/SH-10-2</v>
      </c>
    </row>
    <row r="115" spans="1:5" x14ac:dyDescent="0.3">
      <c r="A115" t="s">
        <v>267</v>
      </c>
      <c r="B115" t="s">
        <v>369</v>
      </c>
      <c r="C115" t="s">
        <v>267</v>
      </c>
      <c r="D115" t="s">
        <v>495</v>
      </c>
      <c r="E115" t="str">
        <f t="shared" si="10"/>
        <v>https://www.rimi.lv//e-veikals/lv/Produkti/Sadz%C4%ABves-%C4%B7%C4%ABmija/T%C4%ABr%C4%AB%C5%A1anas-aksesu%C4%81ri/c/SH-9-15</v>
      </c>
    </row>
    <row r="116" spans="1:5" x14ac:dyDescent="0.3">
      <c r="A116" t="s">
        <v>391</v>
      </c>
      <c r="B116" t="s">
        <v>267</v>
      </c>
      <c r="C116" t="s">
        <v>237</v>
      </c>
      <c r="D116" t="s">
        <v>267</v>
      </c>
    </row>
    <row r="117" spans="1:5" x14ac:dyDescent="0.3">
      <c r="A117" t="s">
        <v>267</v>
      </c>
      <c r="B117" t="s">
        <v>370</v>
      </c>
      <c r="C117" t="s">
        <v>267</v>
      </c>
      <c r="D117" t="s">
        <v>496</v>
      </c>
      <c r="E117" t="str">
        <f t="shared" ref="E117:E119" si="11">_xlfn.CONCAT("https://www.rimi.lv/",D117)</f>
        <v>https://www.rimi.lv//e-veikals/lv/Produkti/M%C4%81jdz%C4%ABvnieku-preces/Ka%C4%B7u-bar%C4%ABba/c/SH-8-1</v>
      </c>
    </row>
    <row r="118" spans="1:5" x14ac:dyDescent="0.3">
      <c r="A118" t="s">
        <v>267</v>
      </c>
      <c r="B118" t="s">
        <v>371</v>
      </c>
      <c r="C118" t="s">
        <v>267</v>
      </c>
      <c r="D118" t="s">
        <v>497</v>
      </c>
      <c r="E118" t="str">
        <f t="shared" si="11"/>
        <v>https://www.rimi.lv//e-veikals/lv/Produkti/M%C4%81jdz%C4%ABvnieku-preces/Su%C5%86u-bar%C4%ABba/c/SH-8-3</v>
      </c>
    </row>
    <row r="119" spans="1:5" x14ac:dyDescent="0.3">
      <c r="A119" t="s">
        <v>267</v>
      </c>
      <c r="B119" t="s">
        <v>372</v>
      </c>
      <c r="C119" t="s">
        <v>267</v>
      </c>
      <c r="D119" t="s">
        <v>498</v>
      </c>
      <c r="E119" t="str">
        <f t="shared" si="11"/>
        <v>https://www.rimi.lv//e-veikals/lv/Produkti/M%C4%81jdz%C4%ABvnieku-preces/Smiltis-un-aksesu%C4%81ri/c/SH-8-2</v>
      </c>
    </row>
    <row r="120" spans="1:5" x14ac:dyDescent="0.3">
      <c r="A120" t="s">
        <v>392</v>
      </c>
      <c r="B120" t="s">
        <v>267</v>
      </c>
      <c r="C120" t="s">
        <v>245</v>
      </c>
      <c r="D120" t="s">
        <v>267</v>
      </c>
    </row>
    <row r="121" spans="1:5" x14ac:dyDescent="0.3">
      <c r="A121" t="s">
        <v>267</v>
      </c>
      <c r="B121" t="s">
        <v>373</v>
      </c>
      <c r="C121" t="s">
        <v>267</v>
      </c>
      <c r="D121" t="s">
        <v>499</v>
      </c>
      <c r="E121" t="str">
        <f t="shared" ref="E121:E127" si="12">_xlfn.CONCAT("https://www.rimi.lv/",D121)</f>
        <v>https://www.rimi.lv//e-veikals/lv/Produkti/M%C4%81jai-un-izklaidei/D%C4%81rzam/c/SH-3-1</v>
      </c>
    </row>
    <row r="122" spans="1:5" x14ac:dyDescent="0.3">
      <c r="A122" t="s">
        <v>267</v>
      </c>
      <c r="B122" t="s">
        <v>374</v>
      </c>
      <c r="C122" t="s">
        <v>267</v>
      </c>
      <c r="D122" t="s">
        <v>500</v>
      </c>
      <c r="E122" t="str">
        <f t="shared" si="12"/>
        <v>https://www.rimi.lv//e-veikals/lv/Produkti/M%C4%81jai-un-izklaidei/Preces-ma%C5%A1%C4%ABnai/c/SH-3-4</v>
      </c>
    </row>
    <row r="123" spans="1:5" x14ac:dyDescent="0.3">
      <c r="A123" t="s">
        <v>267</v>
      </c>
      <c r="B123" t="s">
        <v>375</v>
      </c>
      <c r="C123" t="s">
        <v>267</v>
      </c>
      <c r="D123" t="s">
        <v>501</v>
      </c>
      <c r="E123" t="str">
        <f t="shared" si="12"/>
        <v>https://www.rimi.lv//e-veikals/lv/Produkti/M%C4%81jai-un-izklaidei/Sadz%C4%ABves-tehnika-un-elektronika/c/SH-9-6</v>
      </c>
    </row>
    <row r="124" spans="1:5" x14ac:dyDescent="0.3">
      <c r="A124" t="s">
        <v>267</v>
      </c>
      <c r="B124" t="s">
        <v>376</v>
      </c>
      <c r="C124" t="s">
        <v>267</v>
      </c>
      <c r="D124" t="s">
        <v>502</v>
      </c>
      <c r="E124" t="str">
        <f t="shared" si="12"/>
        <v>https://www.rimi.lv//e-veikals/lv/Produkti/M%C4%81jai-un-izklaidei/Aksesu%C4%81ri-m%C4%81jai/c/SH-9-9</v>
      </c>
    </row>
    <row r="125" spans="1:5" x14ac:dyDescent="0.3">
      <c r="A125" t="s">
        <v>267</v>
      </c>
      <c r="B125" t="s">
        <v>377</v>
      </c>
      <c r="C125" t="s">
        <v>267</v>
      </c>
      <c r="D125" t="s">
        <v>503</v>
      </c>
      <c r="E125" t="str">
        <f t="shared" si="12"/>
        <v>https://www.rimi.lv//e-veikals/lv/Produkti/M%C4%81jai-un-izklaidei/Kancelejas-preces/c/SH-9-11</v>
      </c>
    </row>
    <row r="126" spans="1:5" x14ac:dyDescent="0.3">
      <c r="A126" t="s">
        <v>267</v>
      </c>
      <c r="B126" t="s">
        <v>378</v>
      </c>
      <c r="C126" t="s">
        <v>267</v>
      </c>
      <c r="D126" t="s">
        <v>504</v>
      </c>
      <c r="E126" t="str">
        <f t="shared" si="12"/>
        <v>https://www.rimi.lv//e-veikals/lv/Produkti/M%C4%81jai-un-izklaidei/Vienreiz%C4%93j%C4%81s-lieto%C5%A1anas-preces/c/SH-9-18</v>
      </c>
    </row>
    <row r="127" spans="1:5" x14ac:dyDescent="0.3">
      <c r="A127" t="s">
        <v>267</v>
      </c>
      <c r="B127" t="s">
        <v>379</v>
      </c>
      <c r="C127" t="s">
        <v>267</v>
      </c>
      <c r="D127" t="s">
        <v>505</v>
      </c>
      <c r="E127" t="str">
        <f t="shared" si="12"/>
        <v>https://www.rimi.lv//e-veikals/lv/Produkti/M%C4%81jai-un-izklaidei/Virtuvei/c/SH-9-19</v>
      </c>
    </row>
  </sheetData>
  <autoFilter ref="A1:D127" xr:uid="{3097EEAD-2CB7-4E13-8263-79B016236CB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35FD-B124-4E16-94C4-B6DB54EC07AC}">
  <sheetPr filterMode="1"/>
  <dimension ref="A1:C1203"/>
  <sheetViews>
    <sheetView zoomScale="85" zoomScaleNormal="85" workbookViewId="0">
      <selection activeCell="A5" sqref="A5:A1197"/>
    </sheetView>
  </sheetViews>
  <sheetFormatPr defaultRowHeight="14.4" x14ac:dyDescent="0.3"/>
  <cols>
    <col min="1" max="1" width="23" customWidth="1"/>
    <col min="2" max="2" width="13.5546875" bestFit="1" customWidth="1"/>
    <col min="3" max="3" width="9.21875" bestFit="1" customWidth="1"/>
  </cols>
  <sheetData>
    <row r="1" spans="1:3" x14ac:dyDescent="0.3">
      <c r="A1" t="s">
        <v>262</v>
      </c>
      <c r="B1" t="s">
        <v>1167</v>
      </c>
      <c r="C1" t="s">
        <v>1168</v>
      </c>
    </row>
    <row r="2" spans="1:3" hidden="1" x14ac:dyDescent="0.3">
      <c r="A2" t="s">
        <v>513</v>
      </c>
      <c r="B2" t="str">
        <f>IFERROR(FIND("b-single-category--child",A2,1),"")</f>
        <v/>
      </c>
      <c r="C2" t="str">
        <f>IFERROR(FIND("b-single-category--grandchild",A2,1),"")</f>
        <v/>
      </c>
    </row>
    <row r="3" spans="1:3" hidden="1" x14ac:dyDescent="0.3">
      <c r="A3" t="s">
        <v>514</v>
      </c>
      <c r="B3" t="str">
        <f t="shared" ref="B3:B66" si="0">IFERROR(FIND("b-single-category--child",A3,1),"")</f>
        <v/>
      </c>
      <c r="C3" t="str">
        <f t="shared" ref="C3:C66" si="1">IFERROR(FIND("b-single-category--grandchild",A3,1),"")</f>
        <v/>
      </c>
    </row>
    <row r="4" spans="1:3" hidden="1" x14ac:dyDescent="0.3">
      <c r="A4" t="s">
        <v>515</v>
      </c>
      <c r="B4" t="str">
        <f t="shared" si="0"/>
        <v/>
      </c>
      <c r="C4" t="str">
        <f t="shared" si="1"/>
        <v/>
      </c>
    </row>
    <row r="5" spans="1:3" x14ac:dyDescent="0.3">
      <c r="A5" t="s">
        <v>516</v>
      </c>
      <c r="B5">
        <f t="shared" si="0"/>
        <v>72</v>
      </c>
      <c r="C5" t="str">
        <f t="shared" si="1"/>
        <v/>
      </c>
    </row>
    <row r="6" spans="1:3" hidden="1" x14ac:dyDescent="0.3">
      <c r="A6" t="s">
        <v>21</v>
      </c>
      <c r="B6" t="str">
        <f t="shared" si="0"/>
        <v/>
      </c>
      <c r="C6" t="str">
        <f t="shared" si="1"/>
        <v/>
      </c>
    </row>
    <row r="7" spans="1:3" hidden="1" x14ac:dyDescent="0.3">
      <c r="A7" t="s">
        <v>7</v>
      </c>
      <c r="B7" t="str">
        <f t="shared" si="0"/>
        <v/>
      </c>
      <c r="C7" t="str">
        <f t="shared" si="1"/>
        <v/>
      </c>
    </row>
    <row r="8" spans="1:3" hidden="1" x14ac:dyDescent="0.3">
      <c r="A8" t="s">
        <v>517</v>
      </c>
      <c r="B8" t="str">
        <f t="shared" si="0"/>
        <v/>
      </c>
      <c r="C8" t="str">
        <f t="shared" si="1"/>
        <v/>
      </c>
    </row>
    <row r="9" spans="1:3" hidden="1" x14ac:dyDescent="0.3">
      <c r="A9" t="s">
        <v>518</v>
      </c>
      <c r="B9" t="str">
        <f t="shared" si="0"/>
        <v/>
      </c>
      <c r="C9" t="str">
        <f t="shared" si="1"/>
        <v/>
      </c>
    </row>
    <row r="10" spans="1:3" hidden="1" x14ac:dyDescent="0.3">
      <c r="A10" t="s">
        <v>519</v>
      </c>
      <c r="B10" t="str">
        <f t="shared" si="0"/>
        <v/>
      </c>
      <c r="C10">
        <f t="shared" si="1"/>
        <v>102</v>
      </c>
    </row>
    <row r="11" spans="1:3" hidden="1" x14ac:dyDescent="0.3">
      <c r="A11" t="s">
        <v>520</v>
      </c>
      <c r="B11" t="str">
        <f t="shared" si="0"/>
        <v/>
      </c>
      <c r="C11">
        <f t="shared" si="1"/>
        <v>94</v>
      </c>
    </row>
    <row r="12" spans="1:3" hidden="1" x14ac:dyDescent="0.3">
      <c r="A12" t="s">
        <v>521</v>
      </c>
      <c r="B12" t="str">
        <f t="shared" si="0"/>
        <v/>
      </c>
      <c r="C12">
        <f t="shared" si="1"/>
        <v>105</v>
      </c>
    </row>
    <row r="13" spans="1:3" hidden="1" x14ac:dyDescent="0.3">
      <c r="A13" t="s">
        <v>522</v>
      </c>
      <c r="B13" t="str">
        <f t="shared" si="0"/>
        <v/>
      </c>
      <c r="C13">
        <f t="shared" si="1"/>
        <v>115</v>
      </c>
    </row>
    <row r="14" spans="1:3" hidden="1" x14ac:dyDescent="0.3">
      <c r="A14" t="s">
        <v>523</v>
      </c>
      <c r="B14" t="str">
        <f t="shared" si="0"/>
        <v/>
      </c>
      <c r="C14">
        <f t="shared" si="1"/>
        <v>103</v>
      </c>
    </row>
    <row r="15" spans="1:3" hidden="1" x14ac:dyDescent="0.3">
      <c r="A15" t="s">
        <v>524</v>
      </c>
      <c r="B15" t="str">
        <f t="shared" si="0"/>
        <v/>
      </c>
      <c r="C15" t="str">
        <f t="shared" si="1"/>
        <v/>
      </c>
    </row>
    <row r="16" spans="1:3" hidden="1" x14ac:dyDescent="0.3">
      <c r="A16" t="s">
        <v>525</v>
      </c>
      <c r="B16" t="str">
        <f t="shared" si="0"/>
        <v/>
      </c>
      <c r="C16" t="str">
        <f t="shared" si="1"/>
        <v/>
      </c>
    </row>
    <row r="17" spans="1:3" hidden="1" x14ac:dyDescent="0.3">
      <c r="A17" t="s">
        <v>515</v>
      </c>
      <c r="B17" t="str">
        <f t="shared" si="0"/>
        <v/>
      </c>
      <c r="C17" t="str">
        <f t="shared" si="1"/>
        <v/>
      </c>
    </row>
    <row r="18" spans="1:3" x14ac:dyDescent="0.3">
      <c r="A18" t="s">
        <v>526</v>
      </c>
      <c r="B18">
        <f t="shared" si="0"/>
        <v>93</v>
      </c>
      <c r="C18" t="str">
        <f t="shared" si="1"/>
        <v/>
      </c>
    </row>
    <row r="19" spans="1:3" hidden="1" x14ac:dyDescent="0.3">
      <c r="A19" t="s">
        <v>527</v>
      </c>
      <c r="B19" t="str">
        <f t="shared" si="0"/>
        <v/>
      </c>
      <c r="C19" t="str">
        <f t="shared" si="1"/>
        <v/>
      </c>
    </row>
    <row r="20" spans="1:3" hidden="1" x14ac:dyDescent="0.3">
      <c r="A20" t="s">
        <v>7</v>
      </c>
      <c r="B20" t="str">
        <f t="shared" si="0"/>
        <v/>
      </c>
      <c r="C20" t="str">
        <f t="shared" si="1"/>
        <v/>
      </c>
    </row>
    <row r="21" spans="1:3" hidden="1" x14ac:dyDescent="0.3">
      <c r="A21" t="s">
        <v>517</v>
      </c>
      <c r="B21" t="str">
        <f t="shared" si="0"/>
        <v/>
      </c>
      <c r="C21" t="str">
        <f t="shared" si="1"/>
        <v/>
      </c>
    </row>
    <row r="22" spans="1:3" hidden="1" x14ac:dyDescent="0.3">
      <c r="A22" t="s">
        <v>518</v>
      </c>
      <c r="B22" t="str">
        <f t="shared" si="0"/>
        <v/>
      </c>
      <c r="C22" t="str">
        <f t="shared" si="1"/>
        <v/>
      </c>
    </row>
    <row r="23" spans="1:3" hidden="1" x14ac:dyDescent="0.3">
      <c r="A23" t="s">
        <v>528</v>
      </c>
      <c r="B23" t="str">
        <f t="shared" si="0"/>
        <v/>
      </c>
      <c r="C23">
        <f t="shared" si="1"/>
        <v>113</v>
      </c>
    </row>
    <row r="24" spans="1:3" hidden="1" x14ac:dyDescent="0.3">
      <c r="A24" t="s">
        <v>529</v>
      </c>
      <c r="B24" t="str">
        <f t="shared" si="0"/>
        <v/>
      </c>
      <c r="C24">
        <f t="shared" si="1"/>
        <v>121</v>
      </c>
    </row>
    <row r="25" spans="1:3" hidden="1" x14ac:dyDescent="0.3">
      <c r="A25" t="s">
        <v>530</v>
      </c>
      <c r="B25" t="str">
        <f t="shared" si="0"/>
        <v/>
      </c>
      <c r="C25">
        <f t="shared" si="1"/>
        <v>115</v>
      </c>
    </row>
    <row r="26" spans="1:3" hidden="1" x14ac:dyDescent="0.3">
      <c r="A26" t="s">
        <v>524</v>
      </c>
      <c r="B26" t="str">
        <f t="shared" si="0"/>
        <v/>
      </c>
      <c r="C26" t="str">
        <f t="shared" si="1"/>
        <v/>
      </c>
    </row>
    <row r="27" spans="1:3" hidden="1" x14ac:dyDescent="0.3">
      <c r="A27" t="s">
        <v>531</v>
      </c>
      <c r="B27" t="str">
        <f t="shared" si="0"/>
        <v/>
      </c>
      <c r="C27" t="str">
        <f t="shared" si="1"/>
        <v/>
      </c>
    </row>
    <row r="28" spans="1:3" hidden="1" x14ac:dyDescent="0.3">
      <c r="A28" t="s">
        <v>515</v>
      </c>
      <c r="B28" t="str">
        <f t="shared" si="0"/>
        <v/>
      </c>
      <c r="C28" t="str">
        <f t="shared" si="1"/>
        <v/>
      </c>
    </row>
    <row r="29" spans="1:3" x14ac:dyDescent="0.3">
      <c r="A29" t="s">
        <v>532</v>
      </c>
      <c r="B29">
        <f t="shared" si="0"/>
        <v>95</v>
      </c>
      <c r="C29" t="str">
        <f t="shared" si="1"/>
        <v/>
      </c>
    </row>
    <row r="30" spans="1:3" hidden="1" x14ac:dyDescent="0.3">
      <c r="A30" t="s">
        <v>533</v>
      </c>
      <c r="B30" t="str">
        <f t="shared" si="0"/>
        <v/>
      </c>
      <c r="C30" t="str">
        <f t="shared" si="1"/>
        <v/>
      </c>
    </row>
    <row r="31" spans="1:3" hidden="1" x14ac:dyDescent="0.3">
      <c r="A31" t="s">
        <v>7</v>
      </c>
      <c r="B31" t="str">
        <f t="shared" si="0"/>
        <v/>
      </c>
      <c r="C31" t="str">
        <f t="shared" si="1"/>
        <v/>
      </c>
    </row>
    <row r="32" spans="1:3" hidden="1" x14ac:dyDescent="0.3">
      <c r="A32" t="s">
        <v>517</v>
      </c>
      <c r="B32" t="str">
        <f t="shared" si="0"/>
        <v/>
      </c>
      <c r="C32" t="str">
        <f t="shared" si="1"/>
        <v/>
      </c>
    </row>
    <row r="33" spans="1:3" hidden="1" x14ac:dyDescent="0.3">
      <c r="A33" t="s">
        <v>518</v>
      </c>
      <c r="B33" t="str">
        <f t="shared" si="0"/>
        <v/>
      </c>
      <c r="C33" t="str">
        <f t="shared" si="1"/>
        <v/>
      </c>
    </row>
    <row r="34" spans="1:3" hidden="1" x14ac:dyDescent="0.3">
      <c r="A34" t="s">
        <v>534</v>
      </c>
      <c r="B34" t="str">
        <f t="shared" si="0"/>
        <v/>
      </c>
      <c r="C34">
        <f t="shared" si="1"/>
        <v>133</v>
      </c>
    </row>
    <row r="35" spans="1:3" hidden="1" x14ac:dyDescent="0.3">
      <c r="A35" t="s">
        <v>535</v>
      </c>
      <c r="B35" t="str">
        <f t="shared" si="0"/>
        <v/>
      </c>
      <c r="C35">
        <f t="shared" si="1"/>
        <v>115</v>
      </c>
    </row>
    <row r="36" spans="1:3" hidden="1" x14ac:dyDescent="0.3">
      <c r="A36" t="s">
        <v>524</v>
      </c>
      <c r="B36" t="str">
        <f t="shared" si="0"/>
        <v/>
      </c>
      <c r="C36" t="str">
        <f t="shared" si="1"/>
        <v/>
      </c>
    </row>
    <row r="37" spans="1:3" hidden="1" x14ac:dyDescent="0.3">
      <c r="A37" t="s">
        <v>536</v>
      </c>
      <c r="B37" t="str">
        <f t="shared" si="0"/>
        <v/>
      </c>
      <c r="C37" t="str">
        <f t="shared" si="1"/>
        <v/>
      </c>
    </row>
    <row r="38" spans="1:3" hidden="1" x14ac:dyDescent="0.3">
      <c r="A38" t="s">
        <v>515</v>
      </c>
      <c r="B38" t="str">
        <f t="shared" si="0"/>
        <v/>
      </c>
      <c r="C38" t="str">
        <f t="shared" si="1"/>
        <v/>
      </c>
    </row>
    <row r="39" spans="1:3" x14ac:dyDescent="0.3">
      <c r="A39" t="s">
        <v>537</v>
      </c>
      <c r="B39">
        <f t="shared" si="0"/>
        <v>72</v>
      </c>
      <c r="C39" t="str">
        <f t="shared" si="1"/>
        <v/>
      </c>
    </row>
    <row r="40" spans="1:3" hidden="1" x14ac:dyDescent="0.3">
      <c r="A40" t="s">
        <v>31</v>
      </c>
      <c r="B40" t="str">
        <f t="shared" si="0"/>
        <v/>
      </c>
      <c r="C40" t="str">
        <f t="shared" si="1"/>
        <v/>
      </c>
    </row>
    <row r="41" spans="1:3" hidden="1" x14ac:dyDescent="0.3">
      <c r="A41" t="s">
        <v>7</v>
      </c>
      <c r="B41" t="str">
        <f t="shared" si="0"/>
        <v/>
      </c>
      <c r="C41" t="str">
        <f t="shared" si="1"/>
        <v/>
      </c>
    </row>
    <row r="42" spans="1:3" hidden="1" x14ac:dyDescent="0.3">
      <c r="A42" t="s">
        <v>517</v>
      </c>
      <c r="B42" t="str">
        <f t="shared" si="0"/>
        <v/>
      </c>
      <c r="C42" t="str">
        <f t="shared" si="1"/>
        <v/>
      </c>
    </row>
    <row r="43" spans="1:3" hidden="1" x14ac:dyDescent="0.3">
      <c r="A43" t="s">
        <v>518</v>
      </c>
      <c r="B43" t="str">
        <f t="shared" si="0"/>
        <v/>
      </c>
      <c r="C43" t="str">
        <f t="shared" si="1"/>
        <v/>
      </c>
    </row>
    <row r="44" spans="1:3" hidden="1" x14ac:dyDescent="0.3">
      <c r="A44" t="s">
        <v>538</v>
      </c>
      <c r="B44" t="str">
        <f t="shared" si="0"/>
        <v/>
      </c>
      <c r="C44">
        <f t="shared" si="1"/>
        <v>101</v>
      </c>
    </row>
    <row r="45" spans="1:3" hidden="1" x14ac:dyDescent="0.3">
      <c r="A45" t="s">
        <v>539</v>
      </c>
      <c r="B45" t="str">
        <f t="shared" si="0"/>
        <v/>
      </c>
      <c r="C45">
        <f t="shared" si="1"/>
        <v>98</v>
      </c>
    </row>
    <row r="46" spans="1:3" hidden="1" x14ac:dyDescent="0.3">
      <c r="A46" t="s">
        <v>540</v>
      </c>
      <c r="B46" t="str">
        <f t="shared" si="0"/>
        <v/>
      </c>
      <c r="C46">
        <f t="shared" si="1"/>
        <v>99</v>
      </c>
    </row>
    <row r="47" spans="1:3" hidden="1" x14ac:dyDescent="0.3">
      <c r="A47" t="s">
        <v>541</v>
      </c>
      <c r="B47" t="str">
        <f t="shared" si="0"/>
        <v/>
      </c>
      <c r="C47">
        <f t="shared" si="1"/>
        <v>100</v>
      </c>
    </row>
    <row r="48" spans="1:3" hidden="1" x14ac:dyDescent="0.3">
      <c r="A48" t="s">
        <v>542</v>
      </c>
      <c r="B48" t="str">
        <f t="shared" si="0"/>
        <v/>
      </c>
      <c r="C48">
        <f t="shared" si="1"/>
        <v>100</v>
      </c>
    </row>
    <row r="49" spans="1:3" hidden="1" x14ac:dyDescent="0.3">
      <c r="A49" t="s">
        <v>543</v>
      </c>
      <c r="B49" t="str">
        <f t="shared" si="0"/>
        <v/>
      </c>
      <c r="C49">
        <f t="shared" si="1"/>
        <v>101</v>
      </c>
    </row>
    <row r="50" spans="1:3" hidden="1" x14ac:dyDescent="0.3">
      <c r="A50" t="s">
        <v>544</v>
      </c>
      <c r="B50" t="str">
        <f t="shared" si="0"/>
        <v/>
      </c>
      <c r="C50">
        <f t="shared" si="1"/>
        <v>112</v>
      </c>
    </row>
    <row r="51" spans="1:3" hidden="1" x14ac:dyDescent="0.3">
      <c r="A51" t="s">
        <v>545</v>
      </c>
      <c r="B51" t="str">
        <f t="shared" si="0"/>
        <v/>
      </c>
      <c r="C51">
        <f t="shared" si="1"/>
        <v>107</v>
      </c>
    </row>
    <row r="52" spans="1:3" hidden="1" x14ac:dyDescent="0.3">
      <c r="A52" t="s">
        <v>546</v>
      </c>
      <c r="B52" t="str">
        <f t="shared" si="0"/>
        <v/>
      </c>
      <c r="C52">
        <f t="shared" si="1"/>
        <v>105</v>
      </c>
    </row>
    <row r="53" spans="1:3" hidden="1" x14ac:dyDescent="0.3">
      <c r="A53" t="s">
        <v>547</v>
      </c>
      <c r="B53" t="str">
        <f t="shared" si="0"/>
        <v/>
      </c>
      <c r="C53">
        <f t="shared" si="1"/>
        <v>100</v>
      </c>
    </row>
    <row r="54" spans="1:3" hidden="1" x14ac:dyDescent="0.3">
      <c r="A54" t="s">
        <v>548</v>
      </c>
      <c r="B54" t="str">
        <f t="shared" si="0"/>
        <v/>
      </c>
      <c r="C54">
        <f t="shared" si="1"/>
        <v>95</v>
      </c>
    </row>
    <row r="55" spans="1:3" hidden="1" x14ac:dyDescent="0.3">
      <c r="A55" t="s">
        <v>524</v>
      </c>
      <c r="B55" t="str">
        <f t="shared" si="0"/>
        <v/>
      </c>
      <c r="C55" t="str">
        <f t="shared" si="1"/>
        <v/>
      </c>
    </row>
    <row r="56" spans="1:3" hidden="1" x14ac:dyDescent="0.3">
      <c r="A56" t="s">
        <v>549</v>
      </c>
      <c r="B56" t="str">
        <f t="shared" si="0"/>
        <v/>
      </c>
      <c r="C56" t="str">
        <f t="shared" si="1"/>
        <v/>
      </c>
    </row>
    <row r="57" spans="1:3" hidden="1" x14ac:dyDescent="0.3">
      <c r="A57" t="s">
        <v>515</v>
      </c>
      <c r="B57" t="str">
        <f t="shared" si="0"/>
        <v/>
      </c>
      <c r="C57" t="str">
        <f t="shared" si="1"/>
        <v/>
      </c>
    </row>
    <row r="58" spans="1:3" x14ac:dyDescent="0.3">
      <c r="A58" t="s">
        <v>550</v>
      </c>
      <c r="B58">
        <f t="shared" si="0"/>
        <v>93</v>
      </c>
      <c r="C58" t="str">
        <f t="shared" si="1"/>
        <v/>
      </c>
    </row>
    <row r="59" spans="1:3" hidden="1" x14ac:dyDescent="0.3">
      <c r="A59" t="s">
        <v>551</v>
      </c>
      <c r="B59" t="str">
        <f t="shared" si="0"/>
        <v/>
      </c>
      <c r="C59" t="str">
        <f t="shared" si="1"/>
        <v/>
      </c>
    </row>
    <row r="60" spans="1:3" hidden="1" x14ac:dyDescent="0.3">
      <c r="A60" t="s">
        <v>7</v>
      </c>
      <c r="B60" t="str">
        <f t="shared" si="0"/>
        <v/>
      </c>
      <c r="C60" t="str">
        <f t="shared" si="1"/>
        <v/>
      </c>
    </row>
    <row r="61" spans="1:3" hidden="1" x14ac:dyDescent="0.3">
      <c r="A61" t="s">
        <v>517</v>
      </c>
      <c r="B61" t="str">
        <f t="shared" si="0"/>
        <v/>
      </c>
      <c r="C61" t="str">
        <f t="shared" si="1"/>
        <v/>
      </c>
    </row>
    <row r="62" spans="1:3" hidden="1" x14ac:dyDescent="0.3">
      <c r="A62" t="s">
        <v>518</v>
      </c>
      <c r="B62" t="str">
        <f t="shared" si="0"/>
        <v/>
      </c>
      <c r="C62" t="str">
        <f t="shared" si="1"/>
        <v/>
      </c>
    </row>
    <row r="63" spans="1:3" hidden="1" x14ac:dyDescent="0.3">
      <c r="A63" t="s">
        <v>552</v>
      </c>
      <c r="B63" t="str">
        <f t="shared" si="0"/>
        <v/>
      </c>
      <c r="C63">
        <f t="shared" si="1"/>
        <v>140</v>
      </c>
    </row>
    <row r="64" spans="1:3" hidden="1" x14ac:dyDescent="0.3">
      <c r="A64" t="s">
        <v>553</v>
      </c>
      <c r="B64" t="str">
        <f t="shared" si="0"/>
        <v/>
      </c>
      <c r="C64">
        <f t="shared" si="1"/>
        <v>121</v>
      </c>
    </row>
    <row r="65" spans="1:3" hidden="1" x14ac:dyDescent="0.3">
      <c r="A65" t="s">
        <v>524</v>
      </c>
      <c r="B65" t="str">
        <f t="shared" si="0"/>
        <v/>
      </c>
      <c r="C65" t="str">
        <f t="shared" si="1"/>
        <v/>
      </c>
    </row>
    <row r="66" spans="1:3" hidden="1" x14ac:dyDescent="0.3">
      <c r="A66" t="s">
        <v>554</v>
      </c>
      <c r="B66" t="str">
        <f t="shared" si="0"/>
        <v/>
      </c>
      <c r="C66" t="str">
        <f t="shared" si="1"/>
        <v/>
      </c>
    </row>
    <row r="67" spans="1:3" hidden="1" x14ac:dyDescent="0.3">
      <c r="A67" t="s">
        <v>515</v>
      </c>
      <c r="B67" t="str">
        <f t="shared" ref="B67:B130" si="2">IFERROR(FIND("b-single-category--child",A67,1),"")</f>
        <v/>
      </c>
      <c r="C67" t="str">
        <f t="shared" ref="C67:C130" si="3">IFERROR(FIND("b-single-category--grandchild",A67,1),"")</f>
        <v/>
      </c>
    </row>
    <row r="68" spans="1:3" x14ac:dyDescent="0.3">
      <c r="A68" t="s">
        <v>555</v>
      </c>
      <c r="B68">
        <f t="shared" si="2"/>
        <v>85</v>
      </c>
      <c r="C68" t="str">
        <f t="shared" si="3"/>
        <v/>
      </c>
    </row>
    <row r="69" spans="1:3" hidden="1" x14ac:dyDescent="0.3">
      <c r="A69" t="s">
        <v>37</v>
      </c>
      <c r="B69" t="str">
        <f t="shared" si="2"/>
        <v/>
      </c>
      <c r="C69" t="str">
        <f t="shared" si="3"/>
        <v/>
      </c>
    </row>
    <row r="70" spans="1:3" hidden="1" x14ac:dyDescent="0.3">
      <c r="A70" t="s">
        <v>7</v>
      </c>
      <c r="B70" t="str">
        <f t="shared" si="2"/>
        <v/>
      </c>
      <c r="C70" t="str">
        <f t="shared" si="3"/>
        <v/>
      </c>
    </row>
    <row r="71" spans="1:3" hidden="1" x14ac:dyDescent="0.3">
      <c r="A71" t="s">
        <v>517</v>
      </c>
      <c r="B71" t="str">
        <f t="shared" si="2"/>
        <v/>
      </c>
      <c r="C71" t="str">
        <f t="shared" si="3"/>
        <v/>
      </c>
    </row>
    <row r="72" spans="1:3" hidden="1" x14ac:dyDescent="0.3">
      <c r="A72" t="s">
        <v>518</v>
      </c>
      <c r="B72" t="str">
        <f t="shared" si="2"/>
        <v/>
      </c>
      <c r="C72" t="str">
        <f t="shared" si="3"/>
        <v/>
      </c>
    </row>
    <row r="73" spans="1:3" hidden="1" x14ac:dyDescent="0.3">
      <c r="A73" t="s">
        <v>556</v>
      </c>
      <c r="B73" t="str">
        <f t="shared" si="2"/>
        <v/>
      </c>
      <c r="C73">
        <f t="shared" si="3"/>
        <v>118</v>
      </c>
    </row>
    <row r="74" spans="1:3" hidden="1" x14ac:dyDescent="0.3">
      <c r="A74" t="s">
        <v>557</v>
      </c>
      <c r="B74" t="str">
        <f t="shared" si="2"/>
        <v/>
      </c>
      <c r="C74">
        <f t="shared" si="3"/>
        <v>117</v>
      </c>
    </row>
    <row r="75" spans="1:3" hidden="1" x14ac:dyDescent="0.3">
      <c r="A75" t="s">
        <v>558</v>
      </c>
      <c r="B75" t="str">
        <f t="shared" si="2"/>
        <v/>
      </c>
      <c r="C75">
        <f t="shared" si="3"/>
        <v>114</v>
      </c>
    </row>
    <row r="76" spans="1:3" hidden="1" x14ac:dyDescent="0.3">
      <c r="A76" t="s">
        <v>559</v>
      </c>
      <c r="B76" t="str">
        <f t="shared" si="2"/>
        <v/>
      </c>
      <c r="C76">
        <f t="shared" si="3"/>
        <v>105</v>
      </c>
    </row>
    <row r="77" spans="1:3" hidden="1" x14ac:dyDescent="0.3">
      <c r="A77" t="s">
        <v>524</v>
      </c>
      <c r="B77" t="str">
        <f t="shared" si="2"/>
        <v/>
      </c>
      <c r="C77" t="str">
        <f t="shared" si="3"/>
        <v/>
      </c>
    </row>
    <row r="78" spans="1:3" hidden="1" x14ac:dyDescent="0.3">
      <c r="A78" t="s">
        <v>560</v>
      </c>
      <c r="B78" t="str">
        <f t="shared" si="2"/>
        <v/>
      </c>
      <c r="C78" t="str">
        <f t="shared" si="3"/>
        <v/>
      </c>
    </row>
    <row r="79" spans="1:3" hidden="1" x14ac:dyDescent="0.3">
      <c r="A79" t="s">
        <v>515</v>
      </c>
      <c r="B79" t="str">
        <f t="shared" si="2"/>
        <v/>
      </c>
      <c r="C79" t="str">
        <f t="shared" si="3"/>
        <v/>
      </c>
    </row>
    <row r="80" spans="1:3" x14ac:dyDescent="0.3">
      <c r="A80" t="s">
        <v>561</v>
      </c>
      <c r="B80">
        <f t="shared" si="2"/>
        <v>85</v>
      </c>
      <c r="C80" t="str">
        <f t="shared" si="3"/>
        <v/>
      </c>
    </row>
    <row r="81" spans="1:3" hidden="1" x14ac:dyDescent="0.3">
      <c r="A81" t="s">
        <v>562</v>
      </c>
      <c r="B81" t="str">
        <f t="shared" si="2"/>
        <v/>
      </c>
      <c r="C81" t="str">
        <f t="shared" si="3"/>
        <v/>
      </c>
    </row>
    <row r="82" spans="1:3" hidden="1" x14ac:dyDescent="0.3">
      <c r="A82" t="s">
        <v>7</v>
      </c>
      <c r="B82" t="str">
        <f t="shared" si="2"/>
        <v/>
      </c>
      <c r="C82" t="str">
        <f t="shared" si="3"/>
        <v/>
      </c>
    </row>
    <row r="83" spans="1:3" hidden="1" x14ac:dyDescent="0.3">
      <c r="A83" t="s">
        <v>517</v>
      </c>
      <c r="B83" t="str">
        <f t="shared" si="2"/>
        <v/>
      </c>
      <c r="C83" t="str">
        <f t="shared" si="3"/>
        <v/>
      </c>
    </row>
    <row r="84" spans="1:3" hidden="1" x14ac:dyDescent="0.3">
      <c r="A84" t="s">
        <v>518</v>
      </c>
      <c r="B84" t="str">
        <f t="shared" si="2"/>
        <v/>
      </c>
      <c r="C84" t="str">
        <f t="shared" si="3"/>
        <v/>
      </c>
    </row>
    <row r="85" spans="1:3" hidden="1" x14ac:dyDescent="0.3">
      <c r="A85" t="s">
        <v>563</v>
      </c>
      <c r="B85" t="str">
        <f t="shared" si="2"/>
        <v/>
      </c>
      <c r="C85">
        <f t="shared" si="3"/>
        <v>107</v>
      </c>
    </row>
    <row r="86" spans="1:3" hidden="1" x14ac:dyDescent="0.3">
      <c r="A86" t="s">
        <v>564</v>
      </c>
      <c r="B86" t="str">
        <f t="shared" si="2"/>
        <v/>
      </c>
      <c r="C86">
        <f t="shared" si="3"/>
        <v>119</v>
      </c>
    </row>
    <row r="87" spans="1:3" hidden="1" x14ac:dyDescent="0.3">
      <c r="A87" t="s">
        <v>565</v>
      </c>
      <c r="B87" t="str">
        <f t="shared" si="2"/>
        <v/>
      </c>
      <c r="C87">
        <f t="shared" si="3"/>
        <v>115</v>
      </c>
    </row>
    <row r="88" spans="1:3" hidden="1" x14ac:dyDescent="0.3">
      <c r="A88" t="s">
        <v>566</v>
      </c>
      <c r="B88" t="str">
        <f t="shared" si="2"/>
        <v/>
      </c>
      <c r="C88">
        <f t="shared" si="3"/>
        <v>113</v>
      </c>
    </row>
    <row r="89" spans="1:3" hidden="1" x14ac:dyDescent="0.3">
      <c r="A89" t="s">
        <v>524</v>
      </c>
      <c r="B89" t="str">
        <f t="shared" si="2"/>
        <v/>
      </c>
      <c r="C89" t="str">
        <f t="shared" si="3"/>
        <v/>
      </c>
    </row>
    <row r="90" spans="1:3" hidden="1" x14ac:dyDescent="0.3">
      <c r="A90" t="s">
        <v>567</v>
      </c>
      <c r="B90" t="str">
        <f t="shared" si="2"/>
        <v/>
      </c>
      <c r="C90" t="str">
        <f t="shared" si="3"/>
        <v/>
      </c>
    </row>
    <row r="91" spans="1:3" hidden="1" x14ac:dyDescent="0.3">
      <c r="A91" t="s">
        <v>515</v>
      </c>
      <c r="B91" t="str">
        <f t="shared" si="2"/>
        <v/>
      </c>
      <c r="C91" t="str">
        <f t="shared" si="3"/>
        <v/>
      </c>
    </row>
    <row r="92" spans="1:3" x14ac:dyDescent="0.3">
      <c r="A92" t="s">
        <v>568</v>
      </c>
      <c r="B92">
        <f t="shared" si="2"/>
        <v>83</v>
      </c>
      <c r="C92" t="str">
        <f t="shared" si="3"/>
        <v/>
      </c>
    </row>
    <row r="93" spans="1:3" hidden="1" x14ac:dyDescent="0.3">
      <c r="A93" t="s">
        <v>569</v>
      </c>
      <c r="B93" t="str">
        <f t="shared" si="2"/>
        <v/>
      </c>
      <c r="C93" t="str">
        <f t="shared" si="3"/>
        <v/>
      </c>
    </row>
    <row r="94" spans="1:3" hidden="1" x14ac:dyDescent="0.3">
      <c r="A94" t="s">
        <v>7</v>
      </c>
      <c r="B94" t="str">
        <f t="shared" si="2"/>
        <v/>
      </c>
      <c r="C94" t="str">
        <f t="shared" si="3"/>
        <v/>
      </c>
    </row>
    <row r="95" spans="1:3" hidden="1" x14ac:dyDescent="0.3">
      <c r="A95" t="s">
        <v>517</v>
      </c>
      <c r="B95" t="str">
        <f t="shared" si="2"/>
        <v/>
      </c>
      <c r="C95" t="str">
        <f t="shared" si="3"/>
        <v/>
      </c>
    </row>
    <row r="96" spans="1:3" hidden="1" x14ac:dyDescent="0.3">
      <c r="A96" t="s">
        <v>518</v>
      </c>
      <c r="B96" t="str">
        <f t="shared" si="2"/>
        <v/>
      </c>
      <c r="C96" t="str">
        <f t="shared" si="3"/>
        <v/>
      </c>
    </row>
    <row r="97" spans="1:3" hidden="1" x14ac:dyDescent="0.3">
      <c r="A97" t="s">
        <v>570</v>
      </c>
      <c r="B97" t="str">
        <f t="shared" si="2"/>
        <v/>
      </c>
      <c r="C97">
        <f t="shared" si="3"/>
        <v>106</v>
      </c>
    </row>
    <row r="98" spans="1:3" hidden="1" x14ac:dyDescent="0.3">
      <c r="A98" t="s">
        <v>571</v>
      </c>
      <c r="B98" t="str">
        <f t="shared" si="2"/>
        <v/>
      </c>
      <c r="C98">
        <f t="shared" si="3"/>
        <v>104</v>
      </c>
    </row>
    <row r="99" spans="1:3" hidden="1" x14ac:dyDescent="0.3">
      <c r="A99" t="s">
        <v>572</v>
      </c>
      <c r="B99" t="str">
        <f t="shared" si="2"/>
        <v/>
      </c>
      <c r="C99">
        <f t="shared" si="3"/>
        <v>106</v>
      </c>
    </row>
    <row r="100" spans="1:3" hidden="1" x14ac:dyDescent="0.3">
      <c r="A100" t="s">
        <v>524</v>
      </c>
      <c r="B100" t="str">
        <f t="shared" si="2"/>
        <v/>
      </c>
      <c r="C100" t="str">
        <f t="shared" si="3"/>
        <v/>
      </c>
    </row>
    <row r="101" spans="1:3" hidden="1" x14ac:dyDescent="0.3">
      <c r="A101" t="s">
        <v>573</v>
      </c>
      <c r="B101" t="str">
        <f t="shared" si="2"/>
        <v/>
      </c>
      <c r="C101" t="str">
        <f t="shared" si="3"/>
        <v/>
      </c>
    </row>
    <row r="102" spans="1:3" hidden="1" x14ac:dyDescent="0.3">
      <c r="A102" t="s">
        <v>513</v>
      </c>
      <c r="B102" t="str">
        <f t="shared" si="2"/>
        <v/>
      </c>
      <c r="C102" t="str">
        <f t="shared" si="3"/>
        <v/>
      </c>
    </row>
    <row r="103" spans="1:3" hidden="1" x14ac:dyDescent="0.3">
      <c r="A103" t="s">
        <v>514</v>
      </c>
      <c r="B103" t="str">
        <f t="shared" si="2"/>
        <v/>
      </c>
      <c r="C103" t="str">
        <f t="shared" si="3"/>
        <v/>
      </c>
    </row>
    <row r="104" spans="1:3" hidden="1" x14ac:dyDescent="0.3">
      <c r="A104" t="s">
        <v>515</v>
      </c>
      <c r="B104" t="str">
        <f t="shared" si="2"/>
        <v/>
      </c>
      <c r="C104" t="str">
        <f t="shared" si="3"/>
        <v/>
      </c>
    </row>
    <row r="105" spans="1:3" x14ac:dyDescent="0.3">
      <c r="A105" t="s">
        <v>574</v>
      </c>
      <c r="B105">
        <f t="shared" si="2"/>
        <v>68</v>
      </c>
      <c r="C105" t="str">
        <f t="shared" si="3"/>
        <v/>
      </c>
    </row>
    <row r="106" spans="1:3" hidden="1" x14ac:dyDescent="0.3">
      <c r="A106" t="s">
        <v>575</v>
      </c>
      <c r="B106" t="str">
        <f t="shared" si="2"/>
        <v/>
      </c>
      <c r="C106" t="str">
        <f t="shared" si="3"/>
        <v/>
      </c>
    </row>
    <row r="107" spans="1:3" hidden="1" x14ac:dyDescent="0.3">
      <c r="A107" t="s">
        <v>7</v>
      </c>
      <c r="B107" t="str">
        <f t="shared" si="2"/>
        <v/>
      </c>
      <c r="C107" t="str">
        <f t="shared" si="3"/>
        <v/>
      </c>
    </row>
    <row r="108" spans="1:3" hidden="1" x14ac:dyDescent="0.3">
      <c r="A108" t="s">
        <v>517</v>
      </c>
      <c r="B108" t="str">
        <f t="shared" si="2"/>
        <v/>
      </c>
      <c r="C108" t="str">
        <f t="shared" si="3"/>
        <v/>
      </c>
    </row>
    <row r="109" spans="1:3" hidden="1" x14ac:dyDescent="0.3">
      <c r="A109" t="s">
        <v>518</v>
      </c>
      <c r="B109" t="str">
        <f t="shared" si="2"/>
        <v/>
      </c>
      <c r="C109" t="str">
        <f t="shared" si="3"/>
        <v/>
      </c>
    </row>
    <row r="110" spans="1:3" hidden="1" x14ac:dyDescent="0.3">
      <c r="A110" t="s">
        <v>576</v>
      </c>
      <c r="B110" t="str">
        <f t="shared" si="2"/>
        <v/>
      </c>
      <c r="C110">
        <f t="shared" si="3"/>
        <v>96</v>
      </c>
    </row>
    <row r="111" spans="1:3" hidden="1" x14ac:dyDescent="0.3">
      <c r="A111" t="s">
        <v>577</v>
      </c>
      <c r="B111" t="str">
        <f t="shared" si="2"/>
        <v/>
      </c>
      <c r="C111">
        <f t="shared" si="3"/>
        <v>101</v>
      </c>
    </row>
    <row r="112" spans="1:3" hidden="1" x14ac:dyDescent="0.3">
      <c r="A112" t="s">
        <v>578</v>
      </c>
      <c r="B112" t="str">
        <f t="shared" si="2"/>
        <v/>
      </c>
      <c r="C112">
        <f t="shared" si="3"/>
        <v>109</v>
      </c>
    </row>
    <row r="113" spans="1:3" hidden="1" x14ac:dyDescent="0.3">
      <c r="A113" t="s">
        <v>579</v>
      </c>
      <c r="B113" t="str">
        <f t="shared" si="2"/>
        <v/>
      </c>
      <c r="C113">
        <f t="shared" si="3"/>
        <v>105</v>
      </c>
    </row>
    <row r="114" spans="1:3" hidden="1" x14ac:dyDescent="0.3">
      <c r="A114" t="s">
        <v>580</v>
      </c>
      <c r="B114" t="str">
        <f t="shared" si="2"/>
        <v/>
      </c>
      <c r="C114">
        <f t="shared" si="3"/>
        <v>104</v>
      </c>
    </row>
    <row r="115" spans="1:3" hidden="1" x14ac:dyDescent="0.3">
      <c r="A115" t="s">
        <v>581</v>
      </c>
      <c r="B115" t="str">
        <f t="shared" si="2"/>
        <v/>
      </c>
      <c r="C115">
        <f t="shared" si="3"/>
        <v>103</v>
      </c>
    </row>
    <row r="116" spans="1:3" hidden="1" x14ac:dyDescent="0.3">
      <c r="A116" t="s">
        <v>582</v>
      </c>
      <c r="B116" t="str">
        <f t="shared" si="2"/>
        <v/>
      </c>
      <c r="C116">
        <f t="shared" si="3"/>
        <v>89</v>
      </c>
    </row>
    <row r="117" spans="1:3" hidden="1" x14ac:dyDescent="0.3">
      <c r="A117" t="s">
        <v>583</v>
      </c>
      <c r="B117" t="str">
        <f t="shared" si="2"/>
        <v/>
      </c>
      <c r="C117">
        <f t="shared" si="3"/>
        <v>113</v>
      </c>
    </row>
    <row r="118" spans="1:3" hidden="1" x14ac:dyDescent="0.3">
      <c r="A118" t="s">
        <v>584</v>
      </c>
      <c r="B118" t="str">
        <f t="shared" si="2"/>
        <v/>
      </c>
      <c r="C118">
        <f t="shared" si="3"/>
        <v>97</v>
      </c>
    </row>
    <row r="119" spans="1:3" hidden="1" x14ac:dyDescent="0.3">
      <c r="A119" t="s">
        <v>585</v>
      </c>
      <c r="B119" t="str">
        <f t="shared" si="2"/>
        <v/>
      </c>
      <c r="C119">
        <f t="shared" si="3"/>
        <v>99</v>
      </c>
    </row>
    <row r="120" spans="1:3" hidden="1" x14ac:dyDescent="0.3">
      <c r="A120" t="s">
        <v>524</v>
      </c>
      <c r="B120" t="str">
        <f t="shared" si="2"/>
        <v/>
      </c>
      <c r="C120" t="str">
        <f t="shared" si="3"/>
        <v/>
      </c>
    </row>
    <row r="121" spans="1:3" hidden="1" x14ac:dyDescent="0.3">
      <c r="A121" t="s">
        <v>531</v>
      </c>
      <c r="B121" t="str">
        <f t="shared" si="2"/>
        <v/>
      </c>
      <c r="C121" t="str">
        <f t="shared" si="3"/>
        <v/>
      </c>
    </row>
    <row r="122" spans="1:3" hidden="1" x14ac:dyDescent="0.3">
      <c r="A122" t="s">
        <v>515</v>
      </c>
      <c r="B122" t="str">
        <f t="shared" si="2"/>
        <v/>
      </c>
      <c r="C122" t="str">
        <f t="shared" si="3"/>
        <v/>
      </c>
    </row>
    <row r="123" spans="1:3" x14ac:dyDescent="0.3">
      <c r="A123" t="s">
        <v>586</v>
      </c>
      <c r="B123">
        <f t="shared" si="2"/>
        <v>66</v>
      </c>
      <c r="C123" t="str">
        <f t="shared" si="3"/>
        <v/>
      </c>
    </row>
    <row r="124" spans="1:3" hidden="1" x14ac:dyDescent="0.3">
      <c r="A124" t="s">
        <v>587</v>
      </c>
      <c r="B124" t="str">
        <f t="shared" si="2"/>
        <v/>
      </c>
      <c r="C124" t="str">
        <f t="shared" si="3"/>
        <v/>
      </c>
    </row>
    <row r="125" spans="1:3" hidden="1" x14ac:dyDescent="0.3">
      <c r="A125" t="s">
        <v>7</v>
      </c>
      <c r="B125" t="str">
        <f t="shared" si="2"/>
        <v/>
      </c>
      <c r="C125" t="str">
        <f t="shared" si="3"/>
        <v/>
      </c>
    </row>
    <row r="126" spans="1:3" hidden="1" x14ac:dyDescent="0.3">
      <c r="A126" t="s">
        <v>517</v>
      </c>
      <c r="B126" t="str">
        <f t="shared" si="2"/>
        <v/>
      </c>
      <c r="C126" t="str">
        <f t="shared" si="3"/>
        <v/>
      </c>
    </row>
    <row r="127" spans="1:3" hidden="1" x14ac:dyDescent="0.3">
      <c r="A127" t="s">
        <v>518</v>
      </c>
      <c r="B127" t="str">
        <f t="shared" si="2"/>
        <v/>
      </c>
      <c r="C127" t="str">
        <f t="shared" si="3"/>
        <v/>
      </c>
    </row>
    <row r="128" spans="1:3" hidden="1" x14ac:dyDescent="0.3">
      <c r="A128" t="s">
        <v>588</v>
      </c>
      <c r="B128" t="str">
        <f t="shared" si="2"/>
        <v/>
      </c>
      <c r="C128">
        <f t="shared" si="3"/>
        <v>84</v>
      </c>
    </row>
    <row r="129" spans="1:3" hidden="1" x14ac:dyDescent="0.3">
      <c r="A129" t="s">
        <v>524</v>
      </c>
      <c r="B129" t="str">
        <f t="shared" si="2"/>
        <v/>
      </c>
      <c r="C129" t="str">
        <f t="shared" si="3"/>
        <v/>
      </c>
    </row>
    <row r="130" spans="1:3" hidden="1" x14ac:dyDescent="0.3">
      <c r="A130" t="s">
        <v>549</v>
      </c>
      <c r="B130" t="str">
        <f t="shared" si="2"/>
        <v/>
      </c>
      <c r="C130" t="str">
        <f t="shared" si="3"/>
        <v/>
      </c>
    </row>
    <row r="131" spans="1:3" hidden="1" x14ac:dyDescent="0.3">
      <c r="A131" t="s">
        <v>515</v>
      </c>
      <c r="B131" t="str">
        <f t="shared" ref="B131:B194" si="4">IFERROR(FIND("b-single-category--child",A131,1),"")</f>
        <v/>
      </c>
      <c r="C131" t="str">
        <f t="shared" ref="C131:C194" si="5">IFERROR(FIND("b-single-category--grandchild",A131,1),"")</f>
        <v/>
      </c>
    </row>
    <row r="132" spans="1:3" x14ac:dyDescent="0.3">
      <c r="A132" t="s">
        <v>589</v>
      </c>
      <c r="B132">
        <f t="shared" si="4"/>
        <v>74</v>
      </c>
      <c r="C132" t="str">
        <f t="shared" si="5"/>
        <v/>
      </c>
    </row>
    <row r="133" spans="1:3" hidden="1" x14ac:dyDescent="0.3">
      <c r="A133" t="s">
        <v>590</v>
      </c>
      <c r="B133" t="str">
        <f t="shared" si="4"/>
        <v/>
      </c>
      <c r="C133" t="str">
        <f t="shared" si="5"/>
        <v/>
      </c>
    </row>
    <row r="134" spans="1:3" hidden="1" x14ac:dyDescent="0.3">
      <c r="A134" t="s">
        <v>7</v>
      </c>
      <c r="B134" t="str">
        <f t="shared" si="4"/>
        <v/>
      </c>
      <c r="C134" t="str">
        <f t="shared" si="5"/>
        <v/>
      </c>
    </row>
    <row r="135" spans="1:3" hidden="1" x14ac:dyDescent="0.3">
      <c r="A135" t="s">
        <v>517</v>
      </c>
      <c r="B135" t="str">
        <f t="shared" si="4"/>
        <v/>
      </c>
      <c r="C135" t="str">
        <f t="shared" si="5"/>
        <v/>
      </c>
    </row>
    <row r="136" spans="1:3" hidden="1" x14ac:dyDescent="0.3">
      <c r="A136" t="s">
        <v>518</v>
      </c>
      <c r="B136" t="str">
        <f t="shared" si="4"/>
        <v/>
      </c>
      <c r="C136" t="str">
        <f t="shared" si="5"/>
        <v/>
      </c>
    </row>
    <row r="137" spans="1:3" hidden="1" x14ac:dyDescent="0.3">
      <c r="A137" t="s">
        <v>591</v>
      </c>
      <c r="B137" t="str">
        <f t="shared" si="4"/>
        <v/>
      </c>
      <c r="C137">
        <f t="shared" si="5"/>
        <v>93</v>
      </c>
    </row>
    <row r="138" spans="1:3" hidden="1" x14ac:dyDescent="0.3">
      <c r="A138" t="s">
        <v>592</v>
      </c>
      <c r="B138" t="str">
        <f t="shared" si="4"/>
        <v/>
      </c>
      <c r="C138">
        <f t="shared" si="5"/>
        <v>111</v>
      </c>
    </row>
    <row r="139" spans="1:3" hidden="1" x14ac:dyDescent="0.3">
      <c r="A139" t="s">
        <v>593</v>
      </c>
      <c r="B139" t="str">
        <f t="shared" si="4"/>
        <v/>
      </c>
      <c r="C139">
        <f t="shared" si="5"/>
        <v>98</v>
      </c>
    </row>
    <row r="140" spans="1:3" hidden="1" x14ac:dyDescent="0.3">
      <c r="A140" t="s">
        <v>594</v>
      </c>
      <c r="B140" t="str">
        <f t="shared" si="4"/>
        <v/>
      </c>
      <c r="C140">
        <f t="shared" si="5"/>
        <v>103</v>
      </c>
    </row>
    <row r="141" spans="1:3" hidden="1" x14ac:dyDescent="0.3">
      <c r="A141" t="s">
        <v>595</v>
      </c>
      <c r="B141" t="str">
        <f t="shared" si="4"/>
        <v/>
      </c>
      <c r="C141">
        <f t="shared" si="5"/>
        <v>102</v>
      </c>
    </row>
    <row r="142" spans="1:3" hidden="1" x14ac:dyDescent="0.3">
      <c r="A142" t="s">
        <v>596</v>
      </c>
      <c r="B142" t="str">
        <f t="shared" si="4"/>
        <v/>
      </c>
      <c r="C142">
        <f t="shared" si="5"/>
        <v>104</v>
      </c>
    </row>
    <row r="143" spans="1:3" hidden="1" x14ac:dyDescent="0.3">
      <c r="A143" t="s">
        <v>524</v>
      </c>
      <c r="B143" t="str">
        <f t="shared" si="4"/>
        <v/>
      </c>
      <c r="C143" t="str">
        <f t="shared" si="5"/>
        <v/>
      </c>
    </row>
    <row r="144" spans="1:3" hidden="1" x14ac:dyDescent="0.3">
      <c r="A144" t="s">
        <v>597</v>
      </c>
      <c r="B144" t="str">
        <f t="shared" si="4"/>
        <v/>
      </c>
      <c r="C144" t="str">
        <f t="shared" si="5"/>
        <v/>
      </c>
    </row>
    <row r="145" spans="1:3" hidden="1" x14ac:dyDescent="0.3">
      <c r="A145" t="s">
        <v>513</v>
      </c>
      <c r="B145" t="str">
        <f t="shared" si="4"/>
        <v/>
      </c>
      <c r="C145" t="str">
        <f t="shared" si="5"/>
        <v/>
      </c>
    </row>
    <row r="146" spans="1:3" hidden="1" x14ac:dyDescent="0.3">
      <c r="A146" t="s">
        <v>514</v>
      </c>
      <c r="B146" t="str">
        <f t="shared" si="4"/>
        <v/>
      </c>
      <c r="C146" t="str">
        <f t="shared" si="5"/>
        <v/>
      </c>
    </row>
    <row r="147" spans="1:3" hidden="1" x14ac:dyDescent="0.3">
      <c r="A147" t="s">
        <v>515</v>
      </c>
      <c r="B147" t="str">
        <f t="shared" si="4"/>
        <v/>
      </c>
      <c r="C147" t="str">
        <f t="shared" si="5"/>
        <v/>
      </c>
    </row>
    <row r="148" spans="1:3" x14ac:dyDescent="0.3">
      <c r="A148" t="s">
        <v>598</v>
      </c>
      <c r="B148">
        <f t="shared" si="4"/>
        <v>97</v>
      </c>
      <c r="C148" t="str">
        <f t="shared" si="5"/>
        <v/>
      </c>
    </row>
    <row r="149" spans="1:3" hidden="1" x14ac:dyDescent="0.3">
      <c r="A149" t="s">
        <v>599</v>
      </c>
      <c r="B149" t="str">
        <f t="shared" si="4"/>
        <v/>
      </c>
      <c r="C149" t="str">
        <f t="shared" si="5"/>
        <v/>
      </c>
    </row>
    <row r="150" spans="1:3" hidden="1" x14ac:dyDescent="0.3">
      <c r="A150" t="s">
        <v>7</v>
      </c>
      <c r="B150" t="str">
        <f t="shared" si="4"/>
        <v/>
      </c>
      <c r="C150" t="str">
        <f t="shared" si="5"/>
        <v/>
      </c>
    </row>
    <row r="151" spans="1:3" hidden="1" x14ac:dyDescent="0.3">
      <c r="A151" t="s">
        <v>517</v>
      </c>
      <c r="B151" t="str">
        <f t="shared" si="4"/>
        <v/>
      </c>
      <c r="C151" t="str">
        <f t="shared" si="5"/>
        <v/>
      </c>
    </row>
    <row r="152" spans="1:3" hidden="1" x14ac:dyDescent="0.3">
      <c r="A152" t="s">
        <v>518</v>
      </c>
      <c r="B152" t="str">
        <f t="shared" si="4"/>
        <v/>
      </c>
      <c r="C152" t="str">
        <f t="shared" si="5"/>
        <v/>
      </c>
    </row>
    <row r="153" spans="1:3" hidden="1" x14ac:dyDescent="0.3">
      <c r="A153" t="s">
        <v>600</v>
      </c>
      <c r="B153" t="str">
        <f t="shared" si="4"/>
        <v/>
      </c>
      <c r="C153">
        <f t="shared" si="5"/>
        <v>128</v>
      </c>
    </row>
    <row r="154" spans="1:3" hidden="1" x14ac:dyDescent="0.3">
      <c r="A154" t="s">
        <v>601</v>
      </c>
      <c r="B154" t="str">
        <f t="shared" si="4"/>
        <v/>
      </c>
      <c r="C154">
        <f t="shared" si="5"/>
        <v>140</v>
      </c>
    </row>
    <row r="155" spans="1:3" hidden="1" x14ac:dyDescent="0.3">
      <c r="A155" t="s">
        <v>602</v>
      </c>
      <c r="B155" t="str">
        <f t="shared" si="4"/>
        <v/>
      </c>
      <c r="C155">
        <f t="shared" si="5"/>
        <v>152</v>
      </c>
    </row>
    <row r="156" spans="1:3" hidden="1" x14ac:dyDescent="0.3">
      <c r="A156" t="s">
        <v>603</v>
      </c>
      <c r="B156" t="str">
        <f t="shared" si="4"/>
        <v/>
      </c>
      <c r="C156">
        <f t="shared" si="5"/>
        <v>117</v>
      </c>
    </row>
    <row r="157" spans="1:3" hidden="1" x14ac:dyDescent="0.3">
      <c r="A157" t="s">
        <v>524</v>
      </c>
      <c r="B157" t="str">
        <f t="shared" si="4"/>
        <v/>
      </c>
      <c r="C157" t="str">
        <f t="shared" si="5"/>
        <v/>
      </c>
    </row>
    <row r="158" spans="1:3" hidden="1" x14ac:dyDescent="0.3">
      <c r="A158" t="s">
        <v>531</v>
      </c>
      <c r="B158" t="str">
        <f t="shared" si="4"/>
        <v/>
      </c>
      <c r="C158" t="str">
        <f t="shared" si="5"/>
        <v/>
      </c>
    </row>
    <row r="159" spans="1:3" hidden="1" x14ac:dyDescent="0.3">
      <c r="A159" t="s">
        <v>515</v>
      </c>
      <c r="B159" t="str">
        <f t="shared" si="4"/>
        <v/>
      </c>
      <c r="C159" t="str">
        <f t="shared" si="5"/>
        <v/>
      </c>
    </row>
    <row r="160" spans="1:3" x14ac:dyDescent="0.3">
      <c r="A160" t="s">
        <v>604</v>
      </c>
      <c r="B160">
        <f t="shared" si="4"/>
        <v>84</v>
      </c>
      <c r="C160" t="str">
        <f t="shared" si="5"/>
        <v/>
      </c>
    </row>
    <row r="161" spans="1:3" hidden="1" x14ac:dyDescent="0.3">
      <c r="A161" t="s">
        <v>66</v>
      </c>
      <c r="B161" t="str">
        <f t="shared" si="4"/>
        <v/>
      </c>
      <c r="C161" t="str">
        <f t="shared" si="5"/>
        <v/>
      </c>
    </row>
    <row r="162" spans="1:3" hidden="1" x14ac:dyDescent="0.3">
      <c r="A162" t="s">
        <v>7</v>
      </c>
      <c r="B162" t="str">
        <f t="shared" si="4"/>
        <v/>
      </c>
      <c r="C162" t="str">
        <f t="shared" si="5"/>
        <v/>
      </c>
    </row>
    <row r="163" spans="1:3" hidden="1" x14ac:dyDescent="0.3">
      <c r="A163" t="s">
        <v>517</v>
      </c>
      <c r="B163" t="str">
        <f t="shared" si="4"/>
        <v/>
      </c>
      <c r="C163" t="str">
        <f t="shared" si="5"/>
        <v/>
      </c>
    </row>
    <row r="164" spans="1:3" hidden="1" x14ac:dyDescent="0.3">
      <c r="A164" t="s">
        <v>518</v>
      </c>
      <c r="B164" t="str">
        <f t="shared" si="4"/>
        <v/>
      </c>
      <c r="C164" t="str">
        <f t="shared" si="5"/>
        <v/>
      </c>
    </row>
    <row r="165" spans="1:3" hidden="1" x14ac:dyDescent="0.3">
      <c r="A165" t="s">
        <v>605</v>
      </c>
      <c r="B165" t="str">
        <f t="shared" si="4"/>
        <v/>
      </c>
      <c r="C165">
        <f t="shared" si="5"/>
        <v>108</v>
      </c>
    </row>
    <row r="166" spans="1:3" hidden="1" x14ac:dyDescent="0.3">
      <c r="A166" t="s">
        <v>606</v>
      </c>
      <c r="B166" t="str">
        <f t="shared" si="4"/>
        <v/>
      </c>
      <c r="C166">
        <f t="shared" si="5"/>
        <v>120</v>
      </c>
    </row>
    <row r="167" spans="1:3" hidden="1" x14ac:dyDescent="0.3">
      <c r="A167" t="s">
        <v>607</v>
      </c>
      <c r="B167" t="str">
        <f t="shared" si="4"/>
        <v/>
      </c>
      <c r="C167">
        <f t="shared" si="5"/>
        <v>108</v>
      </c>
    </row>
    <row r="168" spans="1:3" hidden="1" x14ac:dyDescent="0.3">
      <c r="A168" t="s">
        <v>608</v>
      </c>
      <c r="B168" t="str">
        <f t="shared" si="4"/>
        <v/>
      </c>
      <c r="C168">
        <f t="shared" si="5"/>
        <v>120</v>
      </c>
    </row>
    <row r="169" spans="1:3" hidden="1" x14ac:dyDescent="0.3">
      <c r="A169" t="s">
        <v>609</v>
      </c>
      <c r="B169" t="str">
        <f t="shared" si="4"/>
        <v/>
      </c>
      <c r="C169">
        <f t="shared" si="5"/>
        <v>120</v>
      </c>
    </row>
    <row r="170" spans="1:3" hidden="1" x14ac:dyDescent="0.3">
      <c r="A170" t="s">
        <v>610</v>
      </c>
      <c r="B170" t="str">
        <f t="shared" si="4"/>
        <v/>
      </c>
      <c r="C170">
        <f t="shared" si="5"/>
        <v>110</v>
      </c>
    </row>
    <row r="171" spans="1:3" hidden="1" x14ac:dyDescent="0.3">
      <c r="A171" t="s">
        <v>524</v>
      </c>
      <c r="B171" t="str">
        <f t="shared" si="4"/>
        <v/>
      </c>
      <c r="C171" t="str">
        <f t="shared" si="5"/>
        <v/>
      </c>
    </row>
    <row r="172" spans="1:3" hidden="1" x14ac:dyDescent="0.3">
      <c r="A172" t="s">
        <v>549</v>
      </c>
      <c r="B172" t="str">
        <f t="shared" si="4"/>
        <v/>
      </c>
      <c r="C172" t="str">
        <f t="shared" si="5"/>
        <v/>
      </c>
    </row>
    <row r="173" spans="1:3" hidden="1" x14ac:dyDescent="0.3">
      <c r="A173" t="s">
        <v>515</v>
      </c>
      <c r="B173" t="str">
        <f t="shared" si="4"/>
        <v/>
      </c>
      <c r="C173" t="str">
        <f t="shared" si="5"/>
        <v/>
      </c>
    </row>
    <row r="174" spans="1:3" x14ac:dyDescent="0.3">
      <c r="A174" t="s">
        <v>611</v>
      </c>
      <c r="B174">
        <f t="shared" si="4"/>
        <v>100</v>
      </c>
      <c r="C174" t="str">
        <f t="shared" si="5"/>
        <v/>
      </c>
    </row>
    <row r="175" spans="1:3" hidden="1" x14ac:dyDescent="0.3">
      <c r="A175" t="s">
        <v>612</v>
      </c>
      <c r="B175" t="str">
        <f t="shared" si="4"/>
        <v/>
      </c>
      <c r="C175" t="str">
        <f t="shared" si="5"/>
        <v/>
      </c>
    </row>
    <row r="176" spans="1:3" hidden="1" x14ac:dyDescent="0.3">
      <c r="A176" t="s">
        <v>7</v>
      </c>
      <c r="B176" t="str">
        <f t="shared" si="4"/>
        <v/>
      </c>
      <c r="C176" t="str">
        <f t="shared" si="5"/>
        <v/>
      </c>
    </row>
    <row r="177" spans="1:3" hidden="1" x14ac:dyDescent="0.3">
      <c r="A177" t="s">
        <v>517</v>
      </c>
      <c r="B177" t="str">
        <f t="shared" si="4"/>
        <v/>
      </c>
      <c r="C177" t="str">
        <f t="shared" si="5"/>
        <v/>
      </c>
    </row>
    <row r="178" spans="1:3" hidden="1" x14ac:dyDescent="0.3">
      <c r="A178" t="s">
        <v>518</v>
      </c>
      <c r="B178" t="str">
        <f t="shared" si="4"/>
        <v/>
      </c>
      <c r="C178" t="str">
        <f t="shared" si="5"/>
        <v/>
      </c>
    </row>
    <row r="179" spans="1:3" hidden="1" x14ac:dyDescent="0.3">
      <c r="A179" t="s">
        <v>613</v>
      </c>
      <c r="B179" t="str">
        <f t="shared" si="4"/>
        <v/>
      </c>
      <c r="C179">
        <f t="shared" si="5"/>
        <v>130</v>
      </c>
    </row>
    <row r="180" spans="1:3" hidden="1" x14ac:dyDescent="0.3">
      <c r="A180" t="s">
        <v>614</v>
      </c>
      <c r="B180" t="str">
        <f t="shared" si="4"/>
        <v/>
      </c>
      <c r="C180">
        <f t="shared" si="5"/>
        <v>128</v>
      </c>
    </row>
    <row r="181" spans="1:3" hidden="1" x14ac:dyDescent="0.3">
      <c r="A181" t="s">
        <v>615</v>
      </c>
      <c r="B181" t="str">
        <f t="shared" si="4"/>
        <v/>
      </c>
      <c r="C181">
        <f t="shared" si="5"/>
        <v>141</v>
      </c>
    </row>
    <row r="182" spans="1:3" hidden="1" x14ac:dyDescent="0.3">
      <c r="A182" t="s">
        <v>616</v>
      </c>
      <c r="B182" t="str">
        <f t="shared" si="4"/>
        <v/>
      </c>
      <c r="C182">
        <f t="shared" si="5"/>
        <v>119</v>
      </c>
    </row>
    <row r="183" spans="1:3" hidden="1" x14ac:dyDescent="0.3">
      <c r="A183" t="s">
        <v>617</v>
      </c>
      <c r="B183" t="str">
        <f t="shared" si="4"/>
        <v/>
      </c>
      <c r="C183">
        <f t="shared" si="5"/>
        <v>129</v>
      </c>
    </row>
    <row r="184" spans="1:3" hidden="1" x14ac:dyDescent="0.3">
      <c r="A184" t="s">
        <v>618</v>
      </c>
      <c r="B184" t="str">
        <f t="shared" si="4"/>
        <v/>
      </c>
      <c r="C184">
        <f t="shared" si="5"/>
        <v>131</v>
      </c>
    </row>
    <row r="185" spans="1:3" hidden="1" x14ac:dyDescent="0.3">
      <c r="A185" t="s">
        <v>619</v>
      </c>
      <c r="B185" t="str">
        <f t="shared" si="4"/>
        <v/>
      </c>
      <c r="C185">
        <f t="shared" si="5"/>
        <v>125</v>
      </c>
    </row>
    <row r="186" spans="1:3" hidden="1" x14ac:dyDescent="0.3">
      <c r="A186" t="s">
        <v>524</v>
      </c>
      <c r="B186" t="str">
        <f t="shared" si="4"/>
        <v/>
      </c>
      <c r="C186" t="str">
        <f t="shared" si="5"/>
        <v/>
      </c>
    </row>
    <row r="187" spans="1:3" hidden="1" x14ac:dyDescent="0.3">
      <c r="A187" t="s">
        <v>560</v>
      </c>
      <c r="B187" t="str">
        <f t="shared" si="4"/>
        <v/>
      </c>
      <c r="C187" t="str">
        <f t="shared" si="5"/>
        <v/>
      </c>
    </row>
    <row r="188" spans="1:3" hidden="1" x14ac:dyDescent="0.3">
      <c r="A188" t="s">
        <v>515</v>
      </c>
      <c r="B188" t="str">
        <f t="shared" si="4"/>
        <v/>
      </c>
      <c r="C188" t="str">
        <f t="shared" si="5"/>
        <v/>
      </c>
    </row>
    <row r="189" spans="1:3" x14ac:dyDescent="0.3">
      <c r="A189" t="s">
        <v>620</v>
      </c>
      <c r="B189">
        <f t="shared" si="4"/>
        <v>119</v>
      </c>
      <c r="C189" t="str">
        <f t="shared" si="5"/>
        <v/>
      </c>
    </row>
    <row r="190" spans="1:3" hidden="1" x14ac:dyDescent="0.3">
      <c r="A190" t="s">
        <v>621</v>
      </c>
      <c r="B190" t="str">
        <f t="shared" si="4"/>
        <v/>
      </c>
      <c r="C190" t="str">
        <f t="shared" si="5"/>
        <v/>
      </c>
    </row>
    <row r="191" spans="1:3" hidden="1" x14ac:dyDescent="0.3">
      <c r="A191" t="s">
        <v>7</v>
      </c>
      <c r="B191" t="str">
        <f t="shared" si="4"/>
        <v/>
      </c>
      <c r="C191" t="str">
        <f t="shared" si="5"/>
        <v/>
      </c>
    </row>
    <row r="192" spans="1:3" hidden="1" x14ac:dyDescent="0.3">
      <c r="A192" t="s">
        <v>517</v>
      </c>
      <c r="B192" t="str">
        <f t="shared" si="4"/>
        <v/>
      </c>
      <c r="C192" t="str">
        <f t="shared" si="5"/>
        <v/>
      </c>
    </row>
    <row r="193" spans="1:3" hidden="1" x14ac:dyDescent="0.3">
      <c r="A193" t="s">
        <v>518</v>
      </c>
      <c r="B193" t="str">
        <f t="shared" si="4"/>
        <v/>
      </c>
      <c r="C193" t="str">
        <f t="shared" si="5"/>
        <v/>
      </c>
    </row>
    <row r="194" spans="1:3" hidden="1" x14ac:dyDescent="0.3">
      <c r="A194" t="s">
        <v>622</v>
      </c>
      <c r="B194" t="str">
        <f t="shared" si="4"/>
        <v/>
      </c>
      <c r="C194">
        <f t="shared" si="5"/>
        <v>151</v>
      </c>
    </row>
    <row r="195" spans="1:3" hidden="1" x14ac:dyDescent="0.3">
      <c r="A195" t="s">
        <v>623</v>
      </c>
      <c r="B195" t="str">
        <f t="shared" ref="B195:B258" si="6">IFERROR(FIND("b-single-category--child",A195,1),"")</f>
        <v/>
      </c>
      <c r="C195">
        <f t="shared" ref="C195:C258" si="7">IFERROR(FIND("b-single-category--grandchild",A195,1),"")</f>
        <v>158</v>
      </c>
    </row>
    <row r="196" spans="1:3" hidden="1" x14ac:dyDescent="0.3">
      <c r="A196" t="s">
        <v>624</v>
      </c>
      <c r="B196" t="str">
        <f t="shared" si="6"/>
        <v/>
      </c>
      <c r="C196">
        <f t="shared" si="7"/>
        <v>146</v>
      </c>
    </row>
    <row r="197" spans="1:3" hidden="1" x14ac:dyDescent="0.3">
      <c r="A197" t="s">
        <v>625</v>
      </c>
      <c r="B197" t="str">
        <f t="shared" si="6"/>
        <v/>
      </c>
      <c r="C197">
        <f t="shared" si="7"/>
        <v>155</v>
      </c>
    </row>
    <row r="198" spans="1:3" hidden="1" x14ac:dyDescent="0.3">
      <c r="A198" t="s">
        <v>524</v>
      </c>
      <c r="B198" t="str">
        <f t="shared" si="6"/>
        <v/>
      </c>
      <c r="C198" t="str">
        <f t="shared" si="7"/>
        <v/>
      </c>
    </row>
    <row r="199" spans="1:3" hidden="1" x14ac:dyDescent="0.3">
      <c r="A199" t="s">
        <v>573</v>
      </c>
      <c r="B199" t="str">
        <f t="shared" si="6"/>
        <v/>
      </c>
      <c r="C199" t="str">
        <f t="shared" si="7"/>
        <v/>
      </c>
    </row>
    <row r="200" spans="1:3" hidden="1" x14ac:dyDescent="0.3">
      <c r="A200" t="s">
        <v>513</v>
      </c>
      <c r="B200" t="str">
        <f t="shared" si="6"/>
        <v/>
      </c>
      <c r="C200" t="str">
        <f t="shared" si="7"/>
        <v/>
      </c>
    </row>
    <row r="201" spans="1:3" hidden="1" x14ac:dyDescent="0.3">
      <c r="A201" t="s">
        <v>514</v>
      </c>
      <c r="B201" t="str">
        <f t="shared" si="6"/>
        <v/>
      </c>
      <c r="C201" t="str">
        <f t="shared" si="7"/>
        <v/>
      </c>
    </row>
    <row r="202" spans="1:3" hidden="1" x14ac:dyDescent="0.3">
      <c r="A202" t="s">
        <v>515</v>
      </c>
      <c r="B202" t="str">
        <f t="shared" si="6"/>
        <v/>
      </c>
      <c r="C202" t="str">
        <f t="shared" si="7"/>
        <v/>
      </c>
    </row>
    <row r="203" spans="1:3" x14ac:dyDescent="0.3">
      <c r="A203" t="s">
        <v>626</v>
      </c>
      <c r="B203">
        <f t="shared" si="6"/>
        <v>86</v>
      </c>
      <c r="C203" t="str">
        <f t="shared" si="7"/>
        <v/>
      </c>
    </row>
    <row r="204" spans="1:3" hidden="1" x14ac:dyDescent="0.3">
      <c r="A204" t="s">
        <v>44</v>
      </c>
      <c r="B204" t="str">
        <f t="shared" si="6"/>
        <v/>
      </c>
      <c r="C204" t="str">
        <f t="shared" si="7"/>
        <v/>
      </c>
    </row>
    <row r="205" spans="1:3" hidden="1" x14ac:dyDescent="0.3">
      <c r="A205" t="s">
        <v>7</v>
      </c>
      <c r="B205" t="str">
        <f t="shared" si="6"/>
        <v/>
      </c>
      <c r="C205" t="str">
        <f t="shared" si="7"/>
        <v/>
      </c>
    </row>
    <row r="206" spans="1:3" hidden="1" x14ac:dyDescent="0.3">
      <c r="A206" t="s">
        <v>517</v>
      </c>
      <c r="B206" t="str">
        <f t="shared" si="6"/>
        <v/>
      </c>
      <c r="C206" t="str">
        <f t="shared" si="7"/>
        <v/>
      </c>
    </row>
    <row r="207" spans="1:3" hidden="1" x14ac:dyDescent="0.3">
      <c r="A207" t="s">
        <v>518</v>
      </c>
      <c r="B207" t="str">
        <f t="shared" si="6"/>
        <v/>
      </c>
      <c r="C207" t="str">
        <f t="shared" si="7"/>
        <v/>
      </c>
    </row>
    <row r="208" spans="1:3" hidden="1" x14ac:dyDescent="0.3">
      <c r="A208" t="s">
        <v>627</v>
      </c>
      <c r="B208" t="str">
        <f t="shared" si="6"/>
        <v/>
      </c>
      <c r="C208">
        <f t="shared" si="7"/>
        <v>106</v>
      </c>
    </row>
    <row r="209" spans="1:3" hidden="1" x14ac:dyDescent="0.3">
      <c r="A209" t="s">
        <v>628</v>
      </c>
      <c r="B209" t="str">
        <f t="shared" si="6"/>
        <v/>
      </c>
      <c r="C209">
        <f t="shared" si="7"/>
        <v>120</v>
      </c>
    </row>
    <row r="210" spans="1:3" hidden="1" x14ac:dyDescent="0.3">
      <c r="A210" t="s">
        <v>629</v>
      </c>
      <c r="B210" t="str">
        <f t="shared" si="6"/>
        <v/>
      </c>
      <c r="C210">
        <f t="shared" si="7"/>
        <v>109</v>
      </c>
    </row>
    <row r="211" spans="1:3" hidden="1" x14ac:dyDescent="0.3">
      <c r="A211" t="s">
        <v>630</v>
      </c>
      <c r="B211" t="str">
        <f t="shared" si="6"/>
        <v/>
      </c>
      <c r="C211">
        <f t="shared" si="7"/>
        <v>124</v>
      </c>
    </row>
    <row r="212" spans="1:3" hidden="1" x14ac:dyDescent="0.3">
      <c r="A212" t="s">
        <v>524</v>
      </c>
      <c r="B212" t="str">
        <f t="shared" si="6"/>
        <v/>
      </c>
      <c r="C212" t="str">
        <f t="shared" si="7"/>
        <v/>
      </c>
    </row>
    <row r="213" spans="1:3" hidden="1" x14ac:dyDescent="0.3">
      <c r="A213" t="s">
        <v>525</v>
      </c>
      <c r="B213" t="str">
        <f t="shared" si="6"/>
        <v/>
      </c>
      <c r="C213" t="str">
        <f t="shared" si="7"/>
        <v/>
      </c>
    </row>
    <row r="214" spans="1:3" hidden="1" x14ac:dyDescent="0.3">
      <c r="A214" t="s">
        <v>515</v>
      </c>
      <c r="B214" t="str">
        <f t="shared" si="6"/>
        <v/>
      </c>
      <c r="C214" t="str">
        <f t="shared" si="7"/>
        <v/>
      </c>
    </row>
    <row r="215" spans="1:3" x14ac:dyDescent="0.3">
      <c r="A215" t="s">
        <v>631</v>
      </c>
      <c r="B215">
        <f t="shared" si="6"/>
        <v>101</v>
      </c>
      <c r="C215" t="str">
        <f t="shared" si="7"/>
        <v/>
      </c>
    </row>
    <row r="216" spans="1:3" hidden="1" x14ac:dyDescent="0.3">
      <c r="A216" t="s">
        <v>632</v>
      </c>
      <c r="B216" t="str">
        <f t="shared" si="6"/>
        <v/>
      </c>
      <c r="C216" t="str">
        <f t="shared" si="7"/>
        <v/>
      </c>
    </row>
    <row r="217" spans="1:3" hidden="1" x14ac:dyDescent="0.3">
      <c r="A217" t="s">
        <v>7</v>
      </c>
      <c r="B217" t="str">
        <f t="shared" si="6"/>
        <v/>
      </c>
      <c r="C217" t="str">
        <f t="shared" si="7"/>
        <v/>
      </c>
    </row>
    <row r="218" spans="1:3" hidden="1" x14ac:dyDescent="0.3">
      <c r="A218" t="s">
        <v>517</v>
      </c>
      <c r="B218" t="str">
        <f t="shared" si="6"/>
        <v/>
      </c>
      <c r="C218" t="str">
        <f t="shared" si="7"/>
        <v/>
      </c>
    </row>
    <row r="219" spans="1:3" hidden="1" x14ac:dyDescent="0.3">
      <c r="A219" t="s">
        <v>518</v>
      </c>
      <c r="B219" t="str">
        <f t="shared" si="6"/>
        <v/>
      </c>
      <c r="C219" t="str">
        <f t="shared" si="7"/>
        <v/>
      </c>
    </row>
    <row r="220" spans="1:3" hidden="1" x14ac:dyDescent="0.3">
      <c r="A220" t="s">
        <v>633</v>
      </c>
      <c r="B220" t="str">
        <f t="shared" si="6"/>
        <v/>
      </c>
      <c r="C220">
        <f t="shared" si="7"/>
        <v>128</v>
      </c>
    </row>
    <row r="221" spans="1:3" hidden="1" x14ac:dyDescent="0.3">
      <c r="A221" t="s">
        <v>634</v>
      </c>
      <c r="B221" t="str">
        <f t="shared" si="6"/>
        <v/>
      </c>
      <c r="C221">
        <f t="shared" si="7"/>
        <v>132</v>
      </c>
    </row>
    <row r="222" spans="1:3" hidden="1" x14ac:dyDescent="0.3">
      <c r="A222" t="s">
        <v>635</v>
      </c>
      <c r="B222" t="str">
        <f t="shared" si="6"/>
        <v/>
      </c>
      <c r="C222">
        <f t="shared" si="7"/>
        <v>133</v>
      </c>
    </row>
    <row r="223" spans="1:3" hidden="1" x14ac:dyDescent="0.3">
      <c r="A223" t="s">
        <v>636</v>
      </c>
      <c r="B223" t="str">
        <f t="shared" si="6"/>
        <v/>
      </c>
      <c r="C223">
        <f t="shared" si="7"/>
        <v>127</v>
      </c>
    </row>
    <row r="224" spans="1:3" hidden="1" x14ac:dyDescent="0.3">
      <c r="A224" t="s">
        <v>637</v>
      </c>
      <c r="B224" t="str">
        <f t="shared" si="6"/>
        <v/>
      </c>
      <c r="C224">
        <f t="shared" si="7"/>
        <v>136</v>
      </c>
    </row>
    <row r="225" spans="1:3" hidden="1" x14ac:dyDescent="0.3">
      <c r="A225" t="s">
        <v>638</v>
      </c>
      <c r="B225" t="str">
        <f t="shared" si="6"/>
        <v/>
      </c>
      <c r="C225">
        <f t="shared" si="7"/>
        <v>136</v>
      </c>
    </row>
    <row r="226" spans="1:3" hidden="1" x14ac:dyDescent="0.3">
      <c r="A226" t="s">
        <v>639</v>
      </c>
      <c r="B226" t="str">
        <f t="shared" si="6"/>
        <v/>
      </c>
      <c r="C226">
        <f t="shared" si="7"/>
        <v>138</v>
      </c>
    </row>
    <row r="227" spans="1:3" hidden="1" x14ac:dyDescent="0.3">
      <c r="A227" t="s">
        <v>640</v>
      </c>
      <c r="B227" t="str">
        <f t="shared" si="6"/>
        <v/>
      </c>
      <c r="C227">
        <f t="shared" si="7"/>
        <v>138</v>
      </c>
    </row>
    <row r="228" spans="1:3" hidden="1" x14ac:dyDescent="0.3">
      <c r="A228" t="s">
        <v>641</v>
      </c>
      <c r="B228" t="str">
        <f t="shared" si="6"/>
        <v/>
      </c>
      <c r="C228">
        <f t="shared" si="7"/>
        <v>138</v>
      </c>
    </row>
    <row r="229" spans="1:3" hidden="1" x14ac:dyDescent="0.3">
      <c r="A229" t="s">
        <v>642</v>
      </c>
      <c r="B229" t="str">
        <f t="shared" si="6"/>
        <v/>
      </c>
      <c r="C229">
        <f t="shared" si="7"/>
        <v>145</v>
      </c>
    </row>
    <row r="230" spans="1:3" hidden="1" x14ac:dyDescent="0.3">
      <c r="A230" t="s">
        <v>643</v>
      </c>
      <c r="B230" t="str">
        <f t="shared" si="6"/>
        <v/>
      </c>
      <c r="C230">
        <f t="shared" si="7"/>
        <v>140</v>
      </c>
    </row>
    <row r="231" spans="1:3" hidden="1" x14ac:dyDescent="0.3">
      <c r="A231" t="s">
        <v>644</v>
      </c>
      <c r="B231" t="str">
        <f t="shared" si="6"/>
        <v/>
      </c>
      <c r="C231">
        <f t="shared" si="7"/>
        <v>122</v>
      </c>
    </row>
    <row r="232" spans="1:3" hidden="1" x14ac:dyDescent="0.3">
      <c r="A232" t="s">
        <v>645</v>
      </c>
      <c r="B232" t="str">
        <f t="shared" si="6"/>
        <v/>
      </c>
      <c r="C232">
        <f t="shared" si="7"/>
        <v>120</v>
      </c>
    </row>
    <row r="233" spans="1:3" hidden="1" x14ac:dyDescent="0.3">
      <c r="A233" t="s">
        <v>524</v>
      </c>
      <c r="B233" t="str">
        <f t="shared" si="6"/>
        <v/>
      </c>
      <c r="C233" t="str">
        <f t="shared" si="7"/>
        <v/>
      </c>
    </row>
    <row r="234" spans="1:3" hidden="1" x14ac:dyDescent="0.3">
      <c r="A234" t="s">
        <v>531</v>
      </c>
      <c r="B234" t="str">
        <f t="shared" si="6"/>
        <v/>
      </c>
      <c r="C234" t="str">
        <f t="shared" si="7"/>
        <v/>
      </c>
    </row>
    <row r="235" spans="1:3" hidden="1" x14ac:dyDescent="0.3">
      <c r="A235" t="s">
        <v>515</v>
      </c>
      <c r="B235" t="str">
        <f t="shared" si="6"/>
        <v/>
      </c>
      <c r="C235" t="str">
        <f t="shared" si="7"/>
        <v/>
      </c>
    </row>
    <row r="236" spans="1:3" x14ac:dyDescent="0.3">
      <c r="A236" t="s">
        <v>646</v>
      </c>
      <c r="B236">
        <f t="shared" si="6"/>
        <v>92</v>
      </c>
      <c r="C236" t="str">
        <f t="shared" si="7"/>
        <v/>
      </c>
    </row>
    <row r="237" spans="1:3" hidden="1" x14ac:dyDescent="0.3">
      <c r="A237" t="s">
        <v>647</v>
      </c>
      <c r="B237" t="str">
        <f t="shared" si="6"/>
        <v/>
      </c>
      <c r="C237" t="str">
        <f t="shared" si="7"/>
        <v/>
      </c>
    </row>
    <row r="238" spans="1:3" hidden="1" x14ac:dyDescent="0.3">
      <c r="A238" t="s">
        <v>7</v>
      </c>
      <c r="B238" t="str">
        <f t="shared" si="6"/>
        <v/>
      </c>
      <c r="C238" t="str">
        <f t="shared" si="7"/>
        <v/>
      </c>
    </row>
    <row r="239" spans="1:3" hidden="1" x14ac:dyDescent="0.3">
      <c r="A239" t="s">
        <v>517</v>
      </c>
      <c r="B239" t="str">
        <f t="shared" si="6"/>
        <v/>
      </c>
      <c r="C239" t="str">
        <f t="shared" si="7"/>
        <v/>
      </c>
    </row>
    <row r="240" spans="1:3" hidden="1" x14ac:dyDescent="0.3">
      <c r="A240" t="s">
        <v>518</v>
      </c>
      <c r="B240" t="str">
        <f t="shared" si="6"/>
        <v/>
      </c>
      <c r="C240" t="str">
        <f t="shared" si="7"/>
        <v/>
      </c>
    </row>
    <row r="241" spans="1:3" hidden="1" x14ac:dyDescent="0.3">
      <c r="A241" t="s">
        <v>648</v>
      </c>
      <c r="B241" t="str">
        <f t="shared" si="6"/>
        <v/>
      </c>
      <c r="C241">
        <f t="shared" si="7"/>
        <v>116</v>
      </c>
    </row>
    <row r="242" spans="1:3" hidden="1" x14ac:dyDescent="0.3">
      <c r="A242" t="s">
        <v>649</v>
      </c>
      <c r="B242" t="str">
        <f t="shared" si="6"/>
        <v/>
      </c>
      <c r="C242">
        <f t="shared" si="7"/>
        <v>116</v>
      </c>
    </row>
    <row r="243" spans="1:3" hidden="1" x14ac:dyDescent="0.3">
      <c r="A243" t="s">
        <v>650</v>
      </c>
      <c r="B243" t="str">
        <f t="shared" si="6"/>
        <v/>
      </c>
      <c r="C243">
        <f t="shared" si="7"/>
        <v>120</v>
      </c>
    </row>
    <row r="244" spans="1:3" hidden="1" x14ac:dyDescent="0.3">
      <c r="A244" t="s">
        <v>651</v>
      </c>
      <c r="B244" t="str">
        <f t="shared" si="6"/>
        <v/>
      </c>
      <c r="C244">
        <f t="shared" si="7"/>
        <v>121</v>
      </c>
    </row>
    <row r="245" spans="1:3" hidden="1" x14ac:dyDescent="0.3">
      <c r="A245" t="s">
        <v>652</v>
      </c>
      <c r="B245" t="str">
        <f t="shared" si="6"/>
        <v/>
      </c>
      <c r="C245">
        <f t="shared" si="7"/>
        <v>136</v>
      </c>
    </row>
    <row r="246" spans="1:3" hidden="1" x14ac:dyDescent="0.3">
      <c r="A246" t="s">
        <v>524</v>
      </c>
      <c r="B246" t="str">
        <f t="shared" si="6"/>
        <v/>
      </c>
      <c r="C246" t="str">
        <f t="shared" si="7"/>
        <v/>
      </c>
    </row>
    <row r="247" spans="1:3" hidden="1" x14ac:dyDescent="0.3">
      <c r="A247" t="s">
        <v>536</v>
      </c>
      <c r="B247" t="str">
        <f t="shared" si="6"/>
        <v/>
      </c>
      <c r="C247" t="str">
        <f t="shared" si="7"/>
        <v/>
      </c>
    </row>
    <row r="248" spans="1:3" hidden="1" x14ac:dyDescent="0.3">
      <c r="A248" t="s">
        <v>515</v>
      </c>
      <c r="B248" t="str">
        <f t="shared" si="6"/>
        <v/>
      </c>
      <c r="C248" t="str">
        <f t="shared" si="7"/>
        <v/>
      </c>
    </row>
    <row r="249" spans="1:3" x14ac:dyDescent="0.3">
      <c r="A249" t="s">
        <v>653</v>
      </c>
      <c r="B249">
        <f t="shared" si="6"/>
        <v>89</v>
      </c>
      <c r="C249" t="str">
        <f t="shared" si="7"/>
        <v/>
      </c>
    </row>
    <row r="250" spans="1:3" hidden="1" x14ac:dyDescent="0.3">
      <c r="A250" t="s">
        <v>654</v>
      </c>
      <c r="B250" t="str">
        <f t="shared" si="6"/>
        <v/>
      </c>
      <c r="C250" t="str">
        <f t="shared" si="7"/>
        <v/>
      </c>
    </row>
    <row r="251" spans="1:3" hidden="1" x14ac:dyDescent="0.3">
      <c r="A251" t="s">
        <v>7</v>
      </c>
      <c r="B251" t="str">
        <f t="shared" si="6"/>
        <v/>
      </c>
      <c r="C251" t="str">
        <f t="shared" si="7"/>
        <v/>
      </c>
    </row>
    <row r="252" spans="1:3" hidden="1" x14ac:dyDescent="0.3">
      <c r="A252" t="s">
        <v>517</v>
      </c>
      <c r="B252" t="str">
        <f t="shared" si="6"/>
        <v/>
      </c>
      <c r="C252" t="str">
        <f t="shared" si="7"/>
        <v/>
      </c>
    </row>
    <row r="253" spans="1:3" hidden="1" x14ac:dyDescent="0.3">
      <c r="A253" t="s">
        <v>518</v>
      </c>
      <c r="B253" t="str">
        <f t="shared" si="6"/>
        <v/>
      </c>
      <c r="C253" t="str">
        <f t="shared" si="7"/>
        <v/>
      </c>
    </row>
    <row r="254" spans="1:3" hidden="1" x14ac:dyDescent="0.3">
      <c r="A254" t="s">
        <v>655</v>
      </c>
      <c r="B254" t="str">
        <f t="shared" si="6"/>
        <v/>
      </c>
      <c r="C254">
        <f t="shared" si="7"/>
        <v>123</v>
      </c>
    </row>
    <row r="255" spans="1:3" hidden="1" x14ac:dyDescent="0.3">
      <c r="A255" t="s">
        <v>656</v>
      </c>
      <c r="B255" t="str">
        <f t="shared" si="6"/>
        <v/>
      </c>
      <c r="C255">
        <f t="shared" si="7"/>
        <v>122</v>
      </c>
    </row>
    <row r="256" spans="1:3" hidden="1" x14ac:dyDescent="0.3">
      <c r="A256" t="s">
        <v>657</v>
      </c>
      <c r="B256" t="str">
        <f t="shared" si="6"/>
        <v/>
      </c>
      <c r="C256">
        <f t="shared" si="7"/>
        <v>123</v>
      </c>
    </row>
    <row r="257" spans="1:3" hidden="1" x14ac:dyDescent="0.3">
      <c r="A257" t="s">
        <v>658</v>
      </c>
      <c r="B257" t="str">
        <f t="shared" si="6"/>
        <v/>
      </c>
      <c r="C257">
        <f t="shared" si="7"/>
        <v>141</v>
      </c>
    </row>
    <row r="258" spans="1:3" hidden="1" x14ac:dyDescent="0.3">
      <c r="A258" t="s">
        <v>659</v>
      </c>
      <c r="B258" t="str">
        <f t="shared" si="6"/>
        <v/>
      </c>
      <c r="C258">
        <f t="shared" si="7"/>
        <v>116</v>
      </c>
    </row>
    <row r="259" spans="1:3" hidden="1" x14ac:dyDescent="0.3">
      <c r="A259" t="s">
        <v>660</v>
      </c>
      <c r="B259" t="str">
        <f t="shared" ref="B259:B322" si="8">IFERROR(FIND("b-single-category--child",A259,1),"")</f>
        <v/>
      </c>
      <c r="C259">
        <f t="shared" ref="C259:C322" si="9">IFERROR(FIND("b-single-category--grandchild",A259,1),"")</f>
        <v>125</v>
      </c>
    </row>
    <row r="260" spans="1:3" hidden="1" x14ac:dyDescent="0.3">
      <c r="A260" t="s">
        <v>661</v>
      </c>
      <c r="B260" t="str">
        <f t="shared" si="8"/>
        <v/>
      </c>
      <c r="C260">
        <f t="shared" si="9"/>
        <v>129</v>
      </c>
    </row>
    <row r="261" spans="1:3" hidden="1" x14ac:dyDescent="0.3">
      <c r="A261" t="s">
        <v>662</v>
      </c>
      <c r="B261" t="str">
        <f t="shared" si="8"/>
        <v/>
      </c>
      <c r="C261">
        <f t="shared" si="9"/>
        <v>106</v>
      </c>
    </row>
    <row r="262" spans="1:3" hidden="1" x14ac:dyDescent="0.3">
      <c r="A262" t="s">
        <v>663</v>
      </c>
      <c r="B262" t="str">
        <f t="shared" si="8"/>
        <v/>
      </c>
      <c r="C262">
        <f t="shared" si="9"/>
        <v>135</v>
      </c>
    </row>
    <row r="263" spans="1:3" hidden="1" x14ac:dyDescent="0.3">
      <c r="A263" t="s">
        <v>664</v>
      </c>
      <c r="B263" t="str">
        <f t="shared" si="8"/>
        <v/>
      </c>
      <c r="C263">
        <f t="shared" si="9"/>
        <v>143</v>
      </c>
    </row>
    <row r="264" spans="1:3" hidden="1" x14ac:dyDescent="0.3">
      <c r="A264" t="s">
        <v>524</v>
      </c>
      <c r="B264" t="str">
        <f t="shared" si="8"/>
        <v/>
      </c>
      <c r="C264" t="str">
        <f t="shared" si="9"/>
        <v/>
      </c>
    </row>
    <row r="265" spans="1:3" hidden="1" x14ac:dyDescent="0.3">
      <c r="A265" t="s">
        <v>549</v>
      </c>
      <c r="B265" t="str">
        <f t="shared" si="8"/>
        <v/>
      </c>
      <c r="C265" t="str">
        <f t="shared" si="9"/>
        <v/>
      </c>
    </row>
    <row r="266" spans="1:3" hidden="1" x14ac:dyDescent="0.3">
      <c r="A266" t="s">
        <v>515</v>
      </c>
      <c r="B266" t="str">
        <f t="shared" si="8"/>
        <v/>
      </c>
      <c r="C266" t="str">
        <f t="shared" si="9"/>
        <v/>
      </c>
    </row>
    <row r="267" spans="1:3" x14ac:dyDescent="0.3">
      <c r="A267" t="s">
        <v>665</v>
      </c>
      <c r="B267">
        <f t="shared" si="8"/>
        <v>113</v>
      </c>
      <c r="C267" t="str">
        <f t="shared" si="9"/>
        <v/>
      </c>
    </row>
    <row r="268" spans="1:3" hidden="1" x14ac:dyDescent="0.3">
      <c r="A268" t="s">
        <v>666</v>
      </c>
      <c r="B268" t="str">
        <f t="shared" si="8"/>
        <v/>
      </c>
      <c r="C268" t="str">
        <f t="shared" si="9"/>
        <v/>
      </c>
    </row>
    <row r="269" spans="1:3" hidden="1" x14ac:dyDescent="0.3">
      <c r="A269" t="s">
        <v>7</v>
      </c>
      <c r="B269" t="str">
        <f t="shared" si="8"/>
        <v/>
      </c>
      <c r="C269" t="str">
        <f t="shared" si="9"/>
        <v/>
      </c>
    </row>
    <row r="270" spans="1:3" hidden="1" x14ac:dyDescent="0.3">
      <c r="A270" t="s">
        <v>517</v>
      </c>
      <c r="B270" t="str">
        <f t="shared" si="8"/>
        <v/>
      </c>
      <c r="C270" t="str">
        <f t="shared" si="9"/>
        <v/>
      </c>
    </row>
    <row r="271" spans="1:3" hidden="1" x14ac:dyDescent="0.3">
      <c r="A271" t="s">
        <v>518</v>
      </c>
      <c r="B271" t="str">
        <f t="shared" si="8"/>
        <v/>
      </c>
      <c r="C271" t="str">
        <f t="shared" si="9"/>
        <v/>
      </c>
    </row>
    <row r="272" spans="1:3" hidden="1" x14ac:dyDescent="0.3">
      <c r="A272" t="s">
        <v>667</v>
      </c>
      <c r="B272" t="str">
        <f t="shared" si="8"/>
        <v/>
      </c>
      <c r="C272">
        <f t="shared" si="9"/>
        <v>139</v>
      </c>
    </row>
    <row r="273" spans="1:3" hidden="1" x14ac:dyDescent="0.3">
      <c r="A273" t="s">
        <v>668</v>
      </c>
      <c r="B273" t="str">
        <f t="shared" si="8"/>
        <v/>
      </c>
      <c r="C273">
        <f t="shared" si="9"/>
        <v>145</v>
      </c>
    </row>
    <row r="274" spans="1:3" hidden="1" x14ac:dyDescent="0.3">
      <c r="A274" t="s">
        <v>669</v>
      </c>
      <c r="B274" t="str">
        <f t="shared" si="8"/>
        <v/>
      </c>
      <c r="C274">
        <f t="shared" si="9"/>
        <v>141</v>
      </c>
    </row>
    <row r="275" spans="1:3" hidden="1" x14ac:dyDescent="0.3">
      <c r="A275" t="s">
        <v>524</v>
      </c>
      <c r="B275" t="str">
        <f t="shared" si="8"/>
        <v/>
      </c>
      <c r="C275" t="str">
        <f t="shared" si="9"/>
        <v/>
      </c>
    </row>
    <row r="276" spans="1:3" hidden="1" x14ac:dyDescent="0.3">
      <c r="A276" t="s">
        <v>554</v>
      </c>
      <c r="B276" t="str">
        <f t="shared" si="8"/>
        <v/>
      </c>
      <c r="C276" t="str">
        <f t="shared" si="9"/>
        <v/>
      </c>
    </row>
    <row r="277" spans="1:3" hidden="1" x14ac:dyDescent="0.3">
      <c r="A277" t="s">
        <v>515</v>
      </c>
      <c r="B277" t="str">
        <f t="shared" si="8"/>
        <v/>
      </c>
      <c r="C277" t="str">
        <f t="shared" si="9"/>
        <v/>
      </c>
    </row>
    <row r="278" spans="1:3" x14ac:dyDescent="0.3">
      <c r="A278" t="s">
        <v>670</v>
      </c>
      <c r="B278">
        <f t="shared" si="8"/>
        <v>85</v>
      </c>
      <c r="C278" t="str">
        <f t="shared" si="9"/>
        <v/>
      </c>
    </row>
    <row r="279" spans="1:3" hidden="1" x14ac:dyDescent="0.3">
      <c r="A279" t="s">
        <v>671</v>
      </c>
      <c r="B279" t="str">
        <f t="shared" si="8"/>
        <v/>
      </c>
      <c r="C279" t="str">
        <f t="shared" si="9"/>
        <v/>
      </c>
    </row>
    <row r="280" spans="1:3" hidden="1" x14ac:dyDescent="0.3">
      <c r="A280" t="s">
        <v>7</v>
      </c>
      <c r="B280" t="str">
        <f t="shared" si="8"/>
        <v/>
      </c>
      <c r="C280" t="str">
        <f t="shared" si="9"/>
        <v/>
      </c>
    </row>
    <row r="281" spans="1:3" hidden="1" x14ac:dyDescent="0.3">
      <c r="A281" t="s">
        <v>517</v>
      </c>
      <c r="B281" t="str">
        <f t="shared" si="8"/>
        <v/>
      </c>
      <c r="C281" t="str">
        <f t="shared" si="9"/>
        <v/>
      </c>
    </row>
    <row r="282" spans="1:3" hidden="1" x14ac:dyDescent="0.3">
      <c r="A282" t="s">
        <v>518</v>
      </c>
      <c r="B282" t="str">
        <f t="shared" si="8"/>
        <v/>
      </c>
      <c r="C282" t="str">
        <f t="shared" si="9"/>
        <v/>
      </c>
    </row>
    <row r="283" spans="1:3" hidden="1" x14ac:dyDescent="0.3">
      <c r="A283" t="s">
        <v>672</v>
      </c>
      <c r="B283" t="str">
        <f t="shared" si="8"/>
        <v/>
      </c>
      <c r="C283">
        <f t="shared" si="9"/>
        <v>113</v>
      </c>
    </row>
    <row r="284" spans="1:3" hidden="1" x14ac:dyDescent="0.3">
      <c r="A284" t="s">
        <v>673</v>
      </c>
      <c r="B284" t="str">
        <f t="shared" si="8"/>
        <v/>
      </c>
      <c r="C284">
        <f t="shared" si="9"/>
        <v>104</v>
      </c>
    </row>
    <row r="285" spans="1:3" hidden="1" x14ac:dyDescent="0.3">
      <c r="A285" t="s">
        <v>674</v>
      </c>
      <c r="B285" t="str">
        <f t="shared" si="8"/>
        <v/>
      </c>
      <c r="C285">
        <f t="shared" si="9"/>
        <v>127</v>
      </c>
    </row>
    <row r="286" spans="1:3" hidden="1" x14ac:dyDescent="0.3">
      <c r="A286" t="s">
        <v>675</v>
      </c>
      <c r="B286" t="str">
        <f t="shared" si="8"/>
        <v/>
      </c>
      <c r="C286">
        <f t="shared" si="9"/>
        <v>116</v>
      </c>
    </row>
    <row r="287" spans="1:3" hidden="1" x14ac:dyDescent="0.3">
      <c r="A287" t="s">
        <v>676</v>
      </c>
      <c r="B287" t="str">
        <f t="shared" si="8"/>
        <v/>
      </c>
      <c r="C287">
        <f t="shared" si="9"/>
        <v>105</v>
      </c>
    </row>
    <row r="288" spans="1:3" hidden="1" x14ac:dyDescent="0.3">
      <c r="A288" t="s">
        <v>677</v>
      </c>
      <c r="B288" t="str">
        <f t="shared" si="8"/>
        <v/>
      </c>
      <c r="C288">
        <f t="shared" si="9"/>
        <v>106</v>
      </c>
    </row>
    <row r="289" spans="1:3" hidden="1" x14ac:dyDescent="0.3">
      <c r="A289" t="s">
        <v>524</v>
      </c>
      <c r="B289" t="str">
        <f t="shared" si="8"/>
        <v/>
      </c>
      <c r="C289" t="str">
        <f t="shared" si="9"/>
        <v/>
      </c>
    </row>
    <row r="290" spans="1:3" hidden="1" x14ac:dyDescent="0.3">
      <c r="A290" t="s">
        <v>560</v>
      </c>
      <c r="B290" t="str">
        <f t="shared" si="8"/>
        <v/>
      </c>
      <c r="C290" t="str">
        <f t="shared" si="9"/>
        <v/>
      </c>
    </row>
    <row r="291" spans="1:3" hidden="1" x14ac:dyDescent="0.3">
      <c r="A291" t="s">
        <v>515</v>
      </c>
      <c r="B291" t="str">
        <f t="shared" si="8"/>
        <v/>
      </c>
      <c r="C291" t="str">
        <f t="shared" si="9"/>
        <v/>
      </c>
    </row>
    <row r="292" spans="1:3" x14ac:dyDescent="0.3">
      <c r="A292" t="s">
        <v>678</v>
      </c>
      <c r="B292">
        <f t="shared" si="8"/>
        <v>104</v>
      </c>
      <c r="C292" t="str">
        <f t="shared" si="9"/>
        <v/>
      </c>
    </row>
    <row r="293" spans="1:3" hidden="1" x14ac:dyDescent="0.3">
      <c r="A293" t="s">
        <v>679</v>
      </c>
      <c r="B293" t="str">
        <f t="shared" si="8"/>
        <v/>
      </c>
      <c r="C293" t="str">
        <f t="shared" si="9"/>
        <v/>
      </c>
    </row>
    <row r="294" spans="1:3" hidden="1" x14ac:dyDescent="0.3">
      <c r="A294" t="s">
        <v>7</v>
      </c>
      <c r="B294" t="str">
        <f t="shared" si="8"/>
        <v/>
      </c>
      <c r="C294" t="str">
        <f t="shared" si="9"/>
        <v/>
      </c>
    </row>
    <row r="295" spans="1:3" hidden="1" x14ac:dyDescent="0.3">
      <c r="A295" t="s">
        <v>517</v>
      </c>
      <c r="B295" t="str">
        <f t="shared" si="8"/>
        <v/>
      </c>
      <c r="C295" t="str">
        <f t="shared" si="9"/>
        <v/>
      </c>
    </row>
    <row r="296" spans="1:3" hidden="1" x14ac:dyDescent="0.3">
      <c r="A296" t="s">
        <v>518</v>
      </c>
      <c r="B296" t="str">
        <f t="shared" si="8"/>
        <v/>
      </c>
      <c r="C296" t="str">
        <f t="shared" si="9"/>
        <v/>
      </c>
    </row>
    <row r="297" spans="1:3" hidden="1" x14ac:dyDescent="0.3">
      <c r="A297" t="s">
        <v>680</v>
      </c>
      <c r="B297" t="str">
        <f t="shared" si="8"/>
        <v/>
      </c>
      <c r="C297">
        <f t="shared" si="9"/>
        <v>129</v>
      </c>
    </row>
    <row r="298" spans="1:3" hidden="1" x14ac:dyDescent="0.3">
      <c r="A298" t="s">
        <v>681</v>
      </c>
      <c r="B298" t="str">
        <f t="shared" si="8"/>
        <v/>
      </c>
      <c r="C298">
        <f t="shared" si="9"/>
        <v>132</v>
      </c>
    </row>
    <row r="299" spans="1:3" hidden="1" x14ac:dyDescent="0.3">
      <c r="A299" t="s">
        <v>682</v>
      </c>
      <c r="B299" t="str">
        <f t="shared" si="8"/>
        <v/>
      </c>
      <c r="C299">
        <f t="shared" si="9"/>
        <v>128</v>
      </c>
    </row>
    <row r="300" spans="1:3" hidden="1" x14ac:dyDescent="0.3">
      <c r="A300" t="s">
        <v>683</v>
      </c>
      <c r="B300" t="str">
        <f t="shared" si="8"/>
        <v/>
      </c>
      <c r="C300">
        <f t="shared" si="9"/>
        <v>139</v>
      </c>
    </row>
    <row r="301" spans="1:3" hidden="1" x14ac:dyDescent="0.3">
      <c r="A301" t="s">
        <v>524</v>
      </c>
      <c r="B301" t="str">
        <f t="shared" si="8"/>
        <v/>
      </c>
      <c r="C301" t="str">
        <f t="shared" si="9"/>
        <v/>
      </c>
    </row>
    <row r="302" spans="1:3" hidden="1" x14ac:dyDescent="0.3">
      <c r="A302" t="s">
        <v>573</v>
      </c>
      <c r="B302" t="str">
        <f t="shared" si="8"/>
        <v/>
      </c>
      <c r="C302" t="str">
        <f t="shared" si="9"/>
        <v/>
      </c>
    </row>
    <row r="303" spans="1:3" hidden="1" x14ac:dyDescent="0.3">
      <c r="A303" t="s">
        <v>513</v>
      </c>
      <c r="B303" t="str">
        <f t="shared" si="8"/>
        <v/>
      </c>
      <c r="C303" t="str">
        <f t="shared" si="9"/>
        <v/>
      </c>
    </row>
    <row r="304" spans="1:3" hidden="1" x14ac:dyDescent="0.3">
      <c r="A304" t="s">
        <v>514</v>
      </c>
      <c r="B304" t="str">
        <f t="shared" si="8"/>
        <v/>
      </c>
      <c r="C304" t="str">
        <f t="shared" si="9"/>
        <v/>
      </c>
    </row>
    <row r="305" spans="1:3" hidden="1" x14ac:dyDescent="0.3">
      <c r="A305" t="s">
        <v>515</v>
      </c>
      <c r="B305" t="str">
        <f t="shared" si="8"/>
        <v/>
      </c>
      <c r="C305" t="str">
        <f t="shared" si="9"/>
        <v/>
      </c>
    </row>
    <row r="306" spans="1:3" x14ac:dyDescent="0.3">
      <c r="A306" t="s">
        <v>684</v>
      </c>
      <c r="B306">
        <f t="shared" si="8"/>
        <v>61</v>
      </c>
      <c r="C306" t="str">
        <f t="shared" si="9"/>
        <v/>
      </c>
    </row>
    <row r="307" spans="1:3" hidden="1" x14ac:dyDescent="0.3">
      <c r="A307" t="s">
        <v>92</v>
      </c>
      <c r="B307" t="str">
        <f t="shared" si="8"/>
        <v/>
      </c>
      <c r="C307" t="str">
        <f t="shared" si="9"/>
        <v/>
      </c>
    </row>
    <row r="308" spans="1:3" hidden="1" x14ac:dyDescent="0.3">
      <c r="A308" t="s">
        <v>7</v>
      </c>
      <c r="B308" t="str">
        <f t="shared" si="8"/>
        <v/>
      </c>
      <c r="C308" t="str">
        <f t="shared" si="9"/>
        <v/>
      </c>
    </row>
    <row r="309" spans="1:3" hidden="1" x14ac:dyDescent="0.3">
      <c r="A309" t="s">
        <v>517</v>
      </c>
      <c r="B309" t="str">
        <f t="shared" si="8"/>
        <v/>
      </c>
      <c r="C309" t="str">
        <f t="shared" si="9"/>
        <v/>
      </c>
    </row>
    <row r="310" spans="1:3" hidden="1" x14ac:dyDescent="0.3">
      <c r="A310" t="s">
        <v>518</v>
      </c>
      <c r="B310" t="str">
        <f t="shared" si="8"/>
        <v/>
      </c>
      <c r="C310" t="str">
        <f t="shared" si="9"/>
        <v/>
      </c>
    </row>
    <row r="311" spans="1:3" hidden="1" x14ac:dyDescent="0.3">
      <c r="A311" t="s">
        <v>685</v>
      </c>
      <c r="B311" t="str">
        <f t="shared" si="8"/>
        <v/>
      </c>
      <c r="C311">
        <f t="shared" si="9"/>
        <v>86</v>
      </c>
    </row>
    <row r="312" spans="1:3" hidden="1" x14ac:dyDescent="0.3">
      <c r="A312" t="s">
        <v>686</v>
      </c>
      <c r="B312" t="str">
        <f t="shared" si="8"/>
        <v/>
      </c>
      <c r="C312">
        <f t="shared" si="9"/>
        <v>88</v>
      </c>
    </row>
    <row r="313" spans="1:3" hidden="1" x14ac:dyDescent="0.3">
      <c r="A313" t="s">
        <v>687</v>
      </c>
      <c r="B313" t="str">
        <f t="shared" si="8"/>
        <v/>
      </c>
      <c r="C313">
        <f t="shared" si="9"/>
        <v>87</v>
      </c>
    </row>
    <row r="314" spans="1:3" hidden="1" x14ac:dyDescent="0.3">
      <c r="A314" t="s">
        <v>688</v>
      </c>
      <c r="B314" t="str">
        <f t="shared" si="8"/>
        <v/>
      </c>
      <c r="C314">
        <f t="shared" si="9"/>
        <v>86</v>
      </c>
    </row>
    <row r="315" spans="1:3" hidden="1" x14ac:dyDescent="0.3">
      <c r="A315" t="s">
        <v>689</v>
      </c>
      <c r="B315" t="str">
        <f t="shared" si="8"/>
        <v/>
      </c>
      <c r="C315">
        <f t="shared" si="9"/>
        <v>93</v>
      </c>
    </row>
    <row r="316" spans="1:3" hidden="1" x14ac:dyDescent="0.3">
      <c r="A316" t="s">
        <v>690</v>
      </c>
      <c r="B316" t="str">
        <f t="shared" si="8"/>
        <v/>
      </c>
      <c r="C316">
        <f t="shared" si="9"/>
        <v>81</v>
      </c>
    </row>
    <row r="317" spans="1:3" hidden="1" x14ac:dyDescent="0.3">
      <c r="A317" t="s">
        <v>691</v>
      </c>
      <c r="B317" t="str">
        <f t="shared" si="8"/>
        <v/>
      </c>
      <c r="C317">
        <f t="shared" si="9"/>
        <v>87</v>
      </c>
    </row>
    <row r="318" spans="1:3" hidden="1" x14ac:dyDescent="0.3">
      <c r="A318" t="s">
        <v>692</v>
      </c>
      <c r="B318" t="str">
        <f t="shared" si="8"/>
        <v/>
      </c>
      <c r="C318">
        <f t="shared" si="9"/>
        <v>92</v>
      </c>
    </row>
    <row r="319" spans="1:3" hidden="1" x14ac:dyDescent="0.3">
      <c r="A319" t="s">
        <v>524</v>
      </c>
      <c r="B319" t="str">
        <f t="shared" si="8"/>
        <v/>
      </c>
      <c r="C319" t="str">
        <f t="shared" si="9"/>
        <v/>
      </c>
    </row>
    <row r="320" spans="1:3" hidden="1" x14ac:dyDescent="0.3">
      <c r="A320" t="s">
        <v>525</v>
      </c>
      <c r="B320" t="str">
        <f t="shared" si="8"/>
        <v/>
      </c>
      <c r="C320" t="str">
        <f t="shared" si="9"/>
        <v/>
      </c>
    </row>
    <row r="321" spans="1:3" hidden="1" x14ac:dyDescent="0.3">
      <c r="A321" t="s">
        <v>515</v>
      </c>
      <c r="B321" t="str">
        <f t="shared" si="8"/>
        <v/>
      </c>
      <c r="C321" t="str">
        <f t="shared" si="9"/>
        <v/>
      </c>
    </row>
    <row r="322" spans="1:3" x14ac:dyDescent="0.3">
      <c r="A322" t="s">
        <v>693</v>
      </c>
      <c r="B322">
        <f t="shared" si="8"/>
        <v>61</v>
      </c>
      <c r="C322" t="str">
        <f t="shared" si="9"/>
        <v/>
      </c>
    </row>
    <row r="323" spans="1:3" hidden="1" x14ac:dyDescent="0.3">
      <c r="A323" t="s">
        <v>694</v>
      </c>
      <c r="B323" t="str">
        <f t="shared" ref="B323:B386" si="10">IFERROR(FIND("b-single-category--child",A323,1),"")</f>
        <v/>
      </c>
      <c r="C323" t="str">
        <f t="shared" ref="C323:C386" si="11">IFERROR(FIND("b-single-category--grandchild",A323,1),"")</f>
        <v/>
      </c>
    </row>
    <row r="324" spans="1:3" hidden="1" x14ac:dyDescent="0.3">
      <c r="A324" t="s">
        <v>7</v>
      </c>
      <c r="B324" t="str">
        <f t="shared" si="10"/>
        <v/>
      </c>
      <c r="C324" t="str">
        <f t="shared" si="11"/>
        <v/>
      </c>
    </row>
    <row r="325" spans="1:3" hidden="1" x14ac:dyDescent="0.3">
      <c r="A325" t="s">
        <v>517</v>
      </c>
      <c r="B325" t="str">
        <f t="shared" si="10"/>
        <v/>
      </c>
      <c r="C325" t="str">
        <f t="shared" si="11"/>
        <v/>
      </c>
    </row>
    <row r="326" spans="1:3" hidden="1" x14ac:dyDescent="0.3">
      <c r="A326" t="s">
        <v>518</v>
      </c>
      <c r="B326" t="str">
        <f t="shared" si="10"/>
        <v/>
      </c>
      <c r="C326" t="str">
        <f t="shared" si="11"/>
        <v/>
      </c>
    </row>
    <row r="327" spans="1:3" hidden="1" x14ac:dyDescent="0.3">
      <c r="A327" t="s">
        <v>695</v>
      </c>
      <c r="B327" t="str">
        <f t="shared" si="10"/>
        <v/>
      </c>
      <c r="C327">
        <f t="shared" si="11"/>
        <v>79</v>
      </c>
    </row>
    <row r="328" spans="1:3" hidden="1" x14ac:dyDescent="0.3">
      <c r="A328" t="s">
        <v>696</v>
      </c>
      <c r="B328" t="str">
        <f t="shared" si="10"/>
        <v/>
      </c>
      <c r="C328">
        <f t="shared" si="11"/>
        <v>98</v>
      </c>
    </row>
    <row r="329" spans="1:3" hidden="1" x14ac:dyDescent="0.3">
      <c r="A329" t="s">
        <v>697</v>
      </c>
      <c r="B329" t="str">
        <f t="shared" si="10"/>
        <v/>
      </c>
      <c r="C329">
        <f t="shared" si="11"/>
        <v>80</v>
      </c>
    </row>
    <row r="330" spans="1:3" hidden="1" x14ac:dyDescent="0.3">
      <c r="A330" t="s">
        <v>698</v>
      </c>
      <c r="B330" t="str">
        <f t="shared" si="10"/>
        <v/>
      </c>
      <c r="C330">
        <f t="shared" si="11"/>
        <v>79</v>
      </c>
    </row>
    <row r="331" spans="1:3" hidden="1" x14ac:dyDescent="0.3">
      <c r="A331" t="s">
        <v>699</v>
      </c>
      <c r="B331" t="str">
        <f t="shared" si="10"/>
        <v/>
      </c>
      <c r="C331">
        <f t="shared" si="11"/>
        <v>85</v>
      </c>
    </row>
    <row r="332" spans="1:3" hidden="1" x14ac:dyDescent="0.3">
      <c r="A332" t="s">
        <v>524</v>
      </c>
      <c r="B332" t="str">
        <f t="shared" si="10"/>
        <v/>
      </c>
      <c r="C332" t="str">
        <f t="shared" si="11"/>
        <v/>
      </c>
    </row>
    <row r="333" spans="1:3" hidden="1" x14ac:dyDescent="0.3">
      <c r="A333" t="s">
        <v>700</v>
      </c>
      <c r="B333" t="str">
        <f t="shared" si="10"/>
        <v/>
      </c>
      <c r="C333" t="str">
        <f t="shared" si="11"/>
        <v/>
      </c>
    </row>
    <row r="334" spans="1:3" hidden="1" x14ac:dyDescent="0.3">
      <c r="A334" t="s">
        <v>515</v>
      </c>
      <c r="B334" t="str">
        <f t="shared" si="10"/>
        <v/>
      </c>
      <c r="C334" t="str">
        <f t="shared" si="11"/>
        <v/>
      </c>
    </row>
    <row r="335" spans="1:3" x14ac:dyDescent="0.3">
      <c r="A335" t="s">
        <v>701</v>
      </c>
      <c r="B335">
        <f t="shared" si="10"/>
        <v>59</v>
      </c>
      <c r="C335" t="str">
        <f t="shared" si="11"/>
        <v/>
      </c>
    </row>
    <row r="336" spans="1:3" hidden="1" x14ac:dyDescent="0.3">
      <c r="A336" t="s">
        <v>702</v>
      </c>
      <c r="B336" t="str">
        <f t="shared" si="10"/>
        <v/>
      </c>
      <c r="C336" t="str">
        <f t="shared" si="11"/>
        <v/>
      </c>
    </row>
    <row r="337" spans="1:3" hidden="1" x14ac:dyDescent="0.3">
      <c r="A337" t="s">
        <v>7</v>
      </c>
      <c r="B337" t="str">
        <f t="shared" si="10"/>
        <v/>
      </c>
      <c r="C337" t="str">
        <f t="shared" si="11"/>
        <v/>
      </c>
    </row>
    <row r="338" spans="1:3" hidden="1" x14ac:dyDescent="0.3">
      <c r="A338" t="s">
        <v>517</v>
      </c>
      <c r="B338" t="str">
        <f t="shared" si="10"/>
        <v/>
      </c>
      <c r="C338" t="str">
        <f t="shared" si="11"/>
        <v/>
      </c>
    </row>
    <row r="339" spans="1:3" hidden="1" x14ac:dyDescent="0.3">
      <c r="A339" t="s">
        <v>518</v>
      </c>
      <c r="B339" t="str">
        <f t="shared" si="10"/>
        <v/>
      </c>
      <c r="C339" t="str">
        <f t="shared" si="11"/>
        <v/>
      </c>
    </row>
    <row r="340" spans="1:3" hidden="1" x14ac:dyDescent="0.3">
      <c r="A340" t="s">
        <v>703</v>
      </c>
      <c r="B340" t="str">
        <f t="shared" si="10"/>
        <v/>
      </c>
      <c r="C340">
        <f t="shared" si="11"/>
        <v>78</v>
      </c>
    </row>
    <row r="341" spans="1:3" hidden="1" x14ac:dyDescent="0.3">
      <c r="A341" t="s">
        <v>704</v>
      </c>
      <c r="B341" t="str">
        <f t="shared" si="10"/>
        <v/>
      </c>
      <c r="C341">
        <f t="shared" si="11"/>
        <v>95</v>
      </c>
    </row>
    <row r="342" spans="1:3" hidden="1" x14ac:dyDescent="0.3">
      <c r="A342" t="s">
        <v>705</v>
      </c>
      <c r="B342" t="str">
        <f t="shared" si="10"/>
        <v/>
      </c>
      <c r="C342">
        <f t="shared" si="11"/>
        <v>92</v>
      </c>
    </row>
    <row r="343" spans="1:3" hidden="1" x14ac:dyDescent="0.3">
      <c r="A343" t="s">
        <v>706</v>
      </c>
      <c r="B343" t="str">
        <f t="shared" si="10"/>
        <v/>
      </c>
      <c r="C343">
        <f t="shared" si="11"/>
        <v>88</v>
      </c>
    </row>
    <row r="344" spans="1:3" hidden="1" x14ac:dyDescent="0.3">
      <c r="A344" t="s">
        <v>707</v>
      </c>
      <c r="B344" t="str">
        <f t="shared" si="10"/>
        <v/>
      </c>
      <c r="C344">
        <f t="shared" si="11"/>
        <v>79</v>
      </c>
    </row>
    <row r="345" spans="1:3" hidden="1" x14ac:dyDescent="0.3">
      <c r="A345" t="s">
        <v>708</v>
      </c>
      <c r="B345" t="str">
        <f t="shared" si="10"/>
        <v/>
      </c>
      <c r="C345">
        <f t="shared" si="11"/>
        <v>86</v>
      </c>
    </row>
    <row r="346" spans="1:3" hidden="1" x14ac:dyDescent="0.3">
      <c r="A346" t="s">
        <v>709</v>
      </c>
      <c r="B346" t="str">
        <f t="shared" si="10"/>
        <v/>
      </c>
      <c r="C346">
        <f t="shared" si="11"/>
        <v>85</v>
      </c>
    </row>
    <row r="347" spans="1:3" hidden="1" x14ac:dyDescent="0.3">
      <c r="A347" t="s">
        <v>710</v>
      </c>
      <c r="B347" t="str">
        <f t="shared" si="10"/>
        <v/>
      </c>
      <c r="C347">
        <f t="shared" si="11"/>
        <v>89</v>
      </c>
    </row>
    <row r="348" spans="1:3" hidden="1" x14ac:dyDescent="0.3">
      <c r="A348" t="s">
        <v>711</v>
      </c>
      <c r="B348" t="str">
        <f t="shared" si="10"/>
        <v/>
      </c>
      <c r="C348">
        <f t="shared" si="11"/>
        <v>83</v>
      </c>
    </row>
    <row r="349" spans="1:3" hidden="1" x14ac:dyDescent="0.3">
      <c r="A349" t="s">
        <v>712</v>
      </c>
      <c r="B349" t="str">
        <f t="shared" si="10"/>
        <v/>
      </c>
      <c r="C349">
        <f t="shared" si="11"/>
        <v>89</v>
      </c>
    </row>
    <row r="350" spans="1:3" hidden="1" x14ac:dyDescent="0.3">
      <c r="A350" t="s">
        <v>713</v>
      </c>
      <c r="B350" t="str">
        <f t="shared" si="10"/>
        <v/>
      </c>
      <c r="C350">
        <f t="shared" si="11"/>
        <v>80</v>
      </c>
    </row>
    <row r="351" spans="1:3" hidden="1" x14ac:dyDescent="0.3">
      <c r="A351" t="s">
        <v>714</v>
      </c>
      <c r="B351" t="str">
        <f t="shared" si="10"/>
        <v/>
      </c>
      <c r="C351">
        <f t="shared" si="11"/>
        <v>84</v>
      </c>
    </row>
    <row r="352" spans="1:3" hidden="1" x14ac:dyDescent="0.3">
      <c r="A352" t="s">
        <v>715</v>
      </c>
      <c r="B352" t="str">
        <f t="shared" si="10"/>
        <v/>
      </c>
      <c r="C352">
        <f t="shared" si="11"/>
        <v>92</v>
      </c>
    </row>
    <row r="353" spans="1:3" hidden="1" x14ac:dyDescent="0.3">
      <c r="A353" t="s">
        <v>524</v>
      </c>
      <c r="B353" t="str">
        <f t="shared" si="10"/>
        <v/>
      </c>
      <c r="C353" t="str">
        <f t="shared" si="11"/>
        <v/>
      </c>
    </row>
    <row r="354" spans="1:3" hidden="1" x14ac:dyDescent="0.3">
      <c r="A354" t="s">
        <v>716</v>
      </c>
      <c r="B354" t="str">
        <f t="shared" si="10"/>
        <v/>
      </c>
      <c r="C354" t="str">
        <f t="shared" si="11"/>
        <v/>
      </c>
    </row>
    <row r="355" spans="1:3" hidden="1" x14ac:dyDescent="0.3">
      <c r="A355" t="s">
        <v>515</v>
      </c>
      <c r="B355" t="str">
        <f t="shared" si="10"/>
        <v/>
      </c>
      <c r="C355" t="str">
        <f t="shared" si="11"/>
        <v/>
      </c>
    </row>
    <row r="356" spans="1:3" x14ac:dyDescent="0.3">
      <c r="A356" t="s">
        <v>717</v>
      </c>
      <c r="B356">
        <f t="shared" si="10"/>
        <v>68</v>
      </c>
      <c r="C356" t="str">
        <f t="shared" si="11"/>
        <v/>
      </c>
    </row>
    <row r="357" spans="1:3" hidden="1" x14ac:dyDescent="0.3">
      <c r="A357" t="s">
        <v>86</v>
      </c>
      <c r="B357" t="str">
        <f t="shared" si="10"/>
        <v/>
      </c>
      <c r="C357" t="str">
        <f t="shared" si="11"/>
        <v/>
      </c>
    </row>
    <row r="358" spans="1:3" hidden="1" x14ac:dyDescent="0.3">
      <c r="A358" t="s">
        <v>7</v>
      </c>
      <c r="B358" t="str">
        <f t="shared" si="10"/>
        <v/>
      </c>
      <c r="C358" t="str">
        <f t="shared" si="11"/>
        <v/>
      </c>
    </row>
    <row r="359" spans="1:3" hidden="1" x14ac:dyDescent="0.3">
      <c r="A359" t="s">
        <v>517</v>
      </c>
      <c r="B359" t="str">
        <f t="shared" si="10"/>
        <v/>
      </c>
      <c r="C359" t="str">
        <f t="shared" si="11"/>
        <v/>
      </c>
    </row>
    <row r="360" spans="1:3" hidden="1" x14ac:dyDescent="0.3">
      <c r="A360" t="s">
        <v>518</v>
      </c>
      <c r="B360" t="str">
        <f t="shared" si="10"/>
        <v/>
      </c>
      <c r="C360" t="str">
        <f t="shared" si="11"/>
        <v/>
      </c>
    </row>
    <row r="361" spans="1:3" hidden="1" x14ac:dyDescent="0.3">
      <c r="A361" t="s">
        <v>718</v>
      </c>
      <c r="B361" t="str">
        <f t="shared" si="10"/>
        <v/>
      </c>
      <c r="C361">
        <f t="shared" si="11"/>
        <v>93</v>
      </c>
    </row>
    <row r="362" spans="1:3" hidden="1" x14ac:dyDescent="0.3">
      <c r="A362" t="s">
        <v>719</v>
      </c>
      <c r="B362" t="str">
        <f t="shared" si="10"/>
        <v/>
      </c>
      <c r="C362">
        <f t="shared" si="11"/>
        <v>96</v>
      </c>
    </row>
    <row r="363" spans="1:3" hidden="1" x14ac:dyDescent="0.3">
      <c r="A363" t="s">
        <v>720</v>
      </c>
      <c r="B363" t="str">
        <f t="shared" si="10"/>
        <v/>
      </c>
      <c r="C363">
        <f t="shared" si="11"/>
        <v>96</v>
      </c>
    </row>
    <row r="364" spans="1:3" hidden="1" x14ac:dyDescent="0.3">
      <c r="A364" t="s">
        <v>721</v>
      </c>
      <c r="B364" t="str">
        <f t="shared" si="10"/>
        <v/>
      </c>
      <c r="C364">
        <f t="shared" si="11"/>
        <v>126</v>
      </c>
    </row>
    <row r="365" spans="1:3" hidden="1" x14ac:dyDescent="0.3">
      <c r="A365" t="s">
        <v>722</v>
      </c>
      <c r="B365" t="str">
        <f t="shared" si="10"/>
        <v/>
      </c>
      <c r="C365">
        <f t="shared" si="11"/>
        <v>128</v>
      </c>
    </row>
    <row r="366" spans="1:3" hidden="1" x14ac:dyDescent="0.3">
      <c r="A366" t="s">
        <v>723</v>
      </c>
      <c r="B366" t="str">
        <f t="shared" si="10"/>
        <v/>
      </c>
      <c r="C366">
        <f t="shared" si="11"/>
        <v>123</v>
      </c>
    </row>
    <row r="367" spans="1:3" hidden="1" x14ac:dyDescent="0.3">
      <c r="A367" t="s">
        <v>524</v>
      </c>
      <c r="B367" t="str">
        <f t="shared" si="10"/>
        <v/>
      </c>
      <c r="C367" t="str">
        <f t="shared" si="11"/>
        <v/>
      </c>
    </row>
    <row r="368" spans="1:3" hidden="1" x14ac:dyDescent="0.3">
      <c r="A368" t="s">
        <v>724</v>
      </c>
      <c r="B368" t="str">
        <f t="shared" si="10"/>
        <v/>
      </c>
      <c r="C368" t="str">
        <f t="shared" si="11"/>
        <v/>
      </c>
    </row>
    <row r="369" spans="1:3" hidden="1" x14ac:dyDescent="0.3">
      <c r="A369" t="s">
        <v>515</v>
      </c>
      <c r="B369" t="str">
        <f t="shared" si="10"/>
        <v/>
      </c>
      <c r="C369" t="str">
        <f t="shared" si="11"/>
        <v/>
      </c>
    </row>
    <row r="370" spans="1:3" x14ac:dyDescent="0.3">
      <c r="A370" t="s">
        <v>725</v>
      </c>
      <c r="B370">
        <f t="shared" si="10"/>
        <v>79</v>
      </c>
      <c r="C370" t="str">
        <f t="shared" si="11"/>
        <v/>
      </c>
    </row>
    <row r="371" spans="1:3" hidden="1" x14ac:dyDescent="0.3">
      <c r="A371" t="s">
        <v>726</v>
      </c>
      <c r="B371" t="str">
        <f t="shared" si="10"/>
        <v/>
      </c>
      <c r="C371" t="str">
        <f t="shared" si="11"/>
        <v/>
      </c>
    </row>
    <row r="372" spans="1:3" hidden="1" x14ac:dyDescent="0.3">
      <c r="A372" t="s">
        <v>7</v>
      </c>
      <c r="B372" t="str">
        <f t="shared" si="10"/>
        <v/>
      </c>
      <c r="C372" t="str">
        <f t="shared" si="11"/>
        <v/>
      </c>
    </row>
    <row r="373" spans="1:3" hidden="1" x14ac:dyDescent="0.3">
      <c r="A373" t="s">
        <v>517</v>
      </c>
      <c r="B373" t="str">
        <f t="shared" si="10"/>
        <v/>
      </c>
      <c r="C373" t="str">
        <f t="shared" si="11"/>
        <v/>
      </c>
    </row>
    <row r="374" spans="1:3" hidden="1" x14ac:dyDescent="0.3">
      <c r="A374" t="s">
        <v>518</v>
      </c>
      <c r="B374" t="str">
        <f t="shared" si="10"/>
        <v/>
      </c>
      <c r="C374" t="str">
        <f t="shared" si="11"/>
        <v/>
      </c>
    </row>
    <row r="375" spans="1:3" hidden="1" x14ac:dyDescent="0.3">
      <c r="A375" t="s">
        <v>727</v>
      </c>
      <c r="B375" t="str">
        <f t="shared" si="10"/>
        <v/>
      </c>
      <c r="C375">
        <f t="shared" si="11"/>
        <v>116</v>
      </c>
    </row>
    <row r="376" spans="1:3" hidden="1" x14ac:dyDescent="0.3">
      <c r="A376" t="s">
        <v>728</v>
      </c>
      <c r="B376" t="str">
        <f t="shared" si="10"/>
        <v/>
      </c>
      <c r="C376">
        <f t="shared" si="11"/>
        <v>118</v>
      </c>
    </row>
    <row r="377" spans="1:3" hidden="1" x14ac:dyDescent="0.3">
      <c r="A377" t="s">
        <v>729</v>
      </c>
      <c r="B377" t="str">
        <f t="shared" si="10"/>
        <v/>
      </c>
      <c r="C377">
        <f t="shared" si="11"/>
        <v>117</v>
      </c>
    </row>
    <row r="378" spans="1:3" hidden="1" x14ac:dyDescent="0.3">
      <c r="A378" t="s">
        <v>730</v>
      </c>
      <c r="B378" t="str">
        <f t="shared" si="10"/>
        <v/>
      </c>
      <c r="C378">
        <f t="shared" si="11"/>
        <v>122</v>
      </c>
    </row>
    <row r="379" spans="1:3" hidden="1" x14ac:dyDescent="0.3">
      <c r="A379" t="s">
        <v>524</v>
      </c>
      <c r="B379" t="str">
        <f t="shared" si="10"/>
        <v/>
      </c>
      <c r="C379" t="str">
        <f t="shared" si="11"/>
        <v/>
      </c>
    </row>
    <row r="380" spans="1:3" hidden="1" x14ac:dyDescent="0.3">
      <c r="A380" t="s">
        <v>531</v>
      </c>
      <c r="B380" t="str">
        <f t="shared" si="10"/>
        <v/>
      </c>
      <c r="C380" t="str">
        <f t="shared" si="11"/>
        <v/>
      </c>
    </row>
    <row r="381" spans="1:3" hidden="1" x14ac:dyDescent="0.3">
      <c r="A381" t="s">
        <v>515</v>
      </c>
      <c r="B381" t="str">
        <f t="shared" si="10"/>
        <v/>
      </c>
      <c r="C381" t="str">
        <f t="shared" si="11"/>
        <v/>
      </c>
    </row>
    <row r="382" spans="1:3" x14ac:dyDescent="0.3">
      <c r="A382" t="s">
        <v>731</v>
      </c>
      <c r="B382">
        <f t="shared" si="10"/>
        <v>58</v>
      </c>
      <c r="C382" t="str">
        <f t="shared" si="11"/>
        <v/>
      </c>
    </row>
    <row r="383" spans="1:3" hidden="1" x14ac:dyDescent="0.3">
      <c r="A383" t="s">
        <v>732</v>
      </c>
      <c r="B383" t="str">
        <f t="shared" si="10"/>
        <v/>
      </c>
      <c r="C383" t="str">
        <f t="shared" si="11"/>
        <v/>
      </c>
    </row>
    <row r="384" spans="1:3" hidden="1" x14ac:dyDescent="0.3">
      <c r="A384" t="s">
        <v>7</v>
      </c>
      <c r="B384" t="str">
        <f t="shared" si="10"/>
        <v/>
      </c>
      <c r="C384" t="str">
        <f t="shared" si="11"/>
        <v/>
      </c>
    </row>
    <row r="385" spans="1:3" hidden="1" x14ac:dyDescent="0.3">
      <c r="A385" t="s">
        <v>517</v>
      </c>
      <c r="B385" t="str">
        <f t="shared" si="10"/>
        <v/>
      </c>
      <c r="C385" t="str">
        <f t="shared" si="11"/>
        <v/>
      </c>
    </row>
    <row r="386" spans="1:3" hidden="1" x14ac:dyDescent="0.3">
      <c r="A386" t="s">
        <v>518</v>
      </c>
      <c r="B386" t="str">
        <f t="shared" si="10"/>
        <v/>
      </c>
      <c r="C386" t="str">
        <f t="shared" si="11"/>
        <v/>
      </c>
    </row>
    <row r="387" spans="1:3" hidden="1" x14ac:dyDescent="0.3">
      <c r="A387" t="s">
        <v>733</v>
      </c>
      <c r="B387" t="str">
        <f t="shared" ref="B387:B450" si="12">IFERROR(FIND("b-single-category--child",A387,1),"")</f>
        <v/>
      </c>
      <c r="C387">
        <f t="shared" ref="C387:C450" si="13">IFERROR(FIND("b-single-category--grandchild",A387,1),"")</f>
        <v>83</v>
      </c>
    </row>
    <row r="388" spans="1:3" hidden="1" x14ac:dyDescent="0.3">
      <c r="A388" t="s">
        <v>734</v>
      </c>
      <c r="B388" t="str">
        <f t="shared" si="12"/>
        <v/>
      </c>
      <c r="C388">
        <f t="shared" si="13"/>
        <v>81</v>
      </c>
    </row>
    <row r="389" spans="1:3" hidden="1" x14ac:dyDescent="0.3">
      <c r="A389" t="s">
        <v>735</v>
      </c>
      <c r="B389" t="str">
        <f t="shared" si="12"/>
        <v/>
      </c>
      <c r="C389">
        <f t="shared" si="13"/>
        <v>86</v>
      </c>
    </row>
    <row r="390" spans="1:3" hidden="1" x14ac:dyDescent="0.3">
      <c r="A390" t="s">
        <v>524</v>
      </c>
      <c r="B390" t="str">
        <f t="shared" si="12"/>
        <v/>
      </c>
      <c r="C390" t="str">
        <f t="shared" si="13"/>
        <v/>
      </c>
    </row>
    <row r="391" spans="1:3" hidden="1" x14ac:dyDescent="0.3">
      <c r="A391" t="s">
        <v>536</v>
      </c>
      <c r="B391" t="str">
        <f t="shared" si="12"/>
        <v/>
      </c>
      <c r="C391" t="str">
        <f t="shared" si="13"/>
        <v/>
      </c>
    </row>
    <row r="392" spans="1:3" hidden="1" x14ac:dyDescent="0.3">
      <c r="A392" t="s">
        <v>515</v>
      </c>
      <c r="B392" t="str">
        <f t="shared" si="12"/>
        <v/>
      </c>
      <c r="C392" t="str">
        <f t="shared" si="13"/>
        <v/>
      </c>
    </row>
    <row r="393" spans="1:3" x14ac:dyDescent="0.3">
      <c r="A393" t="s">
        <v>736</v>
      </c>
      <c r="B393">
        <f t="shared" si="12"/>
        <v>89</v>
      </c>
      <c r="C393" t="str">
        <f t="shared" si="13"/>
        <v/>
      </c>
    </row>
    <row r="394" spans="1:3" hidden="1" x14ac:dyDescent="0.3">
      <c r="A394" t="s">
        <v>737</v>
      </c>
      <c r="B394" t="str">
        <f t="shared" si="12"/>
        <v/>
      </c>
      <c r="C394" t="str">
        <f t="shared" si="13"/>
        <v/>
      </c>
    </row>
    <row r="395" spans="1:3" hidden="1" x14ac:dyDescent="0.3">
      <c r="A395" t="s">
        <v>7</v>
      </c>
      <c r="B395" t="str">
        <f t="shared" si="12"/>
        <v/>
      </c>
      <c r="C395" t="str">
        <f t="shared" si="13"/>
        <v/>
      </c>
    </row>
    <row r="396" spans="1:3" hidden="1" x14ac:dyDescent="0.3">
      <c r="A396" t="s">
        <v>517</v>
      </c>
      <c r="B396" t="str">
        <f t="shared" si="12"/>
        <v/>
      </c>
      <c r="C396" t="str">
        <f t="shared" si="13"/>
        <v/>
      </c>
    </row>
    <row r="397" spans="1:3" hidden="1" x14ac:dyDescent="0.3">
      <c r="A397" t="s">
        <v>518</v>
      </c>
      <c r="B397" t="str">
        <f t="shared" si="12"/>
        <v/>
      </c>
      <c r="C397" t="str">
        <f t="shared" si="13"/>
        <v/>
      </c>
    </row>
    <row r="398" spans="1:3" hidden="1" x14ac:dyDescent="0.3">
      <c r="A398" t="s">
        <v>738</v>
      </c>
      <c r="B398" t="str">
        <f t="shared" si="12"/>
        <v/>
      </c>
      <c r="C398">
        <f t="shared" si="13"/>
        <v>122</v>
      </c>
    </row>
    <row r="399" spans="1:3" hidden="1" x14ac:dyDescent="0.3">
      <c r="A399" t="s">
        <v>739</v>
      </c>
      <c r="B399" t="str">
        <f t="shared" si="12"/>
        <v/>
      </c>
      <c r="C399">
        <f t="shared" si="13"/>
        <v>118</v>
      </c>
    </row>
    <row r="400" spans="1:3" hidden="1" x14ac:dyDescent="0.3">
      <c r="A400" t="s">
        <v>740</v>
      </c>
      <c r="B400" t="str">
        <f t="shared" si="12"/>
        <v/>
      </c>
      <c r="C400">
        <f t="shared" si="13"/>
        <v>121</v>
      </c>
    </row>
    <row r="401" spans="1:3" hidden="1" x14ac:dyDescent="0.3">
      <c r="A401" t="s">
        <v>741</v>
      </c>
      <c r="B401" t="str">
        <f t="shared" si="12"/>
        <v/>
      </c>
      <c r="C401">
        <f t="shared" si="13"/>
        <v>132</v>
      </c>
    </row>
    <row r="402" spans="1:3" hidden="1" x14ac:dyDescent="0.3">
      <c r="A402" t="s">
        <v>742</v>
      </c>
      <c r="B402" t="str">
        <f t="shared" si="12"/>
        <v/>
      </c>
      <c r="C402">
        <f t="shared" si="13"/>
        <v>116</v>
      </c>
    </row>
    <row r="403" spans="1:3" hidden="1" x14ac:dyDescent="0.3">
      <c r="A403" t="s">
        <v>743</v>
      </c>
      <c r="B403" t="str">
        <f t="shared" si="12"/>
        <v/>
      </c>
      <c r="C403">
        <f t="shared" si="13"/>
        <v>107</v>
      </c>
    </row>
    <row r="404" spans="1:3" hidden="1" x14ac:dyDescent="0.3">
      <c r="A404" t="s">
        <v>524</v>
      </c>
      <c r="B404" t="str">
        <f t="shared" si="12"/>
        <v/>
      </c>
      <c r="C404" t="str">
        <f t="shared" si="13"/>
        <v/>
      </c>
    </row>
    <row r="405" spans="1:3" hidden="1" x14ac:dyDescent="0.3">
      <c r="A405" t="s">
        <v>744</v>
      </c>
      <c r="B405" t="str">
        <f t="shared" si="12"/>
        <v/>
      </c>
      <c r="C405" t="str">
        <f t="shared" si="13"/>
        <v/>
      </c>
    </row>
    <row r="406" spans="1:3" hidden="1" x14ac:dyDescent="0.3">
      <c r="A406" t="s">
        <v>515</v>
      </c>
      <c r="B406" t="str">
        <f t="shared" si="12"/>
        <v/>
      </c>
      <c r="C406" t="str">
        <f t="shared" si="13"/>
        <v/>
      </c>
    </row>
    <row r="407" spans="1:3" x14ac:dyDescent="0.3">
      <c r="A407" t="s">
        <v>745</v>
      </c>
      <c r="B407">
        <f t="shared" si="12"/>
        <v>63</v>
      </c>
      <c r="C407" t="str">
        <f t="shared" si="13"/>
        <v/>
      </c>
    </row>
    <row r="408" spans="1:3" hidden="1" x14ac:dyDescent="0.3">
      <c r="A408" t="s">
        <v>108</v>
      </c>
      <c r="B408" t="str">
        <f t="shared" si="12"/>
        <v/>
      </c>
      <c r="C408" t="str">
        <f t="shared" si="13"/>
        <v/>
      </c>
    </row>
    <row r="409" spans="1:3" hidden="1" x14ac:dyDescent="0.3">
      <c r="A409" t="s">
        <v>7</v>
      </c>
      <c r="B409" t="str">
        <f t="shared" si="12"/>
        <v/>
      </c>
      <c r="C409" t="str">
        <f t="shared" si="13"/>
        <v/>
      </c>
    </row>
    <row r="410" spans="1:3" hidden="1" x14ac:dyDescent="0.3">
      <c r="A410" t="s">
        <v>517</v>
      </c>
      <c r="B410" t="str">
        <f t="shared" si="12"/>
        <v/>
      </c>
      <c r="C410" t="str">
        <f t="shared" si="13"/>
        <v/>
      </c>
    </row>
    <row r="411" spans="1:3" hidden="1" x14ac:dyDescent="0.3">
      <c r="A411" t="s">
        <v>518</v>
      </c>
      <c r="B411" t="str">
        <f t="shared" si="12"/>
        <v/>
      </c>
      <c r="C411" t="str">
        <f t="shared" si="13"/>
        <v/>
      </c>
    </row>
    <row r="412" spans="1:3" hidden="1" x14ac:dyDescent="0.3">
      <c r="A412" t="s">
        <v>746</v>
      </c>
      <c r="B412" t="str">
        <f t="shared" si="12"/>
        <v/>
      </c>
      <c r="C412">
        <f t="shared" si="13"/>
        <v>105</v>
      </c>
    </row>
    <row r="413" spans="1:3" hidden="1" x14ac:dyDescent="0.3">
      <c r="A413" t="s">
        <v>747</v>
      </c>
      <c r="B413" t="str">
        <f t="shared" si="12"/>
        <v/>
      </c>
      <c r="C413">
        <f t="shared" si="13"/>
        <v>95</v>
      </c>
    </row>
    <row r="414" spans="1:3" hidden="1" x14ac:dyDescent="0.3">
      <c r="A414" t="s">
        <v>748</v>
      </c>
      <c r="B414" t="str">
        <f t="shared" si="12"/>
        <v/>
      </c>
      <c r="C414">
        <f t="shared" si="13"/>
        <v>85</v>
      </c>
    </row>
    <row r="415" spans="1:3" hidden="1" x14ac:dyDescent="0.3">
      <c r="A415" t="s">
        <v>524</v>
      </c>
      <c r="B415" t="str">
        <f t="shared" si="12"/>
        <v/>
      </c>
      <c r="C415" t="str">
        <f t="shared" si="13"/>
        <v/>
      </c>
    </row>
    <row r="416" spans="1:3" hidden="1" x14ac:dyDescent="0.3">
      <c r="A416" t="s">
        <v>749</v>
      </c>
      <c r="B416" t="str">
        <f t="shared" si="12"/>
        <v/>
      </c>
      <c r="C416" t="str">
        <f t="shared" si="13"/>
        <v/>
      </c>
    </row>
    <row r="417" spans="1:3" hidden="1" x14ac:dyDescent="0.3">
      <c r="A417" t="s">
        <v>515</v>
      </c>
      <c r="B417" t="str">
        <f t="shared" si="12"/>
        <v/>
      </c>
      <c r="C417" t="str">
        <f t="shared" si="13"/>
        <v/>
      </c>
    </row>
    <row r="418" spans="1:3" x14ac:dyDescent="0.3">
      <c r="A418" t="s">
        <v>750</v>
      </c>
      <c r="B418">
        <f t="shared" si="12"/>
        <v>57</v>
      </c>
      <c r="C418" t="str">
        <f t="shared" si="13"/>
        <v/>
      </c>
    </row>
    <row r="419" spans="1:3" hidden="1" x14ac:dyDescent="0.3">
      <c r="A419" t="s">
        <v>88</v>
      </c>
      <c r="B419" t="str">
        <f t="shared" si="12"/>
        <v/>
      </c>
      <c r="C419" t="str">
        <f t="shared" si="13"/>
        <v/>
      </c>
    </row>
    <row r="420" spans="1:3" hidden="1" x14ac:dyDescent="0.3">
      <c r="A420" t="s">
        <v>7</v>
      </c>
      <c r="B420" t="str">
        <f t="shared" si="12"/>
        <v/>
      </c>
      <c r="C420" t="str">
        <f t="shared" si="13"/>
        <v/>
      </c>
    </row>
    <row r="421" spans="1:3" hidden="1" x14ac:dyDescent="0.3">
      <c r="A421" t="s">
        <v>517</v>
      </c>
      <c r="B421" t="str">
        <f t="shared" si="12"/>
        <v/>
      </c>
      <c r="C421" t="str">
        <f t="shared" si="13"/>
        <v/>
      </c>
    </row>
    <row r="422" spans="1:3" hidden="1" x14ac:dyDescent="0.3">
      <c r="A422" t="s">
        <v>518</v>
      </c>
      <c r="B422" t="str">
        <f t="shared" si="12"/>
        <v/>
      </c>
      <c r="C422" t="str">
        <f t="shared" si="13"/>
        <v/>
      </c>
    </row>
    <row r="423" spans="1:3" hidden="1" x14ac:dyDescent="0.3">
      <c r="A423" t="s">
        <v>751</v>
      </c>
      <c r="B423" t="str">
        <f t="shared" si="12"/>
        <v/>
      </c>
      <c r="C423">
        <f t="shared" si="13"/>
        <v>80</v>
      </c>
    </row>
    <row r="424" spans="1:3" hidden="1" x14ac:dyDescent="0.3">
      <c r="A424" t="s">
        <v>752</v>
      </c>
      <c r="B424" t="str">
        <f t="shared" si="12"/>
        <v/>
      </c>
      <c r="C424">
        <f t="shared" si="13"/>
        <v>80</v>
      </c>
    </row>
    <row r="425" spans="1:3" hidden="1" x14ac:dyDescent="0.3">
      <c r="A425" t="s">
        <v>753</v>
      </c>
      <c r="B425" t="str">
        <f t="shared" si="12"/>
        <v/>
      </c>
      <c r="C425">
        <f t="shared" si="13"/>
        <v>79</v>
      </c>
    </row>
    <row r="426" spans="1:3" hidden="1" x14ac:dyDescent="0.3">
      <c r="A426" t="s">
        <v>754</v>
      </c>
      <c r="B426" t="str">
        <f t="shared" si="12"/>
        <v/>
      </c>
      <c r="C426">
        <f t="shared" si="13"/>
        <v>79</v>
      </c>
    </row>
    <row r="427" spans="1:3" hidden="1" x14ac:dyDescent="0.3">
      <c r="A427" t="s">
        <v>755</v>
      </c>
      <c r="B427" t="str">
        <f t="shared" si="12"/>
        <v/>
      </c>
      <c r="C427">
        <f t="shared" si="13"/>
        <v>79</v>
      </c>
    </row>
    <row r="428" spans="1:3" hidden="1" x14ac:dyDescent="0.3">
      <c r="A428" t="s">
        <v>756</v>
      </c>
      <c r="B428" t="str">
        <f t="shared" si="12"/>
        <v/>
      </c>
      <c r="C428">
        <f t="shared" si="13"/>
        <v>115</v>
      </c>
    </row>
    <row r="429" spans="1:3" hidden="1" x14ac:dyDescent="0.3">
      <c r="A429" t="s">
        <v>757</v>
      </c>
      <c r="B429" t="str">
        <f t="shared" si="12"/>
        <v/>
      </c>
      <c r="C429">
        <f t="shared" si="13"/>
        <v>113</v>
      </c>
    </row>
    <row r="430" spans="1:3" hidden="1" x14ac:dyDescent="0.3">
      <c r="A430" t="s">
        <v>524</v>
      </c>
      <c r="B430" t="str">
        <f t="shared" si="12"/>
        <v/>
      </c>
      <c r="C430" t="str">
        <f t="shared" si="13"/>
        <v/>
      </c>
    </row>
    <row r="431" spans="1:3" hidden="1" x14ac:dyDescent="0.3">
      <c r="A431" t="s">
        <v>758</v>
      </c>
      <c r="B431" t="str">
        <f t="shared" si="12"/>
        <v/>
      </c>
      <c r="C431" t="str">
        <f t="shared" si="13"/>
        <v/>
      </c>
    </row>
    <row r="432" spans="1:3" hidden="1" x14ac:dyDescent="0.3">
      <c r="A432" t="s">
        <v>515</v>
      </c>
      <c r="B432" t="str">
        <f t="shared" si="12"/>
        <v/>
      </c>
      <c r="C432" t="str">
        <f t="shared" si="13"/>
        <v/>
      </c>
    </row>
    <row r="433" spans="1:3" x14ac:dyDescent="0.3">
      <c r="A433" t="s">
        <v>759</v>
      </c>
      <c r="B433">
        <f t="shared" si="12"/>
        <v>69</v>
      </c>
      <c r="C433" t="str">
        <f t="shared" si="13"/>
        <v/>
      </c>
    </row>
    <row r="434" spans="1:3" hidden="1" x14ac:dyDescent="0.3">
      <c r="A434" t="s">
        <v>112</v>
      </c>
      <c r="B434" t="str">
        <f t="shared" si="12"/>
        <v/>
      </c>
      <c r="C434" t="str">
        <f t="shared" si="13"/>
        <v/>
      </c>
    </row>
    <row r="435" spans="1:3" hidden="1" x14ac:dyDescent="0.3">
      <c r="A435" t="s">
        <v>7</v>
      </c>
      <c r="B435" t="str">
        <f t="shared" si="12"/>
        <v/>
      </c>
      <c r="C435" t="str">
        <f t="shared" si="13"/>
        <v/>
      </c>
    </row>
    <row r="436" spans="1:3" hidden="1" x14ac:dyDescent="0.3">
      <c r="A436" t="s">
        <v>517</v>
      </c>
      <c r="B436" t="str">
        <f t="shared" si="12"/>
        <v/>
      </c>
      <c r="C436" t="str">
        <f t="shared" si="13"/>
        <v/>
      </c>
    </row>
    <row r="437" spans="1:3" hidden="1" x14ac:dyDescent="0.3">
      <c r="A437" t="s">
        <v>518</v>
      </c>
      <c r="B437" t="str">
        <f t="shared" si="12"/>
        <v/>
      </c>
      <c r="C437" t="str">
        <f t="shared" si="13"/>
        <v/>
      </c>
    </row>
    <row r="438" spans="1:3" hidden="1" x14ac:dyDescent="0.3">
      <c r="A438" t="s">
        <v>760</v>
      </c>
      <c r="B438" t="str">
        <f t="shared" si="12"/>
        <v/>
      </c>
      <c r="C438">
        <f t="shared" si="13"/>
        <v>96</v>
      </c>
    </row>
    <row r="439" spans="1:3" hidden="1" x14ac:dyDescent="0.3">
      <c r="A439" t="s">
        <v>761</v>
      </c>
      <c r="B439" t="str">
        <f t="shared" si="12"/>
        <v/>
      </c>
      <c r="C439">
        <f t="shared" si="13"/>
        <v>103</v>
      </c>
    </row>
    <row r="440" spans="1:3" hidden="1" x14ac:dyDescent="0.3">
      <c r="A440" t="s">
        <v>762</v>
      </c>
      <c r="B440" t="str">
        <f t="shared" si="12"/>
        <v/>
      </c>
      <c r="C440">
        <f t="shared" si="13"/>
        <v>94</v>
      </c>
    </row>
    <row r="441" spans="1:3" hidden="1" x14ac:dyDescent="0.3">
      <c r="A441" t="s">
        <v>524</v>
      </c>
      <c r="B441" t="str">
        <f t="shared" si="12"/>
        <v/>
      </c>
      <c r="C441" t="str">
        <f t="shared" si="13"/>
        <v/>
      </c>
    </row>
    <row r="442" spans="1:3" hidden="1" x14ac:dyDescent="0.3">
      <c r="A442" t="s">
        <v>549</v>
      </c>
      <c r="B442" t="str">
        <f t="shared" si="12"/>
        <v/>
      </c>
      <c r="C442" t="str">
        <f t="shared" si="13"/>
        <v/>
      </c>
    </row>
    <row r="443" spans="1:3" hidden="1" x14ac:dyDescent="0.3">
      <c r="A443" t="s">
        <v>515</v>
      </c>
      <c r="B443" t="str">
        <f t="shared" si="12"/>
        <v/>
      </c>
      <c r="C443" t="str">
        <f t="shared" si="13"/>
        <v/>
      </c>
    </row>
    <row r="444" spans="1:3" x14ac:dyDescent="0.3">
      <c r="A444" t="s">
        <v>763</v>
      </c>
      <c r="B444">
        <f t="shared" si="12"/>
        <v>57</v>
      </c>
      <c r="C444" t="str">
        <f t="shared" si="13"/>
        <v/>
      </c>
    </row>
    <row r="445" spans="1:3" hidden="1" x14ac:dyDescent="0.3">
      <c r="A445" t="s">
        <v>764</v>
      </c>
      <c r="B445" t="str">
        <f t="shared" si="12"/>
        <v/>
      </c>
      <c r="C445" t="str">
        <f t="shared" si="13"/>
        <v/>
      </c>
    </row>
    <row r="446" spans="1:3" hidden="1" x14ac:dyDescent="0.3">
      <c r="A446" t="s">
        <v>7</v>
      </c>
      <c r="B446" t="str">
        <f t="shared" si="12"/>
        <v/>
      </c>
      <c r="C446" t="str">
        <f t="shared" si="13"/>
        <v/>
      </c>
    </row>
    <row r="447" spans="1:3" hidden="1" x14ac:dyDescent="0.3">
      <c r="A447" t="s">
        <v>517</v>
      </c>
      <c r="B447" t="str">
        <f t="shared" si="12"/>
        <v/>
      </c>
      <c r="C447" t="str">
        <f t="shared" si="13"/>
        <v/>
      </c>
    </row>
    <row r="448" spans="1:3" hidden="1" x14ac:dyDescent="0.3">
      <c r="A448" t="s">
        <v>518</v>
      </c>
      <c r="B448" t="str">
        <f t="shared" si="12"/>
        <v/>
      </c>
      <c r="C448" t="str">
        <f t="shared" si="13"/>
        <v/>
      </c>
    </row>
    <row r="449" spans="1:3" hidden="1" x14ac:dyDescent="0.3">
      <c r="A449" t="s">
        <v>765</v>
      </c>
      <c r="B449" t="str">
        <f t="shared" si="12"/>
        <v/>
      </c>
      <c r="C449">
        <f t="shared" si="13"/>
        <v>84</v>
      </c>
    </row>
    <row r="450" spans="1:3" hidden="1" x14ac:dyDescent="0.3">
      <c r="A450" t="s">
        <v>766</v>
      </c>
      <c r="B450" t="str">
        <f t="shared" si="12"/>
        <v/>
      </c>
      <c r="C450">
        <f t="shared" si="13"/>
        <v>87</v>
      </c>
    </row>
    <row r="451" spans="1:3" hidden="1" x14ac:dyDescent="0.3">
      <c r="A451" t="s">
        <v>767</v>
      </c>
      <c r="B451" t="str">
        <f t="shared" ref="B451:B514" si="14">IFERROR(FIND("b-single-category--child",A451,1),"")</f>
        <v/>
      </c>
      <c r="C451">
        <f t="shared" ref="C451:C514" si="15">IFERROR(FIND("b-single-category--grandchild",A451,1),"")</f>
        <v>93</v>
      </c>
    </row>
    <row r="452" spans="1:3" hidden="1" x14ac:dyDescent="0.3">
      <c r="A452" t="s">
        <v>768</v>
      </c>
      <c r="B452" t="str">
        <f t="shared" si="14"/>
        <v/>
      </c>
      <c r="C452">
        <f t="shared" si="15"/>
        <v>98</v>
      </c>
    </row>
    <row r="453" spans="1:3" hidden="1" x14ac:dyDescent="0.3">
      <c r="A453" t="s">
        <v>769</v>
      </c>
      <c r="B453" t="str">
        <f t="shared" si="14"/>
        <v/>
      </c>
      <c r="C453">
        <f t="shared" si="15"/>
        <v>83</v>
      </c>
    </row>
    <row r="454" spans="1:3" hidden="1" x14ac:dyDescent="0.3">
      <c r="A454" t="s">
        <v>524</v>
      </c>
      <c r="B454" t="str">
        <f t="shared" si="14"/>
        <v/>
      </c>
      <c r="C454" t="str">
        <f t="shared" si="15"/>
        <v/>
      </c>
    </row>
    <row r="455" spans="1:3" hidden="1" x14ac:dyDescent="0.3">
      <c r="A455" t="s">
        <v>554</v>
      </c>
      <c r="B455" t="str">
        <f t="shared" si="14"/>
        <v/>
      </c>
      <c r="C455" t="str">
        <f t="shared" si="15"/>
        <v/>
      </c>
    </row>
    <row r="456" spans="1:3" hidden="1" x14ac:dyDescent="0.3">
      <c r="A456" t="s">
        <v>515</v>
      </c>
      <c r="B456" t="str">
        <f t="shared" si="14"/>
        <v/>
      </c>
      <c r="C456" t="str">
        <f t="shared" si="15"/>
        <v/>
      </c>
    </row>
    <row r="457" spans="1:3" x14ac:dyDescent="0.3">
      <c r="A457" t="s">
        <v>770</v>
      </c>
      <c r="B457">
        <f t="shared" si="14"/>
        <v>60</v>
      </c>
      <c r="C457" t="str">
        <f t="shared" si="15"/>
        <v/>
      </c>
    </row>
    <row r="458" spans="1:3" hidden="1" x14ac:dyDescent="0.3">
      <c r="A458" t="s">
        <v>771</v>
      </c>
      <c r="B458" t="str">
        <f t="shared" si="14"/>
        <v/>
      </c>
      <c r="C458" t="str">
        <f t="shared" si="15"/>
        <v/>
      </c>
    </row>
    <row r="459" spans="1:3" hidden="1" x14ac:dyDescent="0.3">
      <c r="A459" t="s">
        <v>7</v>
      </c>
      <c r="B459" t="str">
        <f t="shared" si="14"/>
        <v/>
      </c>
      <c r="C459" t="str">
        <f t="shared" si="15"/>
        <v/>
      </c>
    </row>
    <row r="460" spans="1:3" hidden="1" x14ac:dyDescent="0.3">
      <c r="A460" t="s">
        <v>517</v>
      </c>
      <c r="B460" t="str">
        <f t="shared" si="14"/>
        <v/>
      </c>
      <c r="C460" t="str">
        <f t="shared" si="15"/>
        <v/>
      </c>
    </row>
    <row r="461" spans="1:3" hidden="1" x14ac:dyDescent="0.3">
      <c r="A461" t="s">
        <v>518</v>
      </c>
      <c r="B461" t="str">
        <f t="shared" si="14"/>
        <v/>
      </c>
      <c r="C461" t="str">
        <f t="shared" si="15"/>
        <v/>
      </c>
    </row>
    <row r="462" spans="1:3" hidden="1" x14ac:dyDescent="0.3">
      <c r="A462" t="s">
        <v>772</v>
      </c>
      <c r="B462" t="str">
        <f t="shared" si="14"/>
        <v/>
      </c>
      <c r="C462">
        <f t="shared" si="15"/>
        <v>101</v>
      </c>
    </row>
    <row r="463" spans="1:3" hidden="1" x14ac:dyDescent="0.3">
      <c r="A463" t="s">
        <v>773</v>
      </c>
      <c r="B463" t="str">
        <f t="shared" si="14"/>
        <v/>
      </c>
      <c r="C463">
        <f t="shared" si="15"/>
        <v>86</v>
      </c>
    </row>
    <row r="464" spans="1:3" hidden="1" x14ac:dyDescent="0.3">
      <c r="A464" t="s">
        <v>774</v>
      </c>
      <c r="B464" t="str">
        <f t="shared" si="14"/>
        <v/>
      </c>
      <c r="C464">
        <f t="shared" si="15"/>
        <v>96</v>
      </c>
    </row>
    <row r="465" spans="1:3" hidden="1" x14ac:dyDescent="0.3">
      <c r="A465" t="s">
        <v>775</v>
      </c>
      <c r="B465" t="str">
        <f t="shared" si="14"/>
        <v/>
      </c>
      <c r="C465">
        <f t="shared" si="15"/>
        <v>102</v>
      </c>
    </row>
    <row r="466" spans="1:3" hidden="1" x14ac:dyDescent="0.3">
      <c r="A466" t="s">
        <v>776</v>
      </c>
      <c r="B466" t="str">
        <f t="shared" si="14"/>
        <v/>
      </c>
      <c r="C466">
        <f t="shared" si="15"/>
        <v>98</v>
      </c>
    </row>
    <row r="467" spans="1:3" hidden="1" x14ac:dyDescent="0.3">
      <c r="A467" t="s">
        <v>524</v>
      </c>
      <c r="B467" t="str">
        <f t="shared" si="14"/>
        <v/>
      </c>
      <c r="C467" t="str">
        <f t="shared" si="15"/>
        <v/>
      </c>
    </row>
    <row r="468" spans="1:3" hidden="1" x14ac:dyDescent="0.3">
      <c r="A468" t="s">
        <v>777</v>
      </c>
      <c r="B468" t="str">
        <f t="shared" si="14"/>
        <v/>
      </c>
      <c r="C468" t="str">
        <f t="shared" si="15"/>
        <v/>
      </c>
    </row>
    <row r="469" spans="1:3" hidden="1" x14ac:dyDescent="0.3">
      <c r="A469" t="s">
        <v>515</v>
      </c>
      <c r="B469" t="str">
        <f t="shared" si="14"/>
        <v/>
      </c>
      <c r="C469" t="str">
        <f t="shared" si="15"/>
        <v/>
      </c>
    </row>
    <row r="470" spans="1:3" x14ac:dyDescent="0.3">
      <c r="A470" t="s">
        <v>778</v>
      </c>
      <c r="B470">
        <f t="shared" si="14"/>
        <v>67</v>
      </c>
      <c r="C470" t="str">
        <f t="shared" si="15"/>
        <v/>
      </c>
    </row>
    <row r="471" spans="1:3" hidden="1" x14ac:dyDescent="0.3">
      <c r="A471" t="s">
        <v>779</v>
      </c>
      <c r="B471" t="str">
        <f t="shared" si="14"/>
        <v/>
      </c>
      <c r="C471" t="str">
        <f t="shared" si="15"/>
        <v/>
      </c>
    </row>
    <row r="472" spans="1:3" hidden="1" x14ac:dyDescent="0.3">
      <c r="A472" t="s">
        <v>7</v>
      </c>
      <c r="B472" t="str">
        <f t="shared" si="14"/>
        <v/>
      </c>
      <c r="C472" t="str">
        <f t="shared" si="15"/>
        <v/>
      </c>
    </row>
    <row r="473" spans="1:3" hidden="1" x14ac:dyDescent="0.3">
      <c r="A473" t="s">
        <v>517</v>
      </c>
      <c r="B473" t="str">
        <f t="shared" si="14"/>
        <v/>
      </c>
      <c r="C473" t="str">
        <f t="shared" si="15"/>
        <v/>
      </c>
    </row>
    <row r="474" spans="1:3" hidden="1" x14ac:dyDescent="0.3">
      <c r="A474" t="s">
        <v>518</v>
      </c>
      <c r="B474" t="str">
        <f t="shared" si="14"/>
        <v/>
      </c>
      <c r="C474" t="str">
        <f t="shared" si="15"/>
        <v/>
      </c>
    </row>
    <row r="475" spans="1:3" hidden="1" x14ac:dyDescent="0.3">
      <c r="A475" t="s">
        <v>780</v>
      </c>
      <c r="B475" t="str">
        <f t="shared" si="14"/>
        <v/>
      </c>
      <c r="C475">
        <f t="shared" si="15"/>
        <v>95</v>
      </c>
    </row>
    <row r="476" spans="1:3" hidden="1" x14ac:dyDescent="0.3">
      <c r="A476" t="s">
        <v>781</v>
      </c>
      <c r="B476" t="str">
        <f t="shared" si="14"/>
        <v/>
      </c>
      <c r="C476">
        <f t="shared" si="15"/>
        <v>88</v>
      </c>
    </row>
    <row r="477" spans="1:3" hidden="1" x14ac:dyDescent="0.3">
      <c r="A477" t="s">
        <v>782</v>
      </c>
      <c r="B477" t="str">
        <f t="shared" si="14"/>
        <v/>
      </c>
      <c r="C477">
        <f t="shared" si="15"/>
        <v>90</v>
      </c>
    </row>
    <row r="478" spans="1:3" hidden="1" x14ac:dyDescent="0.3">
      <c r="A478" t="s">
        <v>783</v>
      </c>
      <c r="B478" t="str">
        <f t="shared" si="14"/>
        <v/>
      </c>
      <c r="C478">
        <f t="shared" si="15"/>
        <v>91</v>
      </c>
    </row>
    <row r="479" spans="1:3" hidden="1" x14ac:dyDescent="0.3">
      <c r="A479" t="s">
        <v>784</v>
      </c>
      <c r="B479" t="str">
        <f t="shared" si="14"/>
        <v/>
      </c>
      <c r="C479">
        <f t="shared" si="15"/>
        <v>86</v>
      </c>
    </row>
    <row r="480" spans="1:3" hidden="1" x14ac:dyDescent="0.3">
      <c r="A480" t="s">
        <v>524</v>
      </c>
      <c r="B480" t="str">
        <f t="shared" si="14"/>
        <v/>
      </c>
      <c r="C480" t="str">
        <f t="shared" si="15"/>
        <v/>
      </c>
    </row>
    <row r="481" spans="1:3" hidden="1" x14ac:dyDescent="0.3">
      <c r="A481" t="s">
        <v>785</v>
      </c>
      <c r="B481" t="str">
        <f t="shared" si="14"/>
        <v/>
      </c>
      <c r="C481" t="str">
        <f t="shared" si="15"/>
        <v/>
      </c>
    </row>
    <row r="482" spans="1:3" hidden="1" x14ac:dyDescent="0.3">
      <c r="A482" t="s">
        <v>515</v>
      </c>
      <c r="B482" t="str">
        <f t="shared" si="14"/>
        <v/>
      </c>
      <c r="C482" t="str">
        <f t="shared" si="15"/>
        <v/>
      </c>
    </row>
    <row r="483" spans="1:3" x14ac:dyDescent="0.3">
      <c r="A483" t="s">
        <v>786</v>
      </c>
      <c r="B483">
        <f t="shared" si="14"/>
        <v>60</v>
      </c>
      <c r="C483" t="str">
        <f t="shared" si="15"/>
        <v/>
      </c>
    </row>
    <row r="484" spans="1:3" hidden="1" x14ac:dyDescent="0.3">
      <c r="A484" t="s">
        <v>122</v>
      </c>
      <c r="B484" t="str">
        <f t="shared" si="14"/>
        <v/>
      </c>
      <c r="C484" t="str">
        <f t="shared" si="15"/>
        <v/>
      </c>
    </row>
    <row r="485" spans="1:3" hidden="1" x14ac:dyDescent="0.3">
      <c r="A485" t="s">
        <v>7</v>
      </c>
      <c r="B485" t="str">
        <f t="shared" si="14"/>
        <v/>
      </c>
      <c r="C485" t="str">
        <f t="shared" si="15"/>
        <v/>
      </c>
    </row>
    <row r="486" spans="1:3" hidden="1" x14ac:dyDescent="0.3">
      <c r="A486" t="s">
        <v>517</v>
      </c>
      <c r="B486" t="str">
        <f t="shared" si="14"/>
        <v/>
      </c>
      <c r="C486" t="str">
        <f t="shared" si="15"/>
        <v/>
      </c>
    </row>
    <row r="487" spans="1:3" hidden="1" x14ac:dyDescent="0.3">
      <c r="A487" t="s">
        <v>518</v>
      </c>
      <c r="B487" t="str">
        <f t="shared" si="14"/>
        <v/>
      </c>
      <c r="C487" t="str">
        <f t="shared" si="15"/>
        <v/>
      </c>
    </row>
    <row r="488" spans="1:3" hidden="1" x14ac:dyDescent="0.3">
      <c r="A488" t="s">
        <v>787</v>
      </c>
      <c r="B488" t="str">
        <f t="shared" si="14"/>
        <v/>
      </c>
      <c r="C488">
        <f t="shared" si="15"/>
        <v>82</v>
      </c>
    </row>
    <row r="489" spans="1:3" hidden="1" x14ac:dyDescent="0.3">
      <c r="A489" t="s">
        <v>788</v>
      </c>
      <c r="B489" t="str">
        <f t="shared" si="14"/>
        <v/>
      </c>
      <c r="C489">
        <f t="shared" si="15"/>
        <v>88</v>
      </c>
    </row>
    <row r="490" spans="1:3" hidden="1" x14ac:dyDescent="0.3">
      <c r="A490" t="s">
        <v>789</v>
      </c>
      <c r="B490" t="str">
        <f t="shared" si="14"/>
        <v/>
      </c>
      <c r="C490">
        <f t="shared" si="15"/>
        <v>81</v>
      </c>
    </row>
    <row r="491" spans="1:3" hidden="1" x14ac:dyDescent="0.3">
      <c r="A491" t="s">
        <v>790</v>
      </c>
      <c r="B491" t="str">
        <f t="shared" si="14"/>
        <v/>
      </c>
      <c r="C491">
        <f t="shared" si="15"/>
        <v>91</v>
      </c>
    </row>
    <row r="492" spans="1:3" hidden="1" x14ac:dyDescent="0.3">
      <c r="A492" t="s">
        <v>791</v>
      </c>
      <c r="B492" t="str">
        <f t="shared" si="14"/>
        <v/>
      </c>
      <c r="C492">
        <f t="shared" si="15"/>
        <v>81</v>
      </c>
    </row>
    <row r="493" spans="1:3" hidden="1" x14ac:dyDescent="0.3">
      <c r="A493" t="s">
        <v>792</v>
      </c>
      <c r="B493" t="str">
        <f t="shared" si="14"/>
        <v/>
      </c>
      <c r="C493">
        <f t="shared" si="15"/>
        <v>90</v>
      </c>
    </row>
    <row r="494" spans="1:3" hidden="1" x14ac:dyDescent="0.3">
      <c r="A494" t="s">
        <v>793</v>
      </c>
      <c r="B494" t="str">
        <f t="shared" si="14"/>
        <v/>
      </c>
      <c r="C494">
        <f t="shared" si="15"/>
        <v>103</v>
      </c>
    </row>
    <row r="495" spans="1:3" hidden="1" x14ac:dyDescent="0.3">
      <c r="A495" t="s">
        <v>794</v>
      </c>
      <c r="B495" t="str">
        <f t="shared" si="14"/>
        <v/>
      </c>
      <c r="C495">
        <f t="shared" si="15"/>
        <v>97</v>
      </c>
    </row>
    <row r="496" spans="1:3" hidden="1" x14ac:dyDescent="0.3">
      <c r="A496" t="s">
        <v>795</v>
      </c>
      <c r="B496" t="str">
        <f t="shared" si="14"/>
        <v/>
      </c>
      <c r="C496">
        <f t="shared" si="15"/>
        <v>99</v>
      </c>
    </row>
    <row r="497" spans="1:3" hidden="1" x14ac:dyDescent="0.3">
      <c r="A497" t="s">
        <v>796</v>
      </c>
      <c r="B497" t="str">
        <f t="shared" si="14"/>
        <v/>
      </c>
      <c r="C497">
        <f t="shared" si="15"/>
        <v>85</v>
      </c>
    </row>
    <row r="498" spans="1:3" hidden="1" x14ac:dyDescent="0.3">
      <c r="A498" t="s">
        <v>797</v>
      </c>
      <c r="B498" t="str">
        <f t="shared" si="14"/>
        <v/>
      </c>
      <c r="C498">
        <f t="shared" si="15"/>
        <v>91</v>
      </c>
    </row>
    <row r="499" spans="1:3" hidden="1" x14ac:dyDescent="0.3">
      <c r="A499" t="s">
        <v>798</v>
      </c>
      <c r="B499" t="str">
        <f t="shared" si="14"/>
        <v/>
      </c>
      <c r="C499">
        <f t="shared" si="15"/>
        <v>88</v>
      </c>
    </row>
    <row r="500" spans="1:3" hidden="1" x14ac:dyDescent="0.3">
      <c r="A500" t="s">
        <v>799</v>
      </c>
      <c r="B500" t="str">
        <f t="shared" si="14"/>
        <v/>
      </c>
      <c r="C500">
        <f t="shared" si="15"/>
        <v>90</v>
      </c>
    </row>
    <row r="501" spans="1:3" hidden="1" x14ac:dyDescent="0.3">
      <c r="A501" t="s">
        <v>524</v>
      </c>
      <c r="B501" t="str">
        <f t="shared" si="14"/>
        <v/>
      </c>
      <c r="C501" t="str">
        <f t="shared" si="15"/>
        <v/>
      </c>
    </row>
    <row r="502" spans="1:3" hidden="1" x14ac:dyDescent="0.3">
      <c r="A502" t="s">
        <v>800</v>
      </c>
      <c r="B502" t="str">
        <f t="shared" si="14"/>
        <v/>
      </c>
      <c r="C502" t="str">
        <f t="shared" si="15"/>
        <v/>
      </c>
    </row>
    <row r="503" spans="1:3" hidden="1" x14ac:dyDescent="0.3">
      <c r="A503" t="s">
        <v>515</v>
      </c>
      <c r="B503" t="str">
        <f t="shared" si="14"/>
        <v/>
      </c>
      <c r="C503" t="str">
        <f t="shared" si="15"/>
        <v/>
      </c>
    </row>
    <row r="504" spans="1:3" x14ac:dyDescent="0.3">
      <c r="A504" t="s">
        <v>801</v>
      </c>
      <c r="B504">
        <f t="shared" si="14"/>
        <v>69</v>
      </c>
      <c r="C504" t="str">
        <f t="shared" si="15"/>
        <v/>
      </c>
    </row>
    <row r="505" spans="1:3" hidden="1" x14ac:dyDescent="0.3">
      <c r="A505" t="s">
        <v>802</v>
      </c>
      <c r="B505" t="str">
        <f t="shared" si="14"/>
        <v/>
      </c>
      <c r="C505" t="str">
        <f t="shared" si="15"/>
        <v/>
      </c>
    </row>
    <row r="506" spans="1:3" hidden="1" x14ac:dyDescent="0.3">
      <c r="A506" t="s">
        <v>7</v>
      </c>
      <c r="B506" t="str">
        <f t="shared" si="14"/>
        <v/>
      </c>
      <c r="C506" t="str">
        <f t="shared" si="15"/>
        <v/>
      </c>
    </row>
    <row r="507" spans="1:3" hidden="1" x14ac:dyDescent="0.3">
      <c r="A507" t="s">
        <v>517</v>
      </c>
      <c r="B507" t="str">
        <f t="shared" si="14"/>
        <v/>
      </c>
      <c r="C507" t="str">
        <f t="shared" si="15"/>
        <v/>
      </c>
    </row>
    <row r="508" spans="1:3" hidden="1" x14ac:dyDescent="0.3">
      <c r="A508" t="s">
        <v>518</v>
      </c>
      <c r="B508" t="str">
        <f t="shared" si="14"/>
        <v/>
      </c>
      <c r="C508" t="str">
        <f t="shared" si="15"/>
        <v/>
      </c>
    </row>
    <row r="509" spans="1:3" hidden="1" x14ac:dyDescent="0.3">
      <c r="A509" t="s">
        <v>803</v>
      </c>
      <c r="B509" t="str">
        <f t="shared" si="14"/>
        <v/>
      </c>
      <c r="C509">
        <f t="shared" si="15"/>
        <v>102</v>
      </c>
    </row>
    <row r="510" spans="1:3" hidden="1" x14ac:dyDescent="0.3">
      <c r="A510" t="s">
        <v>804</v>
      </c>
      <c r="B510" t="str">
        <f t="shared" si="14"/>
        <v/>
      </c>
      <c r="C510">
        <f t="shared" si="15"/>
        <v>96</v>
      </c>
    </row>
    <row r="511" spans="1:3" hidden="1" x14ac:dyDescent="0.3">
      <c r="A511" t="s">
        <v>805</v>
      </c>
      <c r="B511" t="str">
        <f t="shared" si="14"/>
        <v/>
      </c>
      <c r="C511">
        <f t="shared" si="15"/>
        <v>107</v>
      </c>
    </row>
    <row r="512" spans="1:3" hidden="1" x14ac:dyDescent="0.3">
      <c r="A512" t="s">
        <v>806</v>
      </c>
      <c r="B512" t="str">
        <f t="shared" si="14"/>
        <v/>
      </c>
      <c r="C512">
        <f t="shared" si="15"/>
        <v>102</v>
      </c>
    </row>
    <row r="513" spans="1:3" hidden="1" x14ac:dyDescent="0.3">
      <c r="A513" t="s">
        <v>807</v>
      </c>
      <c r="B513" t="str">
        <f t="shared" si="14"/>
        <v/>
      </c>
      <c r="C513">
        <f t="shared" si="15"/>
        <v>122</v>
      </c>
    </row>
    <row r="514" spans="1:3" hidden="1" x14ac:dyDescent="0.3">
      <c r="A514" t="s">
        <v>524</v>
      </c>
      <c r="B514" t="str">
        <f t="shared" si="14"/>
        <v/>
      </c>
      <c r="C514" t="str">
        <f t="shared" si="15"/>
        <v/>
      </c>
    </row>
    <row r="515" spans="1:3" hidden="1" x14ac:dyDescent="0.3">
      <c r="A515" t="s">
        <v>560</v>
      </c>
      <c r="B515" t="str">
        <f t="shared" ref="B515:B578" si="16">IFERROR(FIND("b-single-category--child",A515,1),"")</f>
        <v/>
      </c>
      <c r="C515" t="str">
        <f t="shared" ref="C515:C578" si="17">IFERROR(FIND("b-single-category--grandchild",A515,1),"")</f>
        <v/>
      </c>
    </row>
    <row r="516" spans="1:3" hidden="1" x14ac:dyDescent="0.3">
      <c r="A516" t="s">
        <v>515</v>
      </c>
      <c r="B516" t="str">
        <f t="shared" si="16"/>
        <v/>
      </c>
      <c r="C516" t="str">
        <f t="shared" si="17"/>
        <v/>
      </c>
    </row>
    <row r="517" spans="1:3" x14ac:dyDescent="0.3">
      <c r="A517" t="s">
        <v>808</v>
      </c>
      <c r="B517">
        <f t="shared" si="16"/>
        <v>61</v>
      </c>
      <c r="C517" t="str">
        <f t="shared" si="17"/>
        <v/>
      </c>
    </row>
    <row r="518" spans="1:3" hidden="1" x14ac:dyDescent="0.3">
      <c r="A518" t="s">
        <v>94</v>
      </c>
      <c r="B518" t="str">
        <f t="shared" si="16"/>
        <v/>
      </c>
      <c r="C518" t="str">
        <f t="shared" si="17"/>
        <v/>
      </c>
    </row>
    <row r="519" spans="1:3" hidden="1" x14ac:dyDescent="0.3">
      <c r="A519" t="s">
        <v>7</v>
      </c>
      <c r="B519" t="str">
        <f t="shared" si="16"/>
        <v/>
      </c>
      <c r="C519" t="str">
        <f t="shared" si="17"/>
        <v/>
      </c>
    </row>
    <row r="520" spans="1:3" hidden="1" x14ac:dyDescent="0.3">
      <c r="A520" t="s">
        <v>517</v>
      </c>
      <c r="B520" t="str">
        <f t="shared" si="16"/>
        <v/>
      </c>
      <c r="C520" t="str">
        <f t="shared" si="17"/>
        <v/>
      </c>
    </row>
    <row r="521" spans="1:3" hidden="1" x14ac:dyDescent="0.3">
      <c r="A521" t="s">
        <v>518</v>
      </c>
      <c r="B521" t="str">
        <f t="shared" si="16"/>
        <v/>
      </c>
      <c r="C521" t="str">
        <f t="shared" si="17"/>
        <v/>
      </c>
    </row>
    <row r="522" spans="1:3" hidden="1" x14ac:dyDescent="0.3">
      <c r="A522" t="s">
        <v>809</v>
      </c>
      <c r="B522" t="str">
        <f t="shared" si="16"/>
        <v/>
      </c>
      <c r="C522">
        <f t="shared" si="17"/>
        <v>79</v>
      </c>
    </row>
    <row r="523" spans="1:3" hidden="1" x14ac:dyDescent="0.3">
      <c r="A523" t="s">
        <v>810</v>
      </c>
      <c r="B523" t="str">
        <f t="shared" si="16"/>
        <v/>
      </c>
      <c r="C523">
        <f t="shared" si="17"/>
        <v>79</v>
      </c>
    </row>
    <row r="524" spans="1:3" hidden="1" x14ac:dyDescent="0.3">
      <c r="A524" t="s">
        <v>811</v>
      </c>
      <c r="B524" t="str">
        <f t="shared" si="16"/>
        <v/>
      </c>
      <c r="C524">
        <f t="shared" si="17"/>
        <v>79</v>
      </c>
    </row>
    <row r="525" spans="1:3" hidden="1" x14ac:dyDescent="0.3">
      <c r="A525" t="s">
        <v>524</v>
      </c>
      <c r="B525" t="str">
        <f t="shared" si="16"/>
        <v/>
      </c>
      <c r="C525" t="str">
        <f t="shared" si="17"/>
        <v/>
      </c>
    </row>
    <row r="526" spans="1:3" hidden="1" x14ac:dyDescent="0.3">
      <c r="A526" t="s">
        <v>567</v>
      </c>
      <c r="B526" t="str">
        <f t="shared" si="16"/>
        <v/>
      </c>
      <c r="C526" t="str">
        <f t="shared" si="17"/>
        <v/>
      </c>
    </row>
    <row r="527" spans="1:3" hidden="1" x14ac:dyDescent="0.3">
      <c r="A527" t="s">
        <v>515</v>
      </c>
      <c r="B527" t="str">
        <f t="shared" si="16"/>
        <v/>
      </c>
      <c r="C527" t="str">
        <f t="shared" si="17"/>
        <v/>
      </c>
    </row>
    <row r="528" spans="1:3" x14ac:dyDescent="0.3">
      <c r="A528" t="s">
        <v>812</v>
      </c>
      <c r="B528">
        <f t="shared" si="16"/>
        <v>97</v>
      </c>
      <c r="C528" t="str">
        <f t="shared" si="17"/>
        <v/>
      </c>
    </row>
    <row r="529" spans="1:3" hidden="1" x14ac:dyDescent="0.3">
      <c r="A529" t="s">
        <v>813</v>
      </c>
      <c r="B529" t="str">
        <f t="shared" si="16"/>
        <v/>
      </c>
      <c r="C529" t="str">
        <f t="shared" si="17"/>
        <v/>
      </c>
    </row>
    <row r="530" spans="1:3" hidden="1" x14ac:dyDescent="0.3">
      <c r="A530" t="s">
        <v>7</v>
      </c>
      <c r="B530" t="str">
        <f t="shared" si="16"/>
        <v/>
      </c>
      <c r="C530" t="str">
        <f t="shared" si="17"/>
        <v/>
      </c>
    </row>
    <row r="531" spans="1:3" hidden="1" x14ac:dyDescent="0.3">
      <c r="A531" t="s">
        <v>517</v>
      </c>
      <c r="B531" t="str">
        <f t="shared" si="16"/>
        <v/>
      </c>
      <c r="C531" t="str">
        <f t="shared" si="17"/>
        <v/>
      </c>
    </row>
    <row r="532" spans="1:3" hidden="1" x14ac:dyDescent="0.3">
      <c r="A532" t="s">
        <v>518</v>
      </c>
      <c r="B532" t="str">
        <f t="shared" si="16"/>
        <v/>
      </c>
      <c r="C532" t="str">
        <f t="shared" si="17"/>
        <v/>
      </c>
    </row>
    <row r="533" spans="1:3" hidden="1" x14ac:dyDescent="0.3">
      <c r="A533" t="s">
        <v>814</v>
      </c>
      <c r="B533" t="str">
        <f t="shared" si="16"/>
        <v/>
      </c>
      <c r="C533">
        <f t="shared" si="17"/>
        <v>122</v>
      </c>
    </row>
    <row r="534" spans="1:3" hidden="1" x14ac:dyDescent="0.3">
      <c r="A534" t="s">
        <v>815</v>
      </c>
      <c r="B534" t="str">
        <f t="shared" si="16"/>
        <v/>
      </c>
      <c r="C534">
        <f t="shared" si="17"/>
        <v>118</v>
      </c>
    </row>
    <row r="535" spans="1:3" hidden="1" x14ac:dyDescent="0.3">
      <c r="A535" t="s">
        <v>816</v>
      </c>
      <c r="B535" t="str">
        <f t="shared" si="16"/>
        <v/>
      </c>
      <c r="C535">
        <f t="shared" si="17"/>
        <v>137</v>
      </c>
    </row>
    <row r="536" spans="1:3" hidden="1" x14ac:dyDescent="0.3">
      <c r="A536" t="s">
        <v>817</v>
      </c>
      <c r="B536" t="str">
        <f t="shared" si="16"/>
        <v/>
      </c>
      <c r="C536">
        <f t="shared" si="17"/>
        <v>139</v>
      </c>
    </row>
    <row r="537" spans="1:3" hidden="1" x14ac:dyDescent="0.3">
      <c r="A537" t="s">
        <v>818</v>
      </c>
      <c r="B537" t="str">
        <f t="shared" si="16"/>
        <v/>
      </c>
      <c r="C537">
        <f t="shared" si="17"/>
        <v>122</v>
      </c>
    </row>
    <row r="538" spans="1:3" hidden="1" x14ac:dyDescent="0.3">
      <c r="A538" t="s">
        <v>819</v>
      </c>
      <c r="B538" t="str">
        <f t="shared" si="16"/>
        <v/>
      </c>
      <c r="C538">
        <f t="shared" si="17"/>
        <v>127</v>
      </c>
    </row>
    <row r="539" spans="1:3" hidden="1" x14ac:dyDescent="0.3">
      <c r="A539" t="s">
        <v>820</v>
      </c>
      <c r="B539" t="str">
        <f t="shared" si="16"/>
        <v/>
      </c>
      <c r="C539">
        <f t="shared" si="17"/>
        <v>147</v>
      </c>
    </row>
    <row r="540" spans="1:3" hidden="1" x14ac:dyDescent="0.3">
      <c r="A540" t="s">
        <v>821</v>
      </c>
      <c r="B540" t="str">
        <f t="shared" si="16"/>
        <v/>
      </c>
      <c r="C540">
        <f t="shared" si="17"/>
        <v>130</v>
      </c>
    </row>
    <row r="541" spans="1:3" hidden="1" x14ac:dyDescent="0.3">
      <c r="A541" t="s">
        <v>822</v>
      </c>
      <c r="B541" t="str">
        <f t="shared" si="16"/>
        <v/>
      </c>
      <c r="C541">
        <f t="shared" si="17"/>
        <v>116</v>
      </c>
    </row>
    <row r="542" spans="1:3" hidden="1" x14ac:dyDescent="0.3">
      <c r="A542" t="s">
        <v>524</v>
      </c>
      <c r="B542" t="str">
        <f t="shared" si="16"/>
        <v/>
      </c>
      <c r="C542" t="str">
        <f t="shared" si="17"/>
        <v/>
      </c>
    </row>
    <row r="543" spans="1:3" hidden="1" x14ac:dyDescent="0.3">
      <c r="A543" t="s">
        <v>823</v>
      </c>
      <c r="B543" t="str">
        <f t="shared" si="16"/>
        <v/>
      </c>
      <c r="C543" t="str">
        <f t="shared" si="17"/>
        <v/>
      </c>
    </row>
    <row r="544" spans="1:3" hidden="1" x14ac:dyDescent="0.3">
      <c r="A544" t="s">
        <v>515</v>
      </c>
      <c r="B544" t="str">
        <f t="shared" si="16"/>
        <v/>
      </c>
      <c r="C544" t="str">
        <f t="shared" si="17"/>
        <v/>
      </c>
    </row>
    <row r="545" spans="1:3" x14ac:dyDescent="0.3">
      <c r="A545" t="s">
        <v>824</v>
      </c>
      <c r="B545">
        <f t="shared" si="16"/>
        <v>70</v>
      </c>
      <c r="C545" t="str">
        <f t="shared" si="17"/>
        <v/>
      </c>
    </row>
    <row r="546" spans="1:3" hidden="1" x14ac:dyDescent="0.3">
      <c r="A546" t="s">
        <v>825</v>
      </c>
      <c r="B546" t="str">
        <f t="shared" si="16"/>
        <v/>
      </c>
      <c r="C546" t="str">
        <f t="shared" si="17"/>
        <v/>
      </c>
    </row>
    <row r="547" spans="1:3" hidden="1" x14ac:dyDescent="0.3">
      <c r="A547" t="s">
        <v>7</v>
      </c>
      <c r="B547" t="str">
        <f t="shared" si="16"/>
        <v/>
      </c>
      <c r="C547" t="str">
        <f t="shared" si="17"/>
        <v/>
      </c>
    </row>
    <row r="548" spans="1:3" hidden="1" x14ac:dyDescent="0.3">
      <c r="A548" t="s">
        <v>517</v>
      </c>
      <c r="B548" t="str">
        <f t="shared" si="16"/>
        <v/>
      </c>
      <c r="C548" t="str">
        <f t="shared" si="17"/>
        <v/>
      </c>
    </row>
    <row r="549" spans="1:3" hidden="1" x14ac:dyDescent="0.3">
      <c r="A549" t="s">
        <v>518</v>
      </c>
      <c r="B549" t="str">
        <f t="shared" si="16"/>
        <v/>
      </c>
      <c r="C549" t="str">
        <f t="shared" si="17"/>
        <v/>
      </c>
    </row>
    <row r="550" spans="1:3" hidden="1" x14ac:dyDescent="0.3">
      <c r="A550" t="s">
        <v>826</v>
      </c>
      <c r="B550" t="str">
        <f t="shared" si="16"/>
        <v/>
      </c>
      <c r="C550">
        <f t="shared" si="17"/>
        <v>89</v>
      </c>
    </row>
    <row r="551" spans="1:3" hidden="1" x14ac:dyDescent="0.3">
      <c r="A551" t="s">
        <v>827</v>
      </c>
      <c r="B551" t="str">
        <f t="shared" si="16"/>
        <v/>
      </c>
      <c r="C551">
        <f t="shared" si="17"/>
        <v>97</v>
      </c>
    </row>
    <row r="552" spans="1:3" hidden="1" x14ac:dyDescent="0.3">
      <c r="A552" t="s">
        <v>828</v>
      </c>
      <c r="B552" t="str">
        <f t="shared" si="16"/>
        <v/>
      </c>
      <c r="C552">
        <f t="shared" si="17"/>
        <v>104</v>
      </c>
    </row>
    <row r="553" spans="1:3" hidden="1" x14ac:dyDescent="0.3">
      <c r="A553" t="s">
        <v>829</v>
      </c>
      <c r="B553" t="str">
        <f t="shared" si="16"/>
        <v/>
      </c>
      <c r="C553">
        <f t="shared" si="17"/>
        <v>104</v>
      </c>
    </row>
    <row r="554" spans="1:3" hidden="1" x14ac:dyDescent="0.3">
      <c r="A554" t="s">
        <v>830</v>
      </c>
      <c r="B554" t="str">
        <f t="shared" si="16"/>
        <v/>
      </c>
      <c r="C554">
        <f t="shared" si="17"/>
        <v>100</v>
      </c>
    </row>
    <row r="555" spans="1:3" hidden="1" x14ac:dyDescent="0.3">
      <c r="A555" t="s">
        <v>831</v>
      </c>
      <c r="B555" t="str">
        <f t="shared" si="16"/>
        <v/>
      </c>
      <c r="C555">
        <f t="shared" si="17"/>
        <v>90</v>
      </c>
    </row>
    <row r="556" spans="1:3" hidden="1" x14ac:dyDescent="0.3">
      <c r="A556" t="s">
        <v>832</v>
      </c>
      <c r="B556" t="str">
        <f t="shared" si="16"/>
        <v/>
      </c>
      <c r="C556">
        <f t="shared" si="17"/>
        <v>89</v>
      </c>
    </row>
    <row r="557" spans="1:3" hidden="1" x14ac:dyDescent="0.3">
      <c r="A557" t="s">
        <v>524</v>
      </c>
      <c r="B557" t="str">
        <f t="shared" si="16"/>
        <v/>
      </c>
      <c r="C557" t="str">
        <f t="shared" si="17"/>
        <v/>
      </c>
    </row>
    <row r="558" spans="1:3" hidden="1" x14ac:dyDescent="0.3">
      <c r="A558" t="s">
        <v>833</v>
      </c>
      <c r="B558" t="str">
        <f t="shared" si="16"/>
        <v/>
      </c>
      <c r="C558" t="str">
        <f t="shared" si="17"/>
        <v/>
      </c>
    </row>
    <row r="559" spans="1:3" hidden="1" x14ac:dyDescent="0.3">
      <c r="A559" t="s">
        <v>515</v>
      </c>
      <c r="B559" t="str">
        <f t="shared" si="16"/>
        <v/>
      </c>
      <c r="C559" t="str">
        <f t="shared" si="17"/>
        <v/>
      </c>
    </row>
    <row r="560" spans="1:3" x14ac:dyDescent="0.3">
      <c r="A560" t="s">
        <v>834</v>
      </c>
      <c r="B560">
        <f t="shared" si="16"/>
        <v>65</v>
      </c>
      <c r="C560" t="str">
        <f t="shared" si="17"/>
        <v/>
      </c>
    </row>
    <row r="561" spans="1:3" hidden="1" x14ac:dyDescent="0.3">
      <c r="A561" t="s">
        <v>835</v>
      </c>
      <c r="B561" t="str">
        <f t="shared" si="16"/>
        <v/>
      </c>
      <c r="C561" t="str">
        <f t="shared" si="17"/>
        <v/>
      </c>
    </row>
    <row r="562" spans="1:3" hidden="1" x14ac:dyDescent="0.3">
      <c r="A562" t="s">
        <v>7</v>
      </c>
      <c r="B562" t="str">
        <f t="shared" si="16"/>
        <v/>
      </c>
      <c r="C562" t="str">
        <f t="shared" si="17"/>
        <v/>
      </c>
    </row>
    <row r="563" spans="1:3" hidden="1" x14ac:dyDescent="0.3">
      <c r="A563" t="s">
        <v>517</v>
      </c>
      <c r="B563" t="str">
        <f t="shared" si="16"/>
        <v/>
      </c>
      <c r="C563" t="str">
        <f t="shared" si="17"/>
        <v/>
      </c>
    </row>
    <row r="564" spans="1:3" hidden="1" x14ac:dyDescent="0.3">
      <c r="A564" t="s">
        <v>518</v>
      </c>
      <c r="B564" t="str">
        <f t="shared" si="16"/>
        <v/>
      </c>
      <c r="C564" t="str">
        <f t="shared" si="17"/>
        <v/>
      </c>
    </row>
    <row r="565" spans="1:3" hidden="1" x14ac:dyDescent="0.3">
      <c r="A565" t="s">
        <v>836</v>
      </c>
      <c r="B565" t="str">
        <f t="shared" si="16"/>
        <v/>
      </c>
      <c r="C565">
        <f t="shared" si="17"/>
        <v>94</v>
      </c>
    </row>
    <row r="566" spans="1:3" hidden="1" x14ac:dyDescent="0.3">
      <c r="A566" t="s">
        <v>837</v>
      </c>
      <c r="B566" t="str">
        <f t="shared" si="16"/>
        <v/>
      </c>
      <c r="C566">
        <f t="shared" si="17"/>
        <v>90</v>
      </c>
    </row>
    <row r="567" spans="1:3" hidden="1" x14ac:dyDescent="0.3">
      <c r="A567" t="s">
        <v>838</v>
      </c>
      <c r="B567" t="str">
        <f t="shared" si="16"/>
        <v/>
      </c>
      <c r="C567">
        <f t="shared" si="17"/>
        <v>100</v>
      </c>
    </row>
    <row r="568" spans="1:3" hidden="1" x14ac:dyDescent="0.3">
      <c r="A568" t="s">
        <v>839</v>
      </c>
      <c r="B568" t="str">
        <f t="shared" si="16"/>
        <v/>
      </c>
      <c r="C568">
        <f t="shared" si="17"/>
        <v>95</v>
      </c>
    </row>
    <row r="569" spans="1:3" hidden="1" x14ac:dyDescent="0.3">
      <c r="A569" t="s">
        <v>840</v>
      </c>
      <c r="B569" t="str">
        <f t="shared" si="16"/>
        <v/>
      </c>
      <c r="C569">
        <f t="shared" si="17"/>
        <v>96</v>
      </c>
    </row>
    <row r="570" spans="1:3" hidden="1" x14ac:dyDescent="0.3">
      <c r="A570" t="s">
        <v>841</v>
      </c>
      <c r="B570" t="str">
        <f t="shared" si="16"/>
        <v/>
      </c>
      <c r="C570">
        <f t="shared" si="17"/>
        <v>97</v>
      </c>
    </row>
    <row r="571" spans="1:3" hidden="1" x14ac:dyDescent="0.3">
      <c r="A571" t="s">
        <v>842</v>
      </c>
      <c r="B571" t="str">
        <f t="shared" si="16"/>
        <v/>
      </c>
      <c r="C571">
        <f t="shared" si="17"/>
        <v>97</v>
      </c>
    </row>
    <row r="572" spans="1:3" hidden="1" x14ac:dyDescent="0.3">
      <c r="A572" t="s">
        <v>843</v>
      </c>
      <c r="B572" t="str">
        <f t="shared" si="16"/>
        <v/>
      </c>
      <c r="C572">
        <f t="shared" si="17"/>
        <v>95</v>
      </c>
    </row>
    <row r="573" spans="1:3" hidden="1" x14ac:dyDescent="0.3">
      <c r="A573" t="s">
        <v>844</v>
      </c>
      <c r="B573" t="str">
        <f t="shared" si="16"/>
        <v/>
      </c>
      <c r="C573">
        <f t="shared" si="17"/>
        <v>106</v>
      </c>
    </row>
    <row r="574" spans="1:3" hidden="1" x14ac:dyDescent="0.3">
      <c r="A574" t="s">
        <v>845</v>
      </c>
      <c r="B574" t="str">
        <f t="shared" si="16"/>
        <v/>
      </c>
      <c r="C574">
        <f t="shared" si="17"/>
        <v>101</v>
      </c>
    </row>
    <row r="575" spans="1:3" hidden="1" x14ac:dyDescent="0.3">
      <c r="A575" t="s">
        <v>846</v>
      </c>
      <c r="B575" t="str">
        <f t="shared" si="16"/>
        <v/>
      </c>
      <c r="C575">
        <f t="shared" si="17"/>
        <v>95</v>
      </c>
    </row>
    <row r="576" spans="1:3" hidden="1" x14ac:dyDescent="0.3">
      <c r="A576" t="s">
        <v>847</v>
      </c>
      <c r="B576" t="str">
        <f t="shared" si="16"/>
        <v/>
      </c>
      <c r="C576">
        <f t="shared" si="17"/>
        <v>103</v>
      </c>
    </row>
    <row r="577" spans="1:3" hidden="1" x14ac:dyDescent="0.3">
      <c r="A577" t="s">
        <v>848</v>
      </c>
      <c r="B577" t="str">
        <f t="shared" si="16"/>
        <v/>
      </c>
      <c r="C577">
        <f t="shared" si="17"/>
        <v>102</v>
      </c>
    </row>
    <row r="578" spans="1:3" hidden="1" x14ac:dyDescent="0.3">
      <c r="A578" t="s">
        <v>849</v>
      </c>
      <c r="B578" t="str">
        <f t="shared" si="16"/>
        <v/>
      </c>
      <c r="C578">
        <f t="shared" si="17"/>
        <v>83</v>
      </c>
    </row>
    <row r="579" spans="1:3" hidden="1" x14ac:dyDescent="0.3">
      <c r="A579" t="s">
        <v>850</v>
      </c>
      <c r="B579" t="str">
        <f t="shared" ref="B579:B642" si="18">IFERROR(FIND("b-single-category--child",A579,1),"")</f>
        <v/>
      </c>
      <c r="C579">
        <f t="shared" ref="C579:C642" si="19">IFERROR(FIND("b-single-category--grandchild",A579,1),"")</f>
        <v>102</v>
      </c>
    </row>
    <row r="580" spans="1:3" hidden="1" x14ac:dyDescent="0.3">
      <c r="A580" t="s">
        <v>851</v>
      </c>
      <c r="B580" t="str">
        <f t="shared" si="18"/>
        <v/>
      </c>
      <c r="C580">
        <f t="shared" si="19"/>
        <v>104</v>
      </c>
    </row>
    <row r="581" spans="1:3" hidden="1" x14ac:dyDescent="0.3">
      <c r="A581" t="s">
        <v>524</v>
      </c>
      <c r="B581" t="str">
        <f t="shared" si="18"/>
        <v/>
      </c>
      <c r="C581" t="str">
        <f t="shared" si="19"/>
        <v/>
      </c>
    </row>
    <row r="582" spans="1:3" hidden="1" x14ac:dyDescent="0.3">
      <c r="A582" t="s">
        <v>852</v>
      </c>
      <c r="B582" t="str">
        <f t="shared" si="18"/>
        <v/>
      </c>
      <c r="C582" t="str">
        <f t="shared" si="19"/>
        <v/>
      </c>
    </row>
    <row r="583" spans="1:3" hidden="1" x14ac:dyDescent="0.3">
      <c r="A583" t="s">
        <v>515</v>
      </c>
      <c r="B583" t="str">
        <f t="shared" si="18"/>
        <v/>
      </c>
      <c r="C583" t="str">
        <f t="shared" si="19"/>
        <v/>
      </c>
    </row>
    <row r="584" spans="1:3" x14ac:dyDescent="0.3">
      <c r="A584" t="s">
        <v>853</v>
      </c>
      <c r="B584">
        <f t="shared" si="18"/>
        <v>69</v>
      </c>
      <c r="C584" t="str">
        <f t="shared" si="19"/>
        <v/>
      </c>
    </row>
    <row r="585" spans="1:3" hidden="1" x14ac:dyDescent="0.3">
      <c r="A585" t="s">
        <v>854</v>
      </c>
      <c r="B585" t="str">
        <f t="shared" si="18"/>
        <v/>
      </c>
      <c r="C585" t="str">
        <f t="shared" si="19"/>
        <v/>
      </c>
    </row>
    <row r="586" spans="1:3" hidden="1" x14ac:dyDescent="0.3">
      <c r="A586" t="s">
        <v>7</v>
      </c>
      <c r="B586" t="str">
        <f t="shared" si="18"/>
        <v/>
      </c>
      <c r="C586" t="str">
        <f t="shared" si="19"/>
        <v/>
      </c>
    </row>
    <row r="587" spans="1:3" hidden="1" x14ac:dyDescent="0.3">
      <c r="A587" t="s">
        <v>517</v>
      </c>
      <c r="B587" t="str">
        <f t="shared" si="18"/>
        <v/>
      </c>
      <c r="C587" t="str">
        <f t="shared" si="19"/>
        <v/>
      </c>
    </row>
    <row r="588" spans="1:3" hidden="1" x14ac:dyDescent="0.3">
      <c r="A588" t="s">
        <v>518</v>
      </c>
      <c r="B588" t="str">
        <f t="shared" si="18"/>
        <v/>
      </c>
      <c r="C588" t="str">
        <f t="shared" si="19"/>
        <v/>
      </c>
    </row>
    <row r="589" spans="1:3" hidden="1" x14ac:dyDescent="0.3">
      <c r="A589" t="s">
        <v>524</v>
      </c>
      <c r="B589" t="str">
        <f t="shared" si="18"/>
        <v/>
      </c>
      <c r="C589" t="str">
        <f t="shared" si="19"/>
        <v/>
      </c>
    </row>
    <row r="590" spans="1:3" hidden="1" x14ac:dyDescent="0.3">
      <c r="A590" t="s">
        <v>573</v>
      </c>
      <c r="B590" t="str">
        <f t="shared" si="18"/>
        <v/>
      </c>
      <c r="C590" t="str">
        <f t="shared" si="19"/>
        <v/>
      </c>
    </row>
    <row r="591" spans="1:3" hidden="1" x14ac:dyDescent="0.3">
      <c r="A591" t="s">
        <v>513</v>
      </c>
      <c r="B591" t="str">
        <f t="shared" si="18"/>
        <v/>
      </c>
      <c r="C591" t="str">
        <f t="shared" si="19"/>
        <v/>
      </c>
    </row>
    <row r="592" spans="1:3" hidden="1" x14ac:dyDescent="0.3">
      <c r="A592" t="s">
        <v>514</v>
      </c>
      <c r="B592" t="str">
        <f t="shared" si="18"/>
        <v/>
      </c>
      <c r="C592" t="str">
        <f t="shared" si="19"/>
        <v/>
      </c>
    </row>
    <row r="593" spans="1:3" hidden="1" x14ac:dyDescent="0.3">
      <c r="A593" t="s">
        <v>515</v>
      </c>
      <c r="B593" t="str">
        <f t="shared" si="18"/>
        <v/>
      </c>
      <c r="C593" t="str">
        <f t="shared" si="19"/>
        <v/>
      </c>
    </row>
    <row r="594" spans="1:3" x14ac:dyDescent="0.3">
      <c r="A594" t="s">
        <v>855</v>
      </c>
      <c r="B594">
        <f t="shared" si="18"/>
        <v>89</v>
      </c>
      <c r="C594" t="str">
        <f t="shared" si="19"/>
        <v/>
      </c>
    </row>
    <row r="595" spans="1:3" hidden="1" x14ac:dyDescent="0.3">
      <c r="A595" t="s">
        <v>856</v>
      </c>
      <c r="B595" t="str">
        <f t="shared" si="18"/>
        <v/>
      </c>
      <c r="C595" t="str">
        <f t="shared" si="19"/>
        <v/>
      </c>
    </row>
    <row r="596" spans="1:3" hidden="1" x14ac:dyDescent="0.3">
      <c r="A596" t="s">
        <v>7</v>
      </c>
      <c r="B596" t="str">
        <f t="shared" si="18"/>
        <v/>
      </c>
      <c r="C596" t="str">
        <f t="shared" si="19"/>
        <v/>
      </c>
    </row>
    <row r="597" spans="1:3" hidden="1" x14ac:dyDescent="0.3">
      <c r="A597" t="s">
        <v>517</v>
      </c>
      <c r="B597" t="str">
        <f t="shared" si="18"/>
        <v/>
      </c>
      <c r="C597" t="str">
        <f t="shared" si="19"/>
        <v/>
      </c>
    </row>
    <row r="598" spans="1:3" hidden="1" x14ac:dyDescent="0.3">
      <c r="A598" t="s">
        <v>518</v>
      </c>
      <c r="B598" t="str">
        <f t="shared" si="18"/>
        <v/>
      </c>
      <c r="C598" t="str">
        <f t="shared" si="19"/>
        <v/>
      </c>
    </row>
    <row r="599" spans="1:3" hidden="1" x14ac:dyDescent="0.3">
      <c r="A599" t="s">
        <v>857</v>
      </c>
      <c r="B599" t="str">
        <f t="shared" si="18"/>
        <v/>
      </c>
      <c r="C599">
        <f t="shared" si="19"/>
        <v>133</v>
      </c>
    </row>
    <row r="600" spans="1:3" hidden="1" x14ac:dyDescent="0.3">
      <c r="A600" t="s">
        <v>858</v>
      </c>
      <c r="B600" t="str">
        <f t="shared" si="18"/>
        <v/>
      </c>
      <c r="C600">
        <f t="shared" si="19"/>
        <v>119</v>
      </c>
    </row>
    <row r="601" spans="1:3" hidden="1" x14ac:dyDescent="0.3">
      <c r="A601" t="s">
        <v>859</v>
      </c>
      <c r="B601" t="str">
        <f t="shared" si="18"/>
        <v/>
      </c>
      <c r="C601">
        <f t="shared" si="19"/>
        <v>115</v>
      </c>
    </row>
    <row r="602" spans="1:3" hidden="1" x14ac:dyDescent="0.3">
      <c r="A602" t="s">
        <v>860</v>
      </c>
      <c r="B602" t="str">
        <f t="shared" si="18"/>
        <v/>
      </c>
      <c r="C602">
        <f t="shared" si="19"/>
        <v>116</v>
      </c>
    </row>
    <row r="603" spans="1:3" hidden="1" x14ac:dyDescent="0.3">
      <c r="A603" t="s">
        <v>524</v>
      </c>
      <c r="B603" t="str">
        <f t="shared" si="18"/>
        <v/>
      </c>
      <c r="C603" t="str">
        <f t="shared" si="19"/>
        <v/>
      </c>
    </row>
    <row r="604" spans="1:3" hidden="1" x14ac:dyDescent="0.3">
      <c r="A604" t="s">
        <v>525</v>
      </c>
      <c r="B604" t="str">
        <f t="shared" si="18"/>
        <v/>
      </c>
      <c r="C604" t="str">
        <f t="shared" si="19"/>
        <v/>
      </c>
    </row>
    <row r="605" spans="1:3" hidden="1" x14ac:dyDescent="0.3">
      <c r="A605" t="s">
        <v>515</v>
      </c>
      <c r="B605" t="str">
        <f t="shared" si="18"/>
        <v/>
      </c>
      <c r="C605" t="str">
        <f t="shared" si="19"/>
        <v/>
      </c>
    </row>
    <row r="606" spans="1:3" x14ac:dyDescent="0.3">
      <c r="A606" t="s">
        <v>861</v>
      </c>
      <c r="B606">
        <f t="shared" si="18"/>
        <v>78</v>
      </c>
      <c r="C606" t="str">
        <f t="shared" si="19"/>
        <v/>
      </c>
    </row>
    <row r="607" spans="1:3" hidden="1" x14ac:dyDescent="0.3">
      <c r="A607" t="s">
        <v>78</v>
      </c>
      <c r="B607" t="str">
        <f t="shared" si="18"/>
        <v/>
      </c>
      <c r="C607" t="str">
        <f t="shared" si="19"/>
        <v/>
      </c>
    </row>
    <row r="608" spans="1:3" hidden="1" x14ac:dyDescent="0.3">
      <c r="A608" t="s">
        <v>7</v>
      </c>
      <c r="B608" t="str">
        <f t="shared" si="18"/>
        <v/>
      </c>
      <c r="C608" t="str">
        <f t="shared" si="19"/>
        <v/>
      </c>
    </row>
    <row r="609" spans="1:3" hidden="1" x14ac:dyDescent="0.3">
      <c r="A609" t="s">
        <v>517</v>
      </c>
      <c r="B609" t="str">
        <f t="shared" si="18"/>
        <v/>
      </c>
      <c r="C609" t="str">
        <f t="shared" si="19"/>
        <v/>
      </c>
    </row>
    <row r="610" spans="1:3" hidden="1" x14ac:dyDescent="0.3">
      <c r="A610" t="s">
        <v>518</v>
      </c>
      <c r="B610" t="str">
        <f t="shared" si="18"/>
        <v/>
      </c>
      <c r="C610" t="str">
        <f t="shared" si="19"/>
        <v/>
      </c>
    </row>
    <row r="611" spans="1:3" hidden="1" x14ac:dyDescent="0.3">
      <c r="A611" t="s">
        <v>862</v>
      </c>
      <c r="B611" t="str">
        <f t="shared" si="18"/>
        <v/>
      </c>
      <c r="C611">
        <f t="shared" si="19"/>
        <v>109</v>
      </c>
    </row>
    <row r="612" spans="1:3" hidden="1" x14ac:dyDescent="0.3">
      <c r="A612" t="s">
        <v>863</v>
      </c>
      <c r="B612" t="str">
        <f t="shared" si="18"/>
        <v/>
      </c>
      <c r="C612">
        <f t="shared" si="19"/>
        <v>112</v>
      </c>
    </row>
    <row r="613" spans="1:3" hidden="1" x14ac:dyDescent="0.3">
      <c r="A613" t="s">
        <v>864</v>
      </c>
      <c r="B613" t="str">
        <f t="shared" si="18"/>
        <v/>
      </c>
      <c r="C613">
        <f t="shared" si="19"/>
        <v>96</v>
      </c>
    </row>
    <row r="614" spans="1:3" hidden="1" x14ac:dyDescent="0.3">
      <c r="A614" t="s">
        <v>524</v>
      </c>
      <c r="B614" t="str">
        <f t="shared" si="18"/>
        <v/>
      </c>
      <c r="C614" t="str">
        <f t="shared" si="19"/>
        <v/>
      </c>
    </row>
    <row r="615" spans="1:3" hidden="1" x14ac:dyDescent="0.3">
      <c r="A615" t="s">
        <v>531</v>
      </c>
      <c r="B615" t="str">
        <f t="shared" si="18"/>
        <v/>
      </c>
      <c r="C615" t="str">
        <f t="shared" si="19"/>
        <v/>
      </c>
    </row>
    <row r="616" spans="1:3" hidden="1" x14ac:dyDescent="0.3">
      <c r="A616" t="s">
        <v>515</v>
      </c>
      <c r="B616" t="str">
        <f t="shared" si="18"/>
        <v/>
      </c>
      <c r="C616" t="str">
        <f t="shared" si="19"/>
        <v/>
      </c>
    </row>
    <row r="617" spans="1:3" x14ac:dyDescent="0.3">
      <c r="A617" t="s">
        <v>865</v>
      </c>
      <c r="B617">
        <f t="shared" si="18"/>
        <v>108</v>
      </c>
      <c r="C617" t="str">
        <f t="shared" si="19"/>
        <v/>
      </c>
    </row>
    <row r="618" spans="1:3" hidden="1" x14ac:dyDescent="0.3">
      <c r="A618" t="s">
        <v>866</v>
      </c>
      <c r="B618" t="str">
        <f t="shared" si="18"/>
        <v/>
      </c>
      <c r="C618" t="str">
        <f t="shared" si="19"/>
        <v/>
      </c>
    </row>
    <row r="619" spans="1:3" hidden="1" x14ac:dyDescent="0.3">
      <c r="A619" t="s">
        <v>7</v>
      </c>
      <c r="B619" t="str">
        <f t="shared" si="18"/>
        <v/>
      </c>
      <c r="C619" t="str">
        <f t="shared" si="19"/>
        <v/>
      </c>
    </row>
    <row r="620" spans="1:3" hidden="1" x14ac:dyDescent="0.3">
      <c r="A620" t="s">
        <v>517</v>
      </c>
      <c r="B620" t="str">
        <f t="shared" si="18"/>
        <v/>
      </c>
      <c r="C620" t="str">
        <f t="shared" si="19"/>
        <v/>
      </c>
    </row>
    <row r="621" spans="1:3" hidden="1" x14ac:dyDescent="0.3">
      <c r="A621" t="s">
        <v>518</v>
      </c>
      <c r="B621" t="str">
        <f t="shared" si="18"/>
        <v/>
      </c>
      <c r="C621" t="str">
        <f t="shared" si="19"/>
        <v/>
      </c>
    </row>
    <row r="622" spans="1:3" hidden="1" x14ac:dyDescent="0.3">
      <c r="A622" t="s">
        <v>867</v>
      </c>
      <c r="B622" t="str">
        <f t="shared" si="18"/>
        <v/>
      </c>
      <c r="C622">
        <f t="shared" si="19"/>
        <v>146</v>
      </c>
    </row>
    <row r="623" spans="1:3" hidden="1" x14ac:dyDescent="0.3">
      <c r="A623" t="s">
        <v>868</v>
      </c>
      <c r="B623" t="str">
        <f t="shared" si="18"/>
        <v/>
      </c>
      <c r="C623">
        <f t="shared" si="19"/>
        <v>155</v>
      </c>
    </row>
    <row r="624" spans="1:3" hidden="1" x14ac:dyDescent="0.3">
      <c r="A624" t="s">
        <v>869</v>
      </c>
      <c r="B624" t="str">
        <f t="shared" si="18"/>
        <v/>
      </c>
      <c r="C624">
        <f t="shared" si="19"/>
        <v>134</v>
      </c>
    </row>
    <row r="625" spans="1:3" hidden="1" x14ac:dyDescent="0.3">
      <c r="A625" t="s">
        <v>870</v>
      </c>
      <c r="B625" t="str">
        <f t="shared" si="18"/>
        <v/>
      </c>
      <c r="C625">
        <f t="shared" si="19"/>
        <v>164</v>
      </c>
    </row>
    <row r="626" spans="1:3" hidden="1" x14ac:dyDescent="0.3">
      <c r="A626" t="s">
        <v>871</v>
      </c>
      <c r="B626" t="str">
        <f t="shared" si="18"/>
        <v/>
      </c>
      <c r="C626">
        <f t="shared" si="19"/>
        <v>159</v>
      </c>
    </row>
    <row r="627" spans="1:3" hidden="1" x14ac:dyDescent="0.3">
      <c r="A627" t="s">
        <v>524</v>
      </c>
      <c r="B627" t="str">
        <f t="shared" si="18"/>
        <v/>
      </c>
      <c r="C627" t="str">
        <f t="shared" si="19"/>
        <v/>
      </c>
    </row>
    <row r="628" spans="1:3" hidden="1" x14ac:dyDescent="0.3">
      <c r="A628" t="s">
        <v>549</v>
      </c>
      <c r="B628" t="str">
        <f t="shared" si="18"/>
        <v/>
      </c>
      <c r="C628" t="str">
        <f t="shared" si="19"/>
        <v/>
      </c>
    </row>
    <row r="629" spans="1:3" hidden="1" x14ac:dyDescent="0.3">
      <c r="A629" t="s">
        <v>515</v>
      </c>
      <c r="B629" t="str">
        <f t="shared" si="18"/>
        <v/>
      </c>
      <c r="C629" t="str">
        <f t="shared" si="19"/>
        <v/>
      </c>
    </row>
    <row r="630" spans="1:3" x14ac:dyDescent="0.3">
      <c r="A630" t="s">
        <v>872</v>
      </c>
      <c r="B630">
        <f t="shared" si="18"/>
        <v>72</v>
      </c>
      <c r="C630" t="str">
        <f t="shared" si="19"/>
        <v/>
      </c>
    </row>
    <row r="631" spans="1:3" hidden="1" x14ac:dyDescent="0.3">
      <c r="A631" t="s">
        <v>873</v>
      </c>
      <c r="B631" t="str">
        <f t="shared" si="18"/>
        <v/>
      </c>
      <c r="C631" t="str">
        <f t="shared" si="19"/>
        <v/>
      </c>
    </row>
    <row r="632" spans="1:3" hidden="1" x14ac:dyDescent="0.3">
      <c r="A632" t="s">
        <v>7</v>
      </c>
      <c r="B632" t="str">
        <f t="shared" si="18"/>
        <v/>
      </c>
      <c r="C632" t="str">
        <f t="shared" si="19"/>
        <v/>
      </c>
    </row>
    <row r="633" spans="1:3" hidden="1" x14ac:dyDescent="0.3">
      <c r="A633" t="s">
        <v>517</v>
      </c>
      <c r="B633" t="str">
        <f t="shared" si="18"/>
        <v/>
      </c>
      <c r="C633" t="str">
        <f t="shared" si="19"/>
        <v/>
      </c>
    </row>
    <row r="634" spans="1:3" hidden="1" x14ac:dyDescent="0.3">
      <c r="A634" t="s">
        <v>518</v>
      </c>
      <c r="B634" t="str">
        <f t="shared" si="18"/>
        <v/>
      </c>
      <c r="C634" t="str">
        <f t="shared" si="19"/>
        <v/>
      </c>
    </row>
    <row r="635" spans="1:3" hidden="1" x14ac:dyDescent="0.3">
      <c r="A635" t="s">
        <v>874</v>
      </c>
      <c r="B635" t="str">
        <f t="shared" si="18"/>
        <v/>
      </c>
      <c r="C635">
        <f t="shared" si="19"/>
        <v>97</v>
      </c>
    </row>
    <row r="636" spans="1:3" hidden="1" x14ac:dyDescent="0.3">
      <c r="A636" t="s">
        <v>524</v>
      </c>
      <c r="B636" t="str">
        <f t="shared" si="18"/>
        <v/>
      </c>
      <c r="C636" t="str">
        <f t="shared" si="19"/>
        <v/>
      </c>
    </row>
    <row r="637" spans="1:3" hidden="1" x14ac:dyDescent="0.3">
      <c r="A637" t="s">
        <v>560</v>
      </c>
      <c r="B637" t="str">
        <f t="shared" si="18"/>
        <v/>
      </c>
      <c r="C637" t="str">
        <f t="shared" si="19"/>
        <v/>
      </c>
    </row>
    <row r="638" spans="1:3" hidden="1" x14ac:dyDescent="0.3">
      <c r="A638" t="s">
        <v>515</v>
      </c>
      <c r="B638" t="str">
        <f t="shared" si="18"/>
        <v/>
      </c>
      <c r="C638" t="str">
        <f t="shared" si="19"/>
        <v/>
      </c>
    </row>
    <row r="639" spans="1:3" x14ac:dyDescent="0.3">
      <c r="A639" t="s">
        <v>875</v>
      </c>
      <c r="B639">
        <f t="shared" si="18"/>
        <v>90</v>
      </c>
      <c r="C639" t="str">
        <f t="shared" si="19"/>
        <v/>
      </c>
    </row>
    <row r="640" spans="1:3" hidden="1" x14ac:dyDescent="0.3">
      <c r="A640" t="s">
        <v>74</v>
      </c>
      <c r="B640" t="str">
        <f t="shared" si="18"/>
        <v/>
      </c>
      <c r="C640" t="str">
        <f t="shared" si="19"/>
        <v/>
      </c>
    </row>
    <row r="641" spans="1:3" hidden="1" x14ac:dyDescent="0.3">
      <c r="A641" t="s">
        <v>7</v>
      </c>
      <c r="B641" t="str">
        <f t="shared" si="18"/>
        <v/>
      </c>
      <c r="C641" t="str">
        <f t="shared" si="19"/>
        <v/>
      </c>
    </row>
    <row r="642" spans="1:3" hidden="1" x14ac:dyDescent="0.3">
      <c r="A642" t="s">
        <v>517</v>
      </c>
      <c r="B642" t="str">
        <f t="shared" si="18"/>
        <v/>
      </c>
      <c r="C642" t="str">
        <f t="shared" si="19"/>
        <v/>
      </c>
    </row>
    <row r="643" spans="1:3" hidden="1" x14ac:dyDescent="0.3">
      <c r="A643" t="s">
        <v>518</v>
      </c>
      <c r="B643" t="str">
        <f t="shared" ref="B643:B706" si="20">IFERROR(FIND("b-single-category--child",A643,1),"")</f>
        <v/>
      </c>
      <c r="C643" t="str">
        <f t="shared" ref="C643:C706" si="21">IFERROR(FIND("b-single-category--grandchild",A643,1),"")</f>
        <v/>
      </c>
    </row>
    <row r="644" spans="1:3" hidden="1" x14ac:dyDescent="0.3">
      <c r="A644" t="s">
        <v>876</v>
      </c>
      <c r="B644" t="str">
        <f t="shared" si="20"/>
        <v/>
      </c>
      <c r="C644">
        <f t="shared" si="21"/>
        <v>117</v>
      </c>
    </row>
    <row r="645" spans="1:3" hidden="1" x14ac:dyDescent="0.3">
      <c r="A645" t="s">
        <v>877</v>
      </c>
      <c r="B645" t="str">
        <f t="shared" si="20"/>
        <v/>
      </c>
      <c r="C645">
        <f t="shared" si="21"/>
        <v>120</v>
      </c>
    </row>
    <row r="646" spans="1:3" hidden="1" x14ac:dyDescent="0.3">
      <c r="A646" t="s">
        <v>878</v>
      </c>
      <c r="B646" t="str">
        <f t="shared" si="20"/>
        <v/>
      </c>
      <c r="C646">
        <f t="shared" si="21"/>
        <v>124</v>
      </c>
    </row>
    <row r="647" spans="1:3" hidden="1" x14ac:dyDescent="0.3">
      <c r="A647" t="s">
        <v>879</v>
      </c>
      <c r="B647" t="str">
        <f t="shared" si="20"/>
        <v/>
      </c>
      <c r="C647">
        <f t="shared" si="21"/>
        <v>118</v>
      </c>
    </row>
    <row r="648" spans="1:3" hidden="1" x14ac:dyDescent="0.3">
      <c r="A648" t="s">
        <v>880</v>
      </c>
      <c r="B648" t="str">
        <f t="shared" si="20"/>
        <v/>
      </c>
      <c r="C648">
        <f t="shared" si="21"/>
        <v>115</v>
      </c>
    </row>
    <row r="649" spans="1:3" hidden="1" x14ac:dyDescent="0.3">
      <c r="A649" t="s">
        <v>881</v>
      </c>
      <c r="B649" t="str">
        <f t="shared" si="20"/>
        <v/>
      </c>
      <c r="C649">
        <f t="shared" si="21"/>
        <v>117</v>
      </c>
    </row>
    <row r="650" spans="1:3" hidden="1" x14ac:dyDescent="0.3">
      <c r="A650" t="s">
        <v>524</v>
      </c>
      <c r="B650" t="str">
        <f t="shared" si="20"/>
        <v/>
      </c>
      <c r="C650" t="str">
        <f t="shared" si="21"/>
        <v/>
      </c>
    </row>
    <row r="651" spans="1:3" hidden="1" x14ac:dyDescent="0.3">
      <c r="A651" t="s">
        <v>573</v>
      </c>
      <c r="B651" t="str">
        <f t="shared" si="20"/>
        <v/>
      </c>
      <c r="C651" t="str">
        <f t="shared" si="21"/>
        <v/>
      </c>
    </row>
    <row r="652" spans="1:3" hidden="1" x14ac:dyDescent="0.3">
      <c r="A652" t="s">
        <v>513</v>
      </c>
      <c r="B652" t="str">
        <f t="shared" si="20"/>
        <v/>
      </c>
      <c r="C652" t="str">
        <f t="shared" si="21"/>
        <v/>
      </c>
    </row>
    <row r="653" spans="1:3" hidden="1" x14ac:dyDescent="0.3">
      <c r="A653" t="s">
        <v>514</v>
      </c>
      <c r="B653" t="str">
        <f t="shared" si="20"/>
        <v/>
      </c>
      <c r="C653" t="str">
        <f t="shared" si="21"/>
        <v/>
      </c>
    </row>
    <row r="654" spans="1:3" hidden="1" x14ac:dyDescent="0.3">
      <c r="A654" t="s">
        <v>515</v>
      </c>
      <c r="B654" t="str">
        <f t="shared" si="20"/>
        <v/>
      </c>
      <c r="C654" t="str">
        <f t="shared" si="21"/>
        <v/>
      </c>
    </row>
    <row r="655" spans="1:3" x14ac:dyDescent="0.3">
      <c r="A655" t="s">
        <v>882</v>
      </c>
      <c r="B655">
        <f t="shared" si="20"/>
        <v>58</v>
      </c>
      <c r="C655" t="str">
        <f t="shared" si="21"/>
        <v/>
      </c>
    </row>
    <row r="656" spans="1:3" hidden="1" x14ac:dyDescent="0.3">
      <c r="A656" t="s">
        <v>148</v>
      </c>
      <c r="B656" t="str">
        <f t="shared" si="20"/>
        <v/>
      </c>
      <c r="C656" t="str">
        <f t="shared" si="21"/>
        <v/>
      </c>
    </row>
    <row r="657" spans="1:3" hidden="1" x14ac:dyDescent="0.3">
      <c r="A657" t="s">
        <v>7</v>
      </c>
      <c r="B657" t="str">
        <f t="shared" si="20"/>
        <v/>
      </c>
      <c r="C657" t="str">
        <f t="shared" si="21"/>
        <v/>
      </c>
    </row>
    <row r="658" spans="1:3" hidden="1" x14ac:dyDescent="0.3">
      <c r="A658" t="s">
        <v>517</v>
      </c>
      <c r="B658" t="str">
        <f t="shared" si="20"/>
        <v/>
      </c>
      <c r="C658" t="str">
        <f t="shared" si="21"/>
        <v/>
      </c>
    </row>
    <row r="659" spans="1:3" hidden="1" x14ac:dyDescent="0.3">
      <c r="A659" t="s">
        <v>518</v>
      </c>
      <c r="B659" t="str">
        <f t="shared" si="20"/>
        <v/>
      </c>
      <c r="C659" t="str">
        <f t="shared" si="21"/>
        <v/>
      </c>
    </row>
    <row r="660" spans="1:3" hidden="1" x14ac:dyDescent="0.3">
      <c r="A660" t="s">
        <v>883</v>
      </c>
      <c r="B660" t="str">
        <f t="shared" si="20"/>
        <v/>
      </c>
      <c r="C660">
        <f t="shared" si="21"/>
        <v>85</v>
      </c>
    </row>
    <row r="661" spans="1:3" hidden="1" x14ac:dyDescent="0.3">
      <c r="A661" t="s">
        <v>884</v>
      </c>
      <c r="B661" t="str">
        <f t="shared" si="20"/>
        <v/>
      </c>
      <c r="C661">
        <f t="shared" si="21"/>
        <v>83</v>
      </c>
    </row>
    <row r="662" spans="1:3" hidden="1" x14ac:dyDescent="0.3">
      <c r="A662" t="s">
        <v>524</v>
      </c>
      <c r="B662" t="str">
        <f t="shared" si="20"/>
        <v/>
      </c>
      <c r="C662" t="str">
        <f t="shared" si="21"/>
        <v/>
      </c>
    </row>
    <row r="663" spans="1:3" hidden="1" x14ac:dyDescent="0.3">
      <c r="A663" t="s">
        <v>525</v>
      </c>
      <c r="B663" t="str">
        <f t="shared" si="20"/>
        <v/>
      </c>
      <c r="C663" t="str">
        <f t="shared" si="21"/>
        <v/>
      </c>
    </row>
    <row r="664" spans="1:3" hidden="1" x14ac:dyDescent="0.3">
      <c r="A664" t="s">
        <v>515</v>
      </c>
      <c r="B664" t="str">
        <f t="shared" si="20"/>
        <v/>
      </c>
      <c r="C664" t="str">
        <f t="shared" si="21"/>
        <v/>
      </c>
    </row>
    <row r="665" spans="1:3" x14ac:dyDescent="0.3">
      <c r="A665" t="s">
        <v>885</v>
      </c>
      <c r="B665">
        <f t="shared" si="20"/>
        <v>82</v>
      </c>
      <c r="C665" t="str">
        <f t="shared" si="21"/>
        <v/>
      </c>
    </row>
    <row r="666" spans="1:3" hidden="1" x14ac:dyDescent="0.3">
      <c r="A666" t="s">
        <v>886</v>
      </c>
      <c r="B666" t="str">
        <f t="shared" si="20"/>
        <v/>
      </c>
      <c r="C666" t="str">
        <f t="shared" si="21"/>
        <v/>
      </c>
    </row>
    <row r="667" spans="1:3" hidden="1" x14ac:dyDescent="0.3">
      <c r="A667" t="s">
        <v>7</v>
      </c>
      <c r="B667" t="str">
        <f t="shared" si="20"/>
        <v/>
      </c>
      <c r="C667" t="str">
        <f t="shared" si="21"/>
        <v/>
      </c>
    </row>
    <row r="668" spans="1:3" hidden="1" x14ac:dyDescent="0.3">
      <c r="A668" t="s">
        <v>517</v>
      </c>
      <c r="B668" t="str">
        <f t="shared" si="20"/>
        <v/>
      </c>
      <c r="C668" t="str">
        <f t="shared" si="21"/>
        <v/>
      </c>
    </row>
    <row r="669" spans="1:3" hidden="1" x14ac:dyDescent="0.3">
      <c r="A669" t="s">
        <v>518</v>
      </c>
      <c r="B669" t="str">
        <f t="shared" si="20"/>
        <v/>
      </c>
      <c r="C669" t="str">
        <f t="shared" si="21"/>
        <v/>
      </c>
    </row>
    <row r="670" spans="1:3" hidden="1" x14ac:dyDescent="0.3">
      <c r="A670" t="s">
        <v>887</v>
      </c>
      <c r="B670" t="str">
        <f t="shared" si="20"/>
        <v/>
      </c>
      <c r="C670">
        <f t="shared" si="21"/>
        <v>110</v>
      </c>
    </row>
    <row r="671" spans="1:3" hidden="1" x14ac:dyDescent="0.3">
      <c r="A671" t="s">
        <v>888</v>
      </c>
      <c r="B671" t="str">
        <f t="shared" si="20"/>
        <v/>
      </c>
      <c r="C671">
        <f t="shared" si="21"/>
        <v>100</v>
      </c>
    </row>
    <row r="672" spans="1:3" hidden="1" x14ac:dyDescent="0.3">
      <c r="A672" t="s">
        <v>889</v>
      </c>
      <c r="B672" t="str">
        <f t="shared" si="20"/>
        <v/>
      </c>
      <c r="C672">
        <f t="shared" si="21"/>
        <v>102</v>
      </c>
    </row>
    <row r="673" spans="1:3" hidden="1" x14ac:dyDescent="0.3">
      <c r="A673" t="s">
        <v>890</v>
      </c>
      <c r="B673" t="str">
        <f t="shared" si="20"/>
        <v/>
      </c>
      <c r="C673">
        <f t="shared" si="21"/>
        <v>114</v>
      </c>
    </row>
    <row r="674" spans="1:3" hidden="1" x14ac:dyDescent="0.3">
      <c r="A674" t="s">
        <v>891</v>
      </c>
      <c r="B674" t="str">
        <f t="shared" si="20"/>
        <v/>
      </c>
      <c r="C674">
        <f t="shared" si="21"/>
        <v>102</v>
      </c>
    </row>
    <row r="675" spans="1:3" hidden="1" x14ac:dyDescent="0.3">
      <c r="A675" t="s">
        <v>524</v>
      </c>
      <c r="B675" t="str">
        <f t="shared" si="20"/>
        <v/>
      </c>
      <c r="C675" t="str">
        <f t="shared" si="21"/>
        <v/>
      </c>
    </row>
    <row r="676" spans="1:3" hidden="1" x14ac:dyDescent="0.3">
      <c r="A676" t="s">
        <v>700</v>
      </c>
      <c r="B676" t="str">
        <f t="shared" si="20"/>
        <v/>
      </c>
      <c r="C676" t="str">
        <f t="shared" si="21"/>
        <v/>
      </c>
    </row>
    <row r="677" spans="1:3" hidden="1" x14ac:dyDescent="0.3">
      <c r="A677" t="s">
        <v>515</v>
      </c>
      <c r="B677" t="str">
        <f t="shared" si="20"/>
        <v/>
      </c>
      <c r="C677" t="str">
        <f t="shared" si="21"/>
        <v/>
      </c>
    </row>
    <row r="678" spans="1:3" x14ac:dyDescent="0.3">
      <c r="A678" t="s">
        <v>892</v>
      </c>
      <c r="B678">
        <f t="shared" si="20"/>
        <v>64</v>
      </c>
      <c r="C678" t="str">
        <f t="shared" si="21"/>
        <v/>
      </c>
    </row>
    <row r="679" spans="1:3" hidden="1" x14ac:dyDescent="0.3">
      <c r="A679" t="s">
        <v>893</v>
      </c>
      <c r="B679" t="str">
        <f t="shared" si="20"/>
        <v/>
      </c>
      <c r="C679" t="str">
        <f t="shared" si="21"/>
        <v/>
      </c>
    </row>
    <row r="680" spans="1:3" hidden="1" x14ac:dyDescent="0.3">
      <c r="A680" t="s">
        <v>7</v>
      </c>
      <c r="B680" t="str">
        <f t="shared" si="20"/>
        <v/>
      </c>
      <c r="C680" t="str">
        <f t="shared" si="21"/>
        <v/>
      </c>
    </row>
    <row r="681" spans="1:3" hidden="1" x14ac:dyDescent="0.3">
      <c r="A681" t="s">
        <v>517</v>
      </c>
      <c r="B681" t="str">
        <f t="shared" si="20"/>
        <v/>
      </c>
      <c r="C681" t="str">
        <f t="shared" si="21"/>
        <v/>
      </c>
    </row>
    <row r="682" spans="1:3" hidden="1" x14ac:dyDescent="0.3">
      <c r="A682" t="s">
        <v>518</v>
      </c>
      <c r="B682" t="str">
        <f t="shared" si="20"/>
        <v/>
      </c>
      <c r="C682" t="str">
        <f t="shared" si="21"/>
        <v/>
      </c>
    </row>
    <row r="683" spans="1:3" hidden="1" x14ac:dyDescent="0.3">
      <c r="A683" t="s">
        <v>894</v>
      </c>
      <c r="B683" t="str">
        <f t="shared" si="20"/>
        <v/>
      </c>
      <c r="C683">
        <f t="shared" si="21"/>
        <v>88</v>
      </c>
    </row>
    <row r="684" spans="1:3" hidden="1" x14ac:dyDescent="0.3">
      <c r="A684" t="s">
        <v>524</v>
      </c>
      <c r="B684" t="str">
        <f t="shared" si="20"/>
        <v/>
      </c>
      <c r="C684" t="str">
        <f t="shared" si="21"/>
        <v/>
      </c>
    </row>
    <row r="685" spans="1:3" hidden="1" x14ac:dyDescent="0.3">
      <c r="A685" t="s">
        <v>531</v>
      </c>
      <c r="B685" t="str">
        <f t="shared" si="20"/>
        <v/>
      </c>
      <c r="C685" t="str">
        <f t="shared" si="21"/>
        <v/>
      </c>
    </row>
    <row r="686" spans="1:3" hidden="1" x14ac:dyDescent="0.3">
      <c r="A686" t="s">
        <v>515</v>
      </c>
      <c r="B686" t="str">
        <f t="shared" si="20"/>
        <v/>
      </c>
      <c r="C686" t="str">
        <f t="shared" si="21"/>
        <v/>
      </c>
    </row>
    <row r="687" spans="1:3" x14ac:dyDescent="0.3">
      <c r="A687" t="s">
        <v>895</v>
      </c>
      <c r="B687">
        <f t="shared" si="20"/>
        <v>61</v>
      </c>
      <c r="C687" t="str">
        <f t="shared" si="21"/>
        <v/>
      </c>
    </row>
    <row r="688" spans="1:3" hidden="1" x14ac:dyDescent="0.3">
      <c r="A688" t="s">
        <v>896</v>
      </c>
      <c r="B688" t="str">
        <f t="shared" si="20"/>
        <v/>
      </c>
      <c r="C688" t="str">
        <f t="shared" si="21"/>
        <v/>
      </c>
    </row>
    <row r="689" spans="1:3" hidden="1" x14ac:dyDescent="0.3">
      <c r="A689" t="s">
        <v>7</v>
      </c>
      <c r="B689" t="str">
        <f t="shared" si="20"/>
        <v/>
      </c>
      <c r="C689" t="str">
        <f t="shared" si="21"/>
        <v/>
      </c>
    </row>
    <row r="690" spans="1:3" hidden="1" x14ac:dyDescent="0.3">
      <c r="A690" t="s">
        <v>517</v>
      </c>
      <c r="B690" t="str">
        <f t="shared" si="20"/>
        <v/>
      </c>
      <c r="C690" t="str">
        <f t="shared" si="21"/>
        <v/>
      </c>
    </row>
    <row r="691" spans="1:3" hidden="1" x14ac:dyDescent="0.3">
      <c r="A691" t="s">
        <v>518</v>
      </c>
      <c r="B691" t="str">
        <f t="shared" si="20"/>
        <v/>
      </c>
      <c r="C691" t="str">
        <f t="shared" si="21"/>
        <v/>
      </c>
    </row>
    <row r="692" spans="1:3" hidden="1" x14ac:dyDescent="0.3">
      <c r="A692" t="s">
        <v>897</v>
      </c>
      <c r="B692" t="str">
        <f t="shared" si="20"/>
        <v/>
      </c>
      <c r="C692">
        <f t="shared" si="21"/>
        <v>93</v>
      </c>
    </row>
    <row r="693" spans="1:3" hidden="1" x14ac:dyDescent="0.3">
      <c r="A693" t="s">
        <v>898</v>
      </c>
      <c r="B693" t="str">
        <f t="shared" si="20"/>
        <v/>
      </c>
      <c r="C693">
        <f t="shared" si="21"/>
        <v>91</v>
      </c>
    </row>
    <row r="694" spans="1:3" hidden="1" x14ac:dyDescent="0.3">
      <c r="A694" t="s">
        <v>524</v>
      </c>
      <c r="B694" t="str">
        <f t="shared" si="20"/>
        <v/>
      </c>
      <c r="C694" t="str">
        <f t="shared" si="21"/>
        <v/>
      </c>
    </row>
    <row r="695" spans="1:3" hidden="1" x14ac:dyDescent="0.3">
      <c r="A695" t="s">
        <v>536</v>
      </c>
      <c r="B695" t="str">
        <f t="shared" si="20"/>
        <v/>
      </c>
      <c r="C695" t="str">
        <f t="shared" si="21"/>
        <v/>
      </c>
    </row>
    <row r="696" spans="1:3" hidden="1" x14ac:dyDescent="0.3">
      <c r="A696" t="s">
        <v>515</v>
      </c>
      <c r="B696" t="str">
        <f t="shared" si="20"/>
        <v/>
      </c>
      <c r="C696" t="str">
        <f t="shared" si="21"/>
        <v/>
      </c>
    </row>
    <row r="697" spans="1:3" x14ac:dyDescent="0.3">
      <c r="A697" t="s">
        <v>899</v>
      </c>
      <c r="B697">
        <f t="shared" si="20"/>
        <v>57</v>
      </c>
      <c r="C697" t="str">
        <f t="shared" si="21"/>
        <v/>
      </c>
    </row>
    <row r="698" spans="1:3" hidden="1" x14ac:dyDescent="0.3">
      <c r="A698" t="s">
        <v>900</v>
      </c>
      <c r="B698" t="str">
        <f t="shared" si="20"/>
        <v/>
      </c>
      <c r="C698" t="str">
        <f t="shared" si="21"/>
        <v/>
      </c>
    </row>
    <row r="699" spans="1:3" hidden="1" x14ac:dyDescent="0.3">
      <c r="A699" t="s">
        <v>7</v>
      </c>
      <c r="B699" t="str">
        <f t="shared" si="20"/>
        <v/>
      </c>
      <c r="C699" t="str">
        <f t="shared" si="21"/>
        <v/>
      </c>
    </row>
    <row r="700" spans="1:3" hidden="1" x14ac:dyDescent="0.3">
      <c r="A700" t="s">
        <v>517</v>
      </c>
      <c r="B700" t="str">
        <f t="shared" si="20"/>
        <v/>
      </c>
      <c r="C700" t="str">
        <f t="shared" si="21"/>
        <v/>
      </c>
    </row>
    <row r="701" spans="1:3" hidden="1" x14ac:dyDescent="0.3">
      <c r="A701" t="s">
        <v>518</v>
      </c>
      <c r="B701" t="str">
        <f t="shared" si="20"/>
        <v/>
      </c>
      <c r="C701" t="str">
        <f t="shared" si="21"/>
        <v/>
      </c>
    </row>
    <row r="702" spans="1:3" hidden="1" x14ac:dyDescent="0.3">
      <c r="A702" t="s">
        <v>901</v>
      </c>
      <c r="B702" t="str">
        <f t="shared" si="20"/>
        <v/>
      </c>
      <c r="C702">
        <f t="shared" si="21"/>
        <v>81</v>
      </c>
    </row>
    <row r="703" spans="1:3" hidden="1" x14ac:dyDescent="0.3">
      <c r="A703" t="s">
        <v>902</v>
      </c>
      <c r="B703" t="str">
        <f t="shared" si="20"/>
        <v/>
      </c>
      <c r="C703">
        <f t="shared" si="21"/>
        <v>87</v>
      </c>
    </row>
    <row r="704" spans="1:3" hidden="1" x14ac:dyDescent="0.3">
      <c r="A704" t="s">
        <v>903</v>
      </c>
      <c r="B704" t="str">
        <f t="shared" si="20"/>
        <v/>
      </c>
      <c r="C704">
        <f t="shared" si="21"/>
        <v>92</v>
      </c>
    </row>
    <row r="705" spans="1:3" hidden="1" x14ac:dyDescent="0.3">
      <c r="A705" t="s">
        <v>904</v>
      </c>
      <c r="B705" t="str">
        <f t="shared" si="20"/>
        <v/>
      </c>
      <c r="C705">
        <f t="shared" si="21"/>
        <v>78</v>
      </c>
    </row>
    <row r="706" spans="1:3" hidden="1" x14ac:dyDescent="0.3">
      <c r="A706" t="s">
        <v>905</v>
      </c>
      <c r="B706" t="str">
        <f t="shared" si="20"/>
        <v/>
      </c>
      <c r="C706">
        <f t="shared" si="21"/>
        <v>87</v>
      </c>
    </row>
    <row r="707" spans="1:3" hidden="1" x14ac:dyDescent="0.3">
      <c r="A707" t="s">
        <v>524</v>
      </c>
      <c r="B707" t="str">
        <f t="shared" ref="B707:B770" si="22">IFERROR(FIND("b-single-category--child",A707,1),"")</f>
        <v/>
      </c>
      <c r="C707" t="str">
        <f t="shared" ref="C707:C770" si="23">IFERROR(FIND("b-single-category--grandchild",A707,1),"")</f>
        <v/>
      </c>
    </row>
    <row r="708" spans="1:3" hidden="1" x14ac:dyDescent="0.3">
      <c r="A708" t="s">
        <v>744</v>
      </c>
      <c r="B708" t="str">
        <f t="shared" si="22"/>
        <v/>
      </c>
      <c r="C708" t="str">
        <f t="shared" si="23"/>
        <v/>
      </c>
    </row>
    <row r="709" spans="1:3" hidden="1" x14ac:dyDescent="0.3">
      <c r="A709" t="s">
        <v>515</v>
      </c>
      <c r="B709" t="str">
        <f t="shared" si="22"/>
        <v/>
      </c>
      <c r="C709" t="str">
        <f t="shared" si="23"/>
        <v/>
      </c>
    </row>
    <row r="710" spans="1:3" x14ac:dyDescent="0.3">
      <c r="A710" t="s">
        <v>906</v>
      </c>
      <c r="B710">
        <f t="shared" si="22"/>
        <v>86</v>
      </c>
      <c r="C710" t="str">
        <f t="shared" si="23"/>
        <v/>
      </c>
    </row>
    <row r="711" spans="1:3" hidden="1" x14ac:dyDescent="0.3">
      <c r="A711" t="s">
        <v>907</v>
      </c>
      <c r="B711" t="str">
        <f t="shared" si="22"/>
        <v/>
      </c>
      <c r="C711" t="str">
        <f t="shared" si="23"/>
        <v/>
      </c>
    </row>
    <row r="712" spans="1:3" hidden="1" x14ac:dyDescent="0.3">
      <c r="A712" t="s">
        <v>7</v>
      </c>
      <c r="B712" t="str">
        <f t="shared" si="22"/>
        <v/>
      </c>
      <c r="C712" t="str">
        <f t="shared" si="23"/>
        <v/>
      </c>
    </row>
    <row r="713" spans="1:3" hidden="1" x14ac:dyDescent="0.3">
      <c r="A713" t="s">
        <v>517</v>
      </c>
      <c r="B713" t="str">
        <f t="shared" si="22"/>
        <v/>
      </c>
      <c r="C713" t="str">
        <f t="shared" si="23"/>
        <v/>
      </c>
    </row>
    <row r="714" spans="1:3" hidden="1" x14ac:dyDescent="0.3">
      <c r="A714" t="s">
        <v>518</v>
      </c>
      <c r="B714" t="str">
        <f t="shared" si="22"/>
        <v/>
      </c>
      <c r="C714" t="str">
        <f t="shared" si="23"/>
        <v/>
      </c>
    </row>
    <row r="715" spans="1:3" hidden="1" x14ac:dyDescent="0.3">
      <c r="A715" t="s">
        <v>908</v>
      </c>
      <c r="B715" t="str">
        <f t="shared" si="22"/>
        <v/>
      </c>
      <c r="C715">
        <f t="shared" si="23"/>
        <v>117</v>
      </c>
    </row>
    <row r="716" spans="1:3" hidden="1" x14ac:dyDescent="0.3">
      <c r="A716" t="s">
        <v>909</v>
      </c>
      <c r="B716" t="str">
        <f t="shared" si="22"/>
        <v/>
      </c>
      <c r="C716">
        <f t="shared" si="23"/>
        <v>119</v>
      </c>
    </row>
    <row r="717" spans="1:3" hidden="1" x14ac:dyDescent="0.3">
      <c r="A717" t="s">
        <v>524</v>
      </c>
      <c r="B717" t="str">
        <f t="shared" si="22"/>
        <v/>
      </c>
      <c r="C717" t="str">
        <f t="shared" si="23"/>
        <v/>
      </c>
    </row>
    <row r="718" spans="1:3" hidden="1" x14ac:dyDescent="0.3">
      <c r="A718" t="s">
        <v>549</v>
      </c>
      <c r="B718" t="str">
        <f t="shared" si="22"/>
        <v/>
      </c>
      <c r="C718" t="str">
        <f t="shared" si="23"/>
        <v/>
      </c>
    </row>
    <row r="719" spans="1:3" hidden="1" x14ac:dyDescent="0.3">
      <c r="A719" t="s">
        <v>515</v>
      </c>
      <c r="B719" t="str">
        <f t="shared" si="22"/>
        <v/>
      </c>
      <c r="C719" t="str">
        <f t="shared" si="23"/>
        <v/>
      </c>
    </row>
    <row r="720" spans="1:3" x14ac:dyDescent="0.3">
      <c r="A720" t="s">
        <v>910</v>
      </c>
      <c r="B720">
        <f t="shared" si="22"/>
        <v>58</v>
      </c>
      <c r="C720" t="str">
        <f t="shared" si="23"/>
        <v/>
      </c>
    </row>
    <row r="721" spans="1:3" hidden="1" x14ac:dyDescent="0.3">
      <c r="A721" t="s">
        <v>911</v>
      </c>
      <c r="B721" t="str">
        <f t="shared" si="22"/>
        <v/>
      </c>
      <c r="C721" t="str">
        <f t="shared" si="23"/>
        <v/>
      </c>
    </row>
    <row r="722" spans="1:3" hidden="1" x14ac:dyDescent="0.3">
      <c r="A722" t="s">
        <v>7</v>
      </c>
      <c r="B722" t="str">
        <f t="shared" si="22"/>
        <v/>
      </c>
      <c r="C722" t="str">
        <f t="shared" si="23"/>
        <v/>
      </c>
    </row>
    <row r="723" spans="1:3" hidden="1" x14ac:dyDescent="0.3">
      <c r="A723" t="s">
        <v>517</v>
      </c>
      <c r="B723" t="str">
        <f t="shared" si="22"/>
        <v/>
      </c>
      <c r="C723" t="str">
        <f t="shared" si="23"/>
        <v/>
      </c>
    </row>
    <row r="724" spans="1:3" hidden="1" x14ac:dyDescent="0.3">
      <c r="A724" t="s">
        <v>518</v>
      </c>
      <c r="B724" t="str">
        <f t="shared" si="22"/>
        <v/>
      </c>
      <c r="C724" t="str">
        <f t="shared" si="23"/>
        <v/>
      </c>
    </row>
    <row r="725" spans="1:3" hidden="1" x14ac:dyDescent="0.3">
      <c r="A725" t="s">
        <v>912</v>
      </c>
      <c r="B725" t="str">
        <f t="shared" si="22"/>
        <v/>
      </c>
      <c r="C725">
        <f t="shared" si="23"/>
        <v>76</v>
      </c>
    </row>
    <row r="726" spans="1:3" hidden="1" x14ac:dyDescent="0.3">
      <c r="A726" t="s">
        <v>524</v>
      </c>
      <c r="B726" t="str">
        <f t="shared" si="22"/>
        <v/>
      </c>
      <c r="C726" t="str">
        <f t="shared" si="23"/>
        <v/>
      </c>
    </row>
    <row r="727" spans="1:3" hidden="1" x14ac:dyDescent="0.3">
      <c r="A727" t="s">
        <v>554</v>
      </c>
      <c r="B727" t="str">
        <f t="shared" si="22"/>
        <v/>
      </c>
      <c r="C727" t="str">
        <f t="shared" si="23"/>
        <v/>
      </c>
    </row>
    <row r="728" spans="1:3" hidden="1" x14ac:dyDescent="0.3">
      <c r="A728" t="s">
        <v>515</v>
      </c>
      <c r="B728" t="str">
        <f t="shared" si="22"/>
        <v/>
      </c>
      <c r="C728" t="str">
        <f t="shared" si="23"/>
        <v/>
      </c>
    </row>
    <row r="729" spans="1:3" x14ac:dyDescent="0.3">
      <c r="A729" t="s">
        <v>913</v>
      </c>
      <c r="B729">
        <f t="shared" si="22"/>
        <v>75</v>
      </c>
      <c r="C729" t="str">
        <f t="shared" si="23"/>
        <v/>
      </c>
    </row>
    <row r="730" spans="1:3" hidden="1" x14ac:dyDescent="0.3">
      <c r="A730" t="s">
        <v>914</v>
      </c>
      <c r="B730" t="str">
        <f t="shared" si="22"/>
        <v/>
      </c>
      <c r="C730" t="str">
        <f t="shared" si="23"/>
        <v/>
      </c>
    </row>
    <row r="731" spans="1:3" hidden="1" x14ac:dyDescent="0.3">
      <c r="A731" t="s">
        <v>7</v>
      </c>
      <c r="B731" t="str">
        <f t="shared" si="22"/>
        <v/>
      </c>
      <c r="C731" t="str">
        <f t="shared" si="23"/>
        <v/>
      </c>
    </row>
    <row r="732" spans="1:3" hidden="1" x14ac:dyDescent="0.3">
      <c r="A732" t="s">
        <v>517</v>
      </c>
      <c r="B732" t="str">
        <f t="shared" si="22"/>
        <v/>
      </c>
      <c r="C732" t="str">
        <f t="shared" si="23"/>
        <v/>
      </c>
    </row>
    <row r="733" spans="1:3" hidden="1" x14ac:dyDescent="0.3">
      <c r="A733" t="s">
        <v>518</v>
      </c>
      <c r="B733" t="str">
        <f t="shared" si="22"/>
        <v/>
      </c>
      <c r="C733" t="str">
        <f t="shared" si="23"/>
        <v/>
      </c>
    </row>
    <row r="734" spans="1:3" hidden="1" x14ac:dyDescent="0.3">
      <c r="A734" t="s">
        <v>915</v>
      </c>
      <c r="B734" t="str">
        <f t="shared" si="22"/>
        <v/>
      </c>
      <c r="C734">
        <f t="shared" si="23"/>
        <v>100</v>
      </c>
    </row>
    <row r="735" spans="1:3" hidden="1" x14ac:dyDescent="0.3">
      <c r="A735" t="s">
        <v>916</v>
      </c>
      <c r="B735" t="str">
        <f t="shared" si="22"/>
        <v/>
      </c>
      <c r="C735">
        <f t="shared" si="23"/>
        <v>100</v>
      </c>
    </row>
    <row r="736" spans="1:3" hidden="1" x14ac:dyDescent="0.3">
      <c r="A736" t="s">
        <v>917</v>
      </c>
      <c r="B736" t="str">
        <f t="shared" si="22"/>
        <v/>
      </c>
      <c r="C736">
        <f t="shared" si="23"/>
        <v>96</v>
      </c>
    </row>
    <row r="737" spans="1:3" hidden="1" x14ac:dyDescent="0.3">
      <c r="A737" t="s">
        <v>918</v>
      </c>
      <c r="B737" t="str">
        <f t="shared" si="22"/>
        <v/>
      </c>
      <c r="C737">
        <f t="shared" si="23"/>
        <v>93</v>
      </c>
    </row>
    <row r="738" spans="1:3" hidden="1" x14ac:dyDescent="0.3">
      <c r="A738" t="s">
        <v>524</v>
      </c>
      <c r="B738" t="str">
        <f t="shared" si="22"/>
        <v/>
      </c>
      <c r="C738" t="str">
        <f t="shared" si="23"/>
        <v/>
      </c>
    </row>
    <row r="739" spans="1:3" hidden="1" x14ac:dyDescent="0.3">
      <c r="A739" t="s">
        <v>777</v>
      </c>
      <c r="B739" t="str">
        <f t="shared" si="22"/>
        <v/>
      </c>
      <c r="C739" t="str">
        <f t="shared" si="23"/>
        <v/>
      </c>
    </row>
    <row r="740" spans="1:3" hidden="1" x14ac:dyDescent="0.3">
      <c r="A740" t="s">
        <v>515</v>
      </c>
      <c r="B740" t="str">
        <f t="shared" si="22"/>
        <v/>
      </c>
      <c r="C740" t="str">
        <f t="shared" si="23"/>
        <v/>
      </c>
    </row>
    <row r="741" spans="1:3" x14ac:dyDescent="0.3">
      <c r="A741" t="s">
        <v>919</v>
      </c>
      <c r="B741">
        <f t="shared" si="22"/>
        <v>82</v>
      </c>
      <c r="C741" t="str">
        <f t="shared" si="23"/>
        <v/>
      </c>
    </row>
    <row r="742" spans="1:3" hidden="1" x14ac:dyDescent="0.3">
      <c r="A742" t="s">
        <v>920</v>
      </c>
      <c r="B742" t="str">
        <f t="shared" si="22"/>
        <v/>
      </c>
      <c r="C742" t="str">
        <f t="shared" si="23"/>
        <v/>
      </c>
    </row>
    <row r="743" spans="1:3" hidden="1" x14ac:dyDescent="0.3">
      <c r="A743" t="s">
        <v>7</v>
      </c>
      <c r="B743" t="str">
        <f t="shared" si="22"/>
        <v/>
      </c>
      <c r="C743" t="str">
        <f t="shared" si="23"/>
        <v/>
      </c>
    </row>
    <row r="744" spans="1:3" hidden="1" x14ac:dyDescent="0.3">
      <c r="A744" t="s">
        <v>517</v>
      </c>
      <c r="B744" t="str">
        <f t="shared" si="22"/>
        <v/>
      </c>
      <c r="C744" t="str">
        <f t="shared" si="23"/>
        <v/>
      </c>
    </row>
    <row r="745" spans="1:3" hidden="1" x14ac:dyDescent="0.3">
      <c r="A745" t="s">
        <v>518</v>
      </c>
      <c r="B745" t="str">
        <f t="shared" si="22"/>
        <v/>
      </c>
      <c r="C745" t="str">
        <f t="shared" si="23"/>
        <v/>
      </c>
    </row>
    <row r="746" spans="1:3" hidden="1" x14ac:dyDescent="0.3">
      <c r="A746" t="s">
        <v>921</v>
      </c>
      <c r="B746" t="str">
        <f t="shared" si="22"/>
        <v/>
      </c>
      <c r="C746">
        <f t="shared" si="23"/>
        <v>125</v>
      </c>
    </row>
    <row r="747" spans="1:3" hidden="1" x14ac:dyDescent="0.3">
      <c r="A747" t="s">
        <v>922</v>
      </c>
      <c r="B747" t="str">
        <f t="shared" si="22"/>
        <v/>
      </c>
      <c r="C747">
        <f t="shared" si="23"/>
        <v>116</v>
      </c>
    </row>
    <row r="748" spans="1:3" hidden="1" x14ac:dyDescent="0.3">
      <c r="A748" t="s">
        <v>524</v>
      </c>
      <c r="B748" t="str">
        <f t="shared" si="22"/>
        <v/>
      </c>
      <c r="C748" t="str">
        <f t="shared" si="23"/>
        <v/>
      </c>
    </row>
    <row r="749" spans="1:3" hidden="1" x14ac:dyDescent="0.3">
      <c r="A749" t="s">
        <v>560</v>
      </c>
      <c r="B749" t="str">
        <f t="shared" si="22"/>
        <v/>
      </c>
      <c r="C749" t="str">
        <f t="shared" si="23"/>
        <v/>
      </c>
    </row>
    <row r="750" spans="1:3" hidden="1" x14ac:dyDescent="0.3">
      <c r="A750" t="s">
        <v>515</v>
      </c>
      <c r="B750" t="str">
        <f t="shared" si="22"/>
        <v/>
      </c>
      <c r="C750" t="str">
        <f t="shared" si="23"/>
        <v/>
      </c>
    </row>
    <row r="751" spans="1:3" x14ac:dyDescent="0.3">
      <c r="A751" t="s">
        <v>923</v>
      </c>
      <c r="B751">
        <f t="shared" si="22"/>
        <v>83</v>
      </c>
      <c r="C751" t="str">
        <f t="shared" si="23"/>
        <v/>
      </c>
    </row>
    <row r="752" spans="1:3" hidden="1" x14ac:dyDescent="0.3">
      <c r="A752" t="s">
        <v>924</v>
      </c>
      <c r="B752" t="str">
        <f t="shared" si="22"/>
        <v/>
      </c>
      <c r="C752" t="str">
        <f t="shared" si="23"/>
        <v/>
      </c>
    </row>
    <row r="753" spans="1:3" hidden="1" x14ac:dyDescent="0.3">
      <c r="A753" t="s">
        <v>7</v>
      </c>
      <c r="B753" t="str">
        <f t="shared" si="22"/>
        <v/>
      </c>
      <c r="C753" t="str">
        <f t="shared" si="23"/>
        <v/>
      </c>
    </row>
    <row r="754" spans="1:3" hidden="1" x14ac:dyDescent="0.3">
      <c r="A754" t="s">
        <v>517</v>
      </c>
      <c r="B754" t="str">
        <f t="shared" si="22"/>
        <v/>
      </c>
      <c r="C754" t="str">
        <f t="shared" si="23"/>
        <v/>
      </c>
    </row>
    <row r="755" spans="1:3" hidden="1" x14ac:dyDescent="0.3">
      <c r="A755" t="s">
        <v>518</v>
      </c>
      <c r="B755" t="str">
        <f t="shared" si="22"/>
        <v/>
      </c>
      <c r="C755" t="str">
        <f t="shared" si="23"/>
        <v/>
      </c>
    </row>
    <row r="756" spans="1:3" hidden="1" x14ac:dyDescent="0.3">
      <c r="A756" t="s">
        <v>925</v>
      </c>
      <c r="B756" t="str">
        <f t="shared" si="22"/>
        <v/>
      </c>
      <c r="C756">
        <f t="shared" si="23"/>
        <v>115</v>
      </c>
    </row>
    <row r="757" spans="1:3" hidden="1" x14ac:dyDescent="0.3">
      <c r="A757" t="s">
        <v>926</v>
      </c>
      <c r="B757" t="str">
        <f t="shared" si="22"/>
        <v/>
      </c>
      <c r="C757">
        <f t="shared" si="23"/>
        <v>101</v>
      </c>
    </row>
    <row r="758" spans="1:3" hidden="1" x14ac:dyDescent="0.3">
      <c r="A758" t="s">
        <v>927</v>
      </c>
      <c r="B758" t="str">
        <f t="shared" si="22"/>
        <v/>
      </c>
      <c r="C758">
        <f t="shared" si="23"/>
        <v>103</v>
      </c>
    </row>
    <row r="759" spans="1:3" hidden="1" x14ac:dyDescent="0.3">
      <c r="A759" t="s">
        <v>928</v>
      </c>
      <c r="B759" t="str">
        <f t="shared" si="22"/>
        <v/>
      </c>
      <c r="C759">
        <f t="shared" si="23"/>
        <v>109</v>
      </c>
    </row>
    <row r="760" spans="1:3" hidden="1" x14ac:dyDescent="0.3">
      <c r="A760" t="s">
        <v>929</v>
      </c>
      <c r="B760" t="str">
        <f t="shared" si="22"/>
        <v/>
      </c>
      <c r="C760">
        <f t="shared" si="23"/>
        <v>121</v>
      </c>
    </row>
    <row r="761" spans="1:3" hidden="1" x14ac:dyDescent="0.3">
      <c r="A761" t="s">
        <v>524</v>
      </c>
      <c r="B761" t="str">
        <f t="shared" si="22"/>
        <v/>
      </c>
      <c r="C761" t="str">
        <f t="shared" si="23"/>
        <v/>
      </c>
    </row>
    <row r="762" spans="1:3" hidden="1" x14ac:dyDescent="0.3">
      <c r="A762" t="s">
        <v>567</v>
      </c>
      <c r="B762" t="str">
        <f t="shared" si="22"/>
        <v/>
      </c>
      <c r="C762" t="str">
        <f t="shared" si="23"/>
        <v/>
      </c>
    </row>
    <row r="763" spans="1:3" hidden="1" x14ac:dyDescent="0.3">
      <c r="A763" t="s">
        <v>515</v>
      </c>
      <c r="B763" t="str">
        <f t="shared" si="22"/>
        <v/>
      </c>
      <c r="C763" t="str">
        <f t="shared" si="23"/>
        <v/>
      </c>
    </row>
    <row r="764" spans="1:3" x14ac:dyDescent="0.3">
      <c r="A764" t="s">
        <v>930</v>
      </c>
      <c r="B764">
        <f t="shared" si="22"/>
        <v>66</v>
      </c>
      <c r="C764" t="str">
        <f t="shared" si="23"/>
        <v/>
      </c>
    </row>
    <row r="765" spans="1:3" hidden="1" x14ac:dyDescent="0.3">
      <c r="A765" t="s">
        <v>931</v>
      </c>
      <c r="B765" t="str">
        <f t="shared" si="22"/>
        <v/>
      </c>
      <c r="C765" t="str">
        <f t="shared" si="23"/>
        <v/>
      </c>
    </row>
    <row r="766" spans="1:3" hidden="1" x14ac:dyDescent="0.3">
      <c r="A766" t="s">
        <v>7</v>
      </c>
      <c r="B766" t="str">
        <f t="shared" si="22"/>
        <v/>
      </c>
      <c r="C766" t="str">
        <f t="shared" si="23"/>
        <v/>
      </c>
    </row>
    <row r="767" spans="1:3" hidden="1" x14ac:dyDescent="0.3">
      <c r="A767" t="s">
        <v>517</v>
      </c>
      <c r="B767" t="str">
        <f t="shared" si="22"/>
        <v/>
      </c>
      <c r="C767" t="str">
        <f t="shared" si="23"/>
        <v/>
      </c>
    </row>
    <row r="768" spans="1:3" hidden="1" x14ac:dyDescent="0.3">
      <c r="A768" t="s">
        <v>518</v>
      </c>
      <c r="B768" t="str">
        <f t="shared" si="22"/>
        <v/>
      </c>
      <c r="C768" t="str">
        <f t="shared" si="23"/>
        <v/>
      </c>
    </row>
    <row r="769" spans="1:3" hidden="1" x14ac:dyDescent="0.3">
      <c r="A769" t="s">
        <v>932</v>
      </c>
      <c r="B769" t="str">
        <f t="shared" si="22"/>
        <v/>
      </c>
      <c r="C769">
        <f t="shared" si="23"/>
        <v>92</v>
      </c>
    </row>
    <row r="770" spans="1:3" hidden="1" x14ac:dyDescent="0.3">
      <c r="A770" t="s">
        <v>524</v>
      </c>
      <c r="B770" t="str">
        <f t="shared" si="22"/>
        <v/>
      </c>
      <c r="C770" t="str">
        <f t="shared" si="23"/>
        <v/>
      </c>
    </row>
    <row r="771" spans="1:3" hidden="1" x14ac:dyDescent="0.3">
      <c r="A771" t="s">
        <v>573</v>
      </c>
      <c r="B771" t="str">
        <f t="shared" ref="B771:B834" si="24">IFERROR(FIND("b-single-category--child",A771,1),"")</f>
        <v/>
      </c>
      <c r="C771" t="str">
        <f t="shared" ref="C771:C834" si="25">IFERROR(FIND("b-single-category--grandchild",A771,1),"")</f>
        <v/>
      </c>
    </row>
    <row r="772" spans="1:3" hidden="1" x14ac:dyDescent="0.3">
      <c r="A772" t="s">
        <v>513</v>
      </c>
      <c r="B772" t="str">
        <f t="shared" si="24"/>
        <v/>
      </c>
      <c r="C772" t="str">
        <f t="shared" si="25"/>
        <v/>
      </c>
    </row>
    <row r="773" spans="1:3" hidden="1" x14ac:dyDescent="0.3">
      <c r="A773" t="s">
        <v>514</v>
      </c>
      <c r="B773" t="str">
        <f t="shared" si="24"/>
        <v/>
      </c>
      <c r="C773" t="str">
        <f t="shared" si="25"/>
        <v/>
      </c>
    </row>
    <row r="774" spans="1:3" hidden="1" x14ac:dyDescent="0.3">
      <c r="A774" t="s">
        <v>515</v>
      </c>
      <c r="B774" t="str">
        <f t="shared" si="24"/>
        <v/>
      </c>
      <c r="C774" t="str">
        <f t="shared" si="25"/>
        <v/>
      </c>
    </row>
    <row r="775" spans="1:3" x14ac:dyDescent="0.3">
      <c r="A775" t="s">
        <v>933</v>
      </c>
      <c r="B775">
        <f t="shared" si="24"/>
        <v>100</v>
      </c>
      <c r="C775" t="str">
        <f t="shared" si="25"/>
        <v/>
      </c>
    </row>
    <row r="776" spans="1:3" hidden="1" x14ac:dyDescent="0.3">
      <c r="A776" t="s">
        <v>934</v>
      </c>
      <c r="B776" t="str">
        <f t="shared" si="24"/>
        <v/>
      </c>
      <c r="C776" t="str">
        <f t="shared" si="25"/>
        <v/>
      </c>
    </row>
    <row r="777" spans="1:3" hidden="1" x14ac:dyDescent="0.3">
      <c r="A777" t="s">
        <v>7</v>
      </c>
      <c r="B777" t="str">
        <f t="shared" si="24"/>
        <v/>
      </c>
      <c r="C777" t="str">
        <f t="shared" si="25"/>
        <v/>
      </c>
    </row>
    <row r="778" spans="1:3" hidden="1" x14ac:dyDescent="0.3">
      <c r="A778" t="s">
        <v>517</v>
      </c>
      <c r="B778" t="str">
        <f t="shared" si="24"/>
        <v/>
      </c>
      <c r="C778" t="str">
        <f t="shared" si="25"/>
        <v/>
      </c>
    </row>
    <row r="779" spans="1:3" hidden="1" x14ac:dyDescent="0.3">
      <c r="A779" t="s">
        <v>518</v>
      </c>
      <c r="B779" t="str">
        <f t="shared" si="24"/>
        <v/>
      </c>
      <c r="C779" t="str">
        <f t="shared" si="25"/>
        <v/>
      </c>
    </row>
    <row r="780" spans="1:3" hidden="1" x14ac:dyDescent="0.3">
      <c r="A780" t="s">
        <v>935</v>
      </c>
      <c r="B780" t="str">
        <f t="shared" si="24"/>
        <v/>
      </c>
      <c r="C780">
        <f t="shared" si="25"/>
        <v>140</v>
      </c>
    </row>
    <row r="781" spans="1:3" hidden="1" x14ac:dyDescent="0.3">
      <c r="A781" t="s">
        <v>936</v>
      </c>
      <c r="B781" t="str">
        <f t="shared" si="24"/>
        <v/>
      </c>
      <c r="C781">
        <f t="shared" si="25"/>
        <v>135</v>
      </c>
    </row>
    <row r="782" spans="1:3" hidden="1" x14ac:dyDescent="0.3">
      <c r="A782" t="s">
        <v>937</v>
      </c>
      <c r="B782" t="str">
        <f t="shared" si="24"/>
        <v/>
      </c>
      <c r="C782">
        <f t="shared" si="25"/>
        <v>135</v>
      </c>
    </row>
    <row r="783" spans="1:3" hidden="1" x14ac:dyDescent="0.3">
      <c r="A783" t="s">
        <v>938</v>
      </c>
      <c r="B783" t="str">
        <f t="shared" si="24"/>
        <v/>
      </c>
      <c r="C783">
        <f t="shared" si="25"/>
        <v>137</v>
      </c>
    </row>
    <row r="784" spans="1:3" hidden="1" x14ac:dyDescent="0.3">
      <c r="A784" t="s">
        <v>939</v>
      </c>
      <c r="B784" t="str">
        <f t="shared" si="24"/>
        <v/>
      </c>
      <c r="C784">
        <f t="shared" si="25"/>
        <v>135</v>
      </c>
    </row>
    <row r="785" spans="1:3" hidden="1" x14ac:dyDescent="0.3">
      <c r="A785" t="s">
        <v>940</v>
      </c>
      <c r="B785" t="str">
        <f t="shared" si="24"/>
        <v/>
      </c>
      <c r="C785">
        <f t="shared" si="25"/>
        <v>137</v>
      </c>
    </row>
    <row r="786" spans="1:3" hidden="1" x14ac:dyDescent="0.3">
      <c r="A786" t="s">
        <v>524</v>
      </c>
      <c r="B786" t="str">
        <f t="shared" si="24"/>
        <v/>
      </c>
      <c r="C786" t="str">
        <f t="shared" si="25"/>
        <v/>
      </c>
    </row>
    <row r="787" spans="1:3" hidden="1" x14ac:dyDescent="0.3">
      <c r="A787" t="s">
        <v>525</v>
      </c>
      <c r="B787" t="str">
        <f t="shared" si="24"/>
        <v/>
      </c>
      <c r="C787" t="str">
        <f t="shared" si="25"/>
        <v/>
      </c>
    </row>
    <row r="788" spans="1:3" hidden="1" x14ac:dyDescent="0.3">
      <c r="A788" t="s">
        <v>515</v>
      </c>
      <c r="B788" t="str">
        <f t="shared" si="24"/>
        <v/>
      </c>
      <c r="C788" t="str">
        <f t="shared" si="25"/>
        <v/>
      </c>
    </row>
    <row r="789" spans="1:3" x14ac:dyDescent="0.3">
      <c r="A789" t="s">
        <v>941</v>
      </c>
      <c r="B789">
        <f t="shared" si="24"/>
        <v>89</v>
      </c>
      <c r="C789" t="str">
        <f t="shared" si="25"/>
        <v/>
      </c>
    </row>
    <row r="790" spans="1:3" hidden="1" x14ac:dyDescent="0.3">
      <c r="A790" t="s">
        <v>942</v>
      </c>
      <c r="B790" t="str">
        <f t="shared" si="24"/>
        <v/>
      </c>
      <c r="C790" t="str">
        <f t="shared" si="25"/>
        <v/>
      </c>
    </row>
    <row r="791" spans="1:3" hidden="1" x14ac:dyDescent="0.3">
      <c r="A791" t="s">
        <v>7</v>
      </c>
      <c r="B791" t="str">
        <f t="shared" si="24"/>
        <v/>
      </c>
      <c r="C791" t="str">
        <f t="shared" si="25"/>
        <v/>
      </c>
    </row>
    <row r="792" spans="1:3" hidden="1" x14ac:dyDescent="0.3">
      <c r="A792" t="s">
        <v>517</v>
      </c>
      <c r="B792" t="str">
        <f t="shared" si="24"/>
        <v/>
      </c>
      <c r="C792" t="str">
        <f t="shared" si="25"/>
        <v/>
      </c>
    </row>
    <row r="793" spans="1:3" hidden="1" x14ac:dyDescent="0.3">
      <c r="A793" t="s">
        <v>518</v>
      </c>
      <c r="B793" t="str">
        <f t="shared" si="24"/>
        <v/>
      </c>
      <c r="C793" t="str">
        <f t="shared" si="25"/>
        <v/>
      </c>
    </row>
    <row r="794" spans="1:3" hidden="1" x14ac:dyDescent="0.3">
      <c r="A794" t="s">
        <v>943</v>
      </c>
      <c r="B794" t="str">
        <f t="shared" si="24"/>
        <v/>
      </c>
      <c r="C794">
        <f t="shared" si="25"/>
        <v>129</v>
      </c>
    </row>
    <row r="795" spans="1:3" hidden="1" x14ac:dyDescent="0.3">
      <c r="A795" t="s">
        <v>944</v>
      </c>
      <c r="B795" t="str">
        <f t="shared" si="24"/>
        <v/>
      </c>
      <c r="C795">
        <f t="shared" si="25"/>
        <v>124</v>
      </c>
    </row>
    <row r="796" spans="1:3" hidden="1" x14ac:dyDescent="0.3">
      <c r="A796" t="s">
        <v>945</v>
      </c>
      <c r="B796" t="str">
        <f t="shared" si="24"/>
        <v/>
      </c>
      <c r="C796">
        <f t="shared" si="25"/>
        <v>124</v>
      </c>
    </row>
    <row r="797" spans="1:3" hidden="1" x14ac:dyDescent="0.3">
      <c r="A797" t="s">
        <v>946</v>
      </c>
      <c r="B797" t="str">
        <f t="shared" si="24"/>
        <v/>
      </c>
      <c r="C797">
        <f t="shared" si="25"/>
        <v>126</v>
      </c>
    </row>
    <row r="798" spans="1:3" hidden="1" x14ac:dyDescent="0.3">
      <c r="A798" t="s">
        <v>947</v>
      </c>
      <c r="B798" t="str">
        <f t="shared" si="24"/>
        <v/>
      </c>
      <c r="C798">
        <f t="shared" si="25"/>
        <v>124</v>
      </c>
    </row>
    <row r="799" spans="1:3" hidden="1" x14ac:dyDescent="0.3">
      <c r="A799" t="s">
        <v>948</v>
      </c>
      <c r="B799" t="str">
        <f t="shared" si="24"/>
        <v/>
      </c>
      <c r="C799">
        <f t="shared" si="25"/>
        <v>126</v>
      </c>
    </row>
    <row r="800" spans="1:3" hidden="1" x14ac:dyDescent="0.3">
      <c r="A800" t="s">
        <v>949</v>
      </c>
      <c r="B800" t="str">
        <f t="shared" si="24"/>
        <v/>
      </c>
      <c r="C800">
        <f t="shared" si="25"/>
        <v>127</v>
      </c>
    </row>
    <row r="801" spans="1:3" hidden="1" x14ac:dyDescent="0.3">
      <c r="A801" t="s">
        <v>950</v>
      </c>
      <c r="B801" t="str">
        <f t="shared" si="24"/>
        <v/>
      </c>
      <c r="C801">
        <f t="shared" si="25"/>
        <v>130</v>
      </c>
    </row>
    <row r="802" spans="1:3" hidden="1" x14ac:dyDescent="0.3">
      <c r="A802" t="s">
        <v>951</v>
      </c>
      <c r="B802" t="str">
        <f t="shared" si="24"/>
        <v/>
      </c>
      <c r="C802">
        <f t="shared" si="25"/>
        <v>133</v>
      </c>
    </row>
    <row r="803" spans="1:3" hidden="1" x14ac:dyDescent="0.3">
      <c r="A803" t="s">
        <v>524</v>
      </c>
      <c r="B803" t="str">
        <f t="shared" si="24"/>
        <v/>
      </c>
      <c r="C803" t="str">
        <f t="shared" si="25"/>
        <v/>
      </c>
    </row>
    <row r="804" spans="1:3" hidden="1" x14ac:dyDescent="0.3">
      <c r="A804" t="s">
        <v>531</v>
      </c>
      <c r="B804" t="str">
        <f t="shared" si="24"/>
        <v/>
      </c>
      <c r="C804" t="str">
        <f t="shared" si="25"/>
        <v/>
      </c>
    </row>
    <row r="805" spans="1:3" hidden="1" x14ac:dyDescent="0.3">
      <c r="A805" t="s">
        <v>515</v>
      </c>
      <c r="B805" t="str">
        <f t="shared" si="24"/>
        <v/>
      </c>
      <c r="C805" t="str">
        <f t="shared" si="25"/>
        <v/>
      </c>
    </row>
    <row r="806" spans="1:3" x14ac:dyDescent="0.3">
      <c r="A806" t="s">
        <v>952</v>
      </c>
      <c r="B806">
        <f t="shared" si="24"/>
        <v>83</v>
      </c>
      <c r="C806" t="str">
        <f t="shared" si="25"/>
        <v/>
      </c>
    </row>
    <row r="807" spans="1:3" hidden="1" x14ac:dyDescent="0.3">
      <c r="A807" t="s">
        <v>170</v>
      </c>
      <c r="B807" t="str">
        <f t="shared" si="24"/>
        <v/>
      </c>
      <c r="C807" t="str">
        <f t="shared" si="25"/>
        <v/>
      </c>
    </row>
    <row r="808" spans="1:3" hidden="1" x14ac:dyDescent="0.3">
      <c r="A808" t="s">
        <v>7</v>
      </c>
      <c r="B808" t="str">
        <f t="shared" si="24"/>
        <v/>
      </c>
      <c r="C808" t="str">
        <f t="shared" si="25"/>
        <v/>
      </c>
    </row>
    <row r="809" spans="1:3" hidden="1" x14ac:dyDescent="0.3">
      <c r="A809" t="s">
        <v>517</v>
      </c>
      <c r="B809" t="str">
        <f t="shared" si="24"/>
        <v/>
      </c>
      <c r="C809" t="str">
        <f t="shared" si="25"/>
        <v/>
      </c>
    </row>
    <row r="810" spans="1:3" hidden="1" x14ac:dyDescent="0.3">
      <c r="A810" t="s">
        <v>518</v>
      </c>
      <c r="B810" t="str">
        <f t="shared" si="24"/>
        <v/>
      </c>
      <c r="C810" t="str">
        <f t="shared" si="25"/>
        <v/>
      </c>
    </row>
    <row r="811" spans="1:3" hidden="1" x14ac:dyDescent="0.3">
      <c r="A811" t="s">
        <v>953</v>
      </c>
      <c r="B811" t="str">
        <f t="shared" si="24"/>
        <v/>
      </c>
      <c r="C811">
        <f t="shared" si="25"/>
        <v>133</v>
      </c>
    </row>
    <row r="812" spans="1:3" hidden="1" x14ac:dyDescent="0.3">
      <c r="A812" t="s">
        <v>954</v>
      </c>
      <c r="B812" t="str">
        <f t="shared" si="24"/>
        <v/>
      </c>
      <c r="C812">
        <f t="shared" si="25"/>
        <v>130</v>
      </c>
    </row>
    <row r="813" spans="1:3" hidden="1" x14ac:dyDescent="0.3">
      <c r="A813" t="s">
        <v>955</v>
      </c>
      <c r="B813" t="str">
        <f t="shared" si="24"/>
        <v/>
      </c>
      <c r="C813">
        <f t="shared" si="25"/>
        <v>131</v>
      </c>
    </row>
    <row r="814" spans="1:3" hidden="1" x14ac:dyDescent="0.3">
      <c r="A814" t="s">
        <v>956</v>
      </c>
      <c r="B814" t="str">
        <f t="shared" si="24"/>
        <v/>
      </c>
      <c r="C814">
        <f t="shared" si="25"/>
        <v>128</v>
      </c>
    </row>
    <row r="815" spans="1:3" hidden="1" x14ac:dyDescent="0.3">
      <c r="A815" t="s">
        <v>957</v>
      </c>
      <c r="B815" t="str">
        <f t="shared" si="24"/>
        <v/>
      </c>
      <c r="C815">
        <f t="shared" si="25"/>
        <v>124</v>
      </c>
    </row>
    <row r="816" spans="1:3" hidden="1" x14ac:dyDescent="0.3">
      <c r="A816" t="s">
        <v>958</v>
      </c>
      <c r="B816" t="str">
        <f t="shared" si="24"/>
        <v/>
      </c>
      <c r="C816">
        <f t="shared" si="25"/>
        <v>144</v>
      </c>
    </row>
    <row r="817" spans="1:3" hidden="1" x14ac:dyDescent="0.3">
      <c r="A817" t="s">
        <v>524</v>
      </c>
      <c r="B817" t="str">
        <f t="shared" si="24"/>
        <v/>
      </c>
      <c r="C817" t="str">
        <f t="shared" si="25"/>
        <v/>
      </c>
    </row>
    <row r="818" spans="1:3" hidden="1" x14ac:dyDescent="0.3">
      <c r="A818" t="s">
        <v>536</v>
      </c>
      <c r="B818" t="str">
        <f t="shared" si="24"/>
        <v/>
      </c>
      <c r="C818" t="str">
        <f t="shared" si="25"/>
        <v/>
      </c>
    </row>
    <row r="819" spans="1:3" hidden="1" x14ac:dyDescent="0.3">
      <c r="A819" t="s">
        <v>515</v>
      </c>
      <c r="B819" t="str">
        <f t="shared" si="24"/>
        <v/>
      </c>
      <c r="C819" t="str">
        <f t="shared" si="25"/>
        <v/>
      </c>
    </row>
    <row r="820" spans="1:3" x14ac:dyDescent="0.3">
      <c r="A820" t="s">
        <v>959</v>
      </c>
      <c r="B820">
        <f t="shared" si="24"/>
        <v>79</v>
      </c>
      <c r="C820" t="str">
        <f t="shared" si="25"/>
        <v/>
      </c>
    </row>
    <row r="821" spans="1:3" hidden="1" x14ac:dyDescent="0.3">
      <c r="A821" t="s">
        <v>186</v>
      </c>
      <c r="B821" t="str">
        <f t="shared" si="24"/>
        <v/>
      </c>
      <c r="C821" t="str">
        <f t="shared" si="25"/>
        <v/>
      </c>
    </row>
    <row r="822" spans="1:3" hidden="1" x14ac:dyDescent="0.3">
      <c r="A822" t="s">
        <v>7</v>
      </c>
      <c r="B822" t="str">
        <f t="shared" si="24"/>
        <v/>
      </c>
      <c r="C822" t="str">
        <f t="shared" si="25"/>
        <v/>
      </c>
    </row>
    <row r="823" spans="1:3" hidden="1" x14ac:dyDescent="0.3">
      <c r="A823" t="s">
        <v>517</v>
      </c>
      <c r="B823" t="str">
        <f t="shared" si="24"/>
        <v/>
      </c>
      <c r="C823" t="str">
        <f t="shared" si="25"/>
        <v/>
      </c>
    </row>
    <row r="824" spans="1:3" hidden="1" x14ac:dyDescent="0.3">
      <c r="A824" t="s">
        <v>518</v>
      </c>
      <c r="B824" t="str">
        <f t="shared" si="24"/>
        <v/>
      </c>
      <c r="C824" t="str">
        <f t="shared" si="25"/>
        <v/>
      </c>
    </row>
    <row r="825" spans="1:3" hidden="1" x14ac:dyDescent="0.3">
      <c r="A825" t="s">
        <v>960</v>
      </c>
      <c r="B825" t="str">
        <f t="shared" si="24"/>
        <v/>
      </c>
      <c r="C825">
        <f t="shared" si="25"/>
        <v>125</v>
      </c>
    </row>
    <row r="826" spans="1:3" hidden="1" x14ac:dyDescent="0.3">
      <c r="A826" t="s">
        <v>961</v>
      </c>
      <c r="B826" t="str">
        <f t="shared" si="24"/>
        <v/>
      </c>
      <c r="C826">
        <f t="shared" si="25"/>
        <v>110</v>
      </c>
    </row>
    <row r="827" spans="1:3" hidden="1" x14ac:dyDescent="0.3">
      <c r="A827" t="s">
        <v>962</v>
      </c>
      <c r="B827" t="str">
        <f t="shared" si="24"/>
        <v/>
      </c>
      <c r="C827">
        <f t="shared" si="25"/>
        <v>105</v>
      </c>
    </row>
    <row r="828" spans="1:3" hidden="1" x14ac:dyDescent="0.3">
      <c r="A828" t="s">
        <v>963</v>
      </c>
      <c r="B828" t="str">
        <f t="shared" si="24"/>
        <v/>
      </c>
      <c r="C828">
        <f t="shared" si="25"/>
        <v>111</v>
      </c>
    </row>
    <row r="829" spans="1:3" hidden="1" x14ac:dyDescent="0.3">
      <c r="A829" t="s">
        <v>964</v>
      </c>
      <c r="B829" t="str">
        <f t="shared" si="24"/>
        <v/>
      </c>
      <c r="C829">
        <f t="shared" si="25"/>
        <v>114</v>
      </c>
    </row>
    <row r="830" spans="1:3" hidden="1" x14ac:dyDescent="0.3">
      <c r="A830" t="s">
        <v>965</v>
      </c>
      <c r="B830" t="str">
        <f t="shared" si="24"/>
        <v/>
      </c>
      <c r="C830">
        <f t="shared" si="25"/>
        <v>109</v>
      </c>
    </row>
    <row r="831" spans="1:3" hidden="1" x14ac:dyDescent="0.3">
      <c r="A831" t="s">
        <v>524</v>
      </c>
      <c r="B831" t="str">
        <f t="shared" si="24"/>
        <v/>
      </c>
      <c r="C831" t="str">
        <f t="shared" si="25"/>
        <v/>
      </c>
    </row>
    <row r="832" spans="1:3" hidden="1" x14ac:dyDescent="0.3">
      <c r="A832" t="s">
        <v>549</v>
      </c>
      <c r="B832" t="str">
        <f t="shared" si="24"/>
        <v/>
      </c>
      <c r="C832" t="str">
        <f t="shared" si="25"/>
        <v/>
      </c>
    </row>
    <row r="833" spans="1:3" hidden="1" x14ac:dyDescent="0.3">
      <c r="A833" t="s">
        <v>515</v>
      </c>
      <c r="B833" t="str">
        <f t="shared" si="24"/>
        <v/>
      </c>
      <c r="C833" t="str">
        <f t="shared" si="25"/>
        <v/>
      </c>
    </row>
    <row r="834" spans="1:3" x14ac:dyDescent="0.3">
      <c r="A834" t="s">
        <v>966</v>
      </c>
      <c r="B834">
        <f t="shared" si="24"/>
        <v>93</v>
      </c>
      <c r="C834" t="str">
        <f t="shared" si="25"/>
        <v/>
      </c>
    </row>
    <row r="835" spans="1:3" hidden="1" x14ac:dyDescent="0.3">
      <c r="A835" t="s">
        <v>967</v>
      </c>
      <c r="B835" t="str">
        <f t="shared" ref="B835:B898" si="26">IFERROR(FIND("b-single-category--child",A835,1),"")</f>
        <v/>
      </c>
      <c r="C835" t="str">
        <f t="shared" ref="C835:C898" si="27">IFERROR(FIND("b-single-category--grandchild",A835,1),"")</f>
        <v/>
      </c>
    </row>
    <row r="836" spans="1:3" hidden="1" x14ac:dyDescent="0.3">
      <c r="A836" t="s">
        <v>7</v>
      </c>
      <c r="B836" t="str">
        <f t="shared" si="26"/>
        <v/>
      </c>
      <c r="C836" t="str">
        <f t="shared" si="27"/>
        <v/>
      </c>
    </row>
    <row r="837" spans="1:3" hidden="1" x14ac:dyDescent="0.3">
      <c r="A837" t="s">
        <v>517</v>
      </c>
      <c r="B837" t="str">
        <f t="shared" si="26"/>
        <v/>
      </c>
      <c r="C837" t="str">
        <f t="shared" si="27"/>
        <v/>
      </c>
    </row>
    <row r="838" spans="1:3" hidden="1" x14ac:dyDescent="0.3">
      <c r="A838" t="s">
        <v>518</v>
      </c>
      <c r="B838" t="str">
        <f t="shared" si="26"/>
        <v/>
      </c>
      <c r="C838" t="str">
        <f t="shared" si="27"/>
        <v/>
      </c>
    </row>
    <row r="839" spans="1:3" hidden="1" x14ac:dyDescent="0.3">
      <c r="A839" t="s">
        <v>968</v>
      </c>
      <c r="B839" t="str">
        <f t="shared" si="26"/>
        <v/>
      </c>
      <c r="C839">
        <f t="shared" si="27"/>
        <v>137</v>
      </c>
    </row>
    <row r="840" spans="1:3" hidden="1" x14ac:dyDescent="0.3">
      <c r="A840" t="s">
        <v>969</v>
      </c>
      <c r="B840" t="str">
        <f t="shared" si="26"/>
        <v/>
      </c>
      <c r="C840">
        <f t="shared" si="27"/>
        <v>137</v>
      </c>
    </row>
    <row r="841" spans="1:3" hidden="1" x14ac:dyDescent="0.3">
      <c r="A841" t="s">
        <v>970</v>
      </c>
      <c r="B841" t="str">
        <f t="shared" si="26"/>
        <v/>
      </c>
      <c r="C841">
        <f t="shared" si="27"/>
        <v>137</v>
      </c>
    </row>
    <row r="842" spans="1:3" hidden="1" x14ac:dyDescent="0.3">
      <c r="A842" t="s">
        <v>971</v>
      </c>
      <c r="B842" t="str">
        <f t="shared" si="26"/>
        <v/>
      </c>
      <c r="C842">
        <f t="shared" si="27"/>
        <v>138</v>
      </c>
    </row>
    <row r="843" spans="1:3" hidden="1" x14ac:dyDescent="0.3">
      <c r="A843" t="s">
        <v>972</v>
      </c>
      <c r="B843" t="str">
        <f t="shared" si="26"/>
        <v/>
      </c>
      <c r="C843">
        <f t="shared" si="27"/>
        <v>140</v>
      </c>
    </row>
    <row r="844" spans="1:3" hidden="1" x14ac:dyDescent="0.3">
      <c r="A844" t="s">
        <v>973</v>
      </c>
      <c r="B844" t="str">
        <f t="shared" si="26"/>
        <v/>
      </c>
      <c r="C844">
        <f t="shared" si="27"/>
        <v>140</v>
      </c>
    </row>
    <row r="845" spans="1:3" hidden="1" x14ac:dyDescent="0.3">
      <c r="A845" t="s">
        <v>974</v>
      </c>
      <c r="B845" t="str">
        <f t="shared" si="26"/>
        <v/>
      </c>
      <c r="C845">
        <f t="shared" si="27"/>
        <v>131</v>
      </c>
    </row>
    <row r="846" spans="1:3" hidden="1" x14ac:dyDescent="0.3">
      <c r="A846" t="s">
        <v>524</v>
      </c>
      <c r="B846" t="str">
        <f t="shared" si="26"/>
        <v/>
      </c>
      <c r="C846" t="str">
        <f t="shared" si="27"/>
        <v/>
      </c>
    </row>
    <row r="847" spans="1:3" hidden="1" x14ac:dyDescent="0.3">
      <c r="A847" t="s">
        <v>554</v>
      </c>
      <c r="B847" t="str">
        <f t="shared" si="26"/>
        <v/>
      </c>
      <c r="C847" t="str">
        <f t="shared" si="27"/>
        <v/>
      </c>
    </row>
    <row r="848" spans="1:3" hidden="1" x14ac:dyDescent="0.3">
      <c r="A848" t="s">
        <v>515</v>
      </c>
      <c r="B848" t="str">
        <f t="shared" si="26"/>
        <v/>
      </c>
      <c r="C848" t="str">
        <f t="shared" si="27"/>
        <v/>
      </c>
    </row>
    <row r="849" spans="1:3" x14ac:dyDescent="0.3">
      <c r="A849" t="s">
        <v>975</v>
      </c>
      <c r="B849">
        <f t="shared" si="26"/>
        <v>86</v>
      </c>
      <c r="C849" t="str">
        <f t="shared" si="27"/>
        <v/>
      </c>
    </row>
    <row r="850" spans="1:3" hidden="1" x14ac:dyDescent="0.3">
      <c r="A850" t="s">
        <v>976</v>
      </c>
      <c r="B850" t="str">
        <f t="shared" si="26"/>
        <v/>
      </c>
      <c r="C850" t="str">
        <f t="shared" si="27"/>
        <v/>
      </c>
    </row>
    <row r="851" spans="1:3" hidden="1" x14ac:dyDescent="0.3">
      <c r="A851" t="s">
        <v>7</v>
      </c>
      <c r="B851" t="str">
        <f t="shared" si="26"/>
        <v/>
      </c>
      <c r="C851" t="str">
        <f t="shared" si="27"/>
        <v/>
      </c>
    </row>
    <row r="852" spans="1:3" hidden="1" x14ac:dyDescent="0.3">
      <c r="A852" t="s">
        <v>517</v>
      </c>
      <c r="B852" t="str">
        <f t="shared" si="26"/>
        <v/>
      </c>
      <c r="C852" t="str">
        <f t="shared" si="27"/>
        <v/>
      </c>
    </row>
    <row r="853" spans="1:3" hidden="1" x14ac:dyDescent="0.3">
      <c r="A853" t="s">
        <v>518</v>
      </c>
      <c r="B853" t="str">
        <f t="shared" si="26"/>
        <v/>
      </c>
      <c r="C853" t="str">
        <f t="shared" si="27"/>
        <v/>
      </c>
    </row>
    <row r="854" spans="1:3" hidden="1" x14ac:dyDescent="0.3">
      <c r="A854" t="s">
        <v>977</v>
      </c>
      <c r="B854" t="str">
        <f t="shared" si="26"/>
        <v/>
      </c>
      <c r="C854">
        <f t="shared" si="27"/>
        <v>135</v>
      </c>
    </row>
    <row r="855" spans="1:3" hidden="1" x14ac:dyDescent="0.3">
      <c r="A855" t="s">
        <v>978</v>
      </c>
      <c r="B855" t="str">
        <f t="shared" si="26"/>
        <v/>
      </c>
      <c r="C855">
        <f t="shared" si="27"/>
        <v>113</v>
      </c>
    </row>
    <row r="856" spans="1:3" hidden="1" x14ac:dyDescent="0.3">
      <c r="A856" t="s">
        <v>524</v>
      </c>
      <c r="B856" t="str">
        <f t="shared" si="26"/>
        <v/>
      </c>
      <c r="C856" t="str">
        <f t="shared" si="27"/>
        <v/>
      </c>
    </row>
    <row r="857" spans="1:3" hidden="1" x14ac:dyDescent="0.3">
      <c r="A857" t="s">
        <v>560</v>
      </c>
      <c r="B857" t="str">
        <f t="shared" si="26"/>
        <v/>
      </c>
      <c r="C857" t="str">
        <f t="shared" si="27"/>
        <v/>
      </c>
    </row>
    <row r="858" spans="1:3" hidden="1" x14ac:dyDescent="0.3">
      <c r="A858" t="s">
        <v>515</v>
      </c>
      <c r="B858" t="str">
        <f t="shared" si="26"/>
        <v/>
      </c>
      <c r="C858" t="str">
        <f t="shared" si="27"/>
        <v/>
      </c>
    </row>
    <row r="859" spans="1:3" x14ac:dyDescent="0.3">
      <c r="A859" t="s">
        <v>979</v>
      </c>
      <c r="B859">
        <f t="shared" si="26"/>
        <v>97</v>
      </c>
      <c r="C859" t="str">
        <f t="shared" si="27"/>
        <v/>
      </c>
    </row>
    <row r="860" spans="1:3" hidden="1" x14ac:dyDescent="0.3">
      <c r="A860" t="s">
        <v>980</v>
      </c>
      <c r="B860" t="str">
        <f t="shared" si="26"/>
        <v/>
      </c>
      <c r="C860" t="str">
        <f t="shared" si="27"/>
        <v/>
      </c>
    </row>
    <row r="861" spans="1:3" hidden="1" x14ac:dyDescent="0.3">
      <c r="A861" t="s">
        <v>7</v>
      </c>
      <c r="B861" t="str">
        <f t="shared" si="26"/>
        <v/>
      </c>
      <c r="C861" t="str">
        <f t="shared" si="27"/>
        <v/>
      </c>
    </row>
    <row r="862" spans="1:3" hidden="1" x14ac:dyDescent="0.3">
      <c r="A862" t="s">
        <v>517</v>
      </c>
      <c r="B862" t="str">
        <f t="shared" si="26"/>
        <v/>
      </c>
      <c r="C862" t="str">
        <f t="shared" si="27"/>
        <v/>
      </c>
    </row>
    <row r="863" spans="1:3" hidden="1" x14ac:dyDescent="0.3">
      <c r="A863" t="s">
        <v>518</v>
      </c>
      <c r="B863" t="str">
        <f t="shared" si="26"/>
        <v/>
      </c>
      <c r="C863" t="str">
        <f t="shared" si="27"/>
        <v/>
      </c>
    </row>
    <row r="864" spans="1:3" hidden="1" x14ac:dyDescent="0.3">
      <c r="A864" t="s">
        <v>981</v>
      </c>
      <c r="B864" t="str">
        <f t="shared" si="26"/>
        <v/>
      </c>
      <c r="C864">
        <f t="shared" si="27"/>
        <v>145</v>
      </c>
    </row>
    <row r="865" spans="1:3" hidden="1" x14ac:dyDescent="0.3">
      <c r="A865" t="s">
        <v>982</v>
      </c>
      <c r="B865" t="str">
        <f t="shared" si="26"/>
        <v/>
      </c>
      <c r="C865">
        <f t="shared" si="27"/>
        <v>145</v>
      </c>
    </row>
    <row r="866" spans="1:3" hidden="1" x14ac:dyDescent="0.3">
      <c r="A866" t="s">
        <v>983</v>
      </c>
      <c r="B866" t="str">
        <f t="shared" si="26"/>
        <v/>
      </c>
      <c r="C866">
        <f t="shared" si="27"/>
        <v>145</v>
      </c>
    </row>
    <row r="867" spans="1:3" hidden="1" x14ac:dyDescent="0.3">
      <c r="A867" t="s">
        <v>984</v>
      </c>
      <c r="B867" t="str">
        <f t="shared" si="26"/>
        <v/>
      </c>
      <c r="C867">
        <f t="shared" si="27"/>
        <v>145</v>
      </c>
    </row>
    <row r="868" spans="1:3" hidden="1" x14ac:dyDescent="0.3">
      <c r="A868" t="s">
        <v>985</v>
      </c>
      <c r="B868" t="str">
        <f t="shared" si="26"/>
        <v/>
      </c>
      <c r="C868">
        <f t="shared" si="27"/>
        <v>145</v>
      </c>
    </row>
    <row r="869" spans="1:3" hidden="1" x14ac:dyDescent="0.3">
      <c r="A869" t="s">
        <v>986</v>
      </c>
      <c r="B869" t="str">
        <f t="shared" si="26"/>
        <v/>
      </c>
      <c r="C869">
        <f t="shared" si="27"/>
        <v>146</v>
      </c>
    </row>
    <row r="870" spans="1:3" hidden="1" x14ac:dyDescent="0.3">
      <c r="A870" t="s">
        <v>987</v>
      </c>
      <c r="B870" t="str">
        <f t="shared" si="26"/>
        <v/>
      </c>
      <c r="C870">
        <f t="shared" si="27"/>
        <v>155</v>
      </c>
    </row>
    <row r="871" spans="1:3" hidden="1" x14ac:dyDescent="0.3">
      <c r="A871" t="s">
        <v>988</v>
      </c>
      <c r="B871" t="str">
        <f t="shared" si="26"/>
        <v/>
      </c>
      <c r="C871">
        <f t="shared" si="27"/>
        <v>155</v>
      </c>
    </row>
    <row r="872" spans="1:3" hidden="1" x14ac:dyDescent="0.3">
      <c r="A872" t="s">
        <v>989</v>
      </c>
      <c r="B872" t="str">
        <f t="shared" si="26"/>
        <v/>
      </c>
      <c r="C872">
        <f t="shared" si="27"/>
        <v>155</v>
      </c>
    </row>
    <row r="873" spans="1:3" hidden="1" x14ac:dyDescent="0.3">
      <c r="A873" t="s">
        <v>990</v>
      </c>
      <c r="B873" t="str">
        <f t="shared" si="26"/>
        <v/>
      </c>
      <c r="C873">
        <f t="shared" si="27"/>
        <v>156</v>
      </c>
    </row>
    <row r="874" spans="1:3" hidden="1" x14ac:dyDescent="0.3">
      <c r="A874" t="s">
        <v>991</v>
      </c>
      <c r="B874" t="str">
        <f t="shared" si="26"/>
        <v/>
      </c>
      <c r="C874">
        <f t="shared" si="27"/>
        <v>117</v>
      </c>
    </row>
    <row r="875" spans="1:3" hidden="1" x14ac:dyDescent="0.3">
      <c r="A875" t="s">
        <v>992</v>
      </c>
      <c r="B875" t="str">
        <f t="shared" si="26"/>
        <v/>
      </c>
      <c r="C875">
        <f t="shared" si="27"/>
        <v>140</v>
      </c>
    </row>
    <row r="876" spans="1:3" hidden="1" x14ac:dyDescent="0.3">
      <c r="A876" t="s">
        <v>993</v>
      </c>
      <c r="B876" t="str">
        <f t="shared" si="26"/>
        <v/>
      </c>
      <c r="C876">
        <f t="shared" si="27"/>
        <v>132</v>
      </c>
    </row>
    <row r="877" spans="1:3" hidden="1" x14ac:dyDescent="0.3">
      <c r="A877" t="s">
        <v>524</v>
      </c>
      <c r="B877" t="str">
        <f t="shared" si="26"/>
        <v/>
      </c>
      <c r="C877" t="str">
        <f t="shared" si="27"/>
        <v/>
      </c>
    </row>
    <row r="878" spans="1:3" hidden="1" x14ac:dyDescent="0.3">
      <c r="A878" t="s">
        <v>573</v>
      </c>
      <c r="B878" t="str">
        <f t="shared" si="26"/>
        <v/>
      </c>
      <c r="C878" t="str">
        <f t="shared" si="27"/>
        <v/>
      </c>
    </row>
    <row r="879" spans="1:3" hidden="1" x14ac:dyDescent="0.3">
      <c r="A879" t="s">
        <v>513</v>
      </c>
      <c r="B879" t="str">
        <f t="shared" si="26"/>
        <v/>
      </c>
      <c r="C879" t="str">
        <f t="shared" si="27"/>
        <v/>
      </c>
    </row>
    <row r="880" spans="1:3" hidden="1" x14ac:dyDescent="0.3">
      <c r="A880" t="s">
        <v>514</v>
      </c>
      <c r="B880" t="str">
        <f t="shared" si="26"/>
        <v/>
      </c>
      <c r="C880" t="str">
        <f t="shared" si="27"/>
        <v/>
      </c>
    </row>
    <row r="881" spans="1:3" hidden="1" x14ac:dyDescent="0.3">
      <c r="A881" t="s">
        <v>515</v>
      </c>
      <c r="B881" t="str">
        <f t="shared" si="26"/>
        <v/>
      </c>
      <c r="C881" t="str">
        <f t="shared" si="27"/>
        <v/>
      </c>
    </row>
    <row r="882" spans="1:3" x14ac:dyDescent="0.3">
      <c r="A882" t="s">
        <v>994</v>
      </c>
      <c r="B882">
        <f t="shared" si="26"/>
        <v>88</v>
      </c>
      <c r="C882" t="str">
        <f t="shared" si="27"/>
        <v/>
      </c>
    </row>
    <row r="883" spans="1:3" hidden="1" x14ac:dyDescent="0.3">
      <c r="A883" t="s">
        <v>995</v>
      </c>
      <c r="B883" t="str">
        <f t="shared" si="26"/>
        <v/>
      </c>
      <c r="C883" t="str">
        <f t="shared" si="27"/>
        <v/>
      </c>
    </row>
    <row r="884" spans="1:3" hidden="1" x14ac:dyDescent="0.3">
      <c r="A884" t="s">
        <v>7</v>
      </c>
      <c r="B884" t="str">
        <f t="shared" si="26"/>
        <v/>
      </c>
      <c r="C884" t="str">
        <f t="shared" si="27"/>
        <v/>
      </c>
    </row>
    <row r="885" spans="1:3" hidden="1" x14ac:dyDescent="0.3">
      <c r="A885" t="s">
        <v>517</v>
      </c>
      <c r="B885" t="str">
        <f t="shared" si="26"/>
        <v/>
      </c>
      <c r="C885" t="str">
        <f t="shared" si="27"/>
        <v/>
      </c>
    </row>
    <row r="886" spans="1:3" hidden="1" x14ac:dyDescent="0.3">
      <c r="A886" t="s">
        <v>518</v>
      </c>
      <c r="B886" t="str">
        <f t="shared" si="26"/>
        <v/>
      </c>
      <c r="C886" t="str">
        <f t="shared" si="27"/>
        <v/>
      </c>
    </row>
    <row r="887" spans="1:3" hidden="1" x14ac:dyDescent="0.3">
      <c r="A887" t="s">
        <v>996</v>
      </c>
      <c r="B887" t="str">
        <f t="shared" si="26"/>
        <v/>
      </c>
      <c r="C887">
        <f t="shared" si="27"/>
        <v>113</v>
      </c>
    </row>
    <row r="888" spans="1:3" hidden="1" x14ac:dyDescent="0.3">
      <c r="A888" t="s">
        <v>997</v>
      </c>
      <c r="B888" t="str">
        <f t="shared" si="26"/>
        <v/>
      </c>
      <c r="C888">
        <f t="shared" si="27"/>
        <v>125</v>
      </c>
    </row>
    <row r="889" spans="1:3" hidden="1" x14ac:dyDescent="0.3">
      <c r="A889" t="s">
        <v>998</v>
      </c>
      <c r="B889" t="str">
        <f t="shared" si="26"/>
        <v/>
      </c>
      <c r="C889">
        <f t="shared" si="27"/>
        <v>112</v>
      </c>
    </row>
    <row r="890" spans="1:3" hidden="1" x14ac:dyDescent="0.3">
      <c r="A890" t="s">
        <v>999</v>
      </c>
      <c r="B890" t="str">
        <f t="shared" si="26"/>
        <v/>
      </c>
      <c r="C890">
        <f t="shared" si="27"/>
        <v>145</v>
      </c>
    </row>
    <row r="891" spans="1:3" hidden="1" x14ac:dyDescent="0.3">
      <c r="A891" t="s">
        <v>1000</v>
      </c>
      <c r="B891" t="str">
        <f t="shared" si="26"/>
        <v/>
      </c>
      <c r="C891">
        <f t="shared" si="27"/>
        <v>121</v>
      </c>
    </row>
    <row r="892" spans="1:3" hidden="1" x14ac:dyDescent="0.3">
      <c r="A892" t="s">
        <v>1001</v>
      </c>
      <c r="B892" t="str">
        <f t="shared" si="26"/>
        <v/>
      </c>
      <c r="C892">
        <f t="shared" si="27"/>
        <v>131</v>
      </c>
    </row>
    <row r="893" spans="1:3" hidden="1" x14ac:dyDescent="0.3">
      <c r="A893" t="s">
        <v>524</v>
      </c>
      <c r="B893" t="str">
        <f t="shared" si="26"/>
        <v/>
      </c>
      <c r="C893" t="str">
        <f t="shared" si="27"/>
        <v/>
      </c>
    </row>
    <row r="894" spans="1:3" hidden="1" x14ac:dyDescent="0.3">
      <c r="A894" t="s">
        <v>525</v>
      </c>
      <c r="B894" t="str">
        <f t="shared" si="26"/>
        <v/>
      </c>
      <c r="C894" t="str">
        <f t="shared" si="27"/>
        <v/>
      </c>
    </row>
    <row r="895" spans="1:3" hidden="1" x14ac:dyDescent="0.3">
      <c r="A895" t="s">
        <v>515</v>
      </c>
      <c r="B895" t="str">
        <f t="shared" si="26"/>
        <v/>
      </c>
      <c r="C895" t="str">
        <f t="shared" si="27"/>
        <v/>
      </c>
    </row>
    <row r="896" spans="1:3" x14ac:dyDescent="0.3">
      <c r="A896" t="s">
        <v>1002</v>
      </c>
      <c r="B896">
        <f t="shared" si="26"/>
        <v>88</v>
      </c>
      <c r="C896" t="str">
        <f t="shared" si="27"/>
        <v/>
      </c>
    </row>
    <row r="897" spans="1:3" hidden="1" x14ac:dyDescent="0.3">
      <c r="A897" t="s">
        <v>1003</v>
      </c>
      <c r="B897" t="str">
        <f t="shared" si="26"/>
        <v/>
      </c>
      <c r="C897" t="str">
        <f t="shared" si="27"/>
        <v/>
      </c>
    </row>
    <row r="898" spans="1:3" hidden="1" x14ac:dyDescent="0.3">
      <c r="A898" t="s">
        <v>7</v>
      </c>
      <c r="B898" t="str">
        <f t="shared" si="26"/>
        <v/>
      </c>
      <c r="C898" t="str">
        <f t="shared" si="27"/>
        <v/>
      </c>
    </row>
    <row r="899" spans="1:3" hidden="1" x14ac:dyDescent="0.3">
      <c r="A899" t="s">
        <v>517</v>
      </c>
      <c r="B899" t="str">
        <f t="shared" ref="B899:B962" si="28">IFERROR(FIND("b-single-category--child",A899,1),"")</f>
        <v/>
      </c>
      <c r="C899" t="str">
        <f t="shared" ref="C899:C962" si="29">IFERROR(FIND("b-single-category--grandchild",A899,1),"")</f>
        <v/>
      </c>
    </row>
    <row r="900" spans="1:3" hidden="1" x14ac:dyDescent="0.3">
      <c r="A900" t="s">
        <v>518</v>
      </c>
      <c r="B900" t="str">
        <f t="shared" si="28"/>
        <v/>
      </c>
      <c r="C900" t="str">
        <f t="shared" si="29"/>
        <v/>
      </c>
    </row>
    <row r="901" spans="1:3" hidden="1" x14ac:dyDescent="0.3">
      <c r="A901" t="s">
        <v>1004</v>
      </c>
      <c r="B901" t="str">
        <f t="shared" si="28"/>
        <v/>
      </c>
      <c r="C901">
        <f t="shared" si="29"/>
        <v>149</v>
      </c>
    </row>
    <row r="902" spans="1:3" hidden="1" x14ac:dyDescent="0.3">
      <c r="A902" t="s">
        <v>1005</v>
      </c>
      <c r="B902" t="str">
        <f t="shared" si="28"/>
        <v/>
      </c>
      <c r="C902">
        <f t="shared" si="29"/>
        <v>112</v>
      </c>
    </row>
    <row r="903" spans="1:3" hidden="1" x14ac:dyDescent="0.3">
      <c r="A903" t="s">
        <v>1006</v>
      </c>
      <c r="B903" t="str">
        <f t="shared" si="28"/>
        <v/>
      </c>
      <c r="C903">
        <f t="shared" si="29"/>
        <v>113</v>
      </c>
    </row>
    <row r="904" spans="1:3" hidden="1" x14ac:dyDescent="0.3">
      <c r="A904" t="s">
        <v>1007</v>
      </c>
      <c r="B904" t="str">
        <f t="shared" si="28"/>
        <v/>
      </c>
      <c r="C904">
        <f t="shared" si="29"/>
        <v>132</v>
      </c>
    </row>
    <row r="905" spans="1:3" hidden="1" x14ac:dyDescent="0.3">
      <c r="A905" t="s">
        <v>1008</v>
      </c>
      <c r="B905" t="str">
        <f t="shared" si="28"/>
        <v/>
      </c>
      <c r="C905">
        <f t="shared" si="29"/>
        <v>113</v>
      </c>
    </row>
    <row r="906" spans="1:3" hidden="1" x14ac:dyDescent="0.3">
      <c r="A906" t="s">
        <v>1009</v>
      </c>
      <c r="B906" t="str">
        <f t="shared" si="28"/>
        <v/>
      </c>
      <c r="C906">
        <f t="shared" si="29"/>
        <v>113</v>
      </c>
    </row>
    <row r="907" spans="1:3" hidden="1" x14ac:dyDescent="0.3">
      <c r="A907" t="s">
        <v>524</v>
      </c>
      <c r="B907" t="str">
        <f t="shared" si="28"/>
        <v/>
      </c>
      <c r="C907" t="str">
        <f t="shared" si="29"/>
        <v/>
      </c>
    </row>
    <row r="908" spans="1:3" hidden="1" x14ac:dyDescent="0.3">
      <c r="A908" t="s">
        <v>700</v>
      </c>
      <c r="B908" t="str">
        <f t="shared" si="28"/>
        <v/>
      </c>
      <c r="C908" t="str">
        <f t="shared" si="29"/>
        <v/>
      </c>
    </row>
    <row r="909" spans="1:3" hidden="1" x14ac:dyDescent="0.3">
      <c r="A909" t="s">
        <v>515</v>
      </c>
      <c r="B909" t="str">
        <f t="shared" si="28"/>
        <v/>
      </c>
      <c r="C909" t="str">
        <f t="shared" si="29"/>
        <v/>
      </c>
    </row>
    <row r="910" spans="1:3" x14ac:dyDescent="0.3">
      <c r="A910" t="s">
        <v>1010</v>
      </c>
      <c r="B910">
        <f t="shared" si="28"/>
        <v>81</v>
      </c>
      <c r="C910" t="str">
        <f t="shared" si="29"/>
        <v/>
      </c>
    </row>
    <row r="911" spans="1:3" hidden="1" x14ac:dyDescent="0.3">
      <c r="A911" t="s">
        <v>1011</v>
      </c>
      <c r="B911" t="str">
        <f t="shared" si="28"/>
        <v/>
      </c>
      <c r="C911" t="str">
        <f t="shared" si="29"/>
        <v/>
      </c>
    </row>
    <row r="912" spans="1:3" hidden="1" x14ac:dyDescent="0.3">
      <c r="A912" t="s">
        <v>7</v>
      </c>
      <c r="B912" t="str">
        <f t="shared" si="28"/>
        <v/>
      </c>
      <c r="C912" t="str">
        <f t="shared" si="29"/>
        <v/>
      </c>
    </row>
    <row r="913" spans="1:3" hidden="1" x14ac:dyDescent="0.3">
      <c r="A913" t="s">
        <v>517</v>
      </c>
      <c r="B913" t="str">
        <f t="shared" si="28"/>
        <v/>
      </c>
      <c r="C913" t="str">
        <f t="shared" si="29"/>
        <v/>
      </c>
    </row>
    <row r="914" spans="1:3" hidden="1" x14ac:dyDescent="0.3">
      <c r="A914" t="s">
        <v>518</v>
      </c>
      <c r="B914" t="str">
        <f t="shared" si="28"/>
        <v/>
      </c>
      <c r="C914" t="str">
        <f t="shared" si="29"/>
        <v/>
      </c>
    </row>
    <row r="915" spans="1:3" hidden="1" x14ac:dyDescent="0.3">
      <c r="A915" t="s">
        <v>1012</v>
      </c>
      <c r="B915" t="str">
        <f t="shared" si="28"/>
        <v/>
      </c>
      <c r="C915">
        <f t="shared" si="29"/>
        <v>103</v>
      </c>
    </row>
    <row r="916" spans="1:3" hidden="1" x14ac:dyDescent="0.3">
      <c r="A916" t="s">
        <v>1013</v>
      </c>
      <c r="B916" t="str">
        <f t="shared" si="28"/>
        <v/>
      </c>
      <c r="C916">
        <f t="shared" si="29"/>
        <v>106</v>
      </c>
    </row>
    <row r="917" spans="1:3" hidden="1" x14ac:dyDescent="0.3">
      <c r="A917" t="s">
        <v>1014</v>
      </c>
      <c r="B917" t="str">
        <f t="shared" si="28"/>
        <v/>
      </c>
      <c r="C917">
        <f t="shared" si="29"/>
        <v>117</v>
      </c>
    </row>
    <row r="918" spans="1:3" hidden="1" x14ac:dyDescent="0.3">
      <c r="A918" t="s">
        <v>1015</v>
      </c>
      <c r="B918" t="str">
        <f t="shared" si="28"/>
        <v/>
      </c>
      <c r="C918">
        <f t="shared" si="29"/>
        <v>138</v>
      </c>
    </row>
    <row r="919" spans="1:3" hidden="1" x14ac:dyDescent="0.3">
      <c r="A919" t="s">
        <v>524</v>
      </c>
      <c r="B919" t="str">
        <f t="shared" si="28"/>
        <v/>
      </c>
      <c r="C919" t="str">
        <f t="shared" si="29"/>
        <v/>
      </c>
    </row>
    <row r="920" spans="1:3" hidden="1" x14ac:dyDescent="0.3">
      <c r="A920" t="s">
        <v>531</v>
      </c>
      <c r="B920" t="str">
        <f t="shared" si="28"/>
        <v/>
      </c>
      <c r="C920" t="str">
        <f t="shared" si="29"/>
        <v/>
      </c>
    </row>
    <row r="921" spans="1:3" hidden="1" x14ac:dyDescent="0.3">
      <c r="A921" t="s">
        <v>515</v>
      </c>
      <c r="B921" t="str">
        <f t="shared" si="28"/>
        <v/>
      </c>
      <c r="C921" t="str">
        <f t="shared" si="29"/>
        <v/>
      </c>
    </row>
    <row r="922" spans="1:3" x14ac:dyDescent="0.3">
      <c r="A922" t="s">
        <v>1016</v>
      </c>
      <c r="B922">
        <f t="shared" si="28"/>
        <v>90</v>
      </c>
      <c r="C922" t="str">
        <f t="shared" si="29"/>
        <v/>
      </c>
    </row>
    <row r="923" spans="1:3" hidden="1" x14ac:dyDescent="0.3">
      <c r="A923" t="s">
        <v>1017</v>
      </c>
      <c r="B923" t="str">
        <f t="shared" si="28"/>
        <v/>
      </c>
      <c r="C923" t="str">
        <f t="shared" si="29"/>
        <v/>
      </c>
    </row>
    <row r="924" spans="1:3" hidden="1" x14ac:dyDescent="0.3">
      <c r="A924" t="s">
        <v>7</v>
      </c>
      <c r="B924" t="str">
        <f t="shared" si="28"/>
        <v/>
      </c>
      <c r="C924" t="str">
        <f t="shared" si="29"/>
        <v/>
      </c>
    </row>
    <row r="925" spans="1:3" hidden="1" x14ac:dyDescent="0.3">
      <c r="A925" t="s">
        <v>517</v>
      </c>
      <c r="B925" t="str">
        <f t="shared" si="28"/>
        <v/>
      </c>
      <c r="C925" t="str">
        <f t="shared" si="29"/>
        <v/>
      </c>
    </row>
    <row r="926" spans="1:3" hidden="1" x14ac:dyDescent="0.3">
      <c r="A926" t="s">
        <v>518</v>
      </c>
      <c r="B926" t="str">
        <f t="shared" si="28"/>
        <v/>
      </c>
      <c r="C926" t="str">
        <f t="shared" si="29"/>
        <v/>
      </c>
    </row>
    <row r="927" spans="1:3" hidden="1" x14ac:dyDescent="0.3">
      <c r="A927" t="s">
        <v>1018</v>
      </c>
      <c r="B927" t="str">
        <f t="shared" si="28"/>
        <v/>
      </c>
      <c r="C927">
        <f t="shared" si="29"/>
        <v>116</v>
      </c>
    </row>
    <row r="928" spans="1:3" hidden="1" x14ac:dyDescent="0.3">
      <c r="A928" t="s">
        <v>1019</v>
      </c>
      <c r="B928" t="str">
        <f t="shared" si="28"/>
        <v/>
      </c>
      <c r="C928">
        <f t="shared" si="29"/>
        <v>117</v>
      </c>
    </row>
    <row r="929" spans="1:3" hidden="1" x14ac:dyDescent="0.3">
      <c r="A929" t="s">
        <v>1020</v>
      </c>
      <c r="B929" t="str">
        <f t="shared" si="28"/>
        <v/>
      </c>
      <c r="C929">
        <f t="shared" si="29"/>
        <v>127</v>
      </c>
    </row>
    <row r="930" spans="1:3" hidden="1" x14ac:dyDescent="0.3">
      <c r="A930" t="s">
        <v>1021</v>
      </c>
      <c r="B930" t="str">
        <f t="shared" si="28"/>
        <v/>
      </c>
      <c r="C930">
        <f t="shared" si="29"/>
        <v>123</v>
      </c>
    </row>
    <row r="931" spans="1:3" hidden="1" x14ac:dyDescent="0.3">
      <c r="A931" t="s">
        <v>1022</v>
      </c>
      <c r="B931" t="str">
        <f t="shared" si="28"/>
        <v/>
      </c>
      <c r="C931">
        <f t="shared" si="29"/>
        <v>128</v>
      </c>
    </row>
    <row r="932" spans="1:3" hidden="1" x14ac:dyDescent="0.3">
      <c r="A932" t="s">
        <v>1023</v>
      </c>
      <c r="B932" t="str">
        <f t="shared" si="28"/>
        <v/>
      </c>
      <c r="C932">
        <f t="shared" si="29"/>
        <v>123</v>
      </c>
    </row>
    <row r="933" spans="1:3" hidden="1" x14ac:dyDescent="0.3">
      <c r="A933" t="s">
        <v>1024</v>
      </c>
      <c r="B933" t="str">
        <f t="shared" si="28"/>
        <v/>
      </c>
      <c r="C933">
        <f t="shared" si="29"/>
        <v>127</v>
      </c>
    </row>
    <row r="934" spans="1:3" hidden="1" x14ac:dyDescent="0.3">
      <c r="A934" t="s">
        <v>524</v>
      </c>
      <c r="B934" t="str">
        <f t="shared" si="28"/>
        <v/>
      </c>
      <c r="C934" t="str">
        <f t="shared" si="29"/>
        <v/>
      </c>
    </row>
    <row r="935" spans="1:3" hidden="1" x14ac:dyDescent="0.3">
      <c r="A935" t="s">
        <v>536</v>
      </c>
      <c r="B935" t="str">
        <f t="shared" si="28"/>
        <v/>
      </c>
      <c r="C935" t="str">
        <f t="shared" si="29"/>
        <v/>
      </c>
    </row>
    <row r="936" spans="1:3" hidden="1" x14ac:dyDescent="0.3">
      <c r="A936" t="s">
        <v>515</v>
      </c>
      <c r="B936" t="str">
        <f t="shared" si="28"/>
        <v/>
      </c>
      <c r="C936" t="str">
        <f t="shared" si="29"/>
        <v/>
      </c>
    </row>
    <row r="937" spans="1:3" x14ac:dyDescent="0.3">
      <c r="A937" t="s">
        <v>1025</v>
      </c>
      <c r="B937">
        <f t="shared" si="28"/>
        <v>82</v>
      </c>
      <c r="C937" t="str">
        <f t="shared" si="29"/>
        <v/>
      </c>
    </row>
    <row r="938" spans="1:3" hidden="1" x14ac:dyDescent="0.3">
      <c r="A938" t="s">
        <v>1026</v>
      </c>
      <c r="B938" t="str">
        <f t="shared" si="28"/>
        <v/>
      </c>
      <c r="C938" t="str">
        <f t="shared" si="29"/>
        <v/>
      </c>
    </row>
    <row r="939" spans="1:3" hidden="1" x14ac:dyDescent="0.3">
      <c r="A939" t="s">
        <v>7</v>
      </c>
      <c r="B939" t="str">
        <f t="shared" si="28"/>
        <v/>
      </c>
      <c r="C939" t="str">
        <f t="shared" si="29"/>
        <v/>
      </c>
    </row>
    <row r="940" spans="1:3" hidden="1" x14ac:dyDescent="0.3">
      <c r="A940" t="s">
        <v>517</v>
      </c>
      <c r="B940" t="str">
        <f t="shared" si="28"/>
        <v/>
      </c>
      <c r="C940" t="str">
        <f t="shared" si="29"/>
        <v/>
      </c>
    </row>
    <row r="941" spans="1:3" hidden="1" x14ac:dyDescent="0.3">
      <c r="A941" t="s">
        <v>518</v>
      </c>
      <c r="B941" t="str">
        <f t="shared" si="28"/>
        <v/>
      </c>
      <c r="C941" t="str">
        <f t="shared" si="29"/>
        <v/>
      </c>
    </row>
    <row r="942" spans="1:3" hidden="1" x14ac:dyDescent="0.3">
      <c r="A942" t="s">
        <v>1027</v>
      </c>
      <c r="B942" t="str">
        <f t="shared" si="28"/>
        <v/>
      </c>
      <c r="C942">
        <f t="shared" si="29"/>
        <v>120</v>
      </c>
    </row>
    <row r="943" spans="1:3" hidden="1" x14ac:dyDescent="0.3">
      <c r="A943" t="s">
        <v>1028</v>
      </c>
      <c r="B943" t="str">
        <f t="shared" si="28"/>
        <v/>
      </c>
      <c r="C943">
        <f t="shared" si="29"/>
        <v>123</v>
      </c>
    </row>
    <row r="944" spans="1:3" hidden="1" x14ac:dyDescent="0.3">
      <c r="A944" t="s">
        <v>1029</v>
      </c>
      <c r="B944" t="str">
        <f t="shared" si="28"/>
        <v/>
      </c>
      <c r="C944">
        <f t="shared" si="29"/>
        <v>113</v>
      </c>
    </row>
    <row r="945" spans="1:3" hidden="1" x14ac:dyDescent="0.3">
      <c r="A945" t="s">
        <v>1030</v>
      </c>
      <c r="B945" t="str">
        <f t="shared" si="28"/>
        <v/>
      </c>
      <c r="C945">
        <f t="shared" si="29"/>
        <v>115</v>
      </c>
    </row>
    <row r="946" spans="1:3" hidden="1" x14ac:dyDescent="0.3">
      <c r="A946" t="s">
        <v>524</v>
      </c>
      <c r="B946" t="str">
        <f t="shared" si="28"/>
        <v/>
      </c>
      <c r="C946" t="str">
        <f t="shared" si="29"/>
        <v/>
      </c>
    </row>
    <row r="947" spans="1:3" hidden="1" x14ac:dyDescent="0.3">
      <c r="A947" t="s">
        <v>549</v>
      </c>
      <c r="B947" t="str">
        <f t="shared" si="28"/>
        <v/>
      </c>
      <c r="C947" t="str">
        <f t="shared" si="29"/>
        <v/>
      </c>
    </row>
    <row r="948" spans="1:3" hidden="1" x14ac:dyDescent="0.3">
      <c r="A948" t="s">
        <v>515</v>
      </c>
      <c r="B948" t="str">
        <f t="shared" si="28"/>
        <v/>
      </c>
      <c r="C948" t="str">
        <f t="shared" si="29"/>
        <v/>
      </c>
    </row>
    <row r="949" spans="1:3" x14ac:dyDescent="0.3">
      <c r="A949" t="s">
        <v>1031</v>
      </c>
      <c r="B949">
        <f t="shared" si="28"/>
        <v>95</v>
      </c>
      <c r="C949" t="str">
        <f t="shared" si="29"/>
        <v/>
      </c>
    </row>
    <row r="950" spans="1:3" hidden="1" x14ac:dyDescent="0.3">
      <c r="A950" t="s">
        <v>1032</v>
      </c>
      <c r="B950" t="str">
        <f t="shared" si="28"/>
        <v/>
      </c>
      <c r="C950" t="str">
        <f t="shared" si="29"/>
        <v/>
      </c>
    </row>
    <row r="951" spans="1:3" hidden="1" x14ac:dyDescent="0.3">
      <c r="A951" t="s">
        <v>7</v>
      </c>
      <c r="B951" t="str">
        <f t="shared" si="28"/>
        <v/>
      </c>
      <c r="C951" t="str">
        <f t="shared" si="29"/>
        <v/>
      </c>
    </row>
    <row r="952" spans="1:3" hidden="1" x14ac:dyDescent="0.3">
      <c r="A952" t="s">
        <v>517</v>
      </c>
      <c r="B952" t="str">
        <f t="shared" si="28"/>
        <v/>
      </c>
      <c r="C952" t="str">
        <f t="shared" si="29"/>
        <v/>
      </c>
    </row>
    <row r="953" spans="1:3" hidden="1" x14ac:dyDescent="0.3">
      <c r="A953" t="s">
        <v>518</v>
      </c>
      <c r="B953" t="str">
        <f t="shared" si="28"/>
        <v/>
      </c>
      <c r="C953" t="str">
        <f t="shared" si="29"/>
        <v/>
      </c>
    </row>
    <row r="954" spans="1:3" hidden="1" x14ac:dyDescent="0.3">
      <c r="A954" t="s">
        <v>1033</v>
      </c>
      <c r="B954" t="str">
        <f t="shared" si="28"/>
        <v/>
      </c>
      <c r="C954">
        <f t="shared" si="29"/>
        <v>130</v>
      </c>
    </row>
    <row r="955" spans="1:3" hidden="1" x14ac:dyDescent="0.3">
      <c r="A955" t="s">
        <v>1034</v>
      </c>
      <c r="B955" t="str">
        <f t="shared" si="28"/>
        <v/>
      </c>
      <c r="C955">
        <f t="shared" si="29"/>
        <v>130</v>
      </c>
    </row>
    <row r="956" spans="1:3" hidden="1" x14ac:dyDescent="0.3">
      <c r="A956" t="s">
        <v>1035</v>
      </c>
      <c r="B956" t="str">
        <f t="shared" si="28"/>
        <v/>
      </c>
      <c r="C956">
        <f t="shared" si="29"/>
        <v>138</v>
      </c>
    </row>
    <row r="957" spans="1:3" hidden="1" x14ac:dyDescent="0.3">
      <c r="A957" t="s">
        <v>524</v>
      </c>
      <c r="B957" t="str">
        <f t="shared" si="28"/>
        <v/>
      </c>
      <c r="C957" t="str">
        <f t="shared" si="29"/>
        <v/>
      </c>
    </row>
    <row r="958" spans="1:3" hidden="1" x14ac:dyDescent="0.3">
      <c r="A958" t="s">
        <v>554</v>
      </c>
      <c r="B958" t="str">
        <f t="shared" si="28"/>
        <v/>
      </c>
      <c r="C958" t="str">
        <f t="shared" si="29"/>
        <v/>
      </c>
    </row>
    <row r="959" spans="1:3" hidden="1" x14ac:dyDescent="0.3">
      <c r="A959" t="s">
        <v>515</v>
      </c>
      <c r="B959" t="str">
        <f t="shared" si="28"/>
        <v/>
      </c>
      <c r="C959" t="str">
        <f t="shared" si="29"/>
        <v/>
      </c>
    </row>
    <row r="960" spans="1:3" x14ac:dyDescent="0.3">
      <c r="A960" t="s">
        <v>1036</v>
      </c>
      <c r="B960">
        <f t="shared" si="28"/>
        <v>90</v>
      </c>
      <c r="C960" t="str">
        <f t="shared" si="29"/>
        <v/>
      </c>
    </row>
    <row r="961" spans="1:3" hidden="1" x14ac:dyDescent="0.3">
      <c r="A961" t="s">
        <v>1037</v>
      </c>
      <c r="B961" t="str">
        <f t="shared" si="28"/>
        <v/>
      </c>
      <c r="C961" t="str">
        <f t="shared" si="29"/>
        <v/>
      </c>
    </row>
    <row r="962" spans="1:3" hidden="1" x14ac:dyDescent="0.3">
      <c r="A962" t="s">
        <v>7</v>
      </c>
      <c r="B962" t="str">
        <f t="shared" si="28"/>
        <v/>
      </c>
      <c r="C962" t="str">
        <f t="shared" si="29"/>
        <v/>
      </c>
    </row>
    <row r="963" spans="1:3" hidden="1" x14ac:dyDescent="0.3">
      <c r="A963" t="s">
        <v>517</v>
      </c>
      <c r="B963" t="str">
        <f t="shared" ref="B963:B1026" si="30">IFERROR(FIND("b-single-category--child",A963,1),"")</f>
        <v/>
      </c>
      <c r="C963" t="str">
        <f t="shared" ref="C963:C1026" si="31">IFERROR(FIND("b-single-category--grandchild",A963,1),"")</f>
        <v/>
      </c>
    </row>
    <row r="964" spans="1:3" hidden="1" x14ac:dyDescent="0.3">
      <c r="A964" t="s">
        <v>518</v>
      </c>
      <c r="B964" t="str">
        <f t="shared" si="30"/>
        <v/>
      </c>
      <c r="C964" t="str">
        <f t="shared" si="31"/>
        <v/>
      </c>
    </row>
    <row r="965" spans="1:3" hidden="1" x14ac:dyDescent="0.3">
      <c r="A965" t="s">
        <v>1038</v>
      </c>
      <c r="B965" t="str">
        <f t="shared" si="30"/>
        <v/>
      </c>
      <c r="C965">
        <f t="shared" si="31"/>
        <v>125</v>
      </c>
    </row>
    <row r="966" spans="1:3" hidden="1" x14ac:dyDescent="0.3">
      <c r="A966" t="s">
        <v>1039</v>
      </c>
      <c r="B966" t="str">
        <f t="shared" si="30"/>
        <v/>
      </c>
      <c r="C966">
        <f t="shared" si="31"/>
        <v>122</v>
      </c>
    </row>
    <row r="967" spans="1:3" hidden="1" x14ac:dyDescent="0.3">
      <c r="A967" t="s">
        <v>1040</v>
      </c>
      <c r="B967" t="str">
        <f t="shared" si="30"/>
        <v/>
      </c>
      <c r="C967">
        <f t="shared" si="31"/>
        <v>110</v>
      </c>
    </row>
    <row r="968" spans="1:3" hidden="1" x14ac:dyDescent="0.3">
      <c r="A968" t="s">
        <v>1041</v>
      </c>
      <c r="B968" t="str">
        <f t="shared" si="30"/>
        <v/>
      </c>
      <c r="C968">
        <f t="shared" si="31"/>
        <v>126</v>
      </c>
    </row>
    <row r="969" spans="1:3" hidden="1" x14ac:dyDescent="0.3">
      <c r="A969" t="s">
        <v>1042</v>
      </c>
      <c r="B969" t="str">
        <f t="shared" si="30"/>
        <v/>
      </c>
      <c r="C969">
        <f t="shared" si="31"/>
        <v>138</v>
      </c>
    </row>
    <row r="970" spans="1:3" hidden="1" x14ac:dyDescent="0.3">
      <c r="A970" t="s">
        <v>524</v>
      </c>
      <c r="B970" t="str">
        <f t="shared" si="30"/>
        <v/>
      </c>
      <c r="C970" t="str">
        <f t="shared" si="31"/>
        <v/>
      </c>
    </row>
    <row r="971" spans="1:3" hidden="1" x14ac:dyDescent="0.3">
      <c r="A971" t="s">
        <v>560</v>
      </c>
      <c r="B971" t="str">
        <f t="shared" si="30"/>
        <v/>
      </c>
      <c r="C971" t="str">
        <f t="shared" si="31"/>
        <v/>
      </c>
    </row>
    <row r="972" spans="1:3" hidden="1" x14ac:dyDescent="0.3">
      <c r="A972" t="s">
        <v>515</v>
      </c>
      <c r="B972" t="str">
        <f t="shared" si="30"/>
        <v/>
      </c>
      <c r="C972" t="str">
        <f t="shared" si="31"/>
        <v/>
      </c>
    </row>
    <row r="973" spans="1:3" x14ac:dyDescent="0.3">
      <c r="A973" t="s">
        <v>1043</v>
      </c>
      <c r="B973">
        <f t="shared" si="30"/>
        <v>87</v>
      </c>
      <c r="C973" t="str">
        <f t="shared" si="31"/>
        <v/>
      </c>
    </row>
    <row r="974" spans="1:3" hidden="1" x14ac:dyDescent="0.3">
      <c r="A974" t="s">
        <v>1044</v>
      </c>
      <c r="B974" t="str">
        <f t="shared" si="30"/>
        <v/>
      </c>
      <c r="C974" t="str">
        <f t="shared" si="31"/>
        <v/>
      </c>
    </row>
    <row r="975" spans="1:3" hidden="1" x14ac:dyDescent="0.3">
      <c r="A975" t="s">
        <v>7</v>
      </c>
      <c r="B975" t="str">
        <f t="shared" si="30"/>
        <v/>
      </c>
      <c r="C975" t="str">
        <f t="shared" si="31"/>
        <v/>
      </c>
    </row>
    <row r="976" spans="1:3" hidden="1" x14ac:dyDescent="0.3">
      <c r="A976" t="s">
        <v>517</v>
      </c>
      <c r="B976" t="str">
        <f t="shared" si="30"/>
        <v/>
      </c>
      <c r="C976" t="str">
        <f t="shared" si="31"/>
        <v/>
      </c>
    </row>
    <row r="977" spans="1:3" hidden="1" x14ac:dyDescent="0.3">
      <c r="A977" t="s">
        <v>518</v>
      </c>
      <c r="B977" t="str">
        <f t="shared" si="30"/>
        <v/>
      </c>
      <c r="C977" t="str">
        <f t="shared" si="31"/>
        <v/>
      </c>
    </row>
    <row r="978" spans="1:3" hidden="1" x14ac:dyDescent="0.3">
      <c r="A978" t="s">
        <v>1045</v>
      </c>
      <c r="B978" t="str">
        <f t="shared" si="30"/>
        <v/>
      </c>
      <c r="C978">
        <f t="shared" si="31"/>
        <v>107</v>
      </c>
    </row>
    <row r="979" spans="1:3" hidden="1" x14ac:dyDescent="0.3">
      <c r="A979" t="s">
        <v>1046</v>
      </c>
      <c r="B979" t="str">
        <f t="shared" si="30"/>
        <v/>
      </c>
      <c r="C979">
        <f t="shared" si="31"/>
        <v>117</v>
      </c>
    </row>
    <row r="980" spans="1:3" hidden="1" x14ac:dyDescent="0.3">
      <c r="A980" t="s">
        <v>1047</v>
      </c>
      <c r="B980" t="str">
        <f t="shared" si="30"/>
        <v/>
      </c>
      <c r="C980">
        <f t="shared" si="31"/>
        <v>115</v>
      </c>
    </row>
    <row r="981" spans="1:3" hidden="1" x14ac:dyDescent="0.3">
      <c r="A981" t="s">
        <v>1048</v>
      </c>
      <c r="B981" t="str">
        <f t="shared" si="30"/>
        <v/>
      </c>
      <c r="C981">
        <f t="shared" si="31"/>
        <v>126</v>
      </c>
    </row>
    <row r="982" spans="1:3" hidden="1" x14ac:dyDescent="0.3">
      <c r="A982" t="s">
        <v>1049</v>
      </c>
      <c r="B982" t="str">
        <f t="shared" si="30"/>
        <v/>
      </c>
      <c r="C982">
        <f t="shared" si="31"/>
        <v>127</v>
      </c>
    </row>
    <row r="983" spans="1:3" hidden="1" x14ac:dyDescent="0.3">
      <c r="A983" t="s">
        <v>1050</v>
      </c>
      <c r="B983" t="str">
        <f t="shared" si="30"/>
        <v/>
      </c>
      <c r="C983">
        <f t="shared" si="31"/>
        <v>126</v>
      </c>
    </row>
    <row r="984" spans="1:3" hidden="1" x14ac:dyDescent="0.3">
      <c r="A984" t="s">
        <v>1051</v>
      </c>
      <c r="B984" t="str">
        <f t="shared" si="30"/>
        <v/>
      </c>
      <c r="C984">
        <f t="shared" si="31"/>
        <v>110</v>
      </c>
    </row>
    <row r="985" spans="1:3" hidden="1" x14ac:dyDescent="0.3">
      <c r="A985" t="s">
        <v>1052</v>
      </c>
      <c r="B985" t="str">
        <f t="shared" si="30"/>
        <v/>
      </c>
      <c r="C985">
        <f t="shared" si="31"/>
        <v>111</v>
      </c>
    </row>
    <row r="986" spans="1:3" hidden="1" x14ac:dyDescent="0.3">
      <c r="A986" t="s">
        <v>524</v>
      </c>
      <c r="B986" t="str">
        <f t="shared" si="30"/>
        <v/>
      </c>
      <c r="C986" t="str">
        <f t="shared" si="31"/>
        <v/>
      </c>
    </row>
    <row r="987" spans="1:3" hidden="1" x14ac:dyDescent="0.3">
      <c r="A987" t="s">
        <v>567</v>
      </c>
      <c r="B987" t="str">
        <f t="shared" si="30"/>
        <v/>
      </c>
      <c r="C987" t="str">
        <f t="shared" si="31"/>
        <v/>
      </c>
    </row>
    <row r="988" spans="1:3" hidden="1" x14ac:dyDescent="0.3">
      <c r="A988" t="s">
        <v>515</v>
      </c>
      <c r="B988" t="str">
        <f t="shared" si="30"/>
        <v/>
      </c>
      <c r="C988" t="str">
        <f t="shared" si="31"/>
        <v/>
      </c>
    </row>
    <row r="989" spans="1:3" x14ac:dyDescent="0.3">
      <c r="A989" t="s">
        <v>1053</v>
      </c>
      <c r="B989">
        <f t="shared" si="30"/>
        <v>76</v>
      </c>
      <c r="C989" t="str">
        <f t="shared" si="31"/>
        <v/>
      </c>
    </row>
    <row r="990" spans="1:3" hidden="1" x14ac:dyDescent="0.3">
      <c r="A990" t="s">
        <v>200</v>
      </c>
      <c r="B990" t="str">
        <f t="shared" si="30"/>
        <v/>
      </c>
      <c r="C990" t="str">
        <f t="shared" si="31"/>
        <v/>
      </c>
    </row>
    <row r="991" spans="1:3" hidden="1" x14ac:dyDescent="0.3">
      <c r="A991" t="s">
        <v>7</v>
      </c>
      <c r="B991" t="str">
        <f t="shared" si="30"/>
        <v/>
      </c>
      <c r="C991" t="str">
        <f t="shared" si="31"/>
        <v/>
      </c>
    </row>
    <row r="992" spans="1:3" hidden="1" x14ac:dyDescent="0.3">
      <c r="A992" t="s">
        <v>517</v>
      </c>
      <c r="B992" t="str">
        <f t="shared" si="30"/>
        <v/>
      </c>
      <c r="C992" t="str">
        <f t="shared" si="31"/>
        <v/>
      </c>
    </row>
    <row r="993" spans="1:3" hidden="1" x14ac:dyDescent="0.3">
      <c r="A993" t="s">
        <v>518</v>
      </c>
      <c r="B993" t="str">
        <f t="shared" si="30"/>
        <v/>
      </c>
      <c r="C993" t="str">
        <f t="shared" si="31"/>
        <v/>
      </c>
    </row>
    <row r="994" spans="1:3" hidden="1" x14ac:dyDescent="0.3">
      <c r="A994" t="s">
        <v>1054</v>
      </c>
      <c r="B994" t="str">
        <f t="shared" si="30"/>
        <v/>
      </c>
      <c r="C994">
        <f t="shared" si="31"/>
        <v>124</v>
      </c>
    </row>
    <row r="995" spans="1:3" hidden="1" x14ac:dyDescent="0.3">
      <c r="A995" t="s">
        <v>1055</v>
      </c>
      <c r="B995" t="str">
        <f t="shared" si="30"/>
        <v/>
      </c>
      <c r="C995">
        <f t="shared" si="31"/>
        <v>124</v>
      </c>
    </row>
    <row r="996" spans="1:3" hidden="1" x14ac:dyDescent="0.3">
      <c r="A996" t="s">
        <v>1056</v>
      </c>
      <c r="B996" t="str">
        <f t="shared" si="30"/>
        <v/>
      </c>
      <c r="C996">
        <f t="shared" si="31"/>
        <v>135</v>
      </c>
    </row>
    <row r="997" spans="1:3" hidden="1" x14ac:dyDescent="0.3">
      <c r="A997" t="s">
        <v>1057</v>
      </c>
      <c r="B997" t="str">
        <f t="shared" si="30"/>
        <v/>
      </c>
      <c r="C997">
        <f t="shared" si="31"/>
        <v>135</v>
      </c>
    </row>
    <row r="998" spans="1:3" hidden="1" x14ac:dyDescent="0.3">
      <c r="A998" t="s">
        <v>524</v>
      </c>
      <c r="B998" t="str">
        <f t="shared" si="30"/>
        <v/>
      </c>
      <c r="C998" t="str">
        <f t="shared" si="31"/>
        <v/>
      </c>
    </row>
    <row r="999" spans="1:3" hidden="1" x14ac:dyDescent="0.3">
      <c r="A999" t="s">
        <v>573</v>
      </c>
      <c r="B999" t="str">
        <f t="shared" si="30"/>
        <v/>
      </c>
      <c r="C999" t="str">
        <f t="shared" si="31"/>
        <v/>
      </c>
    </row>
    <row r="1000" spans="1:3" hidden="1" x14ac:dyDescent="0.3">
      <c r="A1000" t="s">
        <v>513</v>
      </c>
      <c r="B1000" t="str">
        <f t="shared" si="30"/>
        <v/>
      </c>
      <c r="C1000" t="str">
        <f t="shared" si="31"/>
        <v/>
      </c>
    </row>
    <row r="1001" spans="1:3" hidden="1" x14ac:dyDescent="0.3">
      <c r="A1001" t="s">
        <v>514</v>
      </c>
      <c r="B1001" t="str">
        <f t="shared" si="30"/>
        <v/>
      </c>
      <c r="C1001" t="str">
        <f t="shared" si="31"/>
        <v/>
      </c>
    </row>
    <row r="1002" spans="1:3" hidden="1" x14ac:dyDescent="0.3">
      <c r="A1002" t="s">
        <v>515</v>
      </c>
      <c r="B1002" t="str">
        <f t="shared" si="30"/>
        <v/>
      </c>
      <c r="C1002" t="str">
        <f t="shared" si="31"/>
        <v/>
      </c>
    </row>
    <row r="1003" spans="1:3" x14ac:dyDescent="0.3">
      <c r="A1003" t="s">
        <v>1058</v>
      </c>
      <c r="B1003">
        <f t="shared" si="30"/>
        <v>95</v>
      </c>
      <c r="C1003" t="str">
        <f t="shared" si="31"/>
        <v/>
      </c>
    </row>
    <row r="1004" spans="1:3" hidden="1" x14ac:dyDescent="0.3">
      <c r="A1004" t="s">
        <v>1059</v>
      </c>
      <c r="B1004" t="str">
        <f t="shared" si="30"/>
        <v/>
      </c>
      <c r="C1004" t="str">
        <f t="shared" si="31"/>
        <v/>
      </c>
    </row>
    <row r="1005" spans="1:3" hidden="1" x14ac:dyDescent="0.3">
      <c r="A1005" t="s">
        <v>7</v>
      </c>
      <c r="B1005" t="str">
        <f t="shared" si="30"/>
        <v/>
      </c>
      <c r="C1005" t="str">
        <f t="shared" si="31"/>
        <v/>
      </c>
    </row>
    <row r="1006" spans="1:3" hidden="1" x14ac:dyDescent="0.3">
      <c r="A1006" t="s">
        <v>517</v>
      </c>
      <c r="B1006" t="str">
        <f t="shared" si="30"/>
        <v/>
      </c>
      <c r="C1006" t="str">
        <f t="shared" si="31"/>
        <v/>
      </c>
    </row>
    <row r="1007" spans="1:3" hidden="1" x14ac:dyDescent="0.3">
      <c r="A1007" t="s">
        <v>518</v>
      </c>
      <c r="B1007" t="str">
        <f t="shared" si="30"/>
        <v/>
      </c>
      <c r="C1007" t="str">
        <f t="shared" si="31"/>
        <v/>
      </c>
    </row>
    <row r="1008" spans="1:3" hidden="1" x14ac:dyDescent="0.3">
      <c r="A1008" t="s">
        <v>1060</v>
      </c>
      <c r="B1008" t="str">
        <f t="shared" si="30"/>
        <v/>
      </c>
      <c r="C1008">
        <f t="shared" si="31"/>
        <v>123</v>
      </c>
    </row>
    <row r="1009" spans="1:3" hidden="1" x14ac:dyDescent="0.3">
      <c r="A1009" t="s">
        <v>1061</v>
      </c>
      <c r="B1009" t="str">
        <f t="shared" si="30"/>
        <v/>
      </c>
      <c r="C1009">
        <f t="shared" si="31"/>
        <v>121</v>
      </c>
    </row>
    <row r="1010" spans="1:3" hidden="1" x14ac:dyDescent="0.3">
      <c r="A1010" t="s">
        <v>1062</v>
      </c>
      <c r="B1010" t="str">
        <f t="shared" si="30"/>
        <v/>
      </c>
      <c r="C1010">
        <f t="shared" si="31"/>
        <v>123</v>
      </c>
    </row>
    <row r="1011" spans="1:3" hidden="1" x14ac:dyDescent="0.3">
      <c r="A1011" t="s">
        <v>524</v>
      </c>
      <c r="B1011" t="str">
        <f t="shared" si="30"/>
        <v/>
      </c>
      <c r="C1011" t="str">
        <f t="shared" si="31"/>
        <v/>
      </c>
    </row>
    <row r="1012" spans="1:3" hidden="1" x14ac:dyDescent="0.3">
      <c r="A1012" t="s">
        <v>525</v>
      </c>
      <c r="B1012" t="str">
        <f t="shared" si="30"/>
        <v/>
      </c>
      <c r="C1012" t="str">
        <f t="shared" si="31"/>
        <v/>
      </c>
    </row>
    <row r="1013" spans="1:3" hidden="1" x14ac:dyDescent="0.3">
      <c r="A1013" t="s">
        <v>515</v>
      </c>
      <c r="B1013" t="str">
        <f t="shared" si="30"/>
        <v/>
      </c>
      <c r="C1013" t="str">
        <f t="shared" si="31"/>
        <v/>
      </c>
    </row>
    <row r="1014" spans="1:3" x14ac:dyDescent="0.3">
      <c r="A1014" t="s">
        <v>1063</v>
      </c>
      <c r="B1014">
        <f t="shared" si="30"/>
        <v>97</v>
      </c>
      <c r="C1014" t="str">
        <f t="shared" si="31"/>
        <v/>
      </c>
    </row>
    <row r="1015" spans="1:3" hidden="1" x14ac:dyDescent="0.3">
      <c r="A1015" t="s">
        <v>256</v>
      </c>
      <c r="B1015" t="str">
        <f t="shared" si="30"/>
        <v/>
      </c>
      <c r="C1015" t="str">
        <f t="shared" si="31"/>
        <v/>
      </c>
    </row>
    <row r="1016" spans="1:3" hidden="1" x14ac:dyDescent="0.3">
      <c r="A1016" t="s">
        <v>7</v>
      </c>
      <c r="B1016" t="str">
        <f t="shared" si="30"/>
        <v/>
      </c>
      <c r="C1016" t="str">
        <f t="shared" si="31"/>
        <v/>
      </c>
    </row>
    <row r="1017" spans="1:3" hidden="1" x14ac:dyDescent="0.3">
      <c r="A1017" t="s">
        <v>517</v>
      </c>
      <c r="B1017" t="str">
        <f t="shared" si="30"/>
        <v/>
      </c>
      <c r="C1017" t="str">
        <f t="shared" si="31"/>
        <v/>
      </c>
    </row>
    <row r="1018" spans="1:3" hidden="1" x14ac:dyDescent="0.3">
      <c r="A1018" t="s">
        <v>518</v>
      </c>
      <c r="B1018" t="str">
        <f t="shared" si="30"/>
        <v/>
      </c>
      <c r="C1018" t="str">
        <f t="shared" si="31"/>
        <v/>
      </c>
    </row>
    <row r="1019" spans="1:3" hidden="1" x14ac:dyDescent="0.3">
      <c r="A1019" t="s">
        <v>1064</v>
      </c>
      <c r="B1019" t="str">
        <f t="shared" si="30"/>
        <v/>
      </c>
      <c r="C1019">
        <f t="shared" si="31"/>
        <v>139</v>
      </c>
    </row>
    <row r="1020" spans="1:3" hidden="1" x14ac:dyDescent="0.3">
      <c r="A1020" t="s">
        <v>1065</v>
      </c>
      <c r="B1020" t="str">
        <f t="shared" si="30"/>
        <v/>
      </c>
      <c r="C1020">
        <f t="shared" si="31"/>
        <v>139</v>
      </c>
    </row>
    <row r="1021" spans="1:3" hidden="1" x14ac:dyDescent="0.3">
      <c r="A1021" t="s">
        <v>1066</v>
      </c>
      <c r="B1021" t="str">
        <f t="shared" si="30"/>
        <v/>
      </c>
      <c r="C1021">
        <f t="shared" si="31"/>
        <v>129</v>
      </c>
    </row>
    <row r="1022" spans="1:3" hidden="1" x14ac:dyDescent="0.3">
      <c r="A1022" t="s">
        <v>1067</v>
      </c>
      <c r="B1022" t="str">
        <f t="shared" si="30"/>
        <v/>
      </c>
      <c r="C1022">
        <f t="shared" si="31"/>
        <v>127</v>
      </c>
    </row>
    <row r="1023" spans="1:3" hidden="1" x14ac:dyDescent="0.3">
      <c r="A1023" t="s">
        <v>1068</v>
      </c>
      <c r="B1023" t="str">
        <f t="shared" si="30"/>
        <v/>
      </c>
      <c r="C1023">
        <f t="shared" si="31"/>
        <v>126</v>
      </c>
    </row>
    <row r="1024" spans="1:3" hidden="1" x14ac:dyDescent="0.3">
      <c r="A1024" t="s">
        <v>1069</v>
      </c>
      <c r="B1024" t="str">
        <f t="shared" si="30"/>
        <v/>
      </c>
      <c r="C1024">
        <f t="shared" si="31"/>
        <v>142</v>
      </c>
    </row>
    <row r="1025" spans="1:3" hidden="1" x14ac:dyDescent="0.3">
      <c r="A1025" t="s">
        <v>1070</v>
      </c>
      <c r="B1025" t="str">
        <f t="shared" si="30"/>
        <v/>
      </c>
      <c r="C1025">
        <f t="shared" si="31"/>
        <v>123</v>
      </c>
    </row>
    <row r="1026" spans="1:3" hidden="1" x14ac:dyDescent="0.3">
      <c r="A1026" t="s">
        <v>1071</v>
      </c>
      <c r="B1026" t="str">
        <f t="shared" si="30"/>
        <v/>
      </c>
      <c r="C1026">
        <f t="shared" si="31"/>
        <v>124</v>
      </c>
    </row>
    <row r="1027" spans="1:3" hidden="1" x14ac:dyDescent="0.3">
      <c r="A1027" t="s">
        <v>524</v>
      </c>
      <c r="B1027" t="str">
        <f t="shared" ref="B1027:B1090" si="32">IFERROR(FIND("b-single-category--child",A1027,1),"")</f>
        <v/>
      </c>
      <c r="C1027" t="str">
        <f t="shared" ref="C1027:C1090" si="33">IFERROR(FIND("b-single-category--grandchild",A1027,1),"")</f>
        <v/>
      </c>
    </row>
    <row r="1028" spans="1:3" hidden="1" x14ac:dyDescent="0.3">
      <c r="A1028" t="s">
        <v>700</v>
      </c>
      <c r="B1028" t="str">
        <f t="shared" si="32"/>
        <v/>
      </c>
      <c r="C1028" t="str">
        <f t="shared" si="33"/>
        <v/>
      </c>
    </row>
    <row r="1029" spans="1:3" hidden="1" x14ac:dyDescent="0.3">
      <c r="A1029" t="s">
        <v>515</v>
      </c>
      <c r="B1029" t="str">
        <f t="shared" si="32"/>
        <v/>
      </c>
      <c r="C1029" t="str">
        <f t="shared" si="33"/>
        <v/>
      </c>
    </row>
    <row r="1030" spans="1:3" x14ac:dyDescent="0.3">
      <c r="A1030" t="s">
        <v>1072</v>
      </c>
      <c r="B1030">
        <f t="shared" si="32"/>
        <v>85</v>
      </c>
      <c r="C1030" t="str">
        <f t="shared" si="33"/>
        <v/>
      </c>
    </row>
    <row r="1031" spans="1:3" hidden="1" x14ac:dyDescent="0.3">
      <c r="A1031" t="s">
        <v>1073</v>
      </c>
      <c r="B1031" t="str">
        <f t="shared" si="32"/>
        <v/>
      </c>
      <c r="C1031" t="str">
        <f t="shared" si="33"/>
        <v/>
      </c>
    </row>
    <row r="1032" spans="1:3" hidden="1" x14ac:dyDescent="0.3">
      <c r="A1032" t="s">
        <v>7</v>
      </c>
      <c r="B1032" t="str">
        <f t="shared" si="32"/>
        <v/>
      </c>
      <c r="C1032" t="str">
        <f t="shared" si="33"/>
        <v/>
      </c>
    </row>
    <row r="1033" spans="1:3" hidden="1" x14ac:dyDescent="0.3">
      <c r="A1033" t="s">
        <v>517</v>
      </c>
      <c r="B1033" t="str">
        <f t="shared" si="32"/>
        <v/>
      </c>
      <c r="C1033" t="str">
        <f t="shared" si="33"/>
        <v/>
      </c>
    </row>
    <row r="1034" spans="1:3" hidden="1" x14ac:dyDescent="0.3">
      <c r="A1034" t="s">
        <v>518</v>
      </c>
      <c r="B1034" t="str">
        <f t="shared" si="32"/>
        <v/>
      </c>
      <c r="C1034" t="str">
        <f t="shared" si="33"/>
        <v/>
      </c>
    </row>
    <row r="1035" spans="1:3" hidden="1" x14ac:dyDescent="0.3">
      <c r="A1035" t="s">
        <v>1074</v>
      </c>
      <c r="B1035" t="str">
        <f t="shared" si="32"/>
        <v/>
      </c>
      <c r="C1035">
        <f t="shared" si="33"/>
        <v>116</v>
      </c>
    </row>
    <row r="1036" spans="1:3" hidden="1" x14ac:dyDescent="0.3">
      <c r="A1036" t="s">
        <v>1075</v>
      </c>
      <c r="B1036" t="str">
        <f t="shared" si="32"/>
        <v/>
      </c>
      <c r="C1036">
        <f t="shared" si="33"/>
        <v>103</v>
      </c>
    </row>
    <row r="1037" spans="1:3" hidden="1" x14ac:dyDescent="0.3">
      <c r="A1037" t="s">
        <v>1076</v>
      </c>
      <c r="B1037" t="str">
        <f t="shared" si="32"/>
        <v/>
      </c>
      <c r="C1037">
        <f t="shared" si="33"/>
        <v>128</v>
      </c>
    </row>
    <row r="1038" spans="1:3" hidden="1" x14ac:dyDescent="0.3">
      <c r="A1038" t="s">
        <v>1077</v>
      </c>
      <c r="B1038" t="str">
        <f t="shared" si="32"/>
        <v/>
      </c>
      <c r="C1038">
        <f t="shared" si="33"/>
        <v>114</v>
      </c>
    </row>
    <row r="1039" spans="1:3" hidden="1" x14ac:dyDescent="0.3">
      <c r="A1039" t="s">
        <v>1078</v>
      </c>
      <c r="B1039" t="str">
        <f t="shared" si="32"/>
        <v/>
      </c>
      <c r="C1039">
        <f t="shared" si="33"/>
        <v>143</v>
      </c>
    </row>
    <row r="1040" spans="1:3" hidden="1" x14ac:dyDescent="0.3">
      <c r="A1040" t="s">
        <v>1079</v>
      </c>
      <c r="B1040" t="str">
        <f t="shared" si="32"/>
        <v/>
      </c>
      <c r="C1040">
        <f t="shared" si="33"/>
        <v>109</v>
      </c>
    </row>
    <row r="1041" spans="1:3" hidden="1" x14ac:dyDescent="0.3">
      <c r="A1041" t="s">
        <v>1080</v>
      </c>
      <c r="B1041" t="str">
        <f t="shared" si="32"/>
        <v/>
      </c>
      <c r="C1041">
        <f t="shared" si="33"/>
        <v>145</v>
      </c>
    </row>
    <row r="1042" spans="1:3" hidden="1" x14ac:dyDescent="0.3">
      <c r="A1042" t="s">
        <v>524</v>
      </c>
      <c r="B1042" t="str">
        <f t="shared" si="32"/>
        <v/>
      </c>
      <c r="C1042" t="str">
        <f t="shared" si="33"/>
        <v/>
      </c>
    </row>
    <row r="1043" spans="1:3" hidden="1" x14ac:dyDescent="0.3">
      <c r="A1043" t="s">
        <v>716</v>
      </c>
      <c r="B1043" t="str">
        <f t="shared" si="32"/>
        <v/>
      </c>
      <c r="C1043" t="str">
        <f t="shared" si="33"/>
        <v/>
      </c>
    </row>
    <row r="1044" spans="1:3" hidden="1" x14ac:dyDescent="0.3">
      <c r="A1044" t="s">
        <v>515</v>
      </c>
      <c r="B1044" t="str">
        <f t="shared" si="32"/>
        <v/>
      </c>
      <c r="C1044" t="str">
        <f t="shared" si="33"/>
        <v/>
      </c>
    </row>
    <row r="1045" spans="1:3" x14ac:dyDescent="0.3">
      <c r="A1045" t="s">
        <v>1081</v>
      </c>
      <c r="B1045">
        <f t="shared" si="32"/>
        <v>103</v>
      </c>
      <c r="C1045" t="str">
        <f t="shared" si="33"/>
        <v/>
      </c>
    </row>
    <row r="1046" spans="1:3" hidden="1" x14ac:dyDescent="0.3">
      <c r="A1046" t="s">
        <v>1082</v>
      </c>
      <c r="B1046" t="str">
        <f t="shared" si="32"/>
        <v/>
      </c>
      <c r="C1046" t="str">
        <f t="shared" si="33"/>
        <v/>
      </c>
    </row>
    <row r="1047" spans="1:3" hidden="1" x14ac:dyDescent="0.3">
      <c r="A1047" t="s">
        <v>7</v>
      </c>
      <c r="B1047" t="str">
        <f t="shared" si="32"/>
        <v/>
      </c>
      <c r="C1047" t="str">
        <f t="shared" si="33"/>
        <v/>
      </c>
    </row>
    <row r="1048" spans="1:3" hidden="1" x14ac:dyDescent="0.3">
      <c r="A1048" t="s">
        <v>517</v>
      </c>
      <c r="B1048" t="str">
        <f t="shared" si="32"/>
        <v/>
      </c>
      <c r="C1048" t="str">
        <f t="shared" si="33"/>
        <v/>
      </c>
    </row>
    <row r="1049" spans="1:3" hidden="1" x14ac:dyDescent="0.3">
      <c r="A1049" t="s">
        <v>518</v>
      </c>
      <c r="B1049" t="str">
        <f t="shared" si="32"/>
        <v/>
      </c>
      <c r="C1049" t="str">
        <f t="shared" si="33"/>
        <v/>
      </c>
    </row>
    <row r="1050" spans="1:3" hidden="1" x14ac:dyDescent="0.3">
      <c r="A1050" t="s">
        <v>524</v>
      </c>
      <c r="B1050" t="str">
        <f t="shared" si="32"/>
        <v/>
      </c>
      <c r="C1050" t="str">
        <f t="shared" si="33"/>
        <v/>
      </c>
    </row>
    <row r="1051" spans="1:3" hidden="1" x14ac:dyDescent="0.3">
      <c r="A1051" t="s">
        <v>531</v>
      </c>
      <c r="B1051" t="str">
        <f t="shared" si="32"/>
        <v/>
      </c>
      <c r="C1051" t="str">
        <f t="shared" si="33"/>
        <v/>
      </c>
    </row>
    <row r="1052" spans="1:3" hidden="1" x14ac:dyDescent="0.3">
      <c r="A1052" t="s">
        <v>515</v>
      </c>
      <c r="B1052" t="str">
        <f t="shared" si="32"/>
        <v/>
      </c>
      <c r="C1052" t="str">
        <f t="shared" si="33"/>
        <v/>
      </c>
    </row>
    <row r="1053" spans="1:3" x14ac:dyDescent="0.3">
      <c r="A1053" t="s">
        <v>1083</v>
      </c>
      <c r="B1053">
        <f t="shared" si="32"/>
        <v>95</v>
      </c>
      <c r="C1053" t="str">
        <f t="shared" si="33"/>
        <v/>
      </c>
    </row>
    <row r="1054" spans="1:3" hidden="1" x14ac:dyDescent="0.3">
      <c r="A1054" t="s">
        <v>1084</v>
      </c>
      <c r="B1054" t="str">
        <f t="shared" si="32"/>
        <v/>
      </c>
      <c r="C1054" t="str">
        <f t="shared" si="33"/>
        <v/>
      </c>
    </row>
    <row r="1055" spans="1:3" hidden="1" x14ac:dyDescent="0.3">
      <c r="A1055" t="s">
        <v>7</v>
      </c>
      <c r="B1055" t="str">
        <f t="shared" si="32"/>
        <v/>
      </c>
      <c r="C1055" t="str">
        <f t="shared" si="33"/>
        <v/>
      </c>
    </row>
    <row r="1056" spans="1:3" hidden="1" x14ac:dyDescent="0.3">
      <c r="A1056" t="s">
        <v>517</v>
      </c>
      <c r="B1056" t="str">
        <f t="shared" si="32"/>
        <v/>
      </c>
      <c r="C1056" t="str">
        <f t="shared" si="33"/>
        <v/>
      </c>
    </row>
    <row r="1057" spans="1:3" hidden="1" x14ac:dyDescent="0.3">
      <c r="A1057" t="s">
        <v>518</v>
      </c>
      <c r="B1057" t="str">
        <f t="shared" si="32"/>
        <v/>
      </c>
      <c r="C1057" t="str">
        <f t="shared" si="33"/>
        <v/>
      </c>
    </row>
    <row r="1058" spans="1:3" hidden="1" x14ac:dyDescent="0.3">
      <c r="A1058" t="s">
        <v>1085</v>
      </c>
      <c r="B1058" t="str">
        <f t="shared" si="32"/>
        <v/>
      </c>
      <c r="C1058">
        <f t="shared" si="33"/>
        <v>132</v>
      </c>
    </row>
    <row r="1059" spans="1:3" hidden="1" x14ac:dyDescent="0.3">
      <c r="A1059" t="s">
        <v>1086</v>
      </c>
      <c r="B1059" t="str">
        <f t="shared" si="32"/>
        <v/>
      </c>
      <c r="C1059">
        <f t="shared" si="33"/>
        <v>133</v>
      </c>
    </row>
    <row r="1060" spans="1:3" hidden="1" x14ac:dyDescent="0.3">
      <c r="A1060" t="s">
        <v>1087</v>
      </c>
      <c r="B1060" t="str">
        <f t="shared" si="32"/>
        <v/>
      </c>
      <c r="C1060">
        <f t="shared" si="33"/>
        <v>141</v>
      </c>
    </row>
    <row r="1061" spans="1:3" hidden="1" x14ac:dyDescent="0.3">
      <c r="A1061" t="s">
        <v>1088</v>
      </c>
      <c r="B1061" t="str">
        <f t="shared" si="32"/>
        <v/>
      </c>
      <c r="C1061">
        <f t="shared" si="33"/>
        <v>148</v>
      </c>
    </row>
    <row r="1062" spans="1:3" hidden="1" x14ac:dyDescent="0.3">
      <c r="A1062" t="s">
        <v>1089</v>
      </c>
      <c r="B1062" t="str">
        <f t="shared" si="32"/>
        <v/>
      </c>
      <c r="C1062">
        <f t="shared" si="33"/>
        <v>135</v>
      </c>
    </row>
    <row r="1063" spans="1:3" hidden="1" x14ac:dyDescent="0.3">
      <c r="A1063" t="s">
        <v>1090</v>
      </c>
      <c r="B1063" t="str">
        <f t="shared" si="32"/>
        <v/>
      </c>
      <c r="C1063">
        <f t="shared" si="33"/>
        <v>153</v>
      </c>
    </row>
    <row r="1064" spans="1:3" hidden="1" x14ac:dyDescent="0.3">
      <c r="A1064" t="s">
        <v>1091</v>
      </c>
      <c r="B1064" t="str">
        <f t="shared" si="32"/>
        <v/>
      </c>
      <c r="C1064">
        <f t="shared" si="33"/>
        <v>140</v>
      </c>
    </row>
    <row r="1065" spans="1:3" hidden="1" x14ac:dyDescent="0.3">
      <c r="A1065" t="s">
        <v>1092</v>
      </c>
      <c r="B1065" t="str">
        <f t="shared" si="32"/>
        <v/>
      </c>
      <c r="C1065">
        <f t="shared" si="33"/>
        <v>134</v>
      </c>
    </row>
    <row r="1066" spans="1:3" hidden="1" x14ac:dyDescent="0.3">
      <c r="A1066" t="s">
        <v>1093</v>
      </c>
      <c r="B1066" t="str">
        <f t="shared" si="32"/>
        <v/>
      </c>
      <c r="C1066">
        <f t="shared" si="33"/>
        <v>142</v>
      </c>
    </row>
    <row r="1067" spans="1:3" hidden="1" x14ac:dyDescent="0.3">
      <c r="A1067" t="s">
        <v>1094</v>
      </c>
      <c r="B1067" t="str">
        <f t="shared" si="32"/>
        <v/>
      </c>
      <c r="C1067">
        <f t="shared" si="33"/>
        <v>160</v>
      </c>
    </row>
    <row r="1068" spans="1:3" hidden="1" x14ac:dyDescent="0.3">
      <c r="A1068" t="s">
        <v>1095</v>
      </c>
      <c r="B1068" t="str">
        <f t="shared" si="32"/>
        <v/>
      </c>
      <c r="C1068">
        <f t="shared" si="33"/>
        <v>126</v>
      </c>
    </row>
    <row r="1069" spans="1:3" hidden="1" x14ac:dyDescent="0.3">
      <c r="A1069" t="s">
        <v>1096</v>
      </c>
      <c r="B1069" t="str">
        <f t="shared" si="32"/>
        <v/>
      </c>
      <c r="C1069">
        <f t="shared" si="33"/>
        <v>153</v>
      </c>
    </row>
    <row r="1070" spans="1:3" hidden="1" x14ac:dyDescent="0.3">
      <c r="A1070" t="s">
        <v>1097</v>
      </c>
      <c r="B1070" t="str">
        <f t="shared" si="32"/>
        <v/>
      </c>
      <c r="C1070">
        <f t="shared" si="33"/>
        <v>138</v>
      </c>
    </row>
    <row r="1071" spans="1:3" hidden="1" x14ac:dyDescent="0.3">
      <c r="A1071" t="s">
        <v>1098</v>
      </c>
      <c r="B1071" t="str">
        <f t="shared" si="32"/>
        <v/>
      </c>
      <c r="C1071">
        <f t="shared" si="33"/>
        <v>143</v>
      </c>
    </row>
    <row r="1072" spans="1:3" hidden="1" x14ac:dyDescent="0.3">
      <c r="A1072" t="s">
        <v>1099</v>
      </c>
      <c r="B1072" t="str">
        <f t="shared" si="32"/>
        <v/>
      </c>
      <c r="C1072">
        <f t="shared" si="33"/>
        <v>129</v>
      </c>
    </row>
    <row r="1073" spans="1:3" hidden="1" x14ac:dyDescent="0.3">
      <c r="A1073" t="s">
        <v>1100</v>
      </c>
      <c r="B1073" t="str">
        <f t="shared" si="32"/>
        <v/>
      </c>
      <c r="C1073">
        <f t="shared" si="33"/>
        <v>129</v>
      </c>
    </row>
    <row r="1074" spans="1:3" hidden="1" x14ac:dyDescent="0.3">
      <c r="A1074" t="s">
        <v>1101</v>
      </c>
      <c r="B1074" t="str">
        <f t="shared" si="32"/>
        <v/>
      </c>
      <c r="C1074">
        <f t="shared" si="33"/>
        <v>140</v>
      </c>
    </row>
    <row r="1075" spans="1:3" hidden="1" x14ac:dyDescent="0.3">
      <c r="A1075" t="s">
        <v>1102</v>
      </c>
      <c r="B1075" t="str">
        <f t="shared" si="32"/>
        <v/>
      </c>
      <c r="C1075">
        <f t="shared" si="33"/>
        <v>131</v>
      </c>
    </row>
    <row r="1076" spans="1:3" hidden="1" x14ac:dyDescent="0.3">
      <c r="A1076" t="s">
        <v>1103</v>
      </c>
      <c r="B1076" t="str">
        <f t="shared" si="32"/>
        <v/>
      </c>
      <c r="C1076">
        <f t="shared" si="33"/>
        <v>151</v>
      </c>
    </row>
    <row r="1077" spans="1:3" hidden="1" x14ac:dyDescent="0.3">
      <c r="A1077" t="s">
        <v>524</v>
      </c>
      <c r="B1077" t="str">
        <f t="shared" si="32"/>
        <v/>
      </c>
      <c r="C1077" t="str">
        <f t="shared" si="33"/>
        <v/>
      </c>
    </row>
    <row r="1078" spans="1:3" hidden="1" x14ac:dyDescent="0.3">
      <c r="A1078" t="s">
        <v>536</v>
      </c>
      <c r="B1078" t="str">
        <f t="shared" si="32"/>
        <v/>
      </c>
      <c r="C1078" t="str">
        <f t="shared" si="33"/>
        <v/>
      </c>
    </row>
    <row r="1079" spans="1:3" hidden="1" x14ac:dyDescent="0.3">
      <c r="A1079" t="s">
        <v>515</v>
      </c>
      <c r="B1079" t="str">
        <f t="shared" si="32"/>
        <v/>
      </c>
      <c r="C1079" t="str">
        <f t="shared" si="33"/>
        <v/>
      </c>
    </row>
    <row r="1080" spans="1:3" x14ac:dyDescent="0.3">
      <c r="A1080" t="s">
        <v>1104</v>
      </c>
      <c r="B1080">
        <f t="shared" si="32"/>
        <v>99</v>
      </c>
      <c r="C1080" t="str">
        <f t="shared" si="33"/>
        <v/>
      </c>
    </row>
    <row r="1081" spans="1:3" hidden="1" x14ac:dyDescent="0.3">
      <c r="A1081" t="s">
        <v>1105</v>
      </c>
      <c r="B1081" t="str">
        <f t="shared" si="32"/>
        <v/>
      </c>
      <c r="C1081" t="str">
        <f t="shared" si="33"/>
        <v/>
      </c>
    </row>
    <row r="1082" spans="1:3" hidden="1" x14ac:dyDescent="0.3">
      <c r="A1082" t="s">
        <v>7</v>
      </c>
      <c r="B1082" t="str">
        <f t="shared" si="32"/>
        <v/>
      </c>
      <c r="C1082" t="str">
        <f t="shared" si="33"/>
        <v/>
      </c>
    </row>
    <row r="1083" spans="1:3" hidden="1" x14ac:dyDescent="0.3">
      <c r="A1083" t="s">
        <v>517</v>
      </c>
      <c r="B1083" t="str">
        <f t="shared" si="32"/>
        <v/>
      </c>
      <c r="C1083" t="str">
        <f t="shared" si="33"/>
        <v/>
      </c>
    </row>
    <row r="1084" spans="1:3" hidden="1" x14ac:dyDescent="0.3">
      <c r="A1084" t="s">
        <v>518</v>
      </c>
      <c r="B1084" t="str">
        <f t="shared" si="32"/>
        <v/>
      </c>
      <c r="C1084" t="str">
        <f t="shared" si="33"/>
        <v/>
      </c>
    </row>
    <row r="1085" spans="1:3" hidden="1" x14ac:dyDescent="0.3">
      <c r="A1085" t="s">
        <v>1106</v>
      </c>
      <c r="B1085" t="str">
        <f t="shared" si="32"/>
        <v/>
      </c>
      <c r="C1085">
        <f t="shared" si="33"/>
        <v>129</v>
      </c>
    </row>
    <row r="1086" spans="1:3" hidden="1" x14ac:dyDescent="0.3">
      <c r="A1086" t="s">
        <v>1107</v>
      </c>
      <c r="B1086" t="str">
        <f t="shared" si="32"/>
        <v/>
      </c>
      <c r="C1086">
        <f t="shared" si="33"/>
        <v>136</v>
      </c>
    </row>
    <row r="1087" spans="1:3" hidden="1" x14ac:dyDescent="0.3">
      <c r="A1087" t="s">
        <v>1108</v>
      </c>
      <c r="B1087" t="str">
        <f t="shared" si="32"/>
        <v/>
      </c>
      <c r="C1087">
        <f t="shared" si="33"/>
        <v>130</v>
      </c>
    </row>
    <row r="1088" spans="1:3" hidden="1" x14ac:dyDescent="0.3">
      <c r="A1088" t="s">
        <v>1109</v>
      </c>
      <c r="B1088" t="str">
        <f t="shared" si="32"/>
        <v/>
      </c>
      <c r="C1088">
        <f t="shared" si="33"/>
        <v>129</v>
      </c>
    </row>
    <row r="1089" spans="1:3" hidden="1" x14ac:dyDescent="0.3">
      <c r="A1089" t="s">
        <v>1110</v>
      </c>
      <c r="B1089" t="str">
        <f t="shared" si="32"/>
        <v/>
      </c>
      <c r="C1089">
        <f t="shared" si="33"/>
        <v>136</v>
      </c>
    </row>
    <row r="1090" spans="1:3" hidden="1" x14ac:dyDescent="0.3">
      <c r="A1090" t="s">
        <v>1111</v>
      </c>
      <c r="B1090" t="str">
        <f t="shared" si="32"/>
        <v/>
      </c>
      <c r="C1090">
        <f t="shared" si="33"/>
        <v>130</v>
      </c>
    </row>
    <row r="1091" spans="1:3" hidden="1" x14ac:dyDescent="0.3">
      <c r="A1091" t="s">
        <v>1112</v>
      </c>
      <c r="B1091" t="str">
        <f t="shared" ref="B1091:B1154" si="34">IFERROR(FIND("b-single-category--child",A1091,1),"")</f>
        <v/>
      </c>
      <c r="C1091">
        <f t="shared" ref="C1091:C1154" si="35">IFERROR(FIND("b-single-category--grandchild",A1091,1),"")</f>
        <v>151</v>
      </c>
    </row>
    <row r="1092" spans="1:3" hidden="1" x14ac:dyDescent="0.3">
      <c r="A1092" t="s">
        <v>1113</v>
      </c>
      <c r="B1092" t="str">
        <f t="shared" si="34"/>
        <v/>
      </c>
      <c r="C1092">
        <f t="shared" si="35"/>
        <v>124</v>
      </c>
    </row>
    <row r="1093" spans="1:3" hidden="1" x14ac:dyDescent="0.3">
      <c r="A1093" t="s">
        <v>1114</v>
      </c>
      <c r="B1093" t="str">
        <f t="shared" si="34"/>
        <v/>
      </c>
      <c r="C1093">
        <f t="shared" si="35"/>
        <v>127</v>
      </c>
    </row>
    <row r="1094" spans="1:3" hidden="1" x14ac:dyDescent="0.3">
      <c r="A1094" t="s">
        <v>524</v>
      </c>
      <c r="B1094" t="str">
        <f t="shared" si="34"/>
        <v/>
      </c>
      <c r="C1094" t="str">
        <f t="shared" si="35"/>
        <v/>
      </c>
    </row>
    <row r="1095" spans="1:3" hidden="1" x14ac:dyDescent="0.3">
      <c r="A1095" t="s">
        <v>744</v>
      </c>
      <c r="B1095" t="str">
        <f t="shared" si="34"/>
        <v/>
      </c>
      <c r="C1095" t="str">
        <f t="shared" si="35"/>
        <v/>
      </c>
    </row>
    <row r="1096" spans="1:3" hidden="1" x14ac:dyDescent="0.3">
      <c r="A1096" t="s">
        <v>515</v>
      </c>
      <c r="B1096" t="str">
        <f t="shared" si="34"/>
        <v/>
      </c>
      <c r="C1096" t="str">
        <f t="shared" si="35"/>
        <v/>
      </c>
    </row>
    <row r="1097" spans="1:3" x14ac:dyDescent="0.3">
      <c r="A1097" t="s">
        <v>1115</v>
      </c>
      <c r="B1097">
        <f t="shared" si="34"/>
        <v>97</v>
      </c>
      <c r="C1097" t="str">
        <f t="shared" si="35"/>
        <v/>
      </c>
    </row>
    <row r="1098" spans="1:3" hidden="1" x14ac:dyDescent="0.3">
      <c r="A1098" t="s">
        <v>1116</v>
      </c>
      <c r="B1098" t="str">
        <f t="shared" si="34"/>
        <v/>
      </c>
      <c r="C1098" t="str">
        <f t="shared" si="35"/>
        <v/>
      </c>
    </row>
    <row r="1099" spans="1:3" hidden="1" x14ac:dyDescent="0.3">
      <c r="A1099" t="s">
        <v>7</v>
      </c>
      <c r="B1099" t="str">
        <f t="shared" si="34"/>
        <v/>
      </c>
      <c r="C1099" t="str">
        <f t="shared" si="35"/>
        <v/>
      </c>
    </row>
    <row r="1100" spans="1:3" hidden="1" x14ac:dyDescent="0.3">
      <c r="A1100" t="s">
        <v>517</v>
      </c>
      <c r="B1100" t="str">
        <f t="shared" si="34"/>
        <v/>
      </c>
      <c r="C1100" t="str">
        <f t="shared" si="35"/>
        <v/>
      </c>
    </row>
    <row r="1101" spans="1:3" hidden="1" x14ac:dyDescent="0.3">
      <c r="A1101" t="s">
        <v>518</v>
      </c>
      <c r="B1101" t="str">
        <f t="shared" si="34"/>
        <v/>
      </c>
      <c r="C1101" t="str">
        <f t="shared" si="35"/>
        <v/>
      </c>
    </row>
    <row r="1102" spans="1:3" hidden="1" x14ac:dyDescent="0.3">
      <c r="A1102" t="s">
        <v>1117</v>
      </c>
      <c r="B1102" t="str">
        <f t="shared" si="34"/>
        <v/>
      </c>
      <c r="C1102">
        <f t="shared" si="35"/>
        <v>120</v>
      </c>
    </row>
    <row r="1103" spans="1:3" hidden="1" x14ac:dyDescent="0.3">
      <c r="A1103" t="s">
        <v>1118</v>
      </c>
      <c r="B1103" t="str">
        <f t="shared" si="34"/>
        <v/>
      </c>
      <c r="C1103">
        <f t="shared" si="35"/>
        <v>122</v>
      </c>
    </row>
    <row r="1104" spans="1:3" hidden="1" x14ac:dyDescent="0.3">
      <c r="A1104" t="s">
        <v>1119</v>
      </c>
      <c r="B1104" t="str">
        <f t="shared" si="34"/>
        <v/>
      </c>
      <c r="C1104">
        <f t="shared" si="35"/>
        <v>122</v>
      </c>
    </row>
    <row r="1105" spans="1:3" hidden="1" x14ac:dyDescent="0.3">
      <c r="A1105" t="s">
        <v>1120</v>
      </c>
      <c r="B1105" t="str">
        <f t="shared" si="34"/>
        <v/>
      </c>
      <c r="C1105">
        <f t="shared" si="35"/>
        <v>119</v>
      </c>
    </row>
    <row r="1106" spans="1:3" hidden="1" x14ac:dyDescent="0.3">
      <c r="A1106" t="s">
        <v>1121</v>
      </c>
      <c r="B1106" t="str">
        <f t="shared" si="34"/>
        <v/>
      </c>
      <c r="C1106">
        <f t="shared" si="35"/>
        <v>122</v>
      </c>
    </row>
    <row r="1107" spans="1:3" hidden="1" x14ac:dyDescent="0.3">
      <c r="A1107" t="s">
        <v>1122</v>
      </c>
      <c r="B1107" t="str">
        <f t="shared" si="34"/>
        <v/>
      </c>
      <c r="C1107">
        <f t="shared" si="35"/>
        <v>122</v>
      </c>
    </row>
    <row r="1108" spans="1:3" hidden="1" x14ac:dyDescent="0.3">
      <c r="A1108" t="s">
        <v>1123</v>
      </c>
      <c r="B1108" t="str">
        <f t="shared" si="34"/>
        <v/>
      </c>
      <c r="C1108">
        <f t="shared" si="35"/>
        <v>122</v>
      </c>
    </row>
    <row r="1109" spans="1:3" hidden="1" x14ac:dyDescent="0.3">
      <c r="A1109" t="s">
        <v>1124</v>
      </c>
      <c r="B1109" t="str">
        <f t="shared" si="34"/>
        <v/>
      </c>
      <c r="C1109">
        <f t="shared" si="35"/>
        <v>124</v>
      </c>
    </row>
    <row r="1110" spans="1:3" hidden="1" x14ac:dyDescent="0.3">
      <c r="A1110" t="s">
        <v>1125</v>
      </c>
      <c r="B1110" t="str">
        <f t="shared" si="34"/>
        <v/>
      </c>
      <c r="C1110">
        <f t="shared" si="35"/>
        <v>120</v>
      </c>
    </row>
    <row r="1111" spans="1:3" hidden="1" x14ac:dyDescent="0.3">
      <c r="A1111" t="s">
        <v>524</v>
      </c>
      <c r="B1111" t="str">
        <f t="shared" si="34"/>
        <v/>
      </c>
      <c r="C1111" t="str">
        <f t="shared" si="35"/>
        <v/>
      </c>
    </row>
    <row r="1112" spans="1:3" hidden="1" x14ac:dyDescent="0.3">
      <c r="A1112" t="s">
        <v>549</v>
      </c>
      <c r="B1112" t="str">
        <f t="shared" si="34"/>
        <v/>
      </c>
      <c r="C1112" t="str">
        <f t="shared" si="35"/>
        <v/>
      </c>
    </row>
    <row r="1113" spans="1:3" hidden="1" x14ac:dyDescent="0.3">
      <c r="A1113" t="s">
        <v>515</v>
      </c>
      <c r="B1113" t="str">
        <f t="shared" si="34"/>
        <v/>
      </c>
      <c r="C1113" t="str">
        <f t="shared" si="35"/>
        <v/>
      </c>
    </row>
    <row r="1114" spans="1:3" x14ac:dyDescent="0.3">
      <c r="A1114" t="s">
        <v>1126</v>
      </c>
      <c r="B1114">
        <f t="shared" si="34"/>
        <v>102</v>
      </c>
      <c r="C1114" t="str">
        <f t="shared" si="35"/>
        <v/>
      </c>
    </row>
    <row r="1115" spans="1:3" hidden="1" x14ac:dyDescent="0.3">
      <c r="A1115" t="s">
        <v>1127</v>
      </c>
      <c r="B1115" t="str">
        <f t="shared" si="34"/>
        <v/>
      </c>
      <c r="C1115" t="str">
        <f t="shared" si="35"/>
        <v/>
      </c>
    </row>
    <row r="1116" spans="1:3" hidden="1" x14ac:dyDescent="0.3">
      <c r="A1116" t="s">
        <v>7</v>
      </c>
      <c r="B1116" t="str">
        <f t="shared" si="34"/>
        <v/>
      </c>
      <c r="C1116" t="str">
        <f t="shared" si="35"/>
        <v/>
      </c>
    </row>
    <row r="1117" spans="1:3" hidden="1" x14ac:dyDescent="0.3">
      <c r="A1117" t="s">
        <v>517</v>
      </c>
      <c r="B1117" t="str">
        <f t="shared" si="34"/>
        <v/>
      </c>
      <c r="C1117" t="str">
        <f t="shared" si="35"/>
        <v/>
      </c>
    </row>
    <row r="1118" spans="1:3" hidden="1" x14ac:dyDescent="0.3">
      <c r="A1118" t="s">
        <v>518</v>
      </c>
      <c r="B1118" t="str">
        <f t="shared" si="34"/>
        <v/>
      </c>
      <c r="C1118" t="str">
        <f t="shared" si="35"/>
        <v/>
      </c>
    </row>
    <row r="1119" spans="1:3" hidden="1" x14ac:dyDescent="0.3">
      <c r="A1119" t="s">
        <v>1128</v>
      </c>
      <c r="B1119" t="str">
        <f t="shared" si="34"/>
        <v/>
      </c>
      <c r="C1119">
        <f t="shared" si="35"/>
        <v>143</v>
      </c>
    </row>
    <row r="1120" spans="1:3" hidden="1" x14ac:dyDescent="0.3">
      <c r="A1120" t="s">
        <v>1129</v>
      </c>
      <c r="B1120" t="str">
        <f t="shared" si="34"/>
        <v/>
      </c>
      <c r="C1120">
        <f t="shared" si="35"/>
        <v>149</v>
      </c>
    </row>
    <row r="1121" spans="1:3" hidden="1" x14ac:dyDescent="0.3">
      <c r="A1121" t="s">
        <v>1130</v>
      </c>
      <c r="B1121" t="str">
        <f t="shared" si="34"/>
        <v/>
      </c>
      <c r="C1121">
        <f t="shared" si="35"/>
        <v>128</v>
      </c>
    </row>
    <row r="1122" spans="1:3" hidden="1" x14ac:dyDescent="0.3">
      <c r="A1122" t="s">
        <v>1131</v>
      </c>
      <c r="B1122" t="str">
        <f t="shared" si="34"/>
        <v/>
      </c>
      <c r="C1122">
        <f t="shared" si="35"/>
        <v>130</v>
      </c>
    </row>
    <row r="1123" spans="1:3" hidden="1" x14ac:dyDescent="0.3">
      <c r="A1123" t="s">
        <v>1132</v>
      </c>
      <c r="B1123" t="str">
        <f t="shared" si="34"/>
        <v/>
      </c>
      <c r="C1123">
        <f t="shared" si="35"/>
        <v>157</v>
      </c>
    </row>
    <row r="1124" spans="1:3" hidden="1" x14ac:dyDescent="0.3">
      <c r="A1124" t="s">
        <v>1133</v>
      </c>
      <c r="B1124" t="str">
        <f t="shared" si="34"/>
        <v/>
      </c>
      <c r="C1124">
        <f t="shared" si="35"/>
        <v>138</v>
      </c>
    </row>
    <row r="1125" spans="1:3" hidden="1" x14ac:dyDescent="0.3">
      <c r="A1125" t="s">
        <v>1134</v>
      </c>
      <c r="B1125" t="str">
        <f t="shared" si="34"/>
        <v/>
      </c>
      <c r="C1125">
        <f t="shared" si="35"/>
        <v>127</v>
      </c>
    </row>
    <row r="1126" spans="1:3" hidden="1" x14ac:dyDescent="0.3">
      <c r="A1126" t="s">
        <v>1135</v>
      </c>
      <c r="B1126" t="str">
        <f t="shared" si="34"/>
        <v/>
      </c>
      <c r="C1126">
        <f t="shared" si="35"/>
        <v>140</v>
      </c>
    </row>
    <row r="1127" spans="1:3" hidden="1" x14ac:dyDescent="0.3">
      <c r="A1127" t="s">
        <v>1136</v>
      </c>
      <c r="B1127" t="str">
        <f t="shared" si="34"/>
        <v/>
      </c>
      <c r="C1127">
        <f t="shared" si="35"/>
        <v>138</v>
      </c>
    </row>
    <row r="1128" spans="1:3" hidden="1" x14ac:dyDescent="0.3">
      <c r="A1128" t="s">
        <v>1137</v>
      </c>
      <c r="B1128" t="str">
        <f t="shared" si="34"/>
        <v/>
      </c>
      <c r="C1128">
        <f t="shared" si="35"/>
        <v>119</v>
      </c>
    </row>
    <row r="1129" spans="1:3" hidden="1" x14ac:dyDescent="0.3">
      <c r="A1129" t="s">
        <v>524</v>
      </c>
      <c r="B1129" t="str">
        <f t="shared" si="34"/>
        <v/>
      </c>
      <c r="C1129" t="str">
        <f t="shared" si="35"/>
        <v/>
      </c>
    </row>
    <row r="1130" spans="1:3" hidden="1" x14ac:dyDescent="0.3">
      <c r="A1130" t="s">
        <v>554</v>
      </c>
      <c r="B1130" t="str">
        <f t="shared" si="34"/>
        <v/>
      </c>
      <c r="C1130" t="str">
        <f t="shared" si="35"/>
        <v/>
      </c>
    </row>
    <row r="1131" spans="1:3" hidden="1" x14ac:dyDescent="0.3">
      <c r="A1131" t="s">
        <v>515</v>
      </c>
      <c r="B1131" t="str">
        <f t="shared" si="34"/>
        <v/>
      </c>
      <c r="C1131" t="str">
        <f t="shared" si="35"/>
        <v/>
      </c>
    </row>
    <row r="1132" spans="1:3" x14ac:dyDescent="0.3">
      <c r="A1132" t="s">
        <v>1138</v>
      </c>
      <c r="B1132">
        <f t="shared" si="34"/>
        <v>94</v>
      </c>
      <c r="C1132" t="str">
        <f t="shared" si="35"/>
        <v/>
      </c>
    </row>
    <row r="1133" spans="1:3" hidden="1" x14ac:dyDescent="0.3">
      <c r="A1133" t="s">
        <v>1139</v>
      </c>
      <c r="B1133" t="str">
        <f t="shared" si="34"/>
        <v/>
      </c>
      <c r="C1133" t="str">
        <f t="shared" si="35"/>
        <v/>
      </c>
    </row>
    <row r="1134" spans="1:3" hidden="1" x14ac:dyDescent="0.3">
      <c r="A1134" t="s">
        <v>7</v>
      </c>
      <c r="B1134" t="str">
        <f t="shared" si="34"/>
        <v/>
      </c>
      <c r="C1134" t="str">
        <f t="shared" si="35"/>
        <v/>
      </c>
    </row>
    <row r="1135" spans="1:3" hidden="1" x14ac:dyDescent="0.3">
      <c r="A1135" t="s">
        <v>517</v>
      </c>
      <c r="B1135" t="str">
        <f t="shared" si="34"/>
        <v/>
      </c>
      <c r="C1135" t="str">
        <f t="shared" si="35"/>
        <v/>
      </c>
    </row>
    <row r="1136" spans="1:3" hidden="1" x14ac:dyDescent="0.3">
      <c r="A1136" t="s">
        <v>518</v>
      </c>
      <c r="B1136" t="str">
        <f t="shared" si="34"/>
        <v/>
      </c>
      <c r="C1136" t="str">
        <f t="shared" si="35"/>
        <v/>
      </c>
    </row>
    <row r="1137" spans="1:3" hidden="1" x14ac:dyDescent="0.3">
      <c r="A1137" t="s">
        <v>1140</v>
      </c>
      <c r="B1137" t="str">
        <f t="shared" si="34"/>
        <v/>
      </c>
      <c r="C1137">
        <f t="shared" si="35"/>
        <v>119</v>
      </c>
    </row>
    <row r="1138" spans="1:3" hidden="1" x14ac:dyDescent="0.3">
      <c r="A1138" t="s">
        <v>524</v>
      </c>
      <c r="B1138" t="str">
        <f t="shared" si="34"/>
        <v/>
      </c>
      <c r="C1138" t="str">
        <f t="shared" si="35"/>
        <v/>
      </c>
    </row>
    <row r="1139" spans="1:3" hidden="1" x14ac:dyDescent="0.3">
      <c r="A1139" t="s">
        <v>777</v>
      </c>
      <c r="B1139" t="str">
        <f t="shared" si="34"/>
        <v/>
      </c>
      <c r="C1139" t="str">
        <f t="shared" si="35"/>
        <v/>
      </c>
    </row>
    <row r="1140" spans="1:3" hidden="1" x14ac:dyDescent="0.3">
      <c r="A1140" t="s">
        <v>515</v>
      </c>
      <c r="B1140" t="str">
        <f t="shared" si="34"/>
        <v/>
      </c>
      <c r="C1140" t="str">
        <f t="shared" si="35"/>
        <v/>
      </c>
    </row>
    <row r="1141" spans="1:3" x14ac:dyDescent="0.3">
      <c r="A1141" t="s">
        <v>1141</v>
      </c>
      <c r="B1141">
        <f t="shared" si="34"/>
        <v>106</v>
      </c>
      <c r="C1141" t="str">
        <f t="shared" si="35"/>
        <v/>
      </c>
    </row>
    <row r="1142" spans="1:3" hidden="1" x14ac:dyDescent="0.3">
      <c r="A1142" t="s">
        <v>1142</v>
      </c>
      <c r="B1142" t="str">
        <f t="shared" si="34"/>
        <v/>
      </c>
      <c r="C1142" t="str">
        <f t="shared" si="35"/>
        <v/>
      </c>
    </row>
    <row r="1143" spans="1:3" hidden="1" x14ac:dyDescent="0.3">
      <c r="A1143" t="s">
        <v>7</v>
      </c>
      <c r="B1143" t="str">
        <f t="shared" si="34"/>
        <v/>
      </c>
      <c r="C1143" t="str">
        <f t="shared" si="35"/>
        <v/>
      </c>
    </row>
    <row r="1144" spans="1:3" hidden="1" x14ac:dyDescent="0.3">
      <c r="A1144" t="s">
        <v>517</v>
      </c>
      <c r="B1144" t="str">
        <f t="shared" si="34"/>
        <v/>
      </c>
      <c r="C1144" t="str">
        <f t="shared" si="35"/>
        <v/>
      </c>
    </row>
    <row r="1145" spans="1:3" hidden="1" x14ac:dyDescent="0.3">
      <c r="A1145" t="s">
        <v>518</v>
      </c>
      <c r="B1145" t="str">
        <f t="shared" si="34"/>
        <v/>
      </c>
      <c r="C1145" t="str">
        <f t="shared" si="35"/>
        <v/>
      </c>
    </row>
    <row r="1146" spans="1:3" hidden="1" x14ac:dyDescent="0.3">
      <c r="A1146" t="s">
        <v>1143</v>
      </c>
      <c r="B1146" t="str">
        <f t="shared" si="34"/>
        <v/>
      </c>
      <c r="C1146">
        <f t="shared" si="35"/>
        <v>140</v>
      </c>
    </row>
    <row r="1147" spans="1:3" hidden="1" x14ac:dyDescent="0.3">
      <c r="A1147" t="s">
        <v>1144</v>
      </c>
      <c r="B1147" t="str">
        <f t="shared" si="34"/>
        <v/>
      </c>
      <c r="C1147">
        <f t="shared" si="35"/>
        <v>134</v>
      </c>
    </row>
    <row r="1148" spans="1:3" hidden="1" x14ac:dyDescent="0.3">
      <c r="A1148" t="s">
        <v>524</v>
      </c>
      <c r="B1148" t="str">
        <f t="shared" si="34"/>
        <v/>
      </c>
      <c r="C1148" t="str">
        <f t="shared" si="35"/>
        <v/>
      </c>
    </row>
    <row r="1149" spans="1:3" hidden="1" x14ac:dyDescent="0.3">
      <c r="A1149" t="s">
        <v>560</v>
      </c>
      <c r="B1149" t="str">
        <f t="shared" si="34"/>
        <v/>
      </c>
      <c r="C1149" t="str">
        <f t="shared" si="35"/>
        <v/>
      </c>
    </row>
    <row r="1150" spans="1:3" hidden="1" x14ac:dyDescent="0.3">
      <c r="A1150" t="s">
        <v>515</v>
      </c>
      <c r="B1150" t="str">
        <f t="shared" si="34"/>
        <v/>
      </c>
      <c r="C1150" t="str">
        <f t="shared" si="35"/>
        <v/>
      </c>
    </row>
    <row r="1151" spans="1:3" x14ac:dyDescent="0.3">
      <c r="A1151" t="s">
        <v>1145</v>
      </c>
      <c r="B1151">
        <f t="shared" si="34"/>
        <v>106</v>
      </c>
      <c r="C1151" t="str">
        <f t="shared" si="35"/>
        <v/>
      </c>
    </row>
    <row r="1152" spans="1:3" hidden="1" x14ac:dyDescent="0.3">
      <c r="A1152" t="s">
        <v>1146</v>
      </c>
      <c r="B1152" t="str">
        <f t="shared" si="34"/>
        <v/>
      </c>
      <c r="C1152" t="str">
        <f t="shared" si="35"/>
        <v/>
      </c>
    </row>
    <row r="1153" spans="1:3" hidden="1" x14ac:dyDescent="0.3">
      <c r="A1153" t="s">
        <v>7</v>
      </c>
      <c r="B1153" t="str">
        <f t="shared" si="34"/>
        <v/>
      </c>
      <c r="C1153" t="str">
        <f t="shared" si="35"/>
        <v/>
      </c>
    </row>
    <row r="1154" spans="1:3" hidden="1" x14ac:dyDescent="0.3">
      <c r="A1154" t="s">
        <v>517</v>
      </c>
      <c r="B1154" t="str">
        <f t="shared" si="34"/>
        <v/>
      </c>
      <c r="C1154" t="str">
        <f t="shared" si="35"/>
        <v/>
      </c>
    </row>
    <row r="1155" spans="1:3" hidden="1" x14ac:dyDescent="0.3">
      <c r="A1155" t="s">
        <v>518</v>
      </c>
      <c r="B1155" t="str">
        <f t="shared" ref="B1155:B1203" si="36">IFERROR(FIND("b-single-category--child",A1155,1),"")</f>
        <v/>
      </c>
      <c r="C1155" t="str">
        <f t="shared" ref="C1155:C1203" si="37">IFERROR(FIND("b-single-category--grandchild",A1155,1),"")</f>
        <v/>
      </c>
    </row>
    <row r="1156" spans="1:3" hidden="1" x14ac:dyDescent="0.3">
      <c r="A1156" t="s">
        <v>1147</v>
      </c>
      <c r="B1156" t="str">
        <f t="shared" si="36"/>
        <v/>
      </c>
      <c r="C1156">
        <f t="shared" si="37"/>
        <v>153</v>
      </c>
    </row>
    <row r="1157" spans="1:3" hidden="1" x14ac:dyDescent="0.3">
      <c r="A1157" t="s">
        <v>1148</v>
      </c>
      <c r="B1157" t="str">
        <f t="shared" si="36"/>
        <v/>
      </c>
      <c r="C1157">
        <f t="shared" si="37"/>
        <v>147</v>
      </c>
    </row>
    <row r="1158" spans="1:3" hidden="1" x14ac:dyDescent="0.3">
      <c r="A1158" t="s">
        <v>1149</v>
      </c>
      <c r="B1158" t="str">
        <f t="shared" si="36"/>
        <v/>
      </c>
      <c r="C1158">
        <f t="shared" si="37"/>
        <v>136</v>
      </c>
    </row>
    <row r="1159" spans="1:3" hidden="1" x14ac:dyDescent="0.3">
      <c r="A1159" t="s">
        <v>1150</v>
      </c>
      <c r="B1159" t="str">
        <f t="shared" si="36"/>
        <v/>
      </c>
      <c r="C1159">
        <f t="shared" si="37"/>
        <v>167</v>
      </c>
    </row>
    <row r="1160" spans="1:3" hidden="1" x14ac:dyDescent="0.3">
      <c r="A1160" t="s">
        <v>1151</v>
      </c>
      <c r="B1160" t="str">
        <f t="shared" si="36"/>
        <v/>
      </c>
      <c r="C1160">
        <f t="shared" si="37"/>
        <v>134</v>
      </c>
    </row>
    <row r="1161" spans="1:3" hidden="1" x14ac:dyDescent="0.3">
      <c r="A1161" t="s">
        <v>1152</v>
      </c>
      <c r="B1161" t="str">
        <f t="shared" si="36"/>
        <v/>
      </c>
      <c r="C1161">
        <f t="shared" si="37"/>
        <v>144</v>
      </c>
    </row>
    <row r="1162" spans="1:3" hidden="1" x14ac:dyDescent="0.3">
      <c r="A1162" t="s">
        <v>1153</v>
      </c>
      <c r="B1162" t="str">
        <f t="shared" si="36"/>
        <v/>
      </c>
      <c r="C1162">
        <f t="shared" si="37"/>
        <v>139</v>
      </c>
    </row>
    <row r="1163" spans="1:3" hidden="1" x14ac:dyDescent="0.3">
      <c r="A1163" t="s">
        <v>1154</v>
      </c>
      <c r="B1163" t="str">
        <f t="shared" si="36"/>
        <v/>
      </c>
      <c r="C1163">
        <f t="shared" si="37"/>
        <v>136</v>
      </c>
    </row>
    <row r="1164" spans="1:3" hidden="1" x14ac:dyDescent="0.3">
      <c r="A1164" t="s">
        <v>1155</v>
      </c>
      <c r="B1164" t="str">
        <f t="shared" si="36"/>
        <v/>
      </c>
      <c r="C1164">
        <f t="shared" si="37"/>
        <v>136</v>
      </c>
    </row>
    <row r="1165" spans="1:3" hidden="1" x14ac:dyDescent="0.3">
      <c r="A1165" t="s">
        <v>524</v>
      </c>
      <c r="B1165" t="str">
        <f t="shared" si="36"/>
        <v/>
      </c>
      <c r="C1165" t="str">
        <f t="shared" si="37"/>
        <v/>
      </c>
    </row>
    <row r="1166" spans="1:3" hidden="1" x14ac:dyDescent="0.3">
      <c r="A1166" t="s">
        <v>567</v>
      </c>
      <c r="B1166" t="str">
        <f t="shared" si="36"/>
        <v/>
      </c>
      <c r="C1166" t="str">
        <f t="shared" si="37"/>
        <v/>
      </c>
    </row>
    <row r="1167" spans="1:3" hidden="1" x14ac:dyDescent="0.3">
      <c r="A1167" t="s">
        <v>515</v>
      </c>
      <c r="B1167" t="str">
        <f t="shared" si="36"/>
        <v/>
      </c>
      <c r="C1167" t="str">
        <f t="shared" si="37"/>
        <v/>
      </c>
    </row>
    <row r="1168" spans="1:3" x14ac:dyDescent="0.3">
      <c r="A1168" t="s">
        <v>1156</v>
      </c>
      <c r="B1168">
        <f t="shared" si="36"/>
        <v>86</v>
      </c>
      <c r="C1168" t="str">
        <f t="shared" si="37"/>
        <v/>
      </c>
    </row>
    <row r="1169" spans="1:3" hidden="1" x14ac:dyDescent="0.3">
      <c r="A1169" t="s">
        <v>248</v>
      </c>
      <c r="B1169" t="str">
        <f t="shared" si="36"/>
        <v/>
      </c>
      <c r="C1169" t="str">
        <f t="shared" si="37"/>
        <v/>
      </c>
    </row>
    <row r="1170" spans="1:3" hidden="1" x14ac:dyDescent="0.3">
      <c r="A1170" t="s">
        <v>7</v>
      </c>
      <c r="B1170" t="str">
        <f t="shared" si="36"/>
        <v/>
      </c>
      <c r="C1170" t="str">
        <f t="shared" si="37"/>
        <v/>
      </c>
    </row>
    <row r="1171" spans="1:3" hidden="1" x14ac:dyDescent="0.3">
      <c r="A1171" t="s">
        <v>517</v>
      </c>
      <c r="B1171" t="str">
        <f t="shared" si="36"/>
        <v/>
      </c>
      <c r="C1171" t="str">
        <f t="shared" si="37"/>
        <v/>
      </c>
    </row>
    <row r="1172" spans="1:3" hidden="1" x14ac:dyDescent="0.3">
      <c r="A1172" t="s">
        <v>518</v>
      </c>
      <c r="B1172" t="str">
        <f t="shared" si="36"/>
        <v/>
      </c>
      <c r="C1172" t="str">
        <f t="shared" si="37"/>
        <v/>
      </c>
    </row>
    <row r="1173" spans="1:3" hidden="1" x14ac:dyDescent="0.3">
      <c r="A1173" t="s">
        <v>1157</v>
      </c>
      <c r="B1173" t="str">
        <f t="shared" si="36"/>
        <v/>
      </c>
      <c r="C1173">
        <f t="shared" si="37"/>
        <v>105</v>
      </c>
    </row>
    <row r="1174" spans="1:3" hidden="1" x14ac:dyDescent="0.3">
      <c r="A1174" t="s">
        <v>1158</v>
      </c>
      <c r="B1174" t="str">
        <f t="shared" si="36"/>
        <v/>
      </c>
      <c r="C1174">
        <f t="shared" si="37"/>
        <v>144</v>
      </c>
    </row>
    <row r="1175" spans="1:3" hidden="1" x14ac:dyDescent="0.3">
      <c r="A1175" t="s">
        <v>524</v>
      </c>
      <c r="B1175" t="str">
        <f t="shared" si="36"/>
        <v/>
      </c>
      <c r="C1175" t="str">
        <f t="shared" si="37"/>
        <v/>
      </c>
    </row>
    <row r="1176" spans="1:3" hidden="1" x14ac:dyDescent="0.3">
      <c r="A1176" t="s">
        <v>823</v>
      </c>
      <c r="B1176" t="str">
        <f t="shared" si="36"/>
        <v/>
      </c>
      <c r="C1176" t="str">
        <f t="shared" si="37"/>
        <v/>
      </c>
    </row>
    <row r="1177" spans="1:3" hidden="1" x14ac:dyDescent="0.3">
      <c r="A1177" t="s">
        <v>515</v>
      </c>
      <c r="B1177" t="str">
        <f t="shared" si="36"/>
        <v/>
      </c>
      <c r="C1177" t="str">
        <f t="shared" si="37"/>
        <v/>
      </c>
    </row>
    <row r="1178" spans="1:3" x14ac:dyDescent="0.3">
      <c r="A1178" t="s">
        <v>1159</v>
      </c>
      <c r="B1178">
        <f t="shared" si="36"/>
        <v>88</v>
      </c>
      <c r="C1178" t="str">
        <f t="shared" si="37"/>
        <v/>
      </c>
    </row>
    <row r="1179" spans="1:3" hidden="1" x14ac:dyDescent="0.3">
      <c r="A1179" t="s">
        <v>1160</v>
      </c>
      <c r="B1179" t="str">
        <f t="shared" si="36"/>
        <v/>
      </c>
      <c r="C1179" t="str">
        <f t="shared" si="37"/>
        <v/>
      </c>
    </row>
    <row r="1180" spans="1:3" hidden="1" x14ac:dyDescent="0.3">
      <c r="A1180" t="s">
        <v>7</v>
      </c>
      <c r="B1180" t="str">
        <f t="shared" si="36"/>
        <v/>
      </c>
      <c r="C1180" t="str">
        <f t="shared" si="37"/>
        <v/>
      </c>
    </row>
    <row r="1181" spans="1:3" hidden="1" x14ac:dyDescent="0.3">
      <c r="A1181" t="s">
        <v>517</v>
      </c>
      <c r="B1181" t="str">
        <f t="shared" si="36"/>
        <v/>
      </c>
      <c r="C1181" t="str">
        <f t="shared" si="37"/>
        <v/>
      </c>
    </row>
    <row r="1182" spans="1:3" hidden="1" x14ac:dyDescent="0.3">
      <c r="A1182" t="s">
        <v>518</v>
      </c>
      <c r="B1182" t="str">
        <f t="shared" si="36"/>
        <v/>
      </c>
      <c r="C1182" t="str">
        <f t="shared" si="37"/>
        <v/>
      </c>
    </row>
    <row r="1183" spans="1:3" hidden="1" x14ac:dyDescent="0.3">
      <c r="A1183" t="s">
        <v>1161</v>
      </c>
      <c r="B1183" t="str">
        <f t="shared" si="36"/>
        <v/>
      </c>
      <c r="C1183">
        <f t="shared" si="37"/>
        <v>120</v>
      </c>
    </row>
    <row r="1184" spans="1:3" hidden="1" x14ac:dyDescent="0.3">
      <c r="A1184" t="s">
        <v>524</v>
      </c>
      <c r="B1184" t="str">
        <f t="shared" si="36"/>
        <v/>
      </c>
      <c r="C1184" t="str">
        <f t="shared" si="37"/>
        <v/>
      </c>
    </row>
    <row r="1185" spans="1:3" hidden="1" x14ac:dyDescent="0.3">
      <c r="A1185" t="s">
        <v>573</v>
      </c>
      <c r="B1185" t="str">
        <f t="shared" si="36"/>
        <v/>
      </c>
      <c r="C1185" t="str">
        <f t="shared" si="37"/>
        <v/>
      </c>
    </row>
    <row r="1186" spans="1:3" hidden="1" x14ac:dyDescent="0.3">
      <c r="A1186" t="s">
        <v>513</v>
      </c>
      <c r="B1186" t="str">
        <f t="shared" si="36"/>
        <v/>
      </c>
      <c r="C1186" t="str">
        <f t="shared" si="37"/>
        <v/>
      </c>
    </row>
    <row r="1187" spans="1:3" hidden="1" x14ac:dyDescent="0.3">
      <c r="A1187" t="s">
        <v>514</v>
      </c>
      <c r="B1187" t="str">
        <f t="shared" si="36"/>
        <v/>
      </c>
      <c r="C1187" t="str">
        <f t="shared" si="37"/>
        <v/>
      </c>
    </row>
    <row r="1188" spans="1:3" hidden="1" x14ac:dyDescent="0.3">
      <c r="A1188" t="s">
        <v>515</v>
      </c>
      <c r="B1188" t="str">
        <f t="shared" si="36"/>
        <v/>
      </c>
      <c r="C1188" t="str">
        <f t="shared" si="37"/>
        <v/>
      </c>
    </row>
    <row r="1189" spans="1:3" x14ac:dyDescent="0.3">
      <c r="A1189" t="s">
        <v>1162</v>
      </c>
      <c r="B1189">
        <f t="shared" si="36"/>
        <v>84</v>
      </c>
      <c r="C1189" t="str">
        <f t="shared" si="37"/>
        <v/>
      </c>
    </row>
    <row r="1190" spans="1:3" hidden="1" x14ac:dyDescent="0.3">
      <c r="A1190" t="s">
        <v>1163</v>
      </c>
      <c r="B1190" t="str">
        <f t="shared" si="36"/>
        <v/>
      </c>
      <c r="C1190" t="str">
        <f t="shared" si="37"/>
        <v/>
      </c>
    </row>
    <row r="1191" spans="1:3" hidden="1" x14ac:dyDescent="0.3">
      <c r="A1191" t="s">
        <v>7</v>
      </c>
      <c r="B1191" t="str">
        <f t="shared" si="36"/>
        <v/>
      </c>
      <c r="C1191" t="str">
        <f t="shared" si="37"/>
        <v/>
      </c>
    </row>
    <row r="1192" spans="1:3" hidden="1" x14ac:dyDescent="0.3">
      <c r="A1192" t="s">
        <v>517</v>
      </c>
      <c r="B1192" t="str">
        <f t="shared" si="36"/>
        <v/>
      </c>
      <c r="C1192" t="str">
        <f t="shared" si="37"/>
        <v/>
      </c>
    </row>
    <row r="1193" spans="1:3" hidden="1" x14ac:dyDescent="0.3">
      <c r="A1193" t="s">
        <v>518</v>
      </c>
      <c r="B1193" t="str">
        <f t="shared" si="36"/>
        <v/>
      </c>
      <c r="C1193" t="str">
        <f t="shared" si="37"/>
        <v/>
      </c>
    </row>
    <row r="1194" spans="1:3" hidden="1" x14ac:dyDescent="0.3">
      <c r="A1194" t="s">
        <v>524</v>
      </c>
      <c r="B1194" t="str">
        <f t="shared" si="36"/>
        <v/>
      </c>
      <c r="C1194" t="str">
        <f t="shared" si="37"/>
        <v/>
      </c>
    </row>
    <row r="1195" spans="1:3" hidden="1" x14ac:dyDescent="0.3">
      <c r="A1195" t="s">
        <v>531</v>
      </c>
      <c r="B1195" t="str">
        <f t="shared" si="36"/>
        <v/>
      </c>
      <c r="C1195" t="str">
        <f t="shared" si="37"/>
        <v/>
      </c>
    </row>
    <row r="1196" spans="1:3" hidden="1" x14ac:dyDescent="0.3">
      <c r="A1196" t="s">
        <v>515</v>
      </c>
      <c r="B1196" t="str">
        <f t="shared" si="36"/>
        <v/>
      </c>
      <c r="C1196" t="str">
        <f t="shared" si="37"/>
        <v/>
      </c>
    </row>
    <row r="1197" spans="1:3" x14ac:dyDescent="0.3">
      <c r="A1197" t="s">
        <v>1164</v>
      </c>
      <c r="B1197">
        <f t="shared" si="36"/>
        <v>95</v>
      </c>
      <c r="C1197" t="str">
        <f t="shared" si="37"/>
        <v/>
      </c>
    </row>
    <row r="1198" spans="1:3" hidden="1" x14ac:dyDescent="0.3">
      <c r="A1198" t="s">
        <v>1165</v>
      </c>
      <c r="B1198" t="str">
        <f t="shared" si="36"/>
        <v/>
      </c>
      <c r="C1198" t="str">
        <f t="shared" si="37"/>
        <v/>
      </c>
    </row>
    <row r="1199" spans="1:3" hidden="1" x14ac:dyDescent="0.3">
      <c r="A1199" t="s">
        <v>7</v>
      </c>
      <c r="B1199" t="str">
        <f t="shared" si="36"/>
        <v/>
      </c>
      <c r="C1199" t="str">
        <f t="shared" si="37"/>
        <v/>
      </c>
    </row>
    <row r="1200" spans="1:3" hidden="1" x14ac:dyDescent="0.3">
      <c r="A1200" t="s">
        <v>517</v>
      </c>
      <c r="B1200" t="str">
        <f t="shared" si="36"/>
        <v/>
      </c>
      <c r="C1200" t="str">
        <f t="shared" si="37"/>
        <v/>
      </c>
    </row>
    <row r="1201" spans="1:3" hidden="1" x14ac:dyDescent="0.3">
      <c r="A1201" t="s">
        <v>518</v>
      </c>
      <c r="B1201" t="str">
        <f t="shared" si="36"/>
        <v/>
      </c>
      <c r="C1201" t="str">
        <f t="shared" si="37"/>
        <v/>
      </c>
    </row>
    <row r="1202" spans="1:3" hidden="1" x14ac:dyDescent="0.3">
      <c r="A1202" t="s">
        <v>524</v>
      </c>
      <c r="B1202" t="str">
        <f t="shared" si="36"/>
        <v/>
      </c>
      <c r="C1202" t="str">
        <f t="shared" si="37"/>
        <v/>
      </c>
    </row>
    <row r="1203" spans="1:3" hidden="1" x14ac:dyDescent="0.3">
      <c r="A1203" t="s">
        <v>1166</v>
      </c>
      <c r="B1203" t="str">
        <f t="shared" si="36"/>
        <v/>
      </c>
      <c r="C1203" t="str">
        <f t="shared" si="37"/>
        <v/>
      </c>
    </row>
  </sheetData>
  <autoFilter ref="A1:C1203" xr:uid="{B0CC2331-B3F5-47D3-8C7F-FEB41AF2ACFE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40A7-B6F7-486C-830C-49D2D25B565B}">
  <dimension ref="A1:E469"/>
  <sheetViews>
    <sheetView zoomScale="70" zoomScaleNormal="70" workbookViewId="0">
      <pane ySplit="1" topLeftCell="A2" activePane="bottomLeft" state="frozen"/>
      <selection pane="bottomLeft" activeCell="B2" sqref="B2:E2"/>
    </sheetView>
  </sheetViews>
  <sheetFormatPr defaultRowHeight="14.4" x14ac:dyDescent="0.3"/>
  <cols>
    <col min="1" max="1" width="28.6640625" customWidth="1"/>
  </cols>
  <sheetData>
    <row r="1" spans="1:5" x14ac:dyDescent="0.3">
      <c r="A1" t="s">
        <v>1169</v>
      </c>
      <c r="B1" t="s">
        <v>262</v>
      </c>
      <c r="C1" t="s">
        <v>262</v>
      </c>
      <c r="D1" t="s">
        <v>262</v>
      </c>
      <c r="E1" t="s">
        <v>506</v>
      </c>
    </row>
    <row r="2" spans="1:5" x14ac:dyDescent="0.3">
      <c r="A2" t="s">
        <v>519</v>
      </c>
      <c r="B2">
        <f>FIND("""",A2,1)</f>
        <v>45</v>
      </c>
      <c r="C2">
        <f>FIND("""",A2,B2+1)</f>
        <v>93</v>
      </c>
      <c r="D2" t="str">
        <f>MID(A2,B2+1,C2-B2-1)</f>
        <v>/piena-produkti-un-olas/piens/pasterizets-piens</v>
      </c>
      <c r="E2" s="2" t="str">
        <f>_xlfn.CONCAT("https://www.barbora.lv",D2)</f>
        <v>https://www.barbora.lv/piena-produkti-un-olas/piens/pasterizets-piens</v>
      </c>
    </row>
    <row r="3" spans="1:5" x14ac:dyDescent="0.3">
      <c r="A3" t="s">
        <v>520</v>
      </c>
      <c r="B3">
        <f t="shared" ref="B3:B66" si="0">FIND("""",A3,1)</f>
        <v>45</v>
      </c>
      <c r="C3">
        <f t="shared" ref="C3:C66" si="1">FIND("""",A3,B3+1)</f>
        <v>85</v>
      </c>
      <c r="D3" t="str">
        <f t="shared" ref="D3:D66" si="2">MID(A3,B3+1,C3-B3-1)</f>
        <v>/piena-produkti-un-olas/piens/uht-piens</v>
      </c>
      <c r="E3" s="2" t="str">
        <f t="shared" ref="E3:E66" si="3">_xlfn.CONCAT("https://www.barbora.lv",D3)</f>
        <v>https://www.barbora.lv/piena-produkti-un-olas/piens/uht-piens</v>
      </c>
    </row>
    <row r="4" spans="1:5" x14ac:dyDescent="0.3">
      <c r="A4" t="s">
        <v>521</v>
      </c>
      <c r="B4">
        <f t="shared" si="0"/>
        <v>45</v>
      </c>
      <c r="C4">
        <f t="shared" si="1"/>
        <v>96</v>
      </c>
      <c r="D4" t="str">
        <f t="shared" si="2"/>
        <v>/piena-produkti-un-olas/piens/augu-izcelsmes-piens</v>
      </c>
      <c r="E4" s="2" t="str">
        <f t="shared" si="3"/>
        <v>https://www.barbora.lv/piena-produkti-un-olas/piens/augu-izcelsmes-piens</v>
      </c>
    </row>
    <row r="5" spans="1:5" x14ac:dyDescent="0.3">
      <c r="A5" t="s">
        <v>522</v>
      </c>
      <c r="B5">
        <f t="shared" si="0"/>
        <v>45</v>
      </c>
      <c r="C5">
        <f t="shared" si="1"/>
        <v>106</v>
      </c>
      <c r="D5" t="str">
        <f t="shared" si="2"/>
        <v>/piena-produkti-un-olas/piens/piena-un-probiotiskie-dzerieni</v>
      </c>
      <c r="E5" s="2" t="str">
        <f t="shared" si="3"/>
        <v>https://www.barbora.lv/piena-produkti-un-olas/piens/piena-un-probiotiskie-dzerieni</v>
      </c>
    </row>
    <row r="6" spans="1:5" x14ac:dyDescent="0.3">
      <c r="A6" t="s">
        <v>523</v>
      </c>
      <c r="B6">
        <f t="shared" si="0"/>
        <v>45</v>
      </c>
      <c r="C6">
        <f t="shared" si="1"/>
        <v>94</v>
      </c>
      <c r="D6" t="str">
        <f t="shared" si="2"/>
        <v>/piena-produkti-un-olas/piens/kondensetais-piens</v>
      </c>
      <c r="E6" s="2" t="str">
        <f t="shared" si="3"/>
        <v>https://www.barbora.lv/piena-produkti-un-olas/piens/kondensetais-piens</v>
      </c>
    </row>
    <row r="7" spans="1:5" x14ac:dyDescent="0.3">
      <c r="A7" t="s">
        <v>528</v>
      </c>
      <c r="B7">
        <f t="shared" si="0"/>
        <v>45</v>
      </c>
      <c r="C7">
        <f t="shared" si="1"/>
        <v>104</v>
      </c>
      <c r="D7" t="str">
        <f t="shared" si="2"/>
        <v>/piena-produkti-un-olas/sviests-margarins-un-tauki/sviests</v>
      </c>
      <c r="E7" s="2" t="str">
        <f t="shared" si="3"/>
        <v>https://www.barbora.lv/piena-produkti-un-olas/sviests-margarins-un-tauki/sviests</v>
      </c>
    </row>
    <row r="8" spans="1:5" x14ac:dyDescent="0.3">
      <c r="A8" t="s">
        <v>529</v>
      </c>
      <c r="B8">
        <f t="shared" si="0"/>
        <v>45</v>
      </c>
      <c r="C8">
        <f t="shared" si="1"/>
        <v>112</v>
      </c>
      <c r="D8" t="str">
        <f t="shared" si="2"/>
        <v>/piena-produkti-un-olas/sviests-margarins-un-tauki/tauku-maisijumi</v>
      </c>
      <c r="E8" s="2" t="str">
        <f t="shared" si="3"/>
        <v>https://www.barbora.lv/piena-produkti-un-olas/sviests-margarins-un-tauki/tauku-maisijumi</v>
      </c>
    </row>
    <row r="9" spans="1:5" x14ac:dyDescent="0.3">
      <c r="A9" t="s">
        <v>530</v>
      </c>
      <c r="B9">
        <f t="shared" si="0"/>
        <v>45</v>
      </c>
      <c r="C9">
        <f t="shared" si="1"/>
        <v>106</v>
      </c>
      <c r="D9" t="str">
        <f t="shared" si="2"/>
        <v>/piena-produkti-un-olas/sviests-margarins-un-tauki/margarins</v>
      </c>
      <c r="E9" s="2" t="str">
        <f t="shared" si="3"/>
        <v>https://www.barbora.lv/piena-produkti-un-olas/sviests-margarins-un-tauki/margarins</v>
      </c>
    </row>
    <row r="10" spans="1:5" x14ac:dyDescent="0.3">
      <c r="A10" t="s">
        <v>534</v>
      </c>
      <c r="B10">
        <f t="shared" si="0"/>
        <v>45</v>
      </c>
      <c r="C10">
        <f t="shared" si="1"/>
        <v>124</v>
      </c>
      <c r="D10" t="str">
        <f t="shared" si="2"/>
        <v>/piena-produkti-un-olas/kefirs-paninas-un-ruguspiens/kefirs-un-kefira-dzerieni</v>
      </c>
      <c r="E10" s="2" t="str">
        <f t="shared" si="3"/>
        <v>https://www.barbora.lv/piena-produkti-un-olas/kefirs-paninas-un-ruguspiens/kefirs-un-kefira-dzerieni</v>
      </c>
    </row>
    <row r="11" spans="1:5" x14ac:dyDescent="0.3">
      <c r="A11" t="s">
        <v>535</v>
      </c>
      <c r="B11">
        <f t="shared" si="0"/>
        <v>45</v>
      </c>
      <c r="C11">
        <f t="shared" si="1"/>
        <v>106</v>
      </c>
      <c r="D11" t="str">
        <f t="shared" si="2"/>
        <v>/piena-produkti-un-olas/kefirs-paninas-un-ruguspiens/paninas</v>
      </c>
      <c r="E11" s="2" t="str">
        <f t="shared" si="3"/>
        <v>https://www.barbora.lv/piena-produkti-un-olas/kefirs-paninas-un-ruguspiens/paninas</v>
      </c>
    </row>
    <row r="12" spans="1:5" x14ac:dyDescent="0.3">
      <c r="A12" t="s">
        <v>538</v>
      </c>
      <c r="B12">
        <f t="shared" si="0"/>
        <v>45</v>
      </c>
      <c r="C12">
        <f t="shared" si="1"/>
        <v>92</v>
      </c>
      <c r="D12" t="str">
        <f t="shared" si="2"/>
        <v>/piena-produkti-un-olas/siers/fermentets-siers</v>
      </c>
      <c r="E12" s="2" t="str">
        <f t="shared" si="3"/>
        <v>https://www.barbora.lv/piena-produkti-un-olas/siers/fermentets-siers</v>
      </c>
    </row>
    <row r="13" spans="1:5" x14ac:dyDescent="0.3">
      <c r="A13" t="s">
        <v>539</v>
      </c>
      <c r="B13">
        <f t="shared" si="0"/>
        <v>45</v>
      </c>
      <c r="C13">
        <f t="shared" si="1"/>
        <v>89</v>
      </c>
      <c r="D13" t="str">
        <f t="shared" si="2"/>
        <v>/piena-produkti-un-olas/siers/cietais-siers</v>
      </c>
      <c r="E13" s="2" t="str">
        <f t="shared" si="3"/>
        <v>https://www.barbora.lv/piena-produkti-un-olas/siers/cietais-siers</v>
      </c>
    </row>
    <row r="14" spans="1:5" x14ac:dyDescent="0.3">
      <c r="A14" t="s">
        <v>540</v>
      </c>
      <c r="B14">
        <f t="shared" si="0"/>
        <v>45</v>
      </c>
      <c r="C14">
        <f t="shared" si="1"/>
        <v>90</v>
      </c>
      <c r="D14" t="str">
        <f t="shared" si="2"/>
        <v>/piena-produkti-un-olas/siers/pelejuma-siers</v>
      </c>
      <c r="E14" s="2" t="str">
        <f t="shared" si="3"/>
        <v>https://www.barbora.lv/piena-produkti-un-olas/siers/pelejuma-siers</v>
      </c>
    </row>
    <row r="15" spans="1:5" x14ac:dyDescent="0.3">
      <c r="A15" t="s">
        <v>541</v>
      </c>
      <c r="B15">
        <f t="shared" si="0"/>
        <v>45</v>
      </c>
      <c r="C15">
        <f t="shared" si="1"/>
        <v>91</v>
      </c>
      <c r="D15" t="str">
        <f t="shared" si="2"/>
        <v>/piena-produkti-un-olas/siers/kausetais-siers</v>
      </c>
      <c r="E15" s="2" t="str">
        <f t="shared" si="3"/>
        <v>https://www.barbora.lv/piena-produkti-un-olas/siers/kausetais-siers</v>
      </c>
    </row>
    <row r="16" spans="1:5" x14ac:dyDescent="0.3">
      <c r="A16" t="s">
        <v>542</v>
      </c>
      <c r="B16">
        <f t="shared" si="0"/>
        <v>45</v>
      </c>
      <c r="C16">
        <f t="shared" si="1"/>
        <v>91</v>
      </c>
      <c r="D16" t="str">
        <f t="shared" si="2"/>
        <v>/piena-produkti-un-olas/siers/biezpiena-siers</v>
      </c>
      <c r="E16" s="2" t="str">
        <f t="shared" si="3"/>
        <v>https://www.barbora.lv/piena-produkti-un-olas/siers/biezpiena-siers</v>
      </c>
    </row>
    <row r="17" spans="1:5" x14ac:dyDescent="0.3">
      <c r="A17" t="s">
        <v>543</v>
      </c>
      <c r="B17">
        <f t="shared" si="0"/>
        <v>45</v>
      </c>
      <c r="C17">
        <f t="shared" si="1"/>
        <v>92</v>
      </c>
      <c r="D17" t="str">
        <f t="shared" si="2"/>
        <v>/piena-produkti-un-olas/siers/mozzarella-siers</v>
      </c>
      <c r="E17" s="2" t="str">
        <f t="shared" si="3"/>
        <v>https://www.barbora.lv/piena-produkti-un-olas/siers/mozzarella-siers</v>
      </c>
    </row>
    <row r="18" spans="1:5" x14ac:dyDescent="0.3">
      <c r="A18" t="s">
        <v>544</v>
      </c>
      <c r="B18">
        <f t="shared" si="0"/>
        <v>45</v>
      </c>
      <c r="C18">
        <f t="shared" si="1"/>
        <v>103</v>
      </c>
      <c r="D18" t="str">
        <f t="shared" si="2"/>
        <v>/piena-produkti-un-olas/siers/mascarpone-un-ricotta-siers</v>
      </c>
      <c r="E18" s="2" t="str">
        <f t="shared" si="3"/>
        <v>https://www.barbora.lv/piena-produkti-un-olas/siers/mascarpone-un-ricotta-siers</v>
      </c>
    </row>
    <row r="19" spans="1:5" x14ac:dyDescent="0.3">
      <c r="A19" t="s">
        <v>545</v>
      </c>
      <c r="B19">
        <f t="shared" si="0"/>
        <v>45</v>
      </c>
      <c r="C19">
        <f t="shared" si="1"/>
        <v>98</v>
      </c>
      <c r="D19" t="str">
        <f t="shared" si="2"/>
        <v>/piena-produkti-un-olas/siers/fetas-un-brinzas-siers</v>
      </c>
      <c r="E19" s="2" t="str">
        <f t="shared" si="3"/>
        <v>https://www.barbora.lv/piena-produkti-un-olas/siers/fetas-un-brinzas-siers</v>
      </c>
    </row>
    <row r="20" spans="1:5" x14ac:dyDescent="0.3">
      <c r="A20" t="s">
        <v>546</v>
      </c>
      <c r="B20">
        <f t="shared" si="0"/>
        <v>45</v>
      </c>
      <c r="C20">
        <f t="shared" si="1"/>
        <v>96</v>
      </c>
      <c r="D20" t="str">
        <f t="shared" si="2"/>
        <v>/piena-produkti-un-olas/siers/kazas-un-aitas-siers</v>
      </c>
      <c r="E20" s="2" t="str">
        <f t="shared" si="3"/>
        <v>https://www.barbora.lv/piena-produkti-un-olas/siers/kazas-un-aitas-siers</v>
      </c>
    </row>
    <row r="21" spans="1:5" x14ac:dyDescent="0.3">
      <c r="A21" t="s">
        <v>547</v>
      </c>
      <c r="B21">
        <f t="shared" si="0"/>
        <v>45</v>
      </c>
      <c r="C21">
        <f t="shared" si="1"/>
        <v>91</v>
      </c>
      <c r="D21" t="str">
        <f t="shared" si="2"/>
        <v>/piena-produkti-un-olas/siers/kremveida-siers</v>
      </c>
      <c r="E21" s="2" t="str">
        <f t="shared" si="3"/>
        <v>https://www.barbora.lv/piena-produkti-un-olas/siers/kremveida-siers</v>
      </c>
    </row>
    <row r="22" spans="1:5" x14ac:dyDescent="0.3">
      <c r="A22" t="s">
        <v>548</v>
      </c>
      <c r="B22">
        <f t="shared" si="0"/>
        <v>45</v>
      </c>
      <c r="C22">
        <f t="shared" si="1"/>
        <v>86</v>
      </c>
      <c r="D22" t="str">
        <f t="shared" si="2"/>
        <v>/piena-produkti-un-olas/siers/citi-sieri</v>
      </c>
      <c r="E22" s="2" t="str">
        <f t="shared" si="3"/>
        <v>https://www.barbora.lv/piena-produkti-un-olas/siers/citi-sieri</v>
      </c>
    </row>
    <row r="23" spans="1:5" x14ac:dyDescent="0.3">
      <c r="A23" t="s">
        <v>552</v>
      </c>
      <c r="B23">
        <f t="shared" si="0"/>
        <v>45</v>
      </c>
      <c r="C23">
        <f t="shared" si="1"/>
        <v>131</v>
      </c>
      <c r="D23" t="str">
        <f t="shared" si="2"/>
        <v>/piena-produkti-un-olas/skabais-un-saldais-krejums/skabais-krejums-un-ta-izstradajumi</v>
      </c>
      <c r="E23" s="2" t="str">
        <f t="shared" si="3"/>
        <v>https://www.barbora.lv/piena-produkti-un-olas/skabais-un-saldais-krejums/skabais-krejums-un-ta-izstradajumi</v>
      </c>
    </row>
    <row r="24" spans="1:5" x14ac:dyDescent="0.3">
      <c r="A24" t="s">
        <v>553</v>
      </c>
      <c r="B24">
        <f t="shared" si="0"/>
        <v>45</v>
      </c>
      <c r="C24">
        <f t="shared" si="1"/>
        <v>112</v>
      </c>
      <c r="D24" t="str">
        <f t="shared" si="2"/>
        <v>/piena-produkti-un-olas/skabais-un-saldais-krejums/saldais-krejums</v>
      </c>
      <c r="E24" s="2" t="str">
        <f t="shared" si="3"/>
        <v>https://www.barbora.lv/piena-produkti-un-olas/skabais-un-saldais-krejums/saldais-krejums</v>
      </c>
    </row>
    <row r="25" spans="1:5" x14ac:dyDescent="0.3">
      <c r="A25" t="s">
        <v>556</v>
      </c>
      <c r="B25">
        <f t="shared" si="0"/>
        <v>45</v>
      </c>
      <c r="C25">
        <f t="shared" si="1"/>
        <v>109</v>
      </c>
      <c r="D25" t="str">
        <f t="shared" si="2"/>
        <v>/piena-produkti-un-olas/jogurti-un-deserti/jogurts-bez-piedevam</v>
      </c>
      <c r="E25" s="2" t="str">
        <f t="shared" si="3"/>
        <v>https://www.barbora.lv/piena-produkti-un-olas/jogurti-un-deserti/jogurts-bez-piedevam</v>
      </c>
    </row>
    <row r="26" spans="1:5" x14ac:dyDescent="0.3">
      <c r="A26" t="s">
        <v>557</v>
      </c>
      <c r="B26">
        <f t="shared" si="0"/>
        <v>45</v>
      </c>
      <c r="C26">
        <f t="shared" si="1"/>
        <v>108</v>
      </c>
      <c r="D26" t="str">
        <f t="shared" si="2"/>
        <v>/piena-produkti-un-olas/jogurti-un-deserti/jogurts-ar-piedevam</v>
      </c>
      <c r="E26" s="2" t="str">
        <f t="shared" si="3"/>
        <v>https://www.barbora.lv/piena-produkti-un-olas/jogurti-un-deserti/jogurts-ar-piedevam</v>
      </c>
    </row>
    <row r="27" spans="1:5" x14ac:dyDescent="0.3">
      <c r="A27" t="s">
        <v>558</v>
      </c>
      <c r="B27">
        <f t="shared" si="0"/>
        <v>45</v>
      </c>
      <c r="C27">
        <f t="shared" si="1"/>
        <v>105</v>
      </c>
      <c r="D27" t="str">
        <f t="shared" si="2"/>
        <v>/piena-produkti-un-olas/jogurti-un-deserti/dzeramie-jogurti</v>
      </c>
      <c r="E27" s="2" t="str">
        <f t="shared" si="3"/>
        <v>https://www.barbora.lv/piena-produkti-un-olas/jogurti-un-deserti/dzeramie-jogurti</v>
      </c>
    </row>
    <row r="28" spans="1:5" x14ac:dyDescent="0.3">
      <c r="A28" t="s">
        <v>559</v>
      </c>
      <c r="B28">
        <f t="shared" si="0"/>
        <v>45</v>
      </c>
      <c r="C28">
        <f t="shared" si="1"/>
        <v>96</v>
      </c>
      <c r="D28" t="str">
        <f t="shared" si="2"/>
        <v>/piena-produkti-un-olas/jogurti-un-deserti/deserti</v>
      </c>
      <c r="E28" s="2" t="str">
        <f t="shared" si="3"/>
        <v>https://www.barbora.lv/piena-produkti-un-olas/jogurti-un-deserti/deserti</v>
      </c>
    </row>
    <row r="29" spans="1:5" x14ac:dyDescent="0.3">
      <c r="A29" t="s">
        <v>563</v>
      </c>
      <c r="B29">
        <f t="shared" si="0"/>
        <v>45</v>
      </c>
      <c r="C29">
        <f t="shared" si="1"/>
        <v>98</v>
      </c>
      <c r="D29" t="str">
        <f t="shared" si="2"/>
        <v>/piena-produkti-un-olas/biezpiena-produkti/biezpiens</v>
      </c>
      <c r="E29" s="2" t="str">
        <f t="shared" si="3"/>
        <v>https://www.barbora.lv/piena-produkti-un-olas/biezpiena-produkti/biezpiens</v>
      </c>
    </row>
    <row r="30" spans="1:5" x14ac:dyDescent="0.3">
      <c r="A30" t="s">
        <v>564</v>
      </c>
      <c r="B30">
        <f t="shared" si="0"/>
        <v>45</v>
      </c>
      <c r="C30">
        <f t="shared" si="1"/>
        <v>110</v>
      </c>
      <c r="D30" t="str">
        <f t="shared" si="2"/>
        <v>/piena-produkti-un-olas/biezpiena-produkti/graudainais-biezpiens</v>
      </c>
      <c r="E30" s="2" t="str">
        <f t="shared" si="3"/>
        <v>https://www.barbora.lv/piena-produkti-un-olas/biezpiena-produkti/graudainais-biezpiens</v>
      </c>
    </row>
    <row r="31" spans="1:5" x14ac:dyDescent="0.3">
      <c r="A31" t="s">
        <v>565</v>
      </c>
      <c r="B31">
        <f t="shared" si="0"/>
        <v>45</v>
      </c>
      <c r="C31">
        <f t="shared" si="1"/>
        <v>106</v>
      </c>
      <c r="D31" t="str">
        <f t="shared" si="2"/>
        <v>/piena-produkti-un-olas/biezpiena-produkti/saldais-biezpiens</v>
      </c>
      <c r="E31" s="2" t="str">
        <f t="shared" si="3"/>
        <v>https://www.barbora.lv/piena-produkti-un-olas/biezpiena-produkti/saldais-biezpiens</v>
      </c>
    </row>
    <row r="32" spans="1:5" x14ac:dyDescent="0.3">
      <c r="A32" t="s">
        <v>566</v>
      </c>
      <c r="B32">
        <f t="shared" si="0"/>
        <v>45</v>
      </c>
      <c r="C32">
        <f t="shared" si="1"/>
        <v>104</v>
      </c>
      <c r="D32" t="str">
        <f t="shared" si="2"/>
        <v>/piena-produkti-un-olas/biezpiena-produkti/glazeti-sierini</v>
      </c>
      <c r="E32" s="2" t="str">
        <f t="shared" si="3"/>
        <v>https://www.barbora.lv/piena-produkti-un-olas/biezpiena-produkti/glazeti-sierini</v>
      </c>
    </row>
    <row r="33" spans="1:5" x14ac:dyDescent="0.3">
      <c r="A33" t="s">
        <v>570</v>
      </c>
      <c r="B33">
        <f t="shared" si="0"/>
        <v>45</v>
      </c>
      <c r="C33">
        <f t="shared" si="1"/>
        <v>97</v>
      </c>
      <c r="D33" t="str">
        <f t="shared" si="2"/>
        <v>/piena-produkti-un-olas/olas-un-majoneze/vistu-olas</v>
      </c>
      <c r="E33" s="2" t="str">
        <f t="shared" si="3"/>
        <v>https://www.barbora.lv/piena-produkti-un-olas/olas-un-majoneze/vistu-olas</v>
      </c>
    </row>
    <row r="34" spans="1:5" x14ac:dyDescent="0.3">
      <c r="A34" t="s">
        <v>571</v>
      </c>
      <c r="B34">
        <f t="shared" si="0"/>
        <v>45</v>
      </c>
      <c r="C34">
        <f t="shared" si="1"/>
        <v>95</v>
      </c>
      <c r="D34" t="str">
        <f t="shared" si="2"/>
        <v>/piena-produkti-un-olas/olas-un-majoneze/majoneze</v>
      </c>
      <c r="E34" s="2" t="str">
        <f t="shared" si="3"/>
        <v>https://www.barbora.lv/piena-produkti-un-olas/olas-un-majoneze/majoneze</v>
      </c>
    </row>
    <row r="35" spans="1:5" x14ac:dyDescent="0.3">
      <c r="A35" t="s">
        <v>572</v>
      </c>
      <c r="B35">
        <f t="shared" si="0"/>
        <v>45</v>
      </c>
      <c r="C35">
        <f t="shared" si="1"/>
        <v>97</v>
      </c>
      <c r="D35" t="str">
        <f t="shared" si="2"/>
        <v>/piena-produkti-un-olas/olas-un-majoneze/citas-olas</v>
      </c>
      <c r="E35" s="2" t="str">
        <f t="shared" si="3"/>
        <v>https://www.barbora.lv/piena-produkti-un-olas/olas-un-majoneze/citas-olas</v>
      </c>
    </row>
    <row r="36" spans="1:5" x14ac:dyDescent="0.3">
      <c r="A36" t="s">
        <v>576</v>
      </c>
      <c r="B36">
        <f t="shared" si="0"/>
        <v>45</v>
      </c>
      <c r="C36">
        <f t="shared" si="1"/>
        <v>87</v>
      </c>
      <c r="D36" t="str">
        <f t="shared" si="2"/>
        <v>/augli-un-darzeni/darzeni/gurki-un-tomati</v>
      </c>
      <c r="E36" s="2" t="str">
        <f t="shared" si="3"/>
        <v>https://www.barbora.lv/augli-un-darzeni/darzeni/gurki-un-tomati</v>
      </c>
    </row>
    <row r="37" spans="1:5" x14ac:dyDescent="0.3">
      <c r="A37" t="s">
        <v>577</v>
      </c>
      <c r="B37">
        <f t="shared" si="0"/>
        <v>45</v>
      </c>
      <c r="C37">
        <f t="shared" si="1"/>
        <v>92</v>
      </c>
      <c r="D37" t="str">
        <f t="shared" si="2"/>
        <v>/augli-un-darzeni/darzeni/paprika-un-baklazani</v>
      </c>
      <c r="E37" s="2" t="str">
        <f t="shared" si="3"/>
        <v>https://www.barbora.lv/augli-un-darzeni/darzeni/paprika-un-baklazani</v>
      </c>
    </row>
    <row r="38" spans="1:5" x14ac:dyDescent="0.3">
      <c r="A38" t="s">
        <v>578</v>
      </c>
      <c r="B38">
        <f t="shared" si="0"/>
        <v>45</v>
      </c>
      <c r="C38">
        <f t="shared" si="1"/>
        <v>100</v>
      </c>
      <c r="D38" t="str">
        <f t="shared" si="2"/>
        <v>/augli-un-darzeni/darzeni/kartupeli-burkani-un-kaposti</v>
      </c>
      <c r="E38" s="2" t="str">
        <f t="shared" si="3"/>
        <v>https://www.barbora.lv/augli-un-darzeni/darzeni/kartupeli-burkani-un-kaposti</v>
      </c>
    </row>
    <row r="39" spans="1:5" x14ac:dyDescent="0.3">
      <c r="A39" t="s">
        <v>579</v>
      </c>
      <c r="B39">
        <f t="shared" si="0"/>
        <v>45</v>
      </c>
      <c r="C39">
        <f t="shared" si="1"/>
        <v>96</v>
      </c>
      <c r="D39" t="str">
        <f t="shared" si="2"/>
        <v>/augli-un-darzeni/darzeni/sipoli-puravi-un-kiploki</v>
      </c>
      <c r="E39" s="2" t="str">
        <f t="shared" si="3"/>
        <v>https://www.barbora.lv/augli-un-darzeni/darzeni/sipoli-puravi-un-kiploki</v>
      </c>
    </row>
    <row r="40" spans="1:5" x14ac:dyDescent="0.3">
      <c r="A40" t="s">
        <v>580</v>
      </c>
      <c r="B40">
        <f t="shared" si="0"/>
        <v>45</v>
      </c>
      <c r="C40">
        <f t="shared" si="1"/>
        <v>95</v>
      </c>
      <c r="D40" t="str">
        <f t="shared" si="2"/>
        <v>/augli-un-darzeni/darzeni/bietes-un-citi-saknaugi</v>
      </c>
      <c r="E40" s="2" t="str">
        <f t="shared" si="3"/>
        <v>https://www.barbora.lv/augli-un-darzeni/darzeni/bietes-un-citi-saknaugi</v>
      </c>
    </row>
    <row r="41" spans="1:5" x14ac:dyDescent="0.3">
      <c r="A41" t="s">
        <v>581</v>
      </c>
      <c r="B41">
        <f t="shared" si="0"/>
        <v>45</v>
      </c>
      <c r="C41">
        <f t="shared" si="1"/>
        <v>94</v>
      </c>
      <c r="D41" t="str">
        <f t="shared" si="2"/>
        <v>/augli-un-darzeni/darzeni/salati-un-to-maisijumi</v>
      </c>
      <c r="E41" s="2" t="str">
        <f t="shared" si="3"/>
        <v>https://www.barbora.lv/augli-un-darzeni/darzeni/salati-un-to-maisijumi</v>
      </c>
    </row>
    <row r="42" spans="1:5" x14ac:dyDescent="0.3">
      <c r="A42" t="s">
        <v>582</v>
      </c>
      <c r="B42">
        <f t="shared" si="0"/>
        <v>45</v>
      </c>
      <c r="C42">
        <f t="shared" si="1"/>
        <v>80</v>
      </c>
      <c r="D42" t="str">
        <f t="shared" si="2"/>
        <v>/augli-un-darzeni/darzeni/garsaugi</v>
      </c>
      <c r="E42" s="2" t="str">
        <f t="shared" si="3"/>
        <v>https://www.barbora.lv/augli-un-darzeni/darzeni/garsaugi</v>
      </c>
    </row>
    <row r="43" spans="1:5" x14ac:dyDescent="0.3">
      <c r="A43" t="s">
        <v>583</v>
      </c>
      <c r="B43">
        <f t="shared" si="0"/>
        <v>45</v>
      </c>
      <c r="C43">
        <f t="shared" si="1"/>
        <v>104</v>
      </c>
      <c r="D43" t="str">
        <f t="shared" si="2"/>
        <v>/augli-un-darzeni/darzeni/kukuruza-zirni-pupas-un-spargeli</v>
      </c>
      <c r="E43" s="2" t="str">
        <f t="shared" si="3"/>
        <v>https://www.barbora.lv/augli-un-darzeni/darzeni/kukuruza-zirni-pupas-un-spargeli</v>
      </c>
    </row>
    <row r="44" spans="1:5" x14ac:dyDescent="0.3">
      <c r="A44" t="s">
        <v>584</v>
      </c>
      <c r="B44">
        <f t="shared" si="0"/>
        <v>45</v>
      </c>
      <c r="C44">
        <f t="shared" si="1"/>
        <v>88</v>
      </c>
      <c r="D44" t="str">
        <f t="shared" si="2"/>
        <v>/augli-un-darzeni/darzeni/kirbji-un-cukini</v>
      </c>
      <c r="E44" s="2" t="str">
        <f t="shared" si="3"/>
        <v>https://www.barbora.lv/augli-un-darzeni/darzeni/kirbji-un-cukini</v>
      </c>
    </row>
    <row r="45" spans="1:5" x14ac:dyDescent="0.3">
      <c r="A45" t="s">
        <v>585</v>
      </c>
      <c r="B45">
        <f t="shared" si="0"/>
        <v>45</v>
      </c>
      <c r="C45">
        <f t="shared" si="1"/>
        <v>90</v>
      </c>
      <c r="D45" t="str">
        <f t="shared" si="2"/>
        <v>/augli-un-darzeni/darzeni/apstradati-darzeni</v>
      </c>
      <c r="E45" s="2" t="str">
        <f t="shared" si="3"/>
        <v>https://www.barbora.lv/augli-un-darzeni/darzeni/apstradati-darzeni</v>
      </c>
    </row>
    <row r="46" spans="1:5" x14ac:dyDescent="0.3">
      <c r="A46" t="s">
        <v>588</v>
      </c>
      <c r="B46">
        <f t="shared" si="0"/>
        <v>45</v>
      </c>
      <c r="C46">
        <f t="shared" si="1"/>
        <v>75</v>
      </c>
      <c r="D46" t="str">
        <f t="shared" si="2"/>
        <v>/augli-un-darzeni/senes/senes</v>
      </c>
      <c r="E46" s="2" t="str">
        <f t="shared" si="3"/>
        <v>https://www.barbora.lv/augli-un-darzeni/senes/senes</v>
      </c>
    </row>
    <row r="47" spans="1:5" x14ac:dyDescent="0.3">
      <c r="A47" t="s">
        <v>591</v>
      </c>
      <c r="B47">
        <f t="shared" si="0"/>
        <v>45</v>
      </c>
      <c r="C47">
        <f t="shared" si="1"/>
        <v>84</v>
      </c>
      <c r="D47" t="str">
        <f t="shared" si="2"/>
        <v>/augli-un-darzeni/augli-un-ogas/banani</v>
      </c>
      <c r="E47" s="2" t="str">
        <f t="shared" si="3"/>
        <v>https://www.barbora.lv/augli-un-darzeni/augli-un-ogas/banani</v>
      </c>
    </row>
    <row r="48" spans="1:5" x14ac:dyDescent="0.3">
      <c r="A48" t="s">
        <v>592</v>
      </c>
      <c r="B48">
        <f t="shared" si="0"/>
        <v>45</v>
      </c>
      <c r="C48">
        <f t="shared" si="1"/>
        <v>102</v>
      </c>
      <c r="D48" t="str">
        <f t="shared" si="2"/>
        <v>/augli-un-darzeni/augli-un-ogas/aboli-bumbieri-un-plumes</v>
      </c>
      <c r="E48" s="2" t="str">
        <f t="shared" si="3"/>
        <v>https://www.barbora.lv/augli-un-darzeni/augli-un-ogas/aboli-bumbieri-un-plumes</v>
      </c>
    </row>
    <row r="49" spans="1:5" x14ac:dyDescent="0.3">
      <c r="A49" t="s">
        <v>593</v>
      </c>
      <c r="B49">
        <f t="shared" si="0"/>
        <v>45</v>
      </c>
      <c r="C49">
        <f t="shared" si="1"/>
        <v>89</v>
      </c>
      <c r="D49" t="str">
        <f t="shared" si="2"/>
        <v>/augli-un-darzeni/augli-un-ogas/citrusaugli</v>
      </c>
      <c r="E49" s="2" t="str">
        <f t="shared" si="3"/>
        <v>https://www.barbora.lv/augli-un-darzeni/augli-un-ogas/citrusaugli</v>
      </c>
    </row>
    <row r="50" spans="1:5" x14ac:dyDescent="0.3">
      <c r="A50" t="s">
        <v>594</v>
      </c>
      <c r="B50">
        <f t="shared" si="0"/>
        <v>45</v>
      </c>
      <c r="C50">
        <f t="shared" si="1"/>
        <v>94</v>
      </c>
      <c r="D50" t="str">
        <f t="shared" si="2"/>
        <v>/augli-un-darzeni/augli-un-ogas/eksotiskie-augli</v>
      </c>
      <c r="E50" s="2" t="str">
        <f t="shared" si="3"/>
        <v>https://www.barbora.lv/augli-un-darzeni/augli-un-ogas/eksotiskie-augli</v>
      </c>
    </row>
    <row r="51" spans="1:5" x14ac:dyDescent="0.3">
      <c r="A51" t="s">
        <v>595</v>
      </c>
      <c r="B51">
        <f t="shared" si="0"/>
        <v>45</v>
      </c>
      <c r="C51">
        <f t="shared" si="1"/>
        <v>93</v>
      </c>
      <c r="D51" t="str">
        <f t="shared" si="2"/>
        <v>/augli-un-darzeni/augli-un-ogas/vinogas-un-ogas</v>
      </c>
      <c r="E51" s="2" t="str">
        <f t="shared" si="3"/>
        <v>https://www.barbora.lv/augli-un-darzeni/augli-un-ogas/vinogas-un-ogas</v>
      </c>
    </row>
    <row r="52" spans="1:5" x14ac:dyDescent="0.3">
      <c r="A52" t="s">
        <v>596</v>
      </c>
      <c r="B52">
        <f t="shared" si="0"/>
        <v>45</v>
      </c>
      <c r="C52">
        <f t="shared" si="1"/>
        <v>95</v>
      </c>
      <c r="D52" t="str">
        <f t="shared" si="2"/>
        <v>/augli-un-darzeni/augli-un-ogas/melones-un-arbuzi</v>
      </c>
      <c r="E52" s="2" t="str">
        <f t="shared" si="3"/>
        <v>https://www.barbora.lv/augli-un-darzeni/augli-un-ogas/melones-un-arbuzi</v>
      </c>
    </row>
    <row r="53" spans="1:5" x14ac:dyDescent="0.3">
      <c r="A53" t="s">
        <v>600</v>
      </c>
      <c r="B53">
        <f t="shared" si="0"/>
        <v>45</v>
      </c>
      <c r="C53">
        <f t="shared" si="1"/>
        <v>119</v>
      </c>
      <c r="D53" t="str">
        <f t="shared" si="2"/>
        <v>/maize-un-konditorejas-izstradajumi/svaigi-cepta-maize/svaigi-cepta-maize</v>
      </c>
      <c r="E53" s="2" t="str">
        <f t="shared" si="3"/>
        <v>https://www.barbora.lv/maize-un-konditorejas-izstradajumi/svaigi-cepta-maize/svaigi-cepta-maize</v>
      </c>
    </row>
    <row r="54" spans="1:5" x14ac:dyDescent="0.3">
      <c r="A54" t="s">
        <v>601</v>
      </c>
      <c r="B54">
        <f t="shared" si="0"/>
        <v>45</v>
      </c>
      <c r="C54">
        <f t="shared" si="1"/>
        <v>131</v>
      </c>
      <c r="D54" t="str">
        <f t="shared" si="2"/>
        <v>/maize-un-konditorejas-izstradajumi/svaigi-cepta-maize/svaigi-cepta-maize-ar-piedevam</v>
      </c>
      <c r="E54" s="2" t="str">
        <f t="shared" si="3"/>
        <v>https://www.barbora.lv/maize-un-konditorejas-izstradajumi/svaigi-cepta-maize/svaigi-cepta-maize-ar-piedevam</v>
      </c>
    </row>
    <row r="55" spans="1:5" x14ac:dyDescent="0.3">
      <c r="A55" t="s">
        <v>602</v>
      </c>
      <c r="B55">
        <f t="shared" si="0"/>
        <v>45</v>
      </c>
      <c r="C55">
        <f t="shared" si="1"/>
        <v>143</v>
      </c>
      <c r="D55" t="str">
        <f t="shared" si="2"/>
        <v>/maize-un-konditorejas-izstradajumi/svaigi-cepta-maize/svaigi-cepta-sviestmaizu-maize-un-maizites</v>
      </c>
      <c r="E55" s="2" t="str">
        <f t="shared" si="3"/>
        <v>https://www.barbora.lv/maize-un-konditorejas-izstradajumi/svaigi-cepta-maize/svaigi-cepta-sviestmaizu-maize-un-maizites</v>
      </c>
    </row>
    <row r="56" spans="1:5" x14ac:dyDescent="0.3">
      <c r="A56" t="s">
        <v>603</v>
      </c>
      <c r="B56">
        <f t="shared" si="0"/>
        <v>45</v>
      </c>
      <c r="C56">
        <f t="shared" si="1"/>
        <v>108</v>
      </c>
      <c r="D56" t="str">
        <f t="shared" si="2"/>
        <v>/maize-un-konditorejas-izstradajumi/svaigi-cepta-maize/bagetes</v>
      </c>
      <c r="E56" s="2" t="str">
        <f t="shared" si="3"/>
        <v>https://www.barbora.lv/maize-un-konditorejas-izstradajumi/svaigi-cepta-maize/bagetes</v>
      </c>
    </row>
    <row r="57" spans="1:5" x14ac:dyDescent="0.3">
      <c r="A57" t="s">
        <v>605</v>
      </c>
      <c r="B57">
        <f t="shared" si="0"/>
        <v>45</v>
      </c>
      <c r="C57">
        <f t="shared" si="1"/>
        <v>99</v>
      </c>
      <c r="D57" t="str">
        <f t="shared" si="2"/>
        <v>/maize-un-konditorejas-izstradajumi/maize/tumsa-maize</v>
      </c>
      <c r="E57" s="2" t="str">
        <f t="shared" si="3"/>
        <v>https://www.barbora.lv/maize-un-konditorejas-izstradajumi/maize/tumsa-maize</v>
      </c>
    </row>
    <row r="58" spans="1:5" x14ac:dyDescent="0.3">
      <c r="A58" t="s">
        <v>606</v>
      </c>
      <c r="B58">
        <f t="shared" si="0"/>
        <v>45</v>
      </c>
      <c r="C58">
        <f t="shared" si="1"/>
        <v>111</v>
      </c>
      <c r="D58" t="str">
        <f t="shared" si="2"/>
        <v>/maize-un-konditorejas-izstradajumi/maize/tumsa-maize-ar-piedevam</v>
      </c>
      <c r="E58" s="2" t="str">
        <f t="shared" si="3"/>
        <v>https://www.barbora.lv/maize-un-konditorejas-izstradajumi/maize/tumsa-maize-ar-piedevam</v>
      </c>
    </row>
    <row r="59" spans="1:5" x14ac:dyDescent="0.3">
      <c r="A59" t="s">
        <v>607</v>
      </c>
      <c r="B59">
        <f t="shared" si="0"/>
        <v>45</v>
      </c>
      <c r="C59">
        <f t="shared" si="1"/>
        <v>99</v>
      </c>
      <c r="D59" t="str">
        <f t="shared" si="2"/>
        <v>/maize-un-konditorejas-izstradajumi/maize/gaisa-maize</v>
      </c>
      <c r="E59" s="2" t="str">
        <f t="shared" si="3"/>
        <v>https://www.barbora.lv/maize-un-konditorejas-izstradajumi/maize/gaisa-maize</v>
      </c>
    </row>
    <row r="60" spans="1:5" x14ac:dyDescent="0.3">
      <c r="A60" t="s">
        <v>608</v>
      </c>
      <c r="B60">
        <f t="shared" si="0"/>
        <v>45</v>
      </c>
      <c r="C60">
        <f t="shared" si="1"/>
        <v>111</v>
      </c>
      <c r="D60" t="str">
        <f t="shared" si="2"/>
        <v>/maize-un-konditorejas-izstradajumi/maize/gaisa-maize-ar-piedevam</v>
      </c>
      <c r="E60" s="2" t="str">
        <f t="shared" si="3"/>
        <v>https://www.barbora.lv/maize-un-konditorejas-izstradajumi/maize/gaisa-maize-ar-piedevam</v>
      </c>
    </row>
    <row r="61" spans="1:5" x14ac:dyDescent="0.3">
      <c r="A61" t="s">
        <v>609</v>
      </c>
      <c r="B61">
        <f t="shared" si="0"/>
        <v>45</v>
      </c>
      <c r="C61">
        <f t="shared" si="1"/>
        <v>111</v>
      </c>
      <c r="D61" t="str">
        <f t="shared" si="2"/>
        <v>/maize-un-konditorejas-izstradajumi/maize/tostermaize-un-maizites</v>
      </c>
      <c r="E61" s="2" t="str">
        <f t="shared" si="3"/>
        <v>https://www.barbora.lv/maize-un-konditorejas-izstradajumi/maize/tostermaize-un-maizites</v>
      </c>
    </row>
    <row r="62" spans="1:5" x14ac:dyDescent="0.3">
      <c r="A62" t="s">
        <v>610</v>
      </c>
      <c r="B62">
        <f t="shared" si="0"/>
        <v>45</v>
      </c>
      <c r="C62">
        <f t="shared" si="1"/>
        <v>101</v>
      </c>
      <c r="D62" t="str">
        <f t="shared" si="2"/>
        <v>/maize-un-konditorejas-izstradajumi/maize/saldskabmaize</v>
      </c>
      <c r="E62" s="2" t="str">
        <f t="shared" si="3"/>
        <v>https://www.barbora.lv/maize-un-konditorejas-izstradajumi/maize/saldskabmaize</v>
      </c>
    </row>
    <row r="63" spans="1:5" x14ac:dyDescent="0.3">
      <c r="A63" t="s">
        <v>613</v>
      </c>
      <c r="B63">
        <f t="shared" si="0"/>
        <v>45</v>
      </c>
      <c r="C63">
        <f t="shared" si="1"/>
        <v>121</v>
      </c>
      <c r="D63" t="str">
        <f t="shared" si="2"/>
        <v>/maize-un-konditorejas-izstradajumi/konditorejas-produkti/virtuli-un-mafini</v>
      </c>
      <c r="E63" s="2" t="str">
        <f t="shared" si="3"/>
        <v>https://www.barbora.lv/maize-un-konditorejas-izstradajumi/konditorejas-produkti/virtuli-un-mafini</v>
      </c>
    </row>
    <row r="64" spans="1:5" x14ac:dyDescent="0.3">
      <c r="A64" t="s">
        <v>614</v>
      </c>
      <c r="B64">
        <f t="shared" si="0"/>
        <v>45</v>
      </c>
      <c r="C64">
        <f t="shared" si="1"/>
        <v>119</v>
      </c>
      <c r="D64" t="str">
        <f t="shared" si="2"/>
        <v>/maize-un-konditorejas-izstradajumi/konditorejas-produkti/piragi-un-keksi</v>
      </c>
      <c r="E64" s="2" t="str">
        <f t="shared" si="3"/>
        <v>https://www.barbora.lv/maize-un-konditorejas-izstradajumi/konditorejas-produkti/piragi-un-keksi</v>
      </c>
    </row>
    <row r="65" spans="1:5" x14ac:dyDescent="0.3">
      <c r="A65" t="s">
        <v>615</v>
      </c>
      <c r="B65">
        <f t="shared" si="0"/>
        <v>45</v>
      </c>
      <c r="C65">
        <f t="shared" si="1"/>
        <v>132</v>
      </c>
      <c r="D65" t="str">
        <f t="shared" si="2"/>
        <v>/maize-un-konditorejas-izstradajumi/konditorejas-produkti/svaigi-ceptas-salas-maizites</v>
      </c>
      <c r="E65" s="2" t="str">
        <f t="shared" si="3"/>
        <v>https://www.barbora.lv/maize-un-konditorejas-izstradajumi/konditorejas-produkti/svaigi-ceptas-salas-maizites</v>
      </c>
    </row>
    <row r="66" spans="1:5" x14ac:dyDescent="0.3">
      <c r="A66" t="s">
        <v>616</v>
      </c>
      <c r="B66">
        <f t="shared" si="0"/>
        <v>45</v>
      </c>
      <c r="C66">
        <f t="shared" si="1"/>
        <v>110</v>
      </c>
      <c r="D66" t="str">
        <f t="shared" si="2"/>
        <v>/maize-un-konditorejas-izstradajumi/konditorejas-produkti/tortes</v>
      </c>
      <c r="E66" s="2" t="str">
        <f t="shared" si="3"/>
        <v>https://www.barbora.lv/maize-un-konditorejas-izstradajumi/konditorejas-produkti/tortes</v>
      </c>
    </row>
    <row r="67" spans="1:5" x14ac:dyDescent="0.3">
      <c r="A67" t="s">
        <v>617</v>
      </c>
      <c r="B67">
        <f t="shared" ref="B67:B130" si="4">FIND("""",A67,1)</f>
        <v>45</v>
      </c>
      <c r="C67">
        <f t="shared" ref="C67:C130" si="5">FIND("""",A67,B67+1)</f>
        <v>120</v>
      </c>
      <c r="D67" t="str">
        <f t="shared" ref="D67:D130" si="6">MID(A67,B67+1,C67-B67-1)</f>
        <v>/maize-un-konditorejas-izstradajumi/konditorejas-produkti/kukas-un-ruletes</v>
      </c>
      <c r="E67" s="2" t="str">
        <f t="shared" ref="E67:E130" si="7">_xlfn.CONCAT("https://www.barbora.lv",D67)</f>
        <v>https://www.barbora.lv/maize-un-konditorejas-izstradajumi/konditorejas-produkti/kukas-un-ruletes</v>
      </c>
    </row>
    <row r="68" spans="1:5" x14ac:dyDescent="0.3">
      <c r="A68" t="s">
        <v>618</v>
      </c>
      <c r="B68">
        <f t="shared" si="4"/>
        <v>45</v>
      </c>
      <c r="C68">
        <f t="shared" si="5"/>
        <v>122</v>
      </c>
      <c r="D68" t="str">
        <f t="shared" si="6"/>
        <v>/maize-un-konditorejas-izstradajumi/konditorejas-produkti/kucinas-un-deserti</v>
      </c>
      <c r="E68" s="2" t="str">
        <f t="shared" si="7"/>
        <v>https://www.barbora.lv/maize-un-konditorejas-izstradajumi/konditorejas-produkti/kucinas-un-deserti</v>
      </c>
    </row>
    <row r="69" spans="1:5" x14ac:dyDescent="0.3">
      <c r="A69" t="s">
        <v>619</v>
      </c>
      <c r="B69">
        <f t="shared" si="4"/>
        <v>45</v>
      </c>
      <c r="C69">
        <f t="shared" si="5"/>
        <v>116</v>
      </c>
      <c r="D69" t="str">
        <f t="shared" si="6"/>
        <v>/maize-un-konditorejas-izstradajumi/konditorejas-produkti/svaiga-mikla</v>
      </c>
      <c r="E69" s="2" t="str">
        <f t="shared" si="7"/>
        <v>https://www.barbora.lv/maize-un-konditorejas-izstradajumi/konditorejas-produkti/svaiga-mikla</v>
      </c>
    </row>
    <row r="70" spans="1:5" x14ac:dyDescent="0.3">
      <c r="A70" t="s">
        <v>622</v>
      </c>
      <c r="B70">
        <f t="shared" si="4"/>
        <v>45</v>
      </c>
      <c r="C70">
        <f t="shared" si="5"/>
        <v>142</v>
      </c>
      <c r="D70" t="str">
        <f t="shared" si="6"/>
        <v>/maize-un-konditorejas-izstradajumi/maizes-aizstajeji-un-citi-miltu-produkti/barankas-un-sausini</v>
      </c>
      <c r="E70" s="2" t="str">
        <f t="shared" si="7"/>
        <v>https://www.barbora.lv/maize-un-konditorejas-izstradajumi/maizes-aizstajeji-un-citi-miltu-produkti/barankas-un-sausini</v>
      </c>
    </row>
    <row r="71" spans="1:5" x14ac:dyDescent="0.3">
      <c r="A71" t="s">
        <v>623</v>
      </c>
      <c r="B71">
        <f t="shared" si="4"/>
        <v>45</v>
      </c>
      <c r="C71">
        <f t="shared" si="5"/>
        <v>149</v>
      </c>
      <c r="D71" t="str">
        <f t="shared" si="6"/>
        <v>/maize-un-konditorejas-izstradajumi/maizes-aizstajeji-un-citi-miltu-produkti/rivmaize-lavass-un-grozini</v>
      </c>
      <c r="E71" s="2" t="str">
        <f t="shared" si="7"/>
        <v>https://www.barbora.lv/maize-un-konditorejas-izstradajumi/maizes-aizstajeji-un-citi-miltu-produkti/rivmaize-lavass-un-grozini</v>
      </c>
    </row>
    <row r="72" spans="1:5" x14ac:dyDescent="0.3">
      <c r="A72" t="s">
        <v>624</v>
      </c>
      <c r="B72">
        <f t="shared" si="4"/>
        <v>45</v>
      </c>
      <c r="C72">
        <f t="shared" si="5"/>
        <v>137</v>
      </c>
      <c r="D72" t="str">
        <f t="shared" si="6"/>
        <v>/maize-un-konditorejas-izstradajumi/maizes-aizstajeji-un-citi-miltu-produkti/maizes-nujinas</v>
      </c>
      <c r="E72" s="2" t="str">
        <f t="shared" si="7"/>
        <v>https://www.barbora.lv/maize-un-konditorejas-izstradajumi/maizes-aizstajeji-un-citi-miltu-produkti/maizes-nujinas</v>
      </c>
    </row>
    <row r="73" spans="1:5" x14ac:dyDescent="0.3">
      <c r="A73" t="s">
        <v>625</v>
      </c>
      <c r="B73">
        <f t="shared" si="4"/>
        <v>45</v>
      </c>
      <c r="C73">
        <f t="shared" si="5"/>
        <v>146</v>
      </c>
      <c r="D73" t="str">
        <f t="shared" si="6"/>
        <v>/maize-un-konditorejas-izstradajumi/maizes-aizstajeji-un-citi-miltu-produkti/galetes-un-sausmaizites</v>
      </c>
      <c r="E73" s="2" t="str">
        <f t="shared" si="7"/>
        <v>https://www.barbora.lv/maize-un-konditorejas-izstradajumi/maizes-aizstajeji-un-citi-miltu-produkti/galetes-un-sausmaizites</v>
      </c>
    </row>
    <row r="74" spans="1:5" x14ac:dyDescent="0.3">
      <c r="A74" t="s">
        <v>627</v>
      </c>
      <c r="B74">
        <f t="shared" si="4"/>
        <v>45</v>
      </c>
      <c r="C74">
        <f t="shared" si="5"/>
        <v>97</v>
      </c>
      <c r="D74" t="str">
        <f t="shared" si="6"/>
        <v>/gala-zivs-un-gatava-kulinarija/svaiga-gala/cukgala</v>
      </c>
      <c r="E74" s="2" t="str">
        <f t="shared" si="7"/>
        <v>https://www.barbora.lv/gala-zivs-un-gatava-kulinarija/svaiga-gala/cukgala</v>
      </c>
    </row>
    <row r="75" spans="1:5" x14ac:dyDescent="0.3">
      <c r="A75" t="s">
        <v>628</v>
      </c>
      <c r="B75">
        <f t="shared" si="4"/>
        <v>45</v>
      </c>
      <c r="C75">
        <f t="shared" si="5"/>
        <v>111</v>
      </c>
      <c r="D75" t="str">
        <f t="shared" si="6"/>
        <v>/gala-zivs-un-gatava-kulinarija/svaiga-gala/liellopa-un-tela-gala</v>
      </c>
      <c r="E75" s="2" t="str">
        <f t="shared" si="7"/>
        <v>https://www.barbora.lv/gala-zivs-un-gatava-kulinarija/svaiga-gala/liellopa-un-tela-gala</v>
      </c>
    </row>
    <row r="76" spans="1:5" x14ac:dyDescent="0.3">
      <c r="A76" t="s">
        <v>629</v>
      </c>
      <c r="B76">
        <f t="shared" si="4"/>
        <v>45</v>
      </c>
      <c r="C76">
        <f t="shared" si="5"/>
        <v>100</v>
      </c>
      <c r="D76" t="str">
        <f t="shared" si="6"/>
        <v>/gala-zivs-un-gatava-kulinarija/svaiga-gala/malta-gala</v>
      </c>
      <c r="E76" s="2" t="str">
        <f t="shared" si="7"/>
        <v>https://www.barbora.lv/gala-zivs-un-gatava-kulinarija/svaiga-gala/malta-gala</v>
      </c>
    </row>
    <row r="77" spans="1:5" x14ac:dyDescent="0.3">
      <c r="A77" t="s">
        <v>630</v>
      </c>
      <c r="B77">
        <f t="shared" si="4"/>
        <v>45</v>
      </c>
      <c r="C77">
        <f t="shared" si="5"/>
        <v>115</v>
      </c>
      <c r="D77" t="str">
        <f t="shared" si="6"/>
        <v>/gala-zivs-un-gatava-kulinarija/svaiga-gala/svaigas-galas-subprodukti</v>
      </c>
      <c r="E77" s="2" t="str">
        <f t="shared" si="7"/>
        <v>https://www.barbora.lv/gala-zivs-un-gatava-kulinarija/svaiga-gala/svaigas-galas-subprodukti</v>
      </c>
    </row>
    <row r="78" spans="1:5" x14ac:dyDescent="0.3">
      <c r="A78" t="s">
        <v>633</v>
      </c>
      <c r="B78">
        <f t="shared" si="4"/>
        <v>45</v>
      </c>
      <c r="C78">
        <f t="shared" si="5"/>
        <v>119</v>
      </c>
      <c r="D78" t="str">
        <f t="shared" si="6"/>
        <v>/gala-zivs-un-gatava-kulinarija/galas-un-majputnu-produkti/desinas-grilam</v>
      </c>
      <c r="E78" s="2" t="str">
        <f t="shared" si="7"/>
        <v>https://www.barbora.lv/gala-zivs-un-gatava-kulinarija/galas-un-majputnu-produkti/desinas-grilam</v>
      </c>
    </row>
    <row r="79" spans="1:5" x14ac:dyDescent="0.3">
      <c r="A79" t="s">
        <v>634</v>
      </c>
      <c r="B79">
        <f t="shared" si="4"/>
        <v>45</v>
      </c>
      <c r="C79">
        <f t="shared" si="5"/>
        <v>123</v>
      </c>
      <c r="D79" t="str">
        <f t="shared" si="6"/>
        <v>/gala-zivs-un-gatava-kulinarija/galas-un-majputnu-produkti/cisini-un-sardeles</v>
      </c>
      <c r="E79" s="2" t="str">
        <f t="shared" si="7"/>
        <v>https://www.barbora.lv/gala-zivs-un-gatava-kulinarija/galas-un-majputnu-produkti/cisini-un-sardeles</v>
      </c>
    </row>
    <row r="80" spans="1:5" x14ac:dyDescent="0.3">
      <c r="A80" t="s">
        <v>635</v>
      </c>
      <c r="B80">
        <f t="shared" si="4"/>
        <v>45</v>
      </c>
      <c r="C80">
        <f t="shared" si="5"/>
        <v>124</v>
      </c>
      <c r="D80" t="str">
        <f t="shared" si="6"/>
        <v>/gala-zivs-un-gatava-kulinarija/galas-un-majputnu-produkti/salami-un-servelade</v>
      </c>
      <c r="E80" s="2" t="str">
        <f t="shared" si="7"/>
        <v>https://www.barbora.lv/gala-zivs-un-gatava-kulinarija/galas-un-majputnu-produkti/salami-un-servelade</v>
      </c>
    </row>
    <row r="81" spans="1:5" x14ac:dyDescent="0.3">
      <c r="A81" t="s">
        <v>636</v>
      </c>
      <c r="B81">
        <f t="shared" si="4"/>
        <v>45</v>
      </c>
      <c r="C81">
        <f t="shared" si="5"/>
        <v>118</v>
      </c>
      <c r="D81" t="str">
        <f t="shared" si="6"/>
        <v>/gala-zivs-un-gatava-kulinarija/galas-un-majputnu-produkti/varitas-desas</v>
      </c>
      <c r="E81" s="2" t="str">
        <f t="shared" si="7"/>
        <v>https://www.barbora.lv/gala-zivs-un-gatava-kulinarija/galas-un-majputnu-produkti/varitas-desas</v>
      </c>
    </row>
    <row r="82" spans="1:5" x14ac:dyDescent="0.3">
      <c r="A82" t="s">
        <v>637</v>
      </c>
      <c r="B82">
        <f t="shared" si="4"/>
        <v>45</v>
      </c>
      <c r="C82">
        <f t="shared" si="5"/>
        <v>127</v>
      </c>
      <c r="D82" t="str">
        <f t="shared" si="6"/>
        <v>/gala-zivs-un-gatava-kulinarija/galas-un-majputnu-produkti/karsti-kupinatas-desas</v>
      </c>
      <c r="E82" s="2" t="str">
        <f t="shared" si="7"/>
        <v>https://www.barbora.lv/gala-zivs-un-gatava-kulinarija/galas-un-majputnu-produkti/karsti-kupinatas-desas</v>
      </c>
    </row>
    <row r="83" spans="1:5" x14ac:dyDescent="0.3">
      <c r="A83" t="s">
        <v>638</v>
      </c>
      <c r="B83">
        <f t="shared" si="4"/>
        <v>45</v>
      </c>
      <c r="C83">
        <f t="shared" si="5"/>
        <v>127</v>
      </c>
      <c r="D83" t="str">
        <f t="shared" si="6"/>
        <v>/gala-zivs-un-gatava-kulinarija/galas-un-majputnu-produkti/auksti-kupinatas-desas</v>
      </c>
      <c r="E83" s="2" t="str">
        <f t="shared" si="7"/>
        <v>https://www.barbora.lv/gala-zivs-un-gatava-kulinarija/galas-un-majputnu-produkti/auksti-kupinatas-desas</v>
      </c>
    </row>
    <row r="84" spans="1:5" x14ac:dyDescent="0.3">
      <c r="A84" t="s">
        <v>639</v>
      </c>
      <c r="B84">
        <f t="shared" si="4"/>
        <v>45</v>
      </c>
      <c r="C84">
        <f t="shared" si="5"/>
        <v>129</v>
      </c>
      <c r="D84" t="str">
        <f t="shared" si="6"/>
        <v>/gala-zivs-un-gatava-kulinarija/galas-un-majputnu-produkti/karsti-kupinati-produkti</v>
      </c>
      <c r="E84" s="2" t="str">
        <f t="shared" si="7"/>
        <v>https://www.barbora.lv/gala-zivs-un-gatava-kulinarija/galas-un-majputnu-produkti/karsti-kupinati-produkti</v>
      </c>
    </row>
    <row r="85" spans="1:5" x14ac:dyDescent="0.3">
      <c r="A85" t="s">
        <v>640</v>
      </c>
      <c r="B85">
        <f t="shared" si="4"/>
        <v>45</v>
      </c>
      <c r="C85">
        <f t="shared" si="5"/>
        <v>129</v>
      </c>
      <c r="D85" t="str">
        <f t="shared" si="6"/>
        <v>/gala-zivs-un-gatava-kulinarija/galas-un-majputnu-produkti/auksti-kupinati-produkti</v>
      </c>
      <c r="E85" s="2" t="str">
        <f t="shared" si="7"/>
        <v>https://www.barbora.lv/gala-zivs-un-gatava-kulinarija/galas-un-majputnu-produkti/auksti-kupinati-produkti</v>
      </c>
    </row>
    <row r="86" spans="1:5" x14ac:dyDescent="0.3">
      <c r="A86" t="s">
        <v>641</v>
      </c>
      <c r="B86">
        <f t="shared" si="4"/>
        <v>45</v>
      </c>
      <c r="C86">
        <f t="shared" si="5"/>
        <v>129</v>
      </c>
      <c r="D86" t="str">
        <f t="shared" si="6"/>
        <v>/gala-zivs-un-gatava-kulinarija/galas-un-majputnu-produkti/vitinatas-galas-produkti</v>
      </c>
      <c r="E86" s="2" t="str">
        <f t="shared" si="7"/>
        <v>https://www.barbora.lv/gala-zivs-un-gatava-kulinarija/galas-un-majputnu-produkti/vitinatas-galas-produkti</v>
      </c>
    </row>
    <row r="87" spans="1:5" x14ac:dyDescent="0.3">
      <c r="A87" t="s">
        <v>642</v>
      </c>
      <c r="B87">
        <f t="shared" si="4"/>
        <v>45</v>
      </c>
      <c r="C87">
        <f t="shared" si="5"/>
        <v>136</v>
      </c>
      <c r="D87" t="str">
        <f t="shared" si="6"/>
        <v>/gala-zivs-un-gatava-kulinarija/galas-un-majputnu-produkti/variti-cepti-un-saliti-produkti</v>
      </c>
      <c r="E87" s="2" t="str">
        <f t="shared" si="7"/>
        <v>https://www.barbora.lv/gala-zivs-un-gatava-kulinarija/galas-un-majputnu-produkti/variti-cepti-un-saliti-produkti</v>
      </c>
    </row>
    <row r="88" spans="1:5" x14ac:dyDescent="0.3">
      <c r="A88" t="s">
        <v>643</v>
      </c>
      <c r="B88">
        <f t="shared" si="4"/>
        <v>45</v>
      </c>
      <c r="C88">
        <f t="shared" si="5"/>
        <v>131</v>
      </c>
      <c r="D88" t="str">
        <f t="shared" si="6"/>
        <v>/gala-zivs-un-gatava-kulinarija/galas-un-majputnu-produkti/galas-un-majputnu-konservi</v>
      </c>
      <c r="E88" s="2" t="str">
        <f t="shared" si="7"/>
        <v>https://www.barbora.lv/gala-zivs-un-gatava-kulinarija/galas-un-majputnu-produkti/galas-un-majputnu-konservi</v>
      </c>
    </row>
    <row r="89" spans="1:5" x14ac:dyDescent="0.3">
      <c r="A89" t="s">
        <v>644</v>
      </c>
      <c r="B89">
        <f t="shared" si="4"/>
        <v>45</v>
      </c>
      <c r="C89">
        <f t="shared" si="5"/>
        <v>113</v>
      </c>
      <c r="D89" t="str">
        <f t="shared" si="6"/>
        <v>/gala-zivs-un-gatava-kulinarija/galas-un-majputnu-produkti/pastetes</v>
      </c>
      <c r="E89" s="2" t="str">
        <f t="shared" si="7"/>
        <v>https://www.barbora.lv/gala-zivs-un-gatava-kulinarija/galas-un-majputnu-produkti/pastetes</v>
      </c>
    </row>
    <row r="90" spans="1:5" x14ac:dyDescent="0.3">
      <c r="A90" t="s">
        <v>645</v>
      </c>
      <c r="B90">
        <f t="shared" si="4"/>
        <v>45</v>
      </c>
      <c r="C90">
        <f t="shared" si="5"/>
        <v>111</v>
      </c>
      <c r="D90" t="str">
        <f t="shared" si="6"/>
        <v>/gala-zivs-un-gatava-kulinarija/galas-un-majputnu-produkti/spekis</v>
      </c>
      <c r="E90" s="2" t="str">
        <f t="shared" si="7"/>
        <v>https://www.barbora.lv/gala-zivs-un-gatava-kulinarija/galas-un-majputnu-produkti/spekis</v>
      </c>
    </row>
    <row r="91" spans="1:5" x14ac:dyDescent="0.3">
      <c r="A91" t="s">
        <v>648</v>
      </c>
      <c r="B91">
        <f t="shared" si="4"/>
        <v>45</v>
      </c>
      <c r="C91">
        <f t="shared" si="5"/>
        <v>107</v>
      </c>
      <c r="D91" t="str">
        <f t="shared" si="6"/>
        <v>/gala-zivs-un-gatava-kulinarija/svaiga-putnu-gala/vistas-gala</v>
      </c>
      <c r="E91" s="2" t="str">
        <f t="shared" si="7"/>
        <v>https://www.barbora.lv/gala-zivs-un-gatava-kulinarija/svaiga-putnu-gala/vistas-gala</v>
      </c>
    </row>
    <row r="92" spans="1:5" x14ac:dyDescent="0.3">
      <c r="A92" t="s">
        <v>649</v>
      </c>
      <c r="B92">
        <f t="shared" si="4"/>
        <v>45</v>
      </c>
      <c r="C92">
        <f t="shared" si="5"/>
        <v>107</v>
      </c>
      <c r="D92" t="str">
        <f t="shared" si="6"/>
        <v>/gala-zivs-un-gatava-kulinarija/svaiga-putnu-gala/titara-gala</v>
      </c>
      <c r="E92" s="2" t="str">
        <f t="shared" si="7"/>
        <v>https://www.barbora.lv/gala-zivs-un-gatava-kulinarija/svaiga-putnu-gala/titara-gala</v>
      </c>
    </row>
    <row r="93" spans="1:5" x14ac:dyDescent="0.3">
      <c r="A93" t="s">
        <v>650</v>
      </c>
      <c r="B93">
        <f t="shared" si="4"/>
        <v>45</v>
      </c>
      <c r="C93">
        <f t="shared" si="5"/>
        <v>111</v>
      </c>
      <c r="D93" t="str">
        <f t="shared" si="6"/>
        <v>/gala-zivs-un-gatava-kulinarija/svaiga-putnu-gala/cita-putnu-gala</v>
      </c>
      <c r="E93" s="2" t="str">
        <f t="shared" si="7"/>
        <v>https://www.barbora.lv/gala-zivs-un-gatava-kulinarija/svaiga-putnu-gala/cita-putnu-gala</v>
      </c>
    </row>
    <row r="94" spans="1:5" x14ac:dyDescent="0.3">
      <c r="A94" t="s">
        <v>651</v>
      </c>
      <c r="B94">
        <f t="shared" si="4"/>
        <v>45</v>
      </c>
      <c r="C94">
        <f t="shared" si="5"/>
        <v>112</v>
      </c>
      <c r="D94" t="str">
        <f t="shared" si="6"/>
        <v>/gala-zivs-un-gatava-kulinarija/svaiga-putnu-gala/malta-putnu-gala</v>
      </c>
      <c r="E94" s="2" t="str">
        <f t="shared" si="7"/>
        <v>https://www.barbora.lv/gala-zivs-un-gatava-kulinarija/svaiga-putnu-gala/malta-putnu-gala</v>
      </c>
    </row>
    <row r="95" spans="1:5" x14ac:dyDescent="0.3">
      <c r="A95" t="s">
        <v>652</v>
      </c>
      <c r="B95">
        <f t="shared" si="4"/>
        <v>45</v>
      </c>
      <c r="C95">
        <f t="shared" si="5"/>
        <v>127</v>
      </c>
      <c r="D95" t="str">
        <f t="shared" si="6"/>
        <v>/gala-zivs-un-gatava-kulinarija/svaiga-putnu-gala/svaigas-putnu-galas-subprodukti</v>
      </c>
      <c r="E95" s="2" t="str">
        <f t="shared" si="7"/>
        <v>https://www.barbora.lv/gala-zivs-un-gatava-kulinarija/svaiga-putnu-gala/svaigas-putnu-galas-subprodukti</v>
      </c>
    </row>
    <row r="96" spans="1:5" x14ac:dyDescent="0.3">
      <c r="A96" t="s">
        <v>655</v>
      </c>
      <c r="B96">
        <f t="shared" si="4"/>
        <v>45</v>
      </c>
      <c r="C96">
        <f t="shared" si="5"/>
        <v>114</v>
      </c>
      <c r="D96" t="str">
        <f t="shared" si="6"/>
        <v>/gala-zivs-un-gatava-kulinarija/zivju-produkti/silke-un-tas-produkti</v>
      </c>
      <c r="E96" s="2" t="str">
        <f t="shared" si="7"/>
        <v>https://www.barbora.lv/gala-zivs-un-gatava-kulinarija/zivju-produkti/silke-un-tas-produkti</v>
      </c>
    </row>
    <row r="97" spans="1:5" x14ac:dyDescent="0.3">
      <c r="A97" t="s">
        <v>656</v>
      </c>
      <c r="B97">
        <f t="shared" si="4"/>
        <v>45</v>
      </c>
      <c r="C97">
        <f t="shared" si="5"/>
        <v>113</v>
      </c>
      <c r="D97" t="str">
        <f t="shared" si="6"/>
        <v>/gala-zivs-un-gatava-kulinarija/zivju-produkti/lasis-un-ta-produkti</v>
      </c>
      <c r="E97" s="2" t="str">
        <f t="shared" si="7"/>
        <v>https://www.barbora.lv/gala-zivs-un-gatava-kulinarija/zivju-produkti/lasis-un-ta-produkti</v>
      </c>
    </row>
    <row r="98" spans="1:5" x14ac:dyDescent="0.3">
      <c r="A98" t="s">
        <v>657</v>
      </c>
      <c r="B98">
        <f t="shared" si="4"/>
        <v>45</v>
      </c>
      <c r="C98">
        <f t="shared" si="5"/>
        <v>114</v>
      </c>
      <c r="D98" t="str">
        <f t="shared" si="6"/>
        <v>/gala-zivs-un-gatava-kulinarija/zivju-produkti/tuncis-un-ta-produkti</v>
      </c>
      <c r="E98" s="2" t="str">
        <f t="shared" si="7"/>
        <v>https://www.barbora.lv/gala-zivs-un-gatava-kulinarija/zivju-produkti/tuncis-un-ta-produkti</v>
      </c>
    </row>
    <row r="99" spans="1:5" x14ac:dyDescent="0.3">
      <c r="A99" t="s">
        <v>658</v>
      </c>
      <c r="B99">
        <f t="shared" si="4"/>
        <v>45</v>
      </c>
      <c r="C99">
        <f t="shared" si="5"/>
        <v>132</v>
      </c>
      <c r="D99" t="str">
        <f t="shared" si="6"/>
        <v>/gala-zivs-un-gatava-kulinarija/zivju-produkti/salitas-marinetas-zivis-un-juras-veltes</v>
      </c>
      <c r="E99" s="2" t="str">
        <f t="shared" si="7"/>
        <v>https://www.barbora.lv/gala-zivs-un-gatava-kulinarija/zivju-produkti/salitas-marinetas-zivis-un-juras-veltes</v>
      </c>
    </row>
    <row r="100" spans="1:5" x14ac:dyDescent="0.3">
      <c r="A100" t="s">
        <v>659</v>
      </c>
      <c r="B100">
        <f t="shared" si="4"/>
        <v>45</v>
      </c>
      <c r="C100">
        <f t="shared" si="5"/>
        <v>107</v>
      </c>
      <c r="D100" t="str">
        <f t="shared" si="6"/>
        <v>/gala-zivs-un-gatava-kulinarija/zivju-produkti/krabju-nujinas</v>
      </c>
      <c r="E100" s="2" t="str">
        <f t="shared" si="7"/>
        <v>https://www.barbora.lv/gala-zivs-un-gatava-kulinarija/zivju-produkti/krabju-nujinas</v>
      </c>
    </row>
    <row r="101" spans="1:5" x14ac:dyDescent="0.3">
      <c r="A101" t="s">
        <v>660</v>
      </c>
      <c r="B101">
        <f t="shared" si="4"/>
        <v>45</v>
      </c>
      <c r="C101">
        <f t="shared" si="5"/>
        <v>116</v>
      </c>
      <c r="D101" t="str">
        <f t="shared" si="6"/>
        <v>/gala-zivs-un-gatava-kulinarija/zivju-produkti/zivs-konservi-un-salati</v>
      </c>
      <c r="E101" s="2" t="str">
        <f t="shared" si="7"/>
        <v>https://www.barbora.lv/gala-zivs-un-gatava-kulinarija/zivju-produkti/zivs-konservi-un-salati</v>
      </c>
    </row>
    <row r="102" spans="1:5" x14ac:dyDescent="0.3">
      <c r="A102" t="s">
        <v>661</v>
      </c>
      <c r="B102">
        <f t="shared" si="4"/>
        <v>45</v>
      </c>
      <c r="C102">
        <f t="shared" si="5"/>
        <v>120</v>
      </c>
      <c r="D102" t="str">
        <f t="shared" si="6"/>
        <v>/gala-zivs-un-gatava-kulinarija/zivju-produkti/juras-produktu-pusfabrikati</v>
      </c>
      <c r="E102" s="2" t="str">
        <f t="shared" si="7"/>
        <v>https://www.barbora.lv/gala-zivs-un-gatava-kulinarija/zivju-produkti/juras-produktu-pusfabrikati</v>
      </c>
    </row>
    <row r="103" spans="1:5" x14ac:dyDescent="0.3">
      <c r="A103" t="s">
        <v>662</v>
      </c>
      <c r="B103">
        <f t="shared" si="4"/>
        <v>45</v>
      </c>
      <c r="C103">
        <f t="shared" si="5"/>
        <v>97</v>
      </c>
      <c r="D103" t="str">
        <f t="shared" si="6"/>
        <v>/gala-zivs-un-gatava-kulinarija/zivju-produkti/ikri</v>
      </c>
      <c r="E103" s="2" t="str">
        <f t="shared" si="7"/>
        <v>https://www.barbora.lv/gala-zivs-un-gatava-kulinarija/zivju-produkti/ikri</v>
      </c>
    </row>
    <row r="104" spans="1:5" x14ac:dyDescent="0.3">
      <c r="A104" t="s">
        <v>663</v>
      </c>
      <c r="B104">
        <f t="shared" si="4"/>
        <v>45</v>
      </c>
      <c r="C104">
        <f t="shared" si="5"/>
        <v>126</v>
      </c>
      <c r="D104" t="str">
        <f t="shared" si="6"/>
        <v>/gala-zivs-un-gatava-kulinarija/zivju-produkti/zivs-pastetes-un-smerejamie-kremi</v>
      </c>
      <c r="E104" s="2" t="str">
        <f t="shared" si="7"/>
        <v>https://www.barbora.lv/gala-zivs-un-gatava-kulinarija/zivju-produkti/zivs-pastetes-un-smerejamie-kremi</v>
      </c>
    </row>
    <row r="105" spans="1:5" x14ac:dyDescent="0.3">
      <c r="A105" t="s">
        <v>664</v>
      </c>
      <c r="B105">
        <f t="shared" si="4"/>
        <v>45</v>
      </c>
      <c r="C105">
        <f t="shared" si="5"/>
        <v>134</v>
      </c>
      <c r="D105" t="str">
        <f t="shared" si="6"/>
        <v>/gala-zivs-un-gatava-kulinarija/zivju-produkti/kupinatas-vitinatas-zivis-un-juras-veltes</v>
      </c>
      <c r="E105" s="2" t="str">
        <f t="shared" si="7"/>
        <v>https://www.barbora.lv/gala-zivs-un-gatava-kulinarija/zivju-produkti/kupinatas-vitinatas-zivis-un-juras-veltes</v>
      </c>
    </row>
    <row r="106" spans="1:5" x14ac:dyDescent="0.3">
      <c r="A106" t="s">
        <v>667</v>
      </c>
      <c r="B106">
        <f t="shared" si="4"/>
        <v>45</v>
      </c>
      <c r="C106">
        <f t="shared" si="5"/>
        <v>130</v>
      </c>
      <c r="D106" t="str">
        <f t="shared" si="6"/>
        <v>/gala-zivs-un-gatava-kulinarija/svaigas-galas-un-majputnu-pusfabrikati/marineta-gala</v>
      </c>
      <c r="E106" s="2" t="str">
        <f t="shared" si="7"/>
        <v>https://www.barbora.lv/gala-zivs-un-gatava-kulinarija/svaigas-galas-un-majputnu-pusfabrikati/marineta-gala</v>
      </c>
    </row>
    <row r="107" spans="1:5" x14ac:dyDescent="0.3">
      <c r="A107" t="s">
        <v>668</v>
      </c>
      <c r="B107">
        <f t="shared" si="4"/>
        <v>45</v>
      </c>
      <c r="C107">
        <f t="shared" si="5"/>
        <v>136</v>
      </c>
      <c r="D107" t="str">
        <f t="shared" si="6"/>
        <v>/gala-zivs-un-gatava-kulinarija/svaigas-galas-un-majputnu-pusfabrikati/marineta-putnu-gala</v>
      </c>
      <c r="E107" s="2" t="str">
        <f t="shared" si="7"/>
        <v>https://www.barbora.lv/gala-zivs-un-gatava-kulinarija/svaigas-galas-un-majputnu-pusfabrikati/marineta-putnu-gala</v>
      </c>
    </row>
    <row r="108" spans="1:5" x14ac:dyDescent="0.3">
      <c r="A108" t="s">
        <v>669</v>
      </c>
      <c r="B108">
        <f t="shared" si="4"/>
        <v>45</v>
      </c>
      <c r="C108">
        <f t="shared" si="5"/>
        <v>132</v>
      </c>
      <c r="D108" t="str">
        <f t="shared" si="6"/>
        <v>/gala-zivs-un-gatava-kulinarija/svaigas-galas-un-majputnu-pusfabrikati/svaigas-desinas</v>
      </c>
      <c r="E108" s="2" t="str">
        <f t="shared" si="7"/>
        <v>https://www.barbora.lv/gala-zivs-un-gatava-kulinarija/svaigas-galas-un-majputnu-pusfabrikati/svaigas-desinas</v>
      </c>
    </row>
    <row r="109" spans="1:5" x14ac:dyDescent="0.3">
      <c r="A109" t="s">
        <v>672</v>
      </c>
      <c r="B109">
        <f t="shared" si="4"/>
        <v>45</v>
      </c>
      <c r="C109">
        <f t="shared" si="5"/>
        <v>104</v>
      </c>
      <c r="D109" t="str">
        <f t="shared" si="6"/>
        <v>/gala-zivs-un-gatava-kulinarija/kulinarija/uzkodas-un-susi</v>
      </c>
      <c r="E109" s="2" t="str">
        <f t="shared" si="7"/>
        <v>https://www.barbora.lv/gala-zivs-un-gatava-kulinarija/kulinarija/uzkodas-un-susi</v>
      </c>
    </row>
    <row r="110" spans="1:5" x14ac:dyDescent="0.3">
      <c r="A110" t="s">
        <v>673</v>
      </c>
      <c r="B110">
        <f t="shared" si="4"/>
        <v>45</v>
      </c>
      <c r="C110">
        <f t="shared" si="5"/>
        <v>95</v>
      </c>
      <c r="D110" t="str">
        <f t="shared" si="6"/>
        <v>/gala-zivs-un-gatava-kulinarija/kulinarija/salati</v>
      </c>
      <c r="E110" s="2" t="str">
        <f t="shared" si="7"/>
        <v>https://www.barbora.lv/gala-zivs-un-gatava-kulinarija/kulinarija/salati</v>
      </c>
    </row>
    <row r="111" spans="1:5" x14ac:dyDescent="0.3">
      <c r="A111" t="s">
        <v>674</v>
      </c>
      <c r="B111">
        <f t="shared" si="4"/>
        <v>45</v>
      </c>
      <c r="C111">
        <f t="shared" si="5"/>
        <v>118</v>
      </c>
      <c r="D111" t="str">
        <f t="shared" si="6"/>
        <v>/gala-zivs-un-gatava-kulinarija/kulinarija/galas-majputnu-un-zivs-edieni</v>
      </c>
      <c r="E111" s="2" t="str">
        <f t="shared" si="7"/>
        <v>https://www.barbora.lv/gala-zivs-un-gatava-kulinarija/kulinarija/galas-majputnu-un-zivs-edieni</v>
      </c>
    </row>
    <row r="112" spans="1:5" x14ac:dyDescent="0.3">
      <c r="A112" t="s">
        <v>675</v>
      </c>
      <c r="B112">
        <f t="shared" si="4"/>
        <v>45</v>
      </c>
      <c r="C112">
        <f t="shared" si="5"/>
        <v>107</v>
      </c>
      <c r="D112" t="str">
        <f t="shared" si="6"/>
        <v>/gala-zivs-un-gatava-kulinarija/kulinarija/piedevas-un-merces</v>
      </c>
      <c r="E112" s="2" t="str">
        <f t="shared" si="7"/>
        <v>https://www.barbora.lv/gala-zivs-un-gatava-kulinarija/kulinarija/piedevas-un-merces</v>
      </c>
    </row>
    <row r="113" spans="1:5" x14ac:dyDescent="0.3">
      <c r="A113" t="s">
        <v>676</v>
      </c>
      <c r="B113">
        <f t="shared" si="4"/>
        <v>45</v>
      </c>
      <c r="C113">
        <f t="shared" si="5"/>
        <v>96</v>
      </c>
      <c r="D113" t="str">
        <f t="shared" si="6"/>
        <v>/gala-zivs-un-gatava-kulinarija/kulinarija/deserti</v>
      </c>
      <c r="E113" s="2" t="str">
        <f t="shared" si="7"/>
        <v>https://www.barbora.lv/gala-zivs-un-gatava-kulinarija/kulinarija/deserti</v>
      </c>
    </row>
    <row r="114" spans="1:5" x14ac:dyDescent="0.3">
      <c r="A114" t="s">
        <v>677</v>
      </c>
      <c r="B114">
        <f t="shared" si="4"/>
        <v>45</v>
      </c>
      <c r="C114">
        <f t="shared" si="5"/>
        <v>97</v>
      </c>
      <c r="D114" t="str">
        <f t="shared" si="6"/>
        <v>/gala-zivs-un-gatava-kulinarija/kulinarija/pankukas</v>
      </c>
      <c r="E114" s="2" t="str">
        <f t="shared" si="7"/>
        <v>https://www.barbora.lv/gala-zivs-un-gatava-kulinarija/kulinarija/pankukas</v>
      </c>
    </row>
    <row r="115" spans="1:5" x14ac:dyDescent="0.3">
      <c r="A115" t="s">
        <v>680</v>
      </c>
      <c r="B115">
        <f t="shared" si="4"/>
        <v>45</v>
      </c>
      <c r="C115">
        <f t="shared" si="5"/>
        <v>120</v>
      </c>
      <c r="D115" t="str">
        <f t="shared" si="6"/>
        <v>/gala-zivs-un-gatava-kulinarija/svaigas-zivis-un-juras-veltes/dzivas-zivis</v>
      </c>
      <c r="E115" s="2" t="str">
        <f t="shared" si="7"/>
        <v>https://www.barbora.lv/gala-zivs-un-gatava-kulinarija/svaigas-zivis-un-juras-veltes/dzivas-zivis</v>
      </c>
    </row>
    <row r="116" spans="1:5" x14ac:dyDescent="0.3">
      <c r="A116" t="s">
        <v>681</v>
      </c>
      <c r="B116">
        <f t="shared" si="4"/>
        <v>45</v>
      </c>
      <c r="C116">
        <f t="shared" si="5"/>
        <v>123</v>
      </c>
      <c r="D116" t="str">
        <f t="shared" si="6"/>
        <v>/gala-zivs-un-gatava-kulinarija/svaigas-zivis-un-juras-veltes/saldudens-zivis</v>
      </c>
      <c r="E116" s="2" t="str">
        <f t="shared" si="7"/>
        <v>https://www.barbora.lv/gala-zivs-un-gatava-kulinarija/svaigas-zivis-un-juras-veltes/saldudens-zivis</v>
      </c>
    </row>
    <row r="117" spans="1:5" x14ac:dyDescent="0.3">
      <c r="A117" t="s">
        <v>682</v>
      </c>
      <c r="B117">
        <f t="shared" si="4"/>
        <v>45</v>
      </c>
      <c r="C117">
        <f t="shared" si="5"/>
        <v>119</v>
      </c>
      <c r="D117" t="str">
        <f t="shared" si="6"/>
        <v>/gala-zivs-un-gatava-kulinarija/svaigas-zivis-un-juras-veltes/juras-zivis</v>
      </c>
      <c r="E117" s="2" t="str">
        <f t="shared" si="7"/>
        <v>https://www.barbora.lv/gala-zivs-un-gatava-kulinarija/svaigas-zivis-un-juras-veltes/juras-zivis</v>
      </c>
    </row>
    <row r="118" spans="1:5" x14ac:dyDescent="0.3">
      <c r="A118" t="s">
        <v>683</v>
      </c>
      <c r="B118">
        <f t="shared" si="4"/>
        <v>45</v>
      </c>
      <c r="C118">
        <f t="shared" si="5"/>
        <v>130</v>
      </c>
      <c r="D118" t="str">
        <f t="shared" si="6"/>
        <v>/gala-zivs-un-gatava-kulinarija/svaigas-zivis-un-juras-veltes/gliemji-un-vezveidigie</v>
      </c>
      <c r="E118" s="2" t="str">
        <f t="shared" si="7"/>
        <v>https://www.barbora.lv/gala-zivs-un-gatava-kulinarija/svaigas-zivis-un-juras-veltes/gliemji-un-vezveidigie</v>
      </c>
    </row>
    <row r="119" spans="1:5" x14ac:dyDescent="0.3">
      <c r="A119" t="s">
        <v>685</v>
      </c>
      <c r="B119">
        <f t="shared" si="4"/>
        <v>45</v>
      </c>
      <c r="C119">
        <f t="shared" si="5"/>
        <v>77</v>
      </c>
      <c r="D119" t="str">
        <f t="shared" si="6"/>
        <v>/bakaleja/makaroni/svaiga-pasta</v>
      </c>
      <c r="E119" s="2" t="str">
        <f t="shared" si="7"/>
        <v>https://www.barbora.lv/bakaleja/makaroni/svaiga-pasta</v>
      </c>
    </row>
    <row r="120" spans="1:5" x14ac:dyDescent="0.3">
      <c r="A120" t="s">
        <v>686</v>
      </c>
      <c r="B120">
        <f t="shared" si="4"/>
        <v>45</v>
      </c>
      <c r="C120">
        <f t="shared" si="5"/>
        <v>79</v>
      </c>
      <c r="D120" t="str">
        <f t="shared" si="6"/>
        <v>/bakaleja/makaroni/garie-makaroni</v>
      </c>
      <c r="E120" s="2" t="str">
        <f t="shared" si="7"/>
        <v>https://www.barbora.lv/bakaleja/makaroni/garie-makaroni</v>
      </c>
    </row>
    <row r="121" spans="1:5" x14ac:dyDescent="0.3">
      <c r="A121" t="s">
        <v>687</v>
      </c>
      <c r="B121">
        <f t="shared" si="4"/>
        <v>45</v>
      </c>
      <c r="C121">
        <f t="shared" si="5"/>
        <v>78</v>
      </c>
      <c r="D121" t="str">
        <f t="shared" si="6"/>
        <v>/bakaleja/makaroni/isie-makaroni</v>
      </c>
      <c r="E121" s="2" t="str">
        <f t="shared" si="7"/>
        <v>https://www.barbora.lv/bakaleja/makaroni/isie-makaroni</v>
      </c>
    </row>
    <row r="122" spans="1:5" x14ac:dyDescent="0.3">
      <c r="A122" t="s">
        <v>688</v>
      </c>
      <c r="B122">
        <f t="shared" si="4"/>
        <v>45</v>
      </c>
      <c r="C122">
        <f t="shared" si="5"/>
        <v>77</v>
      </c>
      <c r="D122" t="str">
        <f t="shared" si="6"/>
        <v>/bakaleja/makaroni/olu-makaroni</v>
      </c>
      <c r="E122" s="2" t="str">
        <f t="shared" si="7"/>
        <v>https://www.barbora.lv/bakaleja/makaroni/olu-makaroni</v>
      </c>
    </row>
    <row r="123" spans="1:5" x14ac:dyDescent="0.3">
      <c r="A123" t="s">
        <v>689</v>
      </c>
      <c r="B123">
        <f t="shared" si="4"/>
        <v>45</v>
      </c>
      <c r="C123">
        <f t="shared" si="5"/>
        <v>84</v>
      </c>
      <c r="D123" t="str">
        <f t="shared" si="6"/>
        <v>/bakaleja/makaroni/pilngraudu-makaroni</v>
      </c>
      <c r="E123" s="2" t="str">
        <f t="shared" si="7"/>
        <v>https://www.barbora.lv/bakaleja/makaroni/pilngraudu-makaroni</v>
      </c>
    </row>
    <row r="124" spans="1:5" x14ac:dyDescent="0.3">
      <c r="A124" t="s">
        <v>690</v>
      </c>
      <c r="B124">
        <f t="shared" si="4"/>
        <v>45</v>
      </c>
      <c r="C124">
        <f t="shared" si="5"/>
        <v>72</v>
      </c>
      <c r="D124" t="str">
        <f t="shared" si="6"/>
        <v>/bakaleja/makaroni/nudeles</v>
      </c>
      <c r="E124" s="2" t="str">
        <f t="shared" si="7"/>
        <v>https://www.barbora.lv/bakaleja/makaroni/nudeles</v>
      </c>
    </row>
    <row r="125" spans="1:5" x14ac:dyDescent="0.3">
      <c r="A125" t="s">
        <v>691</v>
      </c>
      <c r="B125">
        <f t="shared" si="4"/>
        <v>45</v>
      </c>
      <c r="C125">
        <f t="shared" si="5"/>
        <v>78</v>
      </c>
      <c r="D125" t="str">
        <f t="shared" si="6"/>
        <v>/bakaleja/makaroni/citi-makaroni</v>
      </c>
      <c r="E125" s="2" t="str">
        <f t="shared" si="7"/>
        <v>https://www.barbora.lv/bakaleja/makaroni/citi-makaroni</v>
      </c>
    </row>
    <row r="126" spans="1:5" x14ac:dyDescent="0.3">
      <c r="A126" t="s">
        <v>692</v>
      </c>
      <c r="B126">
        <f t="shared" si="4"/>
        <v>45</v>
      </c>
      <c r="C126">
        <f t="shared" si="5"/>
        <v>83</v>
      </c>
      <c r="D126" t="str">
        <f t="shared" si="6"/>
        <v>/bakaleja/makaroni/bulgurs-un-kuskuss</v>
      </c>
      <c r="E126" s="2" t="str">
        <f t="shared" si="7"/>
        <v>https://www.barbora.lv/bakaleja/makaroni/bulgurs-un-kuskuss</v>
      </c>
    </row>
    <row r="127" spans="1:5" x14ac:dyDescent="0.3">
      <c r="A127" t="s">
        <v>695</v>
      </c>
      <c r="B127">
        <f t="shared" si="4"/>
        <v>45</v>
      </c>
      <c r="C127">
        <f t="shared" si="5"/>
        <v>70</v>
      </c>
      <c r="D127" t="str">
        <f t="shared" si="6"/>
        <v>/bakaleja/putraimi/griki</v>
      </c>
      <c r="E127" s="2" t="str">
        <f t="shared" si="7"/>
        <v>https://www.barbora.lv/bakaleja/putraimi/griki</v>
      </c>
    </row>
    <row r="128" spans="1:5" x14ac:dyDescent="0.3">
      <c r="A128" t="s">
        <v>696</v>
      </c>
      <c r="B128">
        <f t="shared" si="4"/>
        <v>45</v>
      </c>
      <c r="C128">
        <f t="shared" si="5"/>
        <v>89</v>
      </c>
      <c r="D128" t="str">
        <f t="shared" si="6"/>
        <v>/bakaleja/putraimi/kviesu-un-miezu-putraimi</v>
      </c>
      <c r="E128" s="2" t="str">
        <f t="shared" si="7"/>
        <v>https://www.barbora.lv/bakaleja/putraimi/kviesu-un-miezu-putraimi</v>
      </c>
    </row>
    <row r="129" spans="1:5" x14ac:dyDescent="0.3">
      <c r="A129" t="s">
        <v>697</v>
      </c>
      <c r="B129">
        <f t="shared" si="4"/>
        <v>45</v>
      </c>
      <c r="C129">
        <f t="shared" si="5"/>
        <v>71</v>
      </c>
      <c r="D129" t="str">
        <f t="shared" si="6"/>
        <v>/bakaleja/putraimi/grubas</v>
      </c>
      <c r="E129" s="2" t="str">
        <f t="shared" si="7"/>
        <v>https://www.barbora.lv/bakaleja/putraimi/grubas</v>
      </c>
    </row>
    <row r="130" spans="1:5" x14ac:dyDescent="0.3">
      <c r="A130" t="s">
        <v>698</v>
      </c>
      <c r="B130">
        <f t="shared" si="4"/>
        <v>45</v>
      </c>
      <c r="C130">
        <f t="shared" si="5"/>
        <v>70</v>
      </c>
      <c r="D130" t="str">
        <f t="shared" si="6"/>
        <v>/bakaleja/putraimi/manna</v>
      </c>
      <c r="E130" s="2" t="str">
        <f t="shared" si="7"/>
        <v>https://www.barbora.lv/bakaleja/putraimi/manna</v>
      </c>
    </row>
    <row r="131" spans="1:5" x14ac:dyDescent="0.3">
      <c r="A131" t="s">
        <v>699</v>
      </c>
      <c r="B131">
        <f t="shared" ref="B131:B194" si="8">FIND("""",A131,1)</f>
        <v>45</v>
      </c>
      <c r="C131">
        <f t="shared" ref="C131:C194" si="9">FIND("""",A131,B131+1)</f>
        <v>76</v>
      </c>
      <c r="D131" t="str">
        <f t="shared" ref="D131:D194" si="10">MID(A131,B131+1,C131-B131-1)</f>
        <v>/bakaleja/putraimi/citi-graudi</v>
      </c>
      <c r="E131" s="2" t="str">
        <f t="shared" ref="E131:E194" si="11">_xlfn.CONCAT("https://www.barbora.lv",D131)</f>
        <v>https://www.barbora.lv/bakaleja/putraimi/citi-graudi</v>
      </c>
    </row>
    <row r="132" spans="1:5" x14ac:dyDescent="0.3">
      <c r="A132" t="s">
        <v>703</v>
      </c>
      <c r="B132">
        <f t="shared" si="8"/>
        <v>45</v>
      </c>
      <c r="C132">
        <f t="shared" si="9"/>
        <v>69</v>
      </c>
      <c r="D132" t="str">
        <f t="shared" si="10"/>
        <v>/bakaleja/merces/kecupi</v>
      </c>
      <c r="E132" s="2" t="str">
        <f t="shared" si="11"/>
        <v>https://www.barbora.lv/bakaleja/merces/kecupi</v>
      </c>
    </row>
    <row r="133" spans="1:5" x14ac:dyDescent="0.3">
      <c r="A133" t="s">
        <v>704</v>
      </c>
      <c r="B133">
        <f t="shared" si="8"/>
        <v>45</v>
      </c>
      <c r="C133">
        <f t="shared" si="9"/>
        <v>86</v>
      </c>
      <c r="D133" t="str">
        <f t="shared" si="10"/>
        <v>/bakaleja/merces/tomatu-merces-un-pastas</v>
      </c>
      <c r="E133" s="2" t="str">
        <f t="shared" si="11"/>
        <v>https://www.barbora.lv/bakaleja/merces/tomatu-merces-un-pastas</v>
      </c>
    </row>
    <row r="134" spans="1:5" x14ac:dyDescent="0.3">
      <c r="A134" t="s">
        <v>705</v>
      </c>
      <c r="B134">
        <f t="shared" si="8"/>
        <v>45</v>
      </c>
      <c r="C134">
        <f t="shared" si="9"/>
        <v>83</v>
      </c>
      <c r="D134" t="str">
        <f t="shared" si="10"/>
        <v>/bakaleja/merces/bbq-un-steika-merces</v>
      </c>
      <c r="E134" s="2" t="str">
        <f t="shared" si="11"/>
        <v>https://www.barbora.lv/bakaleja/merces/bbq-un-steika-merces</v>
      </c>
    </row>
    <row r="135" spans="1:5" x14ac:dyDescent="0.3">
      <c r="A135" t="s">
        <v>706</v>
      </c>
      <c r="B135">
        <f t="shared" si="8"/>
        <v>45</v>
      </c>
      <c r="C135">
        <f t="shared" si="9"/>
        <v>79</v>
      </c>
      <c r="D135" t="str">
        <f t="shared" si="10"/>
        <v>/bakaleja/merces/majonezes-merces</v>
      </c>
      <c r="E135" s="2" t="str">
        <f t="shared" si="11"/>
        <v>https://www.barbora.lv/bakaleja/merces/majonezes-merces</v>
      </c>
    </row>
    <row r="136" spans="1:5" x14ac:dyDescent="0.3">
      <c r="A136" t="s">
        <v>707</v>
      </c>
      <c r="B136">
        <f t="shared" si="8"/>
        <v>45</v>
      </c>
      <c r="C136">
        <f t="shared" si="9"/>
        <v>70</v>
      </c>
      <c r="D136" t="str">
        <f t="shared" si="10"/>
        <v>/bakaleja/merces/sinepes</v>
      </c>
      <c r="E136" s="2" t="str">
        <f t="shared" si="11"/>
        <v>https://www.barbora.lv/bakaleja/merces/sinepes</v>
      </c>
    </row>
    <row r="137" spans="1:5" x14ac:dyDescent="0.3">
      <c r="A137" t="s">
        <v>708</v>
      </c>
      <c r="B137">
        <f t="shared" si="8"/>
        <v>45</v>
      </c>
      <c r="C137">
        <f t="shared" si="9"/>
        <v>77</v>
      </c>
      <c r="D137" t="str">
        <f t="shared" si="10"/>
        <v>/bakaleja/merces/deserta-merces</v>
      </c>
      <c r="E137" s="2" t="str">
        <f t="shared" si="11"/>
        <v>https://www.barbora.lv/bakaleja/merces/deserta-merces</v>
      </c>
    </row>
    <row r="138" spans="1:5" x14ac:dyDescent="0.3">
      <c r="A138" t="s">
        <v>709</v>
      </c>
      <c r="B138">
        <f t="shared" si="8"/>
        <v>45</v>
      </c>
      <c r="C138">
        <f t="shared" si="9"/>
        <v>76</v>
      </c>
      <c r="D138" t="str">
        <f t="shared" si="10"/>
        <v>/bakaleja/merces/salatu-merces</v>
      </c>
      <c r="E138" s="2" t="str">
        <f t="shared" si="11"/>
        <v>https://www.barbora.lv/bakaleja/merces/salatu-merces</v>
      </c>
    </row>
    <row r="139" spans="1:5" x14ac:dyDescent="0.3">
      <c r="A139" t="s">
        <v>710</v>
      </c>
      <c r="B139">
        <f t="shared" si="8"/>
        <v>45</v>
      </c>
      <c r="C139">
        <f t="shared" si="9"/>
        <v>80</v>
      </c>
      <c r="D139" t="str">
        <f t="shared" si="10"/>
        <v>/bakaleja/merces/merces-makaroniem</v>
      </c>
      <c r="E139" s="2" t="str">
        <f t="shared" si="11"/>
        <v>https://www.barbora.lv/bakaleja/merces/merces-makaroniem</v>
      </c>
    </row>
    <row r="140" spans="1:5" x14ac:dyDescent="0.3">
      <c r="A140" t="s">
        <v>711</v>
      </c>
      <c r="B140">
        <f t="shared" si="8"/>
        <v>45</v>
      </c>
      <c r="C140">
        <f t="shared" si="9"/>
        <v>74</v>
      </c>
      <c r="D140" t="str">
        <f t="shared" si="10"/>
        <v>/bakaleja/merces/itas-merces</v>
      </c>
      <c r="E140" s="2" t="str">
        <f t="shared" si="11"/>
        <v>https://www.barbora.lv/bakaleja/merces/itas-merces</v>
      </c>
    </row>
    <row r="141" spans="1:5" x14ac:dyDescent="0.3">
      <c r="A141" t="s">
        <v>712</v>
      </c>
      <c r="B141">
        <f t="shared" si="8"/>
        <v>45</v>
      </c>
      <c r="C141">
        <f t="shared" si="9"/>
        <v>80</v>
      </c>
      <c r="D141" t="str">
        <f t="shared" si="10"/>
        <v>/bakaleja/merces/smerejamas-pastas</v>
      </c>
      <c r="E141" s="2" t="str">
        <f t="shared" si="11"/>
        <v>https://www.barbora.lv/bakaleja/merces/smerejamas-pastas</v>
      </c>
    </row>
    <row r="142" spans="1:5" x14ac:dyDescent="0.3">
      <c r="A142" t="s">
        <v>713</v>
      </c>
      <c r="B142">
        <f t="shared" si="8"/>
        <v>45</v>
      </c>
      <c r="C142">
        <f t="shared" si="9"/>
        <v>71</v>
      </c>
      <c r="D142" t="str">
        <f t="shared" si="10"/>
        <v>/bakaleja/merces/marrutki</v>
      </c>
      <c r="E142" s="2" t="str">
        <f t="shared" si="11"/>
        <v>https://www.barbora.lv/bakaleja/merces/marrutki</v>
      </c>
    </row>
    <row r="143" spans="1:5" x14ac:dyDescent="0.3">
      <c r="A143" t="s">
        <v>714</v>
      </c>
      <c r="B143">
        <f t="shared" si="8"/>
        <v>45</v>
      </c>
      <c r="C143">
        <f t="shared" si="9"/>
        <v>75</v>
      </c>
      <c r="D143" t="str">
        <f t="shared" si="10"/>
        <v>/bakaleja/merces/pesto-merces</v>
      </c>
      <c r="E143" s="2" t="str">
        <f t="shared" si="11"/>
        <v>https://www.barbora.lv/bakaleja/merces/pesto-merces</v>
      </c>
    </row>
    <row r="144" spans="1:5" x14ac:dyDescent="0.3">
      <c r="A144" t="s">
        <v>715</v>
      </c>
      <c r="B144">
        <f t="shared" si="8"/>
        <v>45</v>
      </c>
      <c r="C144">
        <f t="shared" si="9"/>
        <v>83</v>
      </c>
      <c r="D144" t="str">
        <f t="shared" si="10"/>
        <v>/bakaleja/merces/sojas-un-cili-merces</v>
      </c>
      <c r="E144" s="2" t="str">
        <f t="shared" si="11"/>
        <v>https://www.barbora.lv/bakaleja/merces/sojas-un-cili-merces</v>
      </c>
    </row>
    <row r="145" spans="1:5" x14ac:dyDescent="0.3">
      <c r="A145" t="s">
        <v>718</v>
      </c>
      <c r="B145">
        <f t="shared" si="8"/>
        <v>45</v>
      </c>
      <c r="C145">
        <f t="shared" si="9"/>
        <v>84</v>
      </c>
      <c r="D145" t="str">
        <f t="shared" si="10"/>
        <v>/bakaleja/kafija-un-kakao/malta-kafija</v>
      </c>
      <c r="E145" s="2" t="str">
        <f t="shared" si="11"/>
        <v>https://www.barbora.lv/bakaleja/kafija-un-kakao/malta-kafija</v>
      </c>
    </row>
    <row r="146" spans="1:5" x14ac:dyDescent="0.3">
      <c r="A146" t="s">
        <v>719</v>
      </c>
      <c r="B146">
        <f t="shared" si="8"/>
        <v>45</v>
      </c>
      <c r="C146">
        <f t="shared" si="9"/>
        <v>87</v>
      </c>
      <c r="D146" t="str">
        <f t="shared" si="10"/>
        <v>/bakaleja/kafija-un-kakao/skistosa-kafija</v>
      </c>
      <c r="E146" s="2" t="str">
        <f t="shared" si="11"/>
        <v>https://www.barbora.lv/bakaleja/kafija-un-kakao/skistosa-kafija</v>
      </c>
    </row>
    <row r="147" spans="1:5" x14ac:dyDescent="0.3">
      <c r="A147" t="s">
        <v>720</v>
      </c>
      <c r="B147">
        <f t="shared" si="8"/>
        <v>45</v>
      </c>
      <c r="C147">
        <f t="shared" si="9"/>
        <v>87</v>
      </c>
      <c r="D147" t="str">
        <f t="shared" si="10"/>
        <v>/bakaleja/kafija-un-kakao/kafijas-pupinas</v>
      </c>
      <c r="E147" s="2" t="str">
        <f t="shared" si="11"/>
        <v>https://www.barbora.lv/bakaleja/kafija-un-kakao/kafijas-pupinas</v>
      </c>
    </row>
    <row r="148" spans="1:5" x14ac:dyDescent="0.3">
      <c r="A148" t="s">
        <v>721</v>
      </c>
      <c r="B148">
        <f t="shared" si="8"/>
        <v>45</v>
      </c>
      <c r="C148">
        <f t="shared" si="9"/>
        <v>117</v>
      </c>
      <c r="D148" t="str">
        <f t="shared" si="10"/>
        <v>/bakaleja/kafija-un-kakao/kafijas-kapsulas-nespresso-kafijas-automatiem</v>
      </c>
      <c r="E148" s="2" t="str">
        <f t="shared" si="11"/>
        <v>https://www.barbora.lv/bakaleja/kafija-un-kakao/kafijas-kapsulas-nespresso-kafijas-automatiem</v>
      </c>
    </row>
    <row r="149" spans="1:5" x14ac:dyDescent="0.3">
      <c r="A149" t="s">
        <v>722</v>
      </c>
      <c r="B149">
        <f t="shared" si="8"/>
        <v>45</v>
      </c>
      <c r="C149">
        <f t="shared" si="9"/>
        <v>119</v>
      </c>
      <c r="D149" t="str">
        <f t="shared" si="10"/>
        <v>/bakaleja/kafija-un-kakao/kafijas-kapsulas-dolce-gusto-kafijas-automatiem</v>
      </c>
      <c r="E149" s="2" t="str">
        <f t="shared" si="11"/>
        <v>https://www.barbora.lv/bakaleja/kafija-un-kakao/kafijas-kapsulas-dolce-gusto-kafijas-automatiem</v>
      </c>
    </row>
    <row r="150" spans="1:5" x14ac:dyDescent="0.3">
      <c r="A150" t="s">
        <v>723</v>
      </c>
      <c r="B150">
        <f t="shared" si="8"/>
        <v>45</v>
      </c>
      <c r="C150">
        <f t="shared" si="9"/>
        <v>114</v>
      </c>
      <c r="D150" t="str">
        <f t="shared" si="10"/>
        <v>/bakaleja/kafija-un-kakao/kafijas-maisijumi-kakao-un-karsta-sokolade</v>
      </c>
      <c r="E150" s="2" t="str">
        <f t="shared" si="11"/>
        <v>https://www.barbora.lv/bakaleja/kafija-un-kakao/kafijas-maisijumi-kakao-un-karsta-sokolade</v>
      </c>
    </row>
    <row r="151" spans="1:5" x14ac:dyDescent="0.3">
      <c r="A151" t="s">
        <v>727</v>
      </c>
      <c r="B151">
        <f t="shared" si="8"/>
        <v>45</v>
      </c>
      <c r="C151">
        <f t="shared" si="9"/>
        <v>107</v>
      </c>
      <c r="D151" t="str">
        <f t="shared" si="10"/>
        <v>/bakaleja/atri-pagatavojami-produkti/atri-pagatavojamas-zupas</v>
      </c>
      <c r="E151" s="2" t="str">
        <f t="shared" si="11"/>
        <v>https://www.barbora.lv/bakaleja/atri-pagatavojami-produkti/atri-pagatavojamas-zupas</v>
      </c>
    </row>
    <row r="152" spans="1:5" x14ac:dyDescent="0.3">
      <c r="A152" t="s">
        <v>728</v>
      </c>
      <c r="B152">
        <f t="shared" si="8"/>
        <v>45</v>
      </c>
      <c r="C152">
        <f t="shared" si="9"/>
        <v>109</v>
      </c>
      <c r="D152" t="str">
        <f t="shared" si="10"/>
        <v>/bakaleja/atri-pagatavojami-produkti/atri-pagatavojami-makaroni</v>
      </c>
      <c r="E152" s="2" t="str">
        <f t="shared" si="11"/>
        <v>https://www.barbora.lv/bakaleja/atri-pagatavojami-produkti/atri-pagatavojami-makaroni</v>
      </c>
    </row>
    <row r="153" spans="1:5" x14ac:dyDescent="0.3">
      <c r="A153" t="s">
        <v>729</v>
      </c>
      <c r="B153">
        <f t="shared" si="8"/>
        <v>45</v>
      </c>
      <c r="C153">
        <f t="shared" si="9"/>
        <v>108</v>
      </c>
      <c r="D153" t="str">
        <f t="shared" si="10"/>
        <v>/bakaleja/atri-pagatavojami-produkti/atri-pagatavojamas-putras</v>
      </c>
      <c r="E153" s="2" t="str">
        <f t="shared" si="11"/>
        <v>https://www.barbora.lv/bakaleja/atri-pagatavojami-produkti/atri-pagatavojamas-putras</v>
      </c>
    </row>
    <row r="154" spans="1:5" x14ac:dyDescent="0.3">
      <c r="A154" t="s">
        <v>730</v>
      </c>
      <c r="B154">
        <f t="shared" si="8"/>
        <v>45</v>
      </c>
      <c r="C154">
        <f t="shared" si="9"/>
        <v>113</v>
      </c>
      <c r="D154" t="str">
        <f t="shared" si="10"/>
        <v>/bakaleja/atri-pagatavojami-produkti/citi-atri-pagatavojamie-edieni</v>
      </c>
      <c r="E154" s="2" t="str">
        <f t="shared" si="11"/>
        <v>https://www.barbora.lv/bakaleja/atri-pagatavojami-produkti/citi-atri-pagatavojamie-edieni</v>
      </c>
    </row>
    <row r="155" spans="1:5" x14ac:dyDescent="0.3">
      <c r="A155" t="s">
        <v>733</v>
      </c>
      <c r="B155">
        <f t="shared" si="8"/>
        <v>45</v>
      </c>
      <c r="C155">
        <f t="shared" si="9"/>
        <v>74</v>
      </c>
      <c r="D155" t="str">
        <f t="shared" si="10"/>
        <v>/bakaleja/milti/kviesu-milti</v>
      </c>
      <c r="E155" s="2" t="str">
        <f t="shared" si="11"/>
        <v>https://www.barbora.lv/bakaleja/milti/kviesu-milti</v>
      </c>
    </row>
    <row r="156" spans="1:5" x14ac:dyDescent="0.3">
      <c r="A156" t="s">
        <v>734</v>
      </c>
      <c r="B156">
        <f t="shared" si="8"/>
        <v>45</v>
      </c>
      <c r="C156">
        <f t="shared" si="9"/>
        <v>72</v>
      </c>
      <c r="D156" t="str">
        <f t="shared" si="10"/>
        <v>/bakaleja/milti/citi-milti</v>
      </c>
      <c r="E156" s="2" t="str">
        <f t="shared" si="11"/>
        <v>https://www.barbora.lv/bakaleja/milti/citi-milti</v>
      </c>
    </row>
    <row r="157" spans="1:5" x14ac:dyDescent="0.3">
      <c r="A157" t="s">
        <v>735</v>
      </c>
      <c r="B157">
        <f t="shared" si="8"/>
        <v>45</v>
      </c>
      <c r="C157">
        <f t="shared" si="9"/>
        <v>77</v>
      </c>
      <c r="D157" t="str">
        <f t="shared" si="10"/>
        <v>/bakaleja/milti/miltu-maisijumi</v>
      </c>
      <c r="E157" s="2" t="str">
        <f t="shared" si="11"/>
        <v>https://www.barbora.lv/bakaleja/milti/miltu-maisijumi</v>
      </c>
    </row>
    <row r="158" spans="1:5" x14ac:dyDescent="0.3">
      <c r="A158" t="s">
        <v>738</v>
      </c>
      <c r="B158">
        <f t="shared" si="8"/>
        <v>45</v>
      </c>
      <c r="C158">
        <f t="shared" si="9"/>
        <v>113</v>
      </c>
      <c r="D158" t="str">
        <f t="shared" si="10"/>
        <v>/bakaleja/graudaugu-parslas-putras-un-batonini/parslas-bez-piedevam</v>
      </c>
      <c r="E158" s="2" t="str">
        <f t="shared" si="11"/>
        <v>https://www.barbora.lv/bakaleja/graudaugu-parslas-putras-un-batonini/parslas-bez-piedevam</v>
      </c>
    </row>
    <row r="159" spans="1:5" x14ac:dyDescent="0.3">
      <c r="A159" t="s">
        <v>739</v>
      </c>
      <c r="B159">
        <f t="shared" si="8"/>
        <v>45</v>
      </c>
      <c r="C159">
        <f t="shared" si="9"/>
        <v>109</v>
      </c>
      <c r="D159" t="str">
        <f t="shared" si="10"/>
        <v>/bakaleja/graudaugu-parslas-putras-un-batonini/brokastu-parslas</v>
      </c>
      <c r="E159" s="2" t="str">
        <f t="shared" si="11"/>
        <v>https://www.barbora.lv/bakaleja/graudaugu-parslas-putras-un-batonini/brokastu-parslas</v>
      </c>
    </row>
    <row r="160" spans="1:5" x14ac:dyDescent="0.3">
      <c r="A160" t="s">
        <v>740</v>
      </c>
      <c r="B160">
        <f t="shared" si="8"/>
        <v>45</v>
      </c>
      <c r="C160">
        <f t="shared" si="9"/>
        <v>112</v>
      </c>
      <c r="D160" t="str">
        <f t="shared" si="10"/>
        <v>/bakaleja/graudaugu-parslas-putras-un-batonini/parslas-ar-piedevam</v>
      </c>
      <c r="E160" s="2" t="str">
        <f t="shared" si="11"/>
        <v>https://www.barbora.lv/bakaleja/graudaugu-parslas-putras-un-batonini/parslas-ar-piedevam</v>
      </c>
    </row>
    <row r="161" spans="1:5" x14ac:dyDescent="0.3">
      <c r="A161" t="s">
        <v>741</v>
      </c>
      <c r="B161">
        <f t="shared" si="8"/>
        <v>45</v>
      </c>
      <c r="C161">
        <f t="shared" si="9"/>
        <v>123</v>
      </c>
      <c r="D161" t="str">
        <f t="shared" si="10"/>
        <v>/bakaleja/graudaugu-parslas-putras-un-batonini/atri-gatavojamas-parslu-putras</v>
      </c>
      <c r="E161" s="2" t="str">
        <f t="shared" si="11"/>
        <v>https://www.barbora.lv/bakaleja/graudaugu-parslas-putras-un-batonini/atri-gatavojamas-parslu-putras</v>
      </c>
    </row>
    <row r="162" spans="1:5" x14ac:dyDescent="0.3">
      <c r="A162" t="s">
        <v>742</v>
      </c>
      <c r="B162">
        <f t="shared" si="8"/>
        <v>45</v>
      </c>
      <c r="C162">
        <f t="shared" si="9"/>
        <v>107</v>
      </c>
      <c r="D162" t="str">
        <f t="shared" si="10"/>
        <v>/bakaleja/graudaugu-parslas-putras-un-batonini/musli-batonini</v>
      </c>
      <c r="E162" s="2" t="str">
        <f t="shared" si="11"/>
        <v>https://www.barbora.lv/bakaleja/graudaugu-parslas-putras-un-batonini/musli-batonini</v>
      </c>
    </row>
    <row r="163" spans="1:5" x14ac:dyDescent="0.3">
      <c r="A163" t="s">
        <v>743</v>
      </c>
      <c r="B163">
        <f t="shared" si="8"/>
        <v>45</v>
      </c>
      <c r="C163">
        <f t="shared" si="9"/>
        <v>98</v>
      </c>
      <c r="D163" t="str">
        <f t="shared" si="10"/>
        <v>/bakaleja/graudaugu-parslas-putras-un-batonini/musli</v>
      </c>
      <c r="E163" s="2" t="str">
        <f t="shared" si="11"/>
        <v>https://www.barbora.lv/bakaleja/graudaugu-parslas-putras-un-batonini/musli</v>
      </c>
    </row>
    <row r="164" spans="1:5" x14ac:dyDescent="0.3">
      <c r="A164" t="s">
        <v>746</v>
      </c>
      <c r="B164">
        <f t="shared" si="8"/>
        <v>45</v>
      </c>
      <c r="C164">
        <f t="shared" si="9"/>
        <v>96</v>
      </c>
      <c r="D164" t="str">
        <f t="shared" si="10"/>
        <v>/bakaleja/garsvielas/garsvielas-un-zaveti-garsaugi</v>
      </c>
      <c r="E164" s="2" t="str">
        <f t="shared" si="11"/>
        <v>https://www.barbora.lv/bakaleja/garsvielas/garsvielas-un-zaveti-garsaugi</v>
      </c>
    </row>
    <row r="165" spans="1:5" x14ac:dyDescent="0.3">
      <c r="A165" t="s">
        <v>747</v>
      </c>
      <c r="B165">
        <f t="shared" si="8"/>
        <v>45</v>
      </c>
      <c r="C165">
        <f t="shared" si="9"/>
        <v>86</v>
      </c>
      <c r="D165" t="str">
        <f t="shared" si="10"/>
        <v>/bakaleja/garsvielas/garsvielu-maisijumi</v>
      </c>
      <c r="E165" s="2" t="str">
        <f t="shared" si="11"/>
        <v>https://www.barbora.lv/bakaleja/garsvielas/garsvielu-maisijumi</v>
      </c>
    </row>
    <row r="166" spans="1:5" x14ac:dyDescent="0.3">
      <c r="A166" t="s">
        <v>748</v>
      </c>
      <c r="B166">
        <f t="shared" si="8"/>
        <v>45</v>
      </c>
      <c r="C166">
        <f t="shared" si="9"/>
        <v>76</v>
      </c>
      <c r="D166" t="str">
        <f t="shared" si="10"/>
        <v>/bakaleja/garsvielas/marinades</v>
      </c>
      <c r="E166" s="2" t="str">
        <f t="shared" si="11"/>
        <v>https://www.barbora.lv/bakaleja/garsvielas/marinades</v>
      </c>
    </row>
    <row r="167" spans="1:5" x14ac:dyDescent="0.3">
      <c r="A167" t="s">
        <v>751</v>
      </c>
      <c r="B167">
        <f t="shared" si="8"/>
        <v>45</v>
      </c>
      <c r="C167">
        <f t="shared" si="9"/>
        <v>71</v>
      </c>
      <c r="D167" t="str">
        <f t="shared" si="10"/>
        <v>/bakaleja/teja/melna-teja</v>
      </c>
      <c r="E167" s="2" t="str">
        <f t="shared" si="11"/>
        <v>https://www.barbora.lv/bakaleja/teja/melna-teja</v>
      </c>
    </row>
    <row r="168" spans="1:5" x14ac:dyDescent="0.3">
      <c r="A168" t="s">
        <v>752</v>
      </c>
      <c r="B168">
        <f t="shared" si="8"/>
        <v>45</v>
      </c>
      <c r="C168">
        <f t="shared" si="9"/>
        <v>71</v>
      </c>
      <c r="D168" t="str">
        <f t="shared" si="10"/>
        <v>/bakaleja/teja/auglu-teja</v>
      </c>
      <c r="E168" s="2" t="str">
        <f t="shared" si="11"/>
        <v>https://www.barbora.lv/bakaleja/teja/auglu-teja</v>
      </c>
    </row>
    <row r="169" spans="1:5" x14ac:dyDescent="0.3">
      <c r="A169" t="s">
        <v>753</v>
      </c>
      <c r="B169">
        <f t="shared" si="8"/>
        <v>45</v>
      </c>
      <c r="C169">
        <f t="shared" si="9"/>
        <v>70</v>
      </c>
      <c r="D169" t="str">
        <f t="shared" si="10"/>
        <v>/bakaleja/teja/zala-teja</v>
      </c>
      <c r="E169" s="2" t="str">
        <f t="shared" si="11"/>
        <v>https://www.barbora.lv/bakaleja/teja/zala-teja</v>
      </c>
    </row>
    <row r="170" spans="1:5" x14ac:dyDescent="0.3">
      <c r="A170" t="s">
        <v>754</v>
      </c>
      <c r="B170">
        <f t="shared" si="8"/>
        <v>45</v>
      </c>
      <c r="C170">
        <f t="shared" si="9"/>
        <v>70</v>
      </c>
      <c r="D170" t="str">
        <f t="shared" si="10"/>
        <v>/bakaleja/teja/zalu-teja</v>
      </c>
      <c r="E170" s="2" t="str">
        <f t="shared" si="11"/>
        <v>https://www.barbora.lv/bakaleja/teja/zalu-teja</v>
      </c>
    </row>
    <row r="171" spans="1:5" x14ac:dyDescent="0.3">
      <c r="A171" t="s">
        <v>755</v>
      </c>
      <c r="B171">
        <f t="shared" si="8"/>
        <v>45</v>
      </c>
      <c r="C171">
        <f t="shared" si="9"/>
        <v>70</v>
      </c>
      <c r="D171" t="str">
        <f t="shared" si="10"/>
        <v>/bakaleja/teja/cita-teja</v>
      </c>
      <c r="E171" s="2" t="str">
        <f t="shared" si="11"/>
        <v>https://www.barbora.lv/bakaleja/teja/cita-teja</v>
      </c>
    </row>
    <row r="172" spans="1:5" x14ac:dyDescent="0.3">
      <c r="A172" t="s">
        <v>756</v>
      </c>
      <c r="B172">
        <f t="shared" si="8"/>
        <v>45</v>
      </c>
      <c r="C172">
        <f t="shared" si="9"/>
        <v>106</v>
      </c>
      <c r="D172" t="str">
        <f t="shared" si="10"/>
        <v>/bakaleja/teja/tejas-kapsulas-dolce-gusto-kapsulu-automatiem</v>
      </c>
      <c r="E172" s="2" t="str">
        <f t="shared" si="11"/>
        <v>https://www.barbora.lv/bakaleja/teja/tejas-kapsulas-dolce-gusto-kapsulu-automatiem</v>
      </c>
    </row>
    <row r="173" spans="1:5" x14ac:dyDescent="0.3">
      <c r="A173" t="s">
        <v>757</v>
      </c>
      <c r="B173">
        <f t="shared" si="8"/>
        <v>45</v>
      </c>
      <c r="C173">
        <f t="shared" si="9"/>
        <v>104</v>
      </c>
      <c r="D173" t="str">
        <f t="shared" si="10"/>
        <v>/bakaleja/teja/tejas-kapsulas-nespresso-kapsulu-automatiem</v>
      </c>
      <c r="E173" s="2" t="str">
        <f t="shared" si="11"/>
        <v>https://www.barbora.lv/bakaleja/teja/tejas-kapsulas-nespresso-kapsulu-automatiem</v>
      </c>
    </row>
    <row r="174" spans="1:5" x14ac:dyDescent="0.3">
      <c r="A174" t="s">
        <v>760</v>
      </c>
      <c r="B174">
        <f t="shared" si="8"/>
        <v>45</v>
      </c>
      <c r="C174">
        <f t="shared" si="9"/>
        <v>87</v>
      </c>
      <c r="D174" t="str">
        <f t="shared" si="10"/>
        <v>/bakaleja/pasaules-virtuve/azijas-virtuve</v>
      </c>
      <c r="E174" s="2" t="str">
        <f t="shared" si="11"/>
        <v>https://www.barbora.lv/bakaleja/pasaules-virtuve/azijas-virtuve</v>
      </c>
    </row>
    <row r="175" spans="1:5" x14ac:dyDescent="0.3">
      <c r="A175" t="s">
        <v>761</v>
      </c>
      <c r="B175">
        <f t="shared" si="8"/>
        <v>45</v>
      </c>
      <c r="C175">
        <f t="shared" si="9"/>
        <v>94</v>
      </c>
      <c r="D175" t="str">
        <f t="shared" si="10"/>
        <v>/bakaleja/pasaules-virtuve/latinamerikas-virtuve</v>
      </c>
      <c r="E175" s="2" t="str">
        <f t="shared" si="11"/>
        <v>https://www.barbora.lv/bakaleja/pasaules-virtuve/latinamerikas-virtuve</v>
      </c>
    </row>
    <row r="176" spans="1:5" x14ac:dyDescent="0.3">
      <c r="A176" t="s">
        <v>762</v>
      </c>
      <c r="B176">
        <f t="shared" si="8"/>
        <v>45</v>
      </c>
      <c r="C176">
        <f t="shared" si="9"/>
        <v>85</v>
      </c>
      <c r="D176" t="str">
        <f t="shared" si="10"/>
        <v>/bakaleja/pasaules-virtuve/cita-virtuve</v>
      </c>
      <c r="E176" s="2" t="str">
        <f t="shared" si="11"/>
        <v>https://www.barbora.lv/bakaleja/pasaules-virtuve/cita-virtuve</v>
      </c>
    </row>
    <row r="177" spans="1:5" x14ac:dyDescent="0.3">
      <c r="A177" t="s">
        <v>765</v>
      </c>
      <c r="B177">
        <f t="shared" si="8"/>
        <v>45</v>
      </c>
      <c r="C177">
        <f t="shared" si="9"/>
        <v>75</v>
      </c>
      <c r="D177" t="str">
        <f t="shared" si="10"/>
        <v>/bakaleja/risi/gargraudu-risi</v>
      </c>
      <c r="E177" s="2" t="str">
        <f t="shared" si="11"/>
        <v>https://www.barbora.lv/bakaleja/risi/gargraudu-risi</v>
      </c>
    </row>
    <row r="178" spans="1:5" x14ac:dyDescent="0.3">
      <c r="A178" t="s">
        <v>766</v>
      </c>
      <c r="B178">
        <f t="shared" si="8"/>
        <v>45</v>
      </c>
      <c r="C178">
        <f t="shared" si="9"/>
        <v>78</v>
      </c>
      <c r="D178" t="str">
        <f t="shared" si="10"/>
        <v>/bakaleja/risi/apalo-graudu-risi</v>
      </c>
      <c r="E178" s="2" t="str">
        <f t="shared" si="11"/>
        <v>https://www.barbora.lv/bakaleja/risi/apalo-graudu-risi</v>
      </c>
    </row>
    <row r="179" spans="1:5" x14ac:dyDescent="0.3">
      <c r="A179" t="s">
        <v>767</v>
      </c>
      <c r="B179">
        <f t="shared" si="8"/>
        <v>45</v>
      </c>
      <c r="C179">
        <f t="shared" si="9"/>
        <v>84</v>
      </c>
      <c r="D179" t="str">
        <f t="shared" si="10"/>
        <v>/bakaleja/risi/brunie-un-savvalas-risi</v>
      </c>
      <c r="E179" s="2" t="str">
        <f t="shared" si="11"/>
        <v>https://www.barbora.lv/bakaleja/risi/brunie-un-savvalas-risi</v>
      </c>
    </row>
    <row r="180" spans="1:5" x14ac:dyDescent="0.3">
      <c r="A180" t="s">
        <v>768</v>
      </c>
      <c r="B180">
        <f t="shared" si="8"/>
        <v>45</v>
      </c>
      <c r="C180">
        <f t="shared" si="9"/>
        <v>89</v>
      </c>
      <c r="D180" t="str">
        <f t="shared" si="10"/>
        <v>/bakaleja/risi/basmati-un-aromatizetie-risi</v>
      </c>
      <c r="E180" s="2" t="str">
        <f t="shared" si="11"/>
        <v>https://www.barbora.lv/bakaleja/risi/basmati-un-aromatizetie-risi</v>
      </c>
    </row>
    <row r="181" spans="1:5" x14ac:dyDescent="0.3">
      <c r="A181" t="s">
        <v>769</v>
      </c>
      <c r="B181">
        <f t="shared" si="8"/>
        <v>45</v>
      </c>
      <c r="C181">
        <f t="shared" si="9"/>
        <v>74</v>
      </c>
      <c r="D181" t="str">
        <f t="shared" si="10"/>
        <v>/bakaleja/risi/tvaiceti-risi</v>
      </c>
      <c r="E181" s="2" t="str">
        <f t="shared" si="11"/>
        <v>https://www.barbora.lv/bakaleja/risi/tvaiceti-risi</v>
      </c>
    </row>
    <row r="182" spans="1:5" x14ac:dyDescent="0.3">
      <c r="A182" t="s">
        <v>772</v>
      </c>
      <c r="B182">
        <f t="shared" si="8"/>
        <v>45</v>
      </c>
      <c r="C182">
        <f t="shared" si="9"/>
        <v>92</v>
      </c>
      <c r="D182" t="str">
        <f t="shared" si="10"/>
        <v>/bakaleja/uzkodas/kartupelu-un-kukuruzas-cipsi</v>
      </c>
      <c r="E182" s="2" t="str">
        <f t="shared" si="11"/>
        <v>https://www.barbora.lv/bakaleja/uzkodas/kartupelu-un-kukuruzas-cipsi</v>
      </c>
    </row>
    <row r="183" spans="1:5" x14ac:dyDescent="0.3">
      <c r="A183" t="s">
        <v>773</v>
      </c>
      <c r="B183">
        <f t="shared" si="8"/>
        <v>45</v>
      </c>
      <c r="C183">
        <f t="shared" si="9"/>
        <v>77</v>
      </c>
      <c r="D183" t="str">
        <f t="shared" si="10"/>
        <v>/bakaleja/uzkodas/citas-uzkodas</v>
      </c>
      <c r="E183" s="2" t="str">
        <f t="shared" si="11"/>
        <v>https://www.barbora.lv/bakaleja/uzkodas/citas-uzkodas</v>
      </c>
    </row>
    <row r="184" spans="1:5" x14ac:dyDescent="0.3">
      <c r="A184" t="s">
        <v>774</v>
      </c>
      <c r="B184">
        <f t="shared" si="8"/>
        <v>45</v>
      </c>
      <c r="C184">
        <f t="shared" si="9"/>
        <v>87</v>
      </c>
      <c r="D184" t="str">
        <f t="shared" si="10"/>
        <v>/bakaleja/uzkodas/krekeri-un-salie-cepumi</v>
      </c>
      <c r="E184" s="2" t="str">
        <f t="shared" si="11"/>
        <v>https://www.barbora.lv/bakaleja/uzkodas/krekeri-un-salie-cepumi</v>
      </c>
    </row>
    <row r="185" spans="1:5" x14ac:dyDescent="0.3">
      <c r="A185" t="s">
        <v>775</v>
      </c>
      <c r="B185">
        <f t="shared" si="8"/>
        <v>45</v>
      </c>
      <c r="C185">
        <f t="shared" si="9"/>
        <v>93</v>
      </c>
      <c r="D185" t="str">
        <f t="shared" si="10"/>
        <v>/bakaleja/uzkodas/kukuruzas-nujinas-un-popkorns</v>
      </c>
      <c r="E185" s="2" t="str">
        <f t="shared" si="11"/>
        <v>https://www.barbora.lv/bakaleja/uzkodas/kukuruzas-nujinas-un-popkorns</v>
      </c>
    </row>
    <row r="186" spans="1:5" x14ac:dyDescent="0.3">
      <c r="A186" t="s">
        <v>776</v>
      </c>
      <c r="B186">
        <f t="shared" si="8"/>
        <v>45</v>
      </c>
      <c r="C186">
        <f t="shared" si="9"/>
        <v>89</v>
      </c>
      <c r="D186" t="str">
        <f t="shared" si="10"/>
        <v>/bakaleja/uzkodas/grauzdini-un-maizes-cipsi</v>
      </c>
      <c r="E186" s="2" t="str">
        <f t="shared" si="11"/>
        <v>https://www.barbora.lv/bakaleja/uzkodas/grauzdini-un-maizes-cipsi</v>
      </c>
    </row>
    <row r="187" spans="1:5" x14ac:dyDescent="0.3">
      <c r="A187" t="s">
        <v>780</v>
      </c>
      <c r="B187">
        <f t="shared" si="8"/>
        <v>45</v>
      </c>
      <c r="C187">
        <f t="shared" si="9"/>
        <v>86</v>
      </c>
      <c r="D187" t="str">
        <f t="shared" si="10"/>
        <v>/bakaleja/ella-un-etikis/saulespuku-ella</v>
      </c>
      <c r="E187" s="2" t="str">
        <f t="shared" si="11"/>
        <v>https://www.barbora.lv/bakaleja/ella-un-etikis/saulespuku-ella</v>
      </c>
    </row>
    <row r="188" spans="1:5" x14ac:dyDescent="0.3">
      <c r="A188" t="s">
        <v>781</v>
      </c>
      <c r="B188">
        <f t="shared" si="8"/>
        <v>45</v>
      </c>
      <c r="C188">
        <f t="shared" si="9"/>
        <v>79</v>
      </c>
      <c r="D188" t="str">
        <f t="shared" si="10"/>
        <v>/bakaleja/ella-un-etikis/olivella</v>
      </c>
      <c r="E188" s="2" t="str">
        <f t="shared" si="11"/>
        <v>https://www.barbora.lv/bakaleja/ella-un-etikis/olivella</v>
      </c>
    </row>
    <row r="189" spans="1:5" x14ac:dyDescent="0.3">
      <c r="A189" t="s">
        <v>782</v>
      </c>
      <c r="B189">
        <f t="shared" si="8"/>
        <v>45</v>
      </c>
      <c r="C189">
        <f t="shared" si="9"/>
        <v>81</v>
      </c>
      <c r="D189" t="str">
        <f t="shared" si="10"/>
        <v>/bakaleja/ella-un-etikis/rapsu-ella</v>
      </c>
      <c r="E189" s="2" t="str">
        <f t="shared" si="11"/>
        <v>https://www.barbora.lv/bakaleja/ella-un-etikis/rapsu-ella</v>
      </c>
    </row>
    <row r="190" spans="1:5" x14ac:dyDescent="0.3">
      <c r="A190" t="s">
        <v>783</v>
      </c>
      <c r="B190">
        <f t="shared" si="8"/>
        <v>45</v>
      </c>
      <c r="C190">
        <f t="shared" si="9"/>
        <v>82</v>
      </c>
      <c r="D190" t="str">
        <f t="shared" si="10"/>
        <v>/bakaleja/ella-un-etikis/citas-ellas</v>
      </c>
      <c r="E190" s="2" t="str">
        <f t="shared" si="11"/>
        <v>https://www.barbora.lv/bakaleja/ella-un-etikis/citas-ellas</v>
      </c>
    </row>
    <row r="191" spans="1:5" x14ac:dyDescent="0.3">
      <c r="A191" t="s">
        <v>784</v>
      </c>
      <c r="B191">
        <f t="shared" si="8"/>
        <v>45</v>
      </c>
      <c r="C191">
        <f t="shared" si="9"/>
        <v>77</v>
      </c>
      <c r="D191" t="str">
        <f t="shared" si="10"/>
        <v>/bakaleja/ella-un-etikis/etikis</v>
      </c>
      <c r="E191" s="2" t="str">
        <f t="shared" si="11"/>
        <v>https://www.barbora.lv/bakaleja/ella-un-etikis/etikis</v>
      </c>
    </row>
    <row r="192" spans="1:5" x14ac:dyDescent="0.3">
      <c r="A192" t="s">
        <v>787</v>
      </c>
      <c r="B192">
        <f t="shared" si="8"/>
        <v>45</v>
      </c>
      <c r="C192">
        <f t="shared" si="9"/>
        <v>73</v>
      </c>
      <c r="D192" t="str">
        <f t="shared" si="10"/>
        <v>/bakaleja/saldumi/konfektes</v>
      </c>
      <c r="E192" s="2" t="str">
        <f t="shared" si="11"/>
        <v>https://www.barbora.lv/bakaleja/saldumi/konfektes</v>
      </c>
    </row>
    <row r="193" spans="1:5" x14ac:dyDescent="0.3">
      <c r="A193" t="s">
        <v>788</v>
      </c>
      <c r="B193">
        <f t="shared" si="8"/>
        <v>45</v>
      </c>
      <c r="C193">
        <f t="shared" si="9"/>
        <v>79</v>
      </c>
      <c r="D193" t="str">
        <f t="shared" si="10"/>
        <v>/bakaleja/saldumi/konfeksu-kastes</v>
      </c>
      <c r="E193" s="2" t="str">
        <f t="shared" si="11"/>
        <v>https://www.barbora.lv/bakaleja/saldumi/konfeksu-kastes</v>
      </c>
    </row>
    <row r="194" spans="1:5" x14ac:dyDescent="0.3">
      <c r="A194" t="s">
        <v>789</v>
      </c>
      <c r="B194">
        <f t="shared" si="8"/>
        <v>45</v>
      </c>
      <c r="C194">
        <f t="shared" si="9"/>
        <v>72</v>
      </c>
      <c r="D194" t="str">
        <f t="shared" si="10"/>
        <v>/bakaleja/saldumi/sokolade</v>
      </c>
      <c r="E194" s="2" t="str">
        <f t="shared" si="11"/>
        <v>https://www.barbora.lv/bakaleja/saldumi/sokolade</v>
      </c>
    </row>
    <row r="195" spans="1:5" x14ac:dyDescent="0.3">
      <c r="A195" t="s">
        <v>790</v>
      </c>
      <c r="B195">
        <f t="shared" ref="B195:B258" si="12">FIND("""",A195,1)</f>
        <v>45</v>
      </c>
      <c r="C195">
        <f t="shared" ref="C195:C258" si="13">FIND("""",A195,B195+1)</f>
        <v>82</v>
      </c>
      <c r="D195" t="str">
        <f t="shared" ref="D195:D258" si="14">MID(A195,B195+1,C195-B195-1)</f>
        <v>/bakaleja/saldumi/sokolades-batonini</v>
      </c>
      <c r="E195" s="2" t="str">
        <f t="shared" ref="E195:E258" si="15">_xlfn.CONCAT("https://www.barbora.lv",D195)</f>
        <v>https://www.barbora.lv/bakaleja/saldumi/sokolades-batonini</v>
      </c>
    </row>
    <row r="196" spans="1:5" x14ac:dyDescent="0.3">
      <c r="A196" t="s">
        <v>791</v>
      </c>
      <c r="B196">
        <f t="shared" si="12"/>
        <v>45</v>
      </c>
      <c r="C196">
        <f t="shared" si="13"/>
        <v>72</v>
      </c>
      <c r="D196" t="str">
        <f t="shared" si="14"/>
        <v>/bakaleja/saldumi/drazejas</v>
      </c>
      <c r="E196" s="2" t="str">
        <f t="shared" si="15"/>
        <v>https://www.barbora.lv/bakaleja/saldumi/drazejas</v>
      </c>
    </row>
    <row r="197" spans="1:5" x14ac:dyDescent="0.3">
      <c r="A197" t="s">
        <v>792</v>
      </c>
      <c r="B197">
        <f t="shared" si="12"/>
        <v>45</v>
      </c>
      <c r="C197">
        <f t="shared" si="13"/>
        <v>81</v>
      </c>
      <c r="D197" t="str">
        <f t="shared" si="14"/>
        <v>/bakaleja/saldumi/zelejas-konfektes</v>
      </c>
      <c r="E197" s="2" t="str">
        <f t="shared" si="15"/>
        <v>https://www.barbora.lv/bakaleja/saldumi/zelejas-konfektes</v>
      </c>
    </row>
    <row r="198" spans="1:5" x14ac:dyDescent="0.3">
      <c r="A198" t="s">
        <v>793</v>
      </c>
      <c r="B198">
        <f t="shared" si="12"/>
        <v>45</v>
      </c>
      <c r="C198">
        <f t="shared" si="13"/>
        <v>94</v>
      </c>
      <c r="D198" t="str">
        <f t="shared" si="14"/>
        <v>/bakaleja/saldumi/pastilas-un-koslajamas-gumijas</v>
      </c>
      <c r="E198" s="2" t="str">
        <f t="shared" si="15"/>
        <v>https://www.barbora.lv/bakaleja/saldumi/pastilas-un-koslajamas-gumijas</v>
      </c>
    </row>
    <row r="199" spans="1:5" x14ac:dyDescent="0.3">
      <c r="A199" t="s">
        <v>794</v>
      </c>
      <c r="B199">
        <f t="shared" si="12"/>
        <v>45</v>
      </c>
      <c r="C199">
        <f t="shared" si="13"/>
        <v>88</v>
      </c>
      <c r="D199" t="str">
        <f t="shared" si="14"/>
        <v>/bakaleja/saldumi/vafeles-un-vafelu-tortes</v>
      </c>
      <c r="E199" s="2" t="str">
        <f t="shared" si="15"/>
        <v>https://www.barbora.lv/bakaleja/saldumi/vafeles-un-vafelu-tortes</v>
      </c>
    </row>
    <row r="200" spans="1:5" x14ac:dyDescent="0.3">
      <c r="A200" t="s">
        <v>795</v>
      </c>
      <c r="B200">
        <f t="shared" si="12"/>
        <v>45</v>
      </c>
      <c r="C200">
        <f t="shared" si="13"/>
        <v>90</v>
      </c>
      <c r="D200" t="str">
        <f t="shared" si="14"/>
        <v>/bakaleja/saldumi/sokolades-un-riekstu-kremi</v>
      </c>
      <c r="E200" s="2" t="str">
        <f t="shared" si="15"/>
        <v>https://www.barbora.lv/bakaleja/saldumi/sokolades-un-riekstu-kremi</v>
      </c>
    </row>
    <row r="201" spans="1:5" x14ac:dyDescent="0.3">
      <c r="A201" t="s">
        <v>796</v>
      </c>
      <c r="B201">
        <f t="shared" si="12"/>
        <v>45</v>
      </c>
      <c r="C201">
        <f t="shared" si="13"/>
        <v>76</v>
      </c>
      <c r="D201" t="str">
        <f t="shared" si="14"/>
        <v>/bakaleja/saldumi/citi-saldumi</v>
      </c>
      <c r="E201" s="2" t="str">
        <f t="shared" si="15"/>
        <v>https://www.barbora.lv/bakaleja/saldumi/citi-saldumi</v>
      </c>
    </row>
    <row r="202" spans="1:5" x14ac:dyDescent="0.3">
      <c r="A202" t="s">
        <v>797</v>
      </c>
      <c r="B202">
        <f t="shared" si="12"/>
        <v>45</v>
      </c>
      <c r="C202">
        <f t="shared" si="13"/>
        <v>82</v>
      </c>
      <c r="D202" t="str">
        <f t="shared" si="14"/>
        <v>/bakaleja/saldumi/cepumi-iepakojumos</v>
      </c>
      <c r="E202" s="2" t="str">
        <f t="shared" si="15"/>
        <v>https://www.barbora.lv/bakaleja/saldumi/cepumi-iepakojumos</v>
      </c>
    </row>
    <row r="203" spans="1:5" x14ac:dyDescent="0.3">
      <c r="A203" t="s">
        <v>798</v>
      </c>
      <c r="B203">
        <f t="shared" si="12"/>
        <v>45</v>
      </c>
      <c r="C203">
        <f t="shared" si="13"/>
        <v>79</v>
      </c>
      <c r="D203" t="str">
        <f t="shared" si="14"/>
        <v>/bakaleja/saldumi/sveramie-cepumi</v>
      </c>
      <c r="E203" s="2" t="str">
        <f t="shared" si="15"/>
        <v>https://www.barbora.lv/bakaleja/saldumi/sveramie-cepumi</v>
      </c>
    </row>
    <row r="204" spans="1:5" x14ac:dyDescent="0.3">
      <c r="A204" t="s">
        <v>799</v>
      </c>
      <c r="B204">
        <f t="shared" si="12"/>
        <v>45</v>
      </c>
      <c r="C204">
        <f t="shared" si="13"/>
        <v>81</v>
      </c>
      <c r="D204" t="str">
        <f t="shared" si="14"/>
        <v>/bakaleja/saldumi/lieldienu-saldumi</v>
      </c>
      <c r="E204" s="2" t="str">
        <f t="shared" si="15"/>
        <v>https://www.barbora.lv/bakaleja/saldumi/lieldienu-saldumi</v>
      </c>
    </row>
    <row r="205" spans="1:5" x14ac:dyDescent="0.3">
      <c r="A205" t="s">
        <v>803</v>
      </c>
      <c r="B205">
        <f t="shared" si="12"/>
        <v>45</v>
      </c>
      <c r="C205">
        <f t="shared" si="13"/>
        <v>93</v>
      </c>
      <c r="D205" t="str">
        <f t="shared" si="14"/>
        <v>/bakaleja/speciala-partika/diabetiskie-produkti</v>
      </c>
      <c r="E205" s="2" t="str">
        <f t="shared" si="15"/>
        <v>https://www.barbora.lv/bakaleja/speciala-partika/diabetiskie-produkti</v>
      </c>
    </row>
    <row r="206" spans="1:5" x14ac:dyDescent="0.3">
      <c r="A206" t="s">
        <v>804</v>
      </c>
      <c r="B206">
        <f t="shared" si="12"/>
        <v>45</v>
      </c>
      <c r="C206">
        <f t="shared" si="13"/>
        <v>87</v>
      </c>
      <c r="D206" t="str">
        <f t="shared" si="14"/>
        <v>/bakaleja/speciala-partika/sojas-produkti</v>
      </c>
      <c r="E206" s="2" t="str">
        <f t="shared" si="15"/>
        <v>https://www.barbora.lv/bakaleja/speciala-partika/sojas-produkti</v>
      </c>
    </row>
    <row r="207" spans="1:5" x14ac:dyDescent="0.3">
      <c r="A207" t="s">
        <v>805</v>
      </c>
      <c r="B207">
        <f t="shared" si="12"/>
        <v>45</v>
      </c>
      <c r="C207">
        <f t="shared" si="13"/>
        <v>98</v>
      </c>
      <c r="D207" t="str">
        <f t="shared" si="14"/>
        <v>/bakaleja/speciala-partika/veganiem-un-vegetariesiem</v>
      </c>
      <c r="E207" s="2" t="str">
        <f t="shared" si="15"/>
        <v>https://www.barbora.lv/bakaleja/speciala-partika/veganiem-un-vegetariesiem</v>
      </c>
    </row>
    <row r="208" spans="1:5" x14ac:dyDescent="0.3">
      <c r="A208" t="s">
        <v>806</v>
      </c>
      <c r="B208">
        <f t="shared" si="12"/>
        <v>45</v>
      </c>
      <c r="C208">
        <f t="shared" si="13"/>
        <v>93</v>
      </c>
      <c r="D208" t="str">
        <f t="shared" si="14"/>
        <v>/bakaleja/speciala-partika/produkti-bez-glutena</v>
      </c>
      <c r="E208" s="2" t="str">
        <f t="shared" si="15"/>
        <v>https://www.barbora.lv/bakaleja/speciala-partika/produkti-bez-glutena</v>
      </c>
    </row>
    <row r="209" spans="1:5" x14ac:dyDescent="0.3">
      <c r="A209" t="s">
        <v>807</v>
      </c>
      <c r="B209">
        <f t="shared" si="12"/>
        <v>45</v>
      </c>
      <c r="C209">
        <f t="shared" si="13"/>
        <v>113</v>
      </c>
      <c r="D209" t="str">
        <f t="shared" si="14"/>
        <v>/bakaleja/speciala-partika/alternativa-kafijai-un-tejai-bez-kofeina</v>
      </c>
      <c r="E209" s="2" t="str">
        <f t="shared" si="15"/>
        <v>https://www.barbora.lv/bakaleja/speciala-partika/alternativa-kafijai-un-tejai-bez-kofeina</v>
      </c>
    </row>
    <row r="210" spans="1:5" x14ac:dyDescent="0.3">
      <c r="A210" t="s">
        <v>809</v>
      </c>
      <c r="B210">
        <f t="shared" si="12"/>
        <v>45</v>
      </c>
      <c r="C210">
        <f t="shared" si="13"/>
        <v>70</v>
      </c>
      <c r="D210" t="str">
        <f t="shared" si="14"/>
        <v>/bakaleja/paksaugi/zirni</v>
      </c>
      <c r="E210" s="2" t="str">
        <f t="shared" si="15"/>
        <v>https://www.barbora.lv/bakaleja/paksaugi/zirni</v>
      </c>
    </row>
    <row r="211" spans="1:5" x14ac:dyDescent="0.3">
      <c r="A211" t="s">
        <v>810</v>
      </c>
      <c r="B211">
        <f t="shared" si="12"/>
        <v>45</v>
      </c>
      <c r="C211">
        <f t="shared" si="13"/>
        <v>70</v>
      </c>
      <c r="D211" t="str">
        <f t="shared" si="14"/>
        <v>/bakaleja/paksaugi/pupas</v>
      </c>
      <c r="E211" s="2" t="str">
        <f t="shared" si="15"/>
        <v>https://www.barbora.lv/bakaleja/paksaugi/pupas</v>
      </c>
    </row>
    <row r="212" spans="1:5" x14ac:dyDescent="0.3">
      <c r="A212" t="s">
        <v>811</v>
      </c>
      <c r="B212">
        <f t="shared" si="12"/>
        <v>45</v>
      </c>
      <c r="C212">
        <f t="shared" si="13"/>
        <v>70</v>
      </c>
      <c r="D212" t="str">
        <f t="shared" si="14"/>
        <v>/bakaleja/paksaugi/lecas</v>
      </c>
      <c r="E212" s="2" t="str">
        <f t="shared" si="15"/>
        <v>https://www.barbora.lv/bakaleja/paksaugi/lecas</v>
      </c>
    </row>
    <row r="213" spans="1:5" x14ac:dyDescent="0.3">
      <c r="A213" t="s">
        <v>814</v>
      </c>
      <c r="B213">
        <f t="shared" si="12"/>
        <v>45</v>
      </c>
      <c r="C213">
        <f t="shared" si="13"/>
        <v>113</v>
      </c>
      <c r="D213" t="str">
        <f t="shared" si="14"/>
        <v>/bakaleja/rieksti-seklas-zavetas-ogas-augli-un-darzeni/zemesrieksti</v>
      </c>
      <c r="E213" s="2" t="str">
        <f t="shared" si="15"/>
        <v>https://www.barbora.lv/bakaleja/rieksti-seklas-zavetas-ogas-augli-un-darzeni/zemesrieksti</v>
      </c>
    </row>
    <row r="214" spans="1:5" x14ac:dyDescent="0.3">
      <c r="A214" t="s">
        <v>815</v>
      </c>
      <c r="B214">
        <f t="shared" si="12"/>
        <v>45</v>
      </c>
      <c r="C214">
        <f t="shared" si="13"/>
        <v>109</v>
      </c>
      <c r="D214" t="str">
        <f t="shared" si="14"/>
        <v>/bakaleja/rieksti-seklas-zavetas-ogas-augli-un-darzeni/mandeles</v>
      </c>
      <c r="E214" s="2" t="str">
        <f t="shared" si="15"/>
        <v>https://www.barbora.lv/bakaleja/rieksti-seklas-zavetas-ogas-augli-un-darzeni/mandeles</v>
      </c>
    </row>
    <row r="215" spans="1:5" x14ac:dyDescent="0.3">
      <c r="A215" t="s">
        <v>816</v>
      </c>
      <c r="B215">
        <f t="shared" si="12"/>
        <v>45</v>
      </c>
      <c r="C215">
        <f t="shared" si="13"/>
        <v>128</v>
      </c>
      <c r="D215" t="str">
        <f t="shared" si="14"/>
        <v>/bakaleja/rieksti-seklas-zavetas-ogas-augli-un-darzeni/lazdu-rieksti-un-valrieksti</v>
      </c>
      <c r="E215" s="2" t="str">
        <f t="shared" si="15"/>
        <v>https://www.barbora.lv/bakaleja/rieksti-seklas-zavetas-ogas-augli-un-darzeni/lazdu-rieksti-un-valrieksti</v>
      </c>
    </row>
    <row r="216" spans="1:5" x14ac:dyDescent="0.3">
      <c r="A216" t="s">
        <v>817</v>
      </c>
      <c r="B216">
        <f t="shared" si="12"/>
        <v>45</v>
      </c>
      <c r="C216">
        <f t="shared" si="13"/>
        <v>130</v>
      </c>
      <c r="D216" t="str">
        <f t="shared" si="14"/>
        <v>/bakaleja/rieksti-seklas-zavetas-ogas-augli-un-darzeni/indijas-rieksti-un-pistacijas</v>
      </c>
      <c r="E216" s="2" t="str">
        <f t="shared" si="15"/>
        <v>https://www.barbora.lv/bakaleja/rieksti-seklas-zavetas-ogas-augli-un-darzeni/indijas-rieksti-un-pistacijas</v>
      </c>
    </row>
    <row r="217" spans="1:5" x14ac:dyDescent="0.3">
      <c r="A217" t="s">
        <v>818</v>
      </c>
      <c r="B217">
        <f t="shared" si="12"/>
        <v>45</v>
      </c>
      <c r="C217">
        <f t="shared" si="13"/>
        <v>113</v>
      </c>
      <c r="D217" t="str">
        <f t="shared" si="14"/>
        <v>/bakaleja/rieksti-seklas-zavetas-ogas-augli-un-darzeni/citi-rieksti</v>
      </c>
      <c r="E217" s="2" t="str">
        <f t="shared" si="15"/>
        <v>https://www.barbora.lv/bakaleja/rieksti-seklas-zavetas-ogas-augli-un-darzeni/citi-rieksti</v>
      </c>
    </row>
    <row r="218" spans="1:5" x14ac:dyDescent="0.3">
      <c r="A218" t="s">
        <v>819</v>
      </c>
      <c r="B218">
        <f t="shared" si="12"/>
        <v>45</v>
      </c>
      <c r="C218">
        <f t="shared" si="13"/>
        <v>118</v>
      </c>
      <c r="D218" t="str">
        <f t="shared" si="14"/>
        <v>/bakaleja/rieksti-seklas-zavetas-ogas-augli-un-darzeni/riekstu-maisijumi</v>
      </c>
      <c r="E218" s="2" t="str">
        <f t="shared" si="15"/>
        <v>https://www.barbora.lv/bakaleja/rieksti-seklas-zavetas-ogas-augli-un-darzeni/riekstu-maisijumi</v>
      </c>
    </row>
    <row r="219" spans="1:5" x14ac:dyDescent="0.3">
      <c r="A219" t="s">
        <v>820</v>
      </c>
      <c r="B219">
        <f t="shared" si="12"/>
        <v>45</v>
      </c>
      <c r="C219">
        <f t="shared" si="13"/>
        <v>138</v>
      </c>
      <c r="D219" t="str">
        <f t="shared" si="14"/>
        <v>/bakaleja/rieksti-seklas-zavetas-ogas-augli-un-darzeni/riekstu-zavetu-auglu-un-ogu-maisijums</v>
      </c>
      <c r="E219" s="2" t="str">
        <f t="shared" si="15"/>
        <v>https://www.barbora.lv/bakaleja/rieksti-seklas-zavetas-ogas-augli-un-darzeni/riekstu-zavetu-auglu-un-ogu-maisijums</v>
      </c>
    </row>
    <row r="220" spans="1:5" x14ac:dyDescent="0.3">
      <c r="A220" t="s">
        <v>821</v>
      </c>
      <c r="B220">
        <f t="shared" si="12"/>
        <v>45</v>
      </c>
      <c r="C220">
        <f t="shared" si="13"/>
        <v>121</v>
      </c>
      <c r="D220" t="str">
        <f t="shared" si="14"/>
        <v>/bakaleja/rieksti-seklas-zavetas-ogas-augli-un-darzeni/zaveti-augli-un-ogas</v>
      </c>
      <c r="E220" s="2" t="str">
        <f t="shared" si="15"/>
        <v>https://www.barbora.lv/bakaleja/rieksti-seklas-zavetas-ogas-augli-un-darzeni/zaveti-augli-un-ogas</v>
      </c>
    </row>
    <row r="221" spans="1:5" x14ac:dyDescent="0.3">
      <c r="A221" t="s">
        <v>822</v>
      </c>
      <c r="B221">
        <f t="shared" si="12"/>
        <v>45</v>
      </c>
      <c r="C221">
        <f t="shared" si="13"/>
        <v>107</v>
      </c>
      <c r="D221" t="str">
        <f t="shared" si="14"/>
        <v>/bakaleja/rieksti-seklas-zavetas-ogas-augli-un-darzeni/seklas</v>
      </c>
      <c r="E221" s="2" t="str">
        <f t="shared" si="15"/>
        <v>https://www.barbora.lv/bakaleja/rieksti-seklas-zavetas-ogas-augli-un-darzeni/seklas</v>
      </c>
    </row>
    <row r="222" spans="1:5" x14ac:dyDescent="0.3">
      <c r="A222" t="s">
        <v>826</v>
      </c>
      <c r="B222">
        <f t="shared" si="12"/>
        <v>45</v>
      </c>
      <c r="C222">
        <f t="shared" si="13"/>
        <v>80</v>
      </c>
      <c r="D222" t="str">
        <f t="shared" si="14"/>
        <v>/bakaleja/partikas-piedevas/klijas</v>
      </c>
      <c r="E222" s="2" t="str">
        <f t="shared" si="15"/>
        <v>https://www.barbora.lv/bakaleja/partikas-piedevas/klijas</v>
      </c>
    </row>
    <row r="223" spans="1:5" x14ac:dyDescent="0.3">
      <c r="A223" t="s">
        <v>827</v>
      </c>
      <c r="B223">
        <f t="shared" si="12"/>
        <v>45</v>
      </c>
      <c r="C223">
        <f t="shared" si="13"/>
        <v>88</v>
      </c>
      <c r="D223" t="str">
        <f t="shared" si="14"/>
        <v>/bakaleja/partikas-piedevas/cukurs-un-sals</v>
      </c>
      <c r="E223" s="2" t="str">
        <f t="shared" si="15"/>
        <v>https://www.barbora.lv/bakaleja/partikas-piedevas/cukurs-un-sals</v>
      </c>
    </row>
    <row r="224" spans="1:5" x14ac:dyDescent="0.3">
      <c r="A224" t="s">
        <v>828</v>
      </c>
      <c r="B224">
        <f t="shared" si="12"/>
        <v>45</v>
      </c>
      <c r="C224">
        <f t="shared" si="13"/>
        <v>95</v>
      </c>
      <c r="D224" t="str">
        <f t="shared" si="14"/>
        <v>/bakaleja/partikas-piedevas/rotajumi-konditorejai</v>
      </c>
      <c r="E224" s="2" t="str">
        <f t="shared" si="15"/>
        <v>https://www.barbora.lv/bakaleja/partikas-piedevas/rotajumi-konditorejai</v>
      </c>
    </row>
    <row r="225" spans="1:5" x14ac:dyDescent="0.3">
      <c r="A225" t="s">
        <v>829</v>
      </c>
      <c r="B225">
        <f t="shared" si="12"/>
        <v>45</v>
      </c>
      <c r="C225">
        <f t="shared" si="13"/>
        <v>95</v>
      </c>
      <c r="D225" t="str">
        <f t="shared" si="14"/>
        <v>/bakaleja/partikas-piedevas/piedevas-konditorejai</v>
      </c>
      <c r="E225" s="2" t="str">
        <f t="shared" si="15"/>
        <v>https://www.barbora.lv/bakaleja/partikas-piedevas/piedevas-konditorejai</v>
      </c>
    </row>
    <row r="226" spans="1:5" x14ac:dyDescent="0.3">
      <c r="A226" t="s">
        <v>830</v>
      </c>
      <c r="B226">
        <f t="shared" si="12"/>
        <v>45</v>
      </c>
      <c r="C226">
        <f t="shared" si="13"/>
        <v>91</v>
      </c>
      <c r="D226" t="str">
        <f t="shared" si="14"/>
        <v>/bakaleja/partikas-piedevas/zelejas-un-kiseli</v>
      </c>
      <c r="E226" s="2" t="str">
        <f t="shared" si="15"/>
        <v>https://www.barbora.lv/bakaleja/partikas-piedevas/zelejas-un-kiseli</v>
      </c>
    </row>
    <row r="227" spans="1:5" x14ac:dyDescent="0.3">
      <c r="A227" t="s">
        <v>831</v>
      </c>
      <c r="B227">
        <f t="shared" si="12"/>
        <v>45</v>
      </c>
      <c r="C227">
        <f t="shared" si="13"/>
        <v>81</v>
      </c>
      <c r="D227" t="str">
        <f t="shared" si="14"/>
        <v>/bakaleja/partikas-piedevas/buljons</v>
      </c>
      <c r="E227" s="2" t="str">
        <f t="shared" si="15"/>
        <v>https://www.barbora.lv/bakaleja/partikas-piedevas/buljons</v>
      </c>
    </row>
    <row r="228" spans="1:5" x14ac:dyDescent="0.3">
      <c r="A228" t="s">
        <v>832</v>
      </c>
      <c r="B228">
        <f t="shared" si="12"/>
        <v>45</v>
      </c>
      <c r="C228">
        <f t="shared" si="13"/>
        <v>80</v>
      </c>
      <c r="D228" t="str">
        <f t="shared" si="14"/>
        <v>/bakaleja/partikas-piedevas/sirupi</v>
      </c>
      <c r="E228" s="2" t="str">
        <f t="shared" si="15"/>
        <v>https://www.barbora.lv/bakaleja/partikas-piedevas/sirupi</v>
      </c>
    </row>
    <row r="229" spans="1:5" x14ac:dyDescent="0.3">
      <c r="A229" t="s">
        <v>836</v>
      </c>
      <c r="B229">
        <f t="shared" si="12"/>
        <v>45</v>
      </c>
      <c r="C229">
        <f t="shared" si="13"/>
        <v>85</v>
      </c>
      <c r="D229" t="str">
        <f t="shared" si="14"/>
        <v>/bakaleja/konservacija/konserveti-gurki</v>
      </c>
      <c r="E229" s="2" t="str">
        <f t="shared" si="15"/>
        <v>https://www.barbora.lv/bakaleja/konservacija/konserveti-gurki</v>
      </c>
    </row>
    <row r="230" spans="1:5" x14ac:dyDescent="0.3">
      <c r="A230" t="s">
        <v>837</v>
      </c>
      <c r="B230">
        <f t="shared" si="12"/>
        <v>45</v>
      </c>
      <c r="C230">
        <f t="shared" si="13"/>
        <v>81</v>
      </c>
      <c r="D230" t="str">
        <f t="shared" si="14"/>
        <v>/bakaleja/konservacija/zalas-olivas</v>
      </c>
      <c r="E230" s="2" t="str">
        <f t="shared" si="15"/>
        <v>https://www.barbora.lv/bakaleja/konservacija/zalas-olivas</v>
      </c>
    </row>
    <row r="231" spans="1:5" x14ac:dyDescent="0.3">
      <c r="A231" t="s">
        <v>838</v>
      </c>
      <c r="B231">
        <f t="shared" si="12"/>
        <v>45</v>
      </c>
      <c r="C231">
        <f t="shared" si="13"/>
        <v>91</v>
      </c>
      <c r="D231" t="str">
        <f t="shared" si="14"/>
        <v>/bakaleja/konservacija/melnas-un-citas-olivas</v>
      </c>
      <c r="E231" s="2" t="str">
        <f t="shared" si="15"/>
        <v>https://www.barbora.lv/bakaleja/konservacija/melnas-un-citas-olivas</v>
      </c>
    </row>
    <row r="232" spans="1:5" x14ac:dyDescent="0.3">
      <c r="A232" t="s">
        <v>839</v>
      </c>
      <c r="B232">
        <f t="shared" si="12"/>
        <v>45</v>
      </c>
      <c r="C232">
        <f t="shared" si="13"/>
        <v>86</v>
      </c>
      <c r="D232" t="str">
        <f t="shared" si="14"/>
        <v>/bakaleja/konservacija/konserveti-tomati</v>
      </c>
      <c r="E232" s="2" t="str">
        <f t="shared" si="15"/>
        <v>https://www.barbora.lv/bakaleja/konservacija/konserveti-tomati</v>
      </c>
    </row>
    <row r="233" spans="1:5" x14ac:dyDescent="0.3">
      <c r="A233" t="s">
        <v>840</v>
      </c>
      <c r="B233">
        <f t="shared" si="12"/>
        <v>45</v>
      </c>
      <c r="C233">
        <f t="shared" si="13"/>
        <v>87</v>
      </c>
      <c r="D233" t="str">
        <f t="shared" si="14"/>
        <v>/bakaleja/konservacija/konservetas-bietes</v>
      </c>
      <c r="E233" s="2" t="str">
        <f t="shared" si="15"/>
        <v>https://www.barbora.lv/bakaleja/konservacija/konservetas-bietes</v>
      </c>
    </row>
    <row r="234" spans="1:5" x14ac:dyDescent="0.3">
      <c r="A234" t="s">
        <v>841</v>
      </c>
      <c r="B234">
        <f t="shared" si="12"/>
        <v>45</v>
      </c>
      <c r="C234">
        <f t="shared" si="13"/>
        <v>88</v>
      </c>
      <c r="D234" t="str">
        <f t="shared" si="14"/>
        <v>/bakaleja/konservacija/konserveta-kukuruza</v>
      </c>
      <c r="E234" s="2" t="str">
        <f t="shared" si="15"/>
        <v>https://www.barbora.lv/bakaleja/konservacija/konserveta-kukuruza</v>
      </c>
    </row>
    <row r="235" spans="1:5" x14ac:dyDescent="0.3">
      <c r="A235" t="s">
        <v>842</v>
      </c>
      <c r="B235">
        <f t="shared" si="12"/>
        <v>45</v>
      </c>
      <c r="C235">
        <f t="shared" si="13"/>
        <v>88</v>
      </c>
      <c r="D235" t="str">
        <f t="shared" si="14"/>
        <v>/bakaleja/konservacija/konserveti-paksaugi</v>
      </c>
      <c r="E235" s="2" t="str">
        <f t="shared" si="15"/>
        <v>https://www.barbora.lv/bakaleja/konservacija/konserveti-paksaugi</v>
      </c>
    </row>
    <row r="236" spans="1:5" x14ac:dyDescent="0.3">
      <c r="A236" t="s">
        <v>843</v>
      </c>
      <c r="B236">
        <f t="shared" si="12"/>
        <v>45</v>
      </c>
      <c r="C236">
        <f t="shared" si="13"/>
        <v>86</v>
      </c>
      <c r="D236" t="str">
        <f t="shared" si="14"/>
        <v>/bakaleja/konservacija/konserveti-pipari</v>
      </c>
      <c r="E236" s="2" t="str">
        <f t="shared" si="15"/>
        <v>https://www.barbora.lv/bakaleja/konservacija/konserveti-pipari</v>
      </c>
    </row>
    <row r="237" spans="1:5" x14ac:dyDescent="0.3">
      <c r="A237" t="s">
        <v>844</v>
      </c>
      <c r="B237">
        <f t="shared" si="12"/>
        <v>45</v>
      </c>
      <c r="C237">
        <f t="shared" si="13"/>
        <v>97</v>
      </c>
      <c r="D237" t="str">
        <f t="shared" si="14"/>
        <v>/bakaleja/konservacija/konserveti-darzenu-maisijumi</v>
      </c>
      <c r="E237" s="2" t="str">
        <f t="shared" si="15"/>
        <v>https://www.barbora.lv/bakaleja/konservacija/konserveti-darzenu-maisijumi</v>
      </c>
    </row>
    <row r="238" spans="1:5" x14ac:dyDescent="0.3">
      <c r="A238" t="s">
        <v>845</v>
      </c>
      <c r="B238">
        <f t="shared" si="12"/>
        <v>45</v>
      </c>
      <c r="C238">
        <f t="shared" si="13"/>
        <v>92</v>
      </c>
      <c r="D238" t="str">
        <f t="shared" si="14"/>
        <v>/bakaleja/konservacija/citi-konserveti-darzeni</v>
      </c>
      <c r="E238" s="2" t="str">
        <f t="shared" si="15"/>
        <v>https://www.barbora.lv/bakaleja/konservacija/citi-konserveti-darzeni</v>
      </c>
    </row>
    <row r="239" spans="1:5" x14ac:dyDescent="0.3">
      <c r="A239" t="s">
        <v>846</v>
      </c>
      <c r="B239">
        <f t="shared" si="12"/>
        <v>45</v>
      </c>
      <c r="C239">
        <f t="shared" si="13"/>
        <v>86</v>
      </c>
      <c r="D239" t="str">
        <f t="shared" si="14"/>
        <v>/bakaleja/konservacija/konservetas-senes</v>
      </c>
      <c r="E239" s="2" t="str">
        <f t="shared" si="15"/>
        <v>https://www.barbora.lv/bakaleja/konservacija/konservetas-senes</v>
      </c>
    </row>
    <row r="240" spans="1:5" x14ac:dyDescent="0.3">
      <c r="A240" t="s">
        <v>847</v>
      </c>
      <c r="B240">
        <f t="shared" si="12"/>
        <v>45</v>
      </c>
      <c r="C240">
        <f t="shared" si="13"/>
        <v>94</v>
      </c>
      <c r="D240" t="str">
        <f t="shared" si="14"/>
        <v>/bakaleja/konservacija/konservetas-ogas-un-augli</v>
      </c>
      <c r="E240" s="2" t="str">
        <f t="shared" si="15"/>
        <v>https://www.barbora.lv/bakaleja/konservacija/konservetas-ogas-un-augli</v>
      </c>
    </row>
    <row r="241" spans="1:5" x14ac:dyDescent="0.3">
      <c r="A241" t="s">
        <v>848</v>
      </c>
      <c r="B241">
        <f t="shared" si="12"/>
        <v>45</v>
      </c>
      <c r="C241">
        <f t="shared" si="13"/>
        <v>93</v>
      </c>
      <c r="D241" t="str">
        <f t="shared" si="14"/>
        <v>/bakaleja/konservacija/ievarijumi-un-marmelades</v>
      </c>
      <c r="E241" s="2" t="str">
        <f t="shared" si="15"/>
        <v>https://www.barbora.lv/bakaleja/konservacija/ievarijumi-un-marmelades</v>
      </c>
    </row>
    <row r="242" spans="1:5" x14ac:dyDescent="0.3">
      <c r="A242" t="s">
        <v>849</v>
      </c>
      <c r="B242">
        <f t="shared" si="12"/>
        <v>45</v>
      </c>
      <c r="C242">
        <f t="shared" si="13"/>
        <v>74</v>
      </c>
      <c r="D242" t="str">
        <f t="shared" si="14"/>
        <v>/bakaleja/konservacija/medus</v>
      </c>
      <c r="E242" s="2" t="str">
        <f t="shared" si="15"/>
        <v>https://www.barbora.lv/bakaleja/konservacija/medus</v>
      </c>
    </row>
    <row r="243" spans="1:5" x14ac:dyDescent="0.3">
      <c r="A243" t="s">
        <v>850</v>
      </c>
      <c r="B243">
        <f t="shared" si="12"/>
        <v>45</v>
      </c>
      <c r="C243">
        <f t="shared" si="13"/>
        <v>93</v>
      </c>
      <c r="D243" t="str">
        <f t="shared" si="14"/>
        <v>/bakaleja/konservacija/konserveti-zalie-zirnisi</v>
      </c>
      <c r="E243" s="2" t="str">
        <f t="shared" si="15"/>
        <v>https://www.barbora.lv/bakaleja/konservacija/konserveti-zalie-zirnisi</v>
      </c>
    </row>
    <row r="244" spans="1:5" x14ac:dyDescent="0.3">
      <c r="A244" t="s">
        <v>851</v>
      </c>
      <c r="B244">
        <f t="shared" si="12"/>
        <v>45</v>
      </c>
      <c r="C244">
        <f t="shared" si="13"/>
        <v>95</v>
      </c>
      <c r="D244" t="str">
        <f t="shared" si="14"/>
        <v>/bakaleja/konservacija/konserveti-edieni-un-zupas</v>
      </c>
      <c r="E244" s="2" t="str">
        <f t="shared" si="15"/>
        <v>https://www.barbora.lv/bakaleja/konservacija/konserveti-edieni-un-zupas</v>
      </c>
    </row>
    <row r="245" spans="1:5" x14ac:dyDescent="0.3">
      <c r="A245" t="s">
        <v>857</v>
      </c>
      <c r="B245">
        <f t="shared" si="12"/>
        <v>45</v>
      </c>
      <c r="C245">
        <f t="shared" si="13"/>
        <v>124</v>
      </c>
      <c r="D245" t="str">
        <f t="shared" si="14"/>
        <v>/saldeta-partika/saldeti-darzeni-senes-un-ogas/saldeti-darzeni-un-to-maisijumi</v>
      </c>
      <c r="E245" s="2" t="str">
        <f t="shared" si="15"/>
        <v>https://www.barbora.lv/saldeta-partika/saldeti-darzeni-senes-un-ogas/saldeti-darzeni-un-to-maisijumi</v>
      </c>
    </row>
    <row r="246" spans="1:5" x14ac:dyDescent="0.3">
      <c r="A246" t="s">
        <v>858</v>
      </c>
      <c r="B246">
        <f t="shared" si="12"/>
        <v>45</v>
      </c>
      <c r="C246">
        <f t="shared" si="13"/>
        <v>110</v>
      </c>
      <c r="D246" t="str">
        <f t="shared" si="14"/>
        <v>/saldeta-partika/saldeti-darzeni-senes-un-ogas/saldeti-kartupeli</v>
      </c>
      <c r="E246" s="2" t="str">
        <f t="shared" si="15"/>
        <v>https://www.barbora.lv/saldeta-partika/saldeti-darzeni-senes-un-ogas/saldeti-kartupeli</v>
      </c>
    </row>
    <row r="247" spans="1:5" x14ac:dyDescent="0.3">
      <c r="A247" t="s">
        <v>859</v>
      </c>
      <c r="B247">
        <f t="shared" si="12"/>
        <v>45</v>
      </c>
      <c r="C247">
        <f t="shared" si="13"/>
        <v>106</v>
      </c>
      <c r="D247" t="str">
        <f t="shared" si="14"/>
        <v>/saldeta-partika/saldeti-darzeni-senes-un-ogas/saldetas-ogas</v>
      </c>
      <c r="E247" s="2" t="str">
        <f t="shared" si="15"/>
        <v>https://www.barbora.lv/saldeta-partika/saldeti-darzeni-senes-un-ogas/saldetas-ogas</v>
      </c>
    </row>
    <row r="248" spans="1:5" x14ac:dyDescent="0.3">
      <c r="A248" t="s">
        <v>860</v>
      </c>
      <c r="B248">
        <f t="shared" si="12"/>
        <v>45</v>
      </c>
      <c r="C248">
        <f t="shared" si="13"/>
        <v>107</v>
      </c>
      <c r="D248" t="str">
        <f t="shared" si="14"/>
        <v>/saldeta-partika/saldeti-darzeni-senes-un-ogas/saldetas-senes</v>
      </c>
      <c r="E248" s="2" t="str">
        <f t="shared" si="15"/>
        <v>https://www.barbora.lv/saldeta-partika/saldeti-darzeni-senes-un-ogas/saldetas-senes</v>
      </c>
    </row>
    <row r="249" spans="1:5" x14ac:dyDescent="0.3">
      <c r="A249" t="s">
        <v>862</v>
      </c>
      <c r="B249">
        <f t="shared" si="12"/>
        <v>45</v>
      </c>
      <c r="C249">
        <f t="shared" si="13"/>
        <v>100</v>
      </c>
      <c r="D249" t="str">
        <f t="shared" si="14"/>
        <v>/saldeta-partika/saldejums-un-ledus/porcijas-saldejums</v>
      </c>
      <c r="E249" s="2" t="str">
        <f t="shared" si="15"/>
        <v>https://www.barbora.lv/saldeta-partika/saldejums-un-ledus/porcijas-saldejums</v>
      </c>
    </row>
    <row r="250" spans="1:5" x14ac:dyDescent="0.3">
      <c r="A250" t="s">
        <v>863</v>
      </c>
      <c r="B250">
        <f t="shared" si="12"/>
        <v>45</v>
      </c>
      <c r="C250">
        <f t="shared" si="13"/>
        <v>103</v>
      </c>
      <c r="D250" t="str">
        <f t="shared" si="14"/>
        <v>/saldeta-partika/saldejums-un-ledus/saldejums-iepakojumos</v>
      </c>
      <c r="E250" s="2" t="str">
        <f t="shared" si="15"/>
        <v>https://www.barbora.lv/saldeta-partika/saldejums-un-ledus/saldejums-iepakojumos</v>
      </c>
    </row>
    <row r="251" spans="1:5" x14ac:dyDescent="0.3">
      <c r="A251" t="s">
        <v>864</v>
      </c>
      <c r="B251">
        <f t="shared" si="12"/>
        <v>45</v>
      </c>
      <c r="C251">
        <f t="shared" si="13"/>
        <v>87</v>
      </c>
      <c r="D251" t="str">
        <f t="shared" si="14"/>
        <v>/saldeta-partika/saldejums-un-ledus/ledus</v>
      </c>
      <c r="E251" s="2" t="str">
        <f t="shared" si="15"/>
        <v>https://www.barbora.lv/saldeta-partika/saldejums-un-ledus/ledus</v>
      </c>
    </row>
    <row r="252" spans="1:5" x14ac:dyDescent="0.3">
      <c r="A252" t="s">
        <v>867</v>
      </c>
      <c r="B252">
        <f t="shared" si="12"/>
        <v>45</v>
      </c>
      <c r="C252">
        <f t="shared" si="13"/>
        <v>137</v>
      </c>
      <c r="D252" t="str">
        <f t="shared" si="14"/>
        <v>/saldeta-partika/saldeti-kulinarijas-un-konditorejas-izstradajumi/saldetas-picas-un-uzkodas</v>
      </c>
      <c r="E252" s="2" t="str">
        <f t="shared" si="15"/>
        <v>https://www.barbora.lv/saldeta-partika/saldeti-kulinarijas-un-konditorejas-izstradajumi/saldetas-picas-un-uzkodas</v>
      </c>
    </row>
    <row r="253" spans="1:5" x14ac:dyDescent="0.3">
      <c r="A253" t="s">
        <v>868</v>
      </c>
      <c r="B253">
        <f t="shared" si="12"/>
        <v>45</v>
      </c>
      <c r="C253">
        <f t="shared" si="13"/>
        <v>146</v>
      </c>
      <c r="D253" t="str">
        <f t="shared" si="14"/>
        <v>/saldeta-partika/saldeti-kulinarijas-un-konditorejas-izstradajumi/pelmeni-un-citi-galas-izstradajumi</v>
      </c>
      <c r="E253" s="2" t="str">
        <f t="shared" si="15"/>
        <v>https://www.barbora.lv/saldeta-partika/saldeti-kulinarijas-un-konditorejas-izstradajumi/pelmeni-un-citi-galas-izstradajumi</v>
      </c>
    </row>
    <row r="254" spans="1:5" x14ac:dyDescent="0.3">
      <c r="A254" t="s">
        <v>869</v>
      </c>
      <c r="B254">
        <f t="shared" si="12"/>
        <v>45</v>
      </c>
      <c r="C254">
        <f t="shared" si="13"/>
        <v>125</v>
      </c>
      <c r="D254" t="str">
        <f t="shared" si="14"/>
        <v>/saldeta-partika/saldeti-kulinarijas-un-konditorejas-izstradajumi/saldeta-mikla</v>
      </c>
      <c r="E254" s="2" t="str">
        <f t="shared" si="15"/>
        <v>https://www.barbora.lv/saldeta-partika/saldeti-kulinarijas-un-konditorejas-izstradajumi/saldeta-mikla</v>
      </c>
    </row>
    <row r="255" spans="1:5" x14ac:dyDescent="0.3">
      <c r="A255" t="s">
        <v>870</v>
      </c>
      <c r="B255">
        <f t="shared" si="12"/>
        <v>45</v>
      </c>
      <c r="C255">
        <f t="shared" si="13"/>
        <v>155</v>
      </c>
      <c r="D255" t="str">
        <f t="shared" si="14"/>
        <v>/saldeta-partika/saldeti-kulinarijas-un-konditorejas-izstradajumi/saldetas-kukas-un-konditorejas-izstradajumi</v>
      </c>
      <c r="E255" s="2" t="str">
        <f t="shared" si="15"/>
        <v>https://www.barbora.lv/saldeta-partika/saldeti-kulinarijas-un-konditorejas-izstradajumi/saldetas-kukas-un-konditorejas-izstradajumi</v>
      </c>
    </row>
    <row r="256" spans="1:5" x14ac:dyDescent="0.3">
      <c r="A256" t="s">
        <v>871</v>
      </c>
      <c r="B256">
        <f t="shared" si="12"/>
        <v>45</v>
      </c>
      <c r="C256">
        <f t="shared" si="13"/>
        <v>150</v>
      </c>
      <c r="D256" t="str">
        <f t="shared" si="14"/>
        <v>/saldeta-partika/saldeti-kulinarijas-un-konditorejas-izstradajumi/saldetas-kartupelu-klimpas-un-pankukas</v>
      </c>
      <c r="E256" s="2" t="str">
        <f t="shared" si="15"/>
        <v>https://www.barbora.lv/saldeta-partika/saldeti-kulinarijas-un-konditorejas-izstradajumi/saldetas-kartupelu-klimpas-un-pankukas</v>
      </c>
    </row>
    <row r="257" spans="1:5" x14ac:dyDescent="0.3">
      <c r="A257" t="s">
        <v>874</v>
      </c>
      <c r="B257">
        <f t="shared" si="12"/>
        <v>45</v>
      </c>
      <c r="C257">
        <f t="shared" si="13"/>
        <v>88</v>
      </c>
      <c r="D257" t="str">
        <f t="shared" si="14"/>
        <v>/saldeta-partika/saldeta-gala/saldeta-gala</v>
      </c>
      <c r="E257" s="2" t="str">
        <f t="shared" si="15"/>
        <v>https://www.barbora.lv/saldeta-partika/saldeta-gala/saldeta-gala</v>
      </c>
    </row>
    <row r="258" spans="1:5" x14ac:dyDescent="0.3">
      <c r="A258" t="s">
        <v>876</v>
      </c>
      <c r="B258">
        <f t="shared" si="12"/>
        <v>45</v>
      </c>
      <c r="C258">
        <f t="shared" si="13"/>
        <v>108</v>
      </c>
      <c r="D258" t="str">
        <f t="shared" si="14"/>
        <v>/saldeta-partika/saldetas-zivis-un-juras-veltes/saldetas-zivis</v>
      </c>
      <c r="E258" s="2" t="str">
        <f t="shared" si="15"/>
        <v>https://www.barbora.lv/saldeta-partika/saldetas-zivis-un-juras-veltes/saldetas-zivis</v>
      </c>
    </row>
    <row r="259" spans="1:5" x14ac:dyDescent="0.3">
      <c r="A259" t="s">
        <v>877</v>
      </c>
      <c r="B259">
        <f t="shared" ref="B259:B322" si="16">FIND("""",A259,1)</f>
        <v>45</v>
      </c>
      <c r="C259">
        <f t="shared" ref="C259:C322" si="17">FIND("""",A259,B259+1)</f>
        <v>111</v>
      </c>
      <c r="D259" t="str">
        <f t="shared" ref="D259:D322" si="18">MID(A259,B259+1,C259-B259-1)</f>
        <v>/saldeta-partika/saldetas-zivis-un-juras-veltes/saldetas-garneles</v>
      </c>
      <c r="E259" s="2" t="str">
        <f t="shared" ref="E259:E322" si="19">_xlfn.CONCAT("https://www.barbora.lv",D259)</f>
        <v>https://www.barbora.lv/saldeta-partika/saldetas-zivis-un-juras-veltes/saldetas-garneles</v>
      </c>
    </row>
    <row r="260" spans="1:5" x14ac:dyDescent="0.3">
      <c r="A260" t="s">
        <v>878</v>
      </c>
      <c r="B260">
        <f t="shared" si="16"/>
        <v>45</v>
      </c>
      <c r="C260">
        <f t="shared" si="17"/>
        <v>115</v>
      </c>
      <c r="D260" t="str">
        <f t="shared" si="18"/>
        <v>/saldeta-partika/saldetas-zivis-un-juras-veltes/saldetas-juras-veltes</v>
      </c>
      <c r="E260" s="2" t="str">
        <f t="shared" si="19"/>
        <v>https://www.barbora.lv/saldeta-partika/saldetas-zivis-un-juras-veltes/saldetas-juras-veltes</v>
      </c>
    </row>
    <row r="261" spans="1:5" x14ac:dyDescent="0.3">
      <c r="A261" t="s">
        <v>879</v>
      </c>
      <c r="B261">
        <f t="shared" si="16"/>
        <v>45</v>
      </c>
      <c r="C261">
        <f t="shared" si="17"/>
        <v>109</v>
      </c>
      <c r="D261" t="str">
        <f t="shared" si="18"/>
        <v>/saldeta-partika/saldetas-zivis-un-juras-veltes/zivju-pirkstini</v>
      </c>
      <c r="E261" s="2" t="str">
        <f t="shared" si="19"/>
        <v>https://www.barbora.lv/saldeta-partika/saldetas-zivis-un-juras-veltes/zivju-pirkstini</v>
      </c>
    </row>
    <row r="262" spans="1:5" x14ac:dyDescent="0.3">
      <c r="A262" t="s">
        <v>880</v>
      </c>
      <c r="B262">
        <f t="shared" si="16"/>
        <v>45</v>
      </c>
      <c r="C262">
        <f t="shared" si="17"/>
        <v>106</v>
      </c>
      <c r="D262" t="str">
        <f t="shared" si="18"/>
        <v>/saldeta-partika/saldetas-zivis-un-juras-veltes/zivju-edieni</v>
      </c>
      <c r="E262" s="2" t="str">
        <f t="shared" si="19"/>
        <v>https://www.barbora.lv/saldeta-partika/saldetas-zivis-un-juras-veltes/zivju-edieni</v>
      </c>
    </row>
    <row r="263" spans="1:5" x14ac:dyDescent="0.3">
      <c r="A263" t="s">
        <v>881</v>
      </c>
      <c r="B263">
        <f t="shared" si="16"/>
        <v>45</v>
      </c>
      <c r="C263">
        <f t="shared" si="17"/>
        <v>108</v>
      </c>
      <c r="D263" t="str">
        <f t="shared" si="18"/>
        <v>/saldeta-partika/saldetas-zivis-un-juras-veltes/krabju-nujinas</v>
      </c>
      <c r="E263" s="2" t="str">
        <f t="shared" si="19"/>
        <v>https://www.barbora.lv/saldeta-partika/saldetas-zivis-un-juras-veltes/krabju-nujinas</v>
      </c>
    </row>
    <row r="264" spans="1:5" x14ac:dyDescent="0.3">
      <c r="A264" t="s">
        <v>883</v>
      </c>
      <c r="B264">
        <f t="shared" si="16"/>
        <v>45</v>
      </c>
      <c r="C264">
        <f t="shared" si="17"/>
        <v>76</v>
      </c>
      <c r="D264" t="str">
        <f t="shared" si="18"/>
        <v>/dzerieni/udens/negazets-udens</v>
      </c>
      <c r="E264" s="2" t="str">
        <f t="shared" si="19"/>
        <v>https://www.barbora.lv/dzerieni/udens/negazets-udens</v>
      </c>
    </row>
    <row r="265" spans="1:5" x14ac:dyDescent="0.3">
      <c r="A265" t="s">
        <v>884</v>
      </c>
      <c r="B265">
        <f t="shared" si="16"/>
        <v>45</v>
      </c>
      <c r="C265">
        <f t="shared" si="17"/>
        <v>74</v>
      </c>
      <c r="D265" t="str">
        <f t="shared" si="18"/>
        <v>/dzerieni/udens/gazets-udens</v>
      </c>
      <c r="E265" s="2" t="str">
        <f t="shared" si="19"/>
        <v>https://www.barbora.lv/dzerieni/udens/gazets-udens</v>
      </c>
    </row>
    <row r="266" spans="1:5" x14ac:dyDescent="0.3">
      <c r="A266" t="s">
        <v>887</v>
      </c>
      <c r="B266">
        <f t="shared" si="16"/>
        <v>45</v>
      </c>
      <c r="C266">
        <f t="shared" si="17"/>
        <v>101</v>
      </c>
      <c r="D266" t="str">
        <f t="shared" si="18"/>
        <v>/dzerieni/stiprie-alkoholiskie-dzerieni/viskijs-un-rums</v>
      </c>
      <c r="E266" s="2" t="str">
        <f t="shared" si="19"/>
        <v>https://www.barbora.lv/dzerieni/stiprie-alkoholiskie-dzerieni/viskijs-un-rums</v>
      </c>
    </row>
    <row r="267" spans="1:5" x14ac:dyDescent="0.3">
      <c r="A267" t="s">
        <v>888</v>
      </c>
      <c r="B267">
        <f t="shared" si="16"/>
        <v>45</v>
      </c>
      <c r="C267">
        <f t="shared" si="17"/>
        <v>91</v>
      </c>
      <c r="D267" t="str">
        <f t="shared" si="18"/>
        <v>/dzerieni/stiprie-alkoholiskie-dzerieni/dzins</v>
      </c>
      <c r="E267" s="2" t="str">
        <f t="shared" si="19"/>
        <v>https://www.barbora.lv/dzerieni/stiprie-alkoholiskie-dzerieni/dzins</v>
      </c>
    </row>
    <row r="268" spans="1:5" x14ac:dyDescent="0.3">
      <c r="A268" t="s">
        <v>889</v>
      </c>
      <c r="B268">
        <f t="shared" si="16"/>
        <v>45</v>
      </c>
      <c r="C268">
        <f t="shared" si="17"/>
        <v>93</v>
      </c>
      <c r="D268" t="str">
        <f t="shared" si="18"/>
        <v>/dzerieni/stiprie-alkoholiskie-dzerieni/konjaks</v>
      </c>
      <c r="E268" s="2" t="str">
        <f t="shared" si="19"/>
        <v>https://www.barbora.lv/dzerieni/stiprie-alkoholiskie-dzerieni/konjaks</v>
      </c>
    </row>
    <row r="269" spans="1:5" x14ac:dyDescent="0.3">
      <c r="A269" t="s">
        <v>890</v>
      </c>
      <c r="B269">
        <f t="shared" si="16"/>
        <v>45</v>
      </c>
      <c r="C269">
        <f t="shared" si="17"/>
        <v>105</v>
      </c>
      <c r="D269" t="str">
        <f t="shared" si="18"/>
        <v>/dzerieni/stiprie-alkoholiskie-dzerieni/brendijs-un-likieri</v>
      </c>
      <c r="E269" s="2" t="str">
        <f t="shared" si="19"/>
        <v>https://www.barbora.lv/dzerieni/stiprie-alkoholiskie-dzerieni/brendijs-un-likieri</v>
      </c>
    </row>
    <row r="270" spans="1:5" x14ac:dyDescent="0.3">
      <c r="A270" t="s">
        <v>891</v>
      </c>
      <c r="B270">
        <f t="shared" si="16"/>
        <v>45</v>
      </c>
      <c r="C270">
        <f t="shared" si="17"/>
        <v>93</v>
      </c>
      <c r="D270" t="str">
        <f t="shared" si="18"/>
        <v>/dzerieni/stiprie-alkoholiskie-dzerieni/degvins</v>
      </c>
      <c r="E270" s="2" t="str">
        <f t="shared" si="19"/>
        <v>https://www.barbora.lv/dzerieni/stiprie-alkoholiskie-dzerieni/degvins</v>
      </c>
    </row>
    <row r="271" spans="1:5" x14ac:dyDescent="0.3">
      <c r="A271" t="s">
        <v>894</v>
      </c>
      <c r="B271">
        <f t="shared" si="16"/>
        <v>45</v>
      </c>
      <c r="C271">
        <f t="shared" si="17"/>
        <v>79</v>
      </c>
      <c r="D271" t="str">
        <f t="shared" si="18"/>
        <v>/dzerieni/ledus-tejas/ledus-tejas</v>
      </c>
      <c r="E271" s="2" t="str">
        <f t="shared" si="19"/>
        <v>https://www.barbora.lv/dzerieni/ledus-tejas/ledus-tejas</v>
      </c>
    </row>
    <row r="272" spans="1:5" x14ac:dyDescent="0.3">
      <c r="A272" t="s">
        <v>897</v>
      </c>
      <c r="B272">
        <f t="shared" si="16"/>
        <v>45</v>
      </c>
      <c r="C272">
        <f t="shared" si="17"/>
        <v>84</v>
      </c>
      <c r="D272" t="str">
        <f t="shared" si="18"/>
        <v>/dzerieni/limonade/negazetas-limonades</v>
      </c>
      <c r="E272" s="2" t="str">
        <f t="shared" si="19"/>
        <v>https://www.barbora.lv/dzerieni/limonade/negazetas-limonades</v>
      </c>
    </row>
    <row r="273" spans="1:5" x14ac:dyDescent="0.3">
      <c r="A273" t="s">
        <v>898</v>
      </c>
      <c r="B273">
        <f t="shared" si="16"/>
        <v>45</v>
      </c>
      <c r="C273">
        <f t="shared" si="17"/>
        <v>82</v>
      </c>
      <c r="D273" t="str">
        <f t="shared" si="18"/>
        <v>/dzerieni/limonade/gazetas-limonades</v>
      </c>
      <c r="E273" s="2" t="str">
        <f t="shared" si="19"/>
        <v>https://www.barbora.lv/dzerieni/limonade/gazetas-limonades</v>
      </c>
    </row>
    <row r="274" spans="1:5" x14ac:dyDescent="0.3">
      <c r="A274" t="s">
        <v>901</v>
      </c>
      <c r="B274">
        <f t="shared" si="16"/>
        <v>45</v>
      </c>
      <c r="C274">
        <f t="shared" si="17"/>
        <v>72</v>
      </c>
      <c r="D274" t="str">
        <f t="shared" si="18"/>
        <v>/dzerieni/vini/sampanietis</v>
      </c>
      <c r="E274" s="2" t="str">
        <f t="shared" si="19"/>
        <v>https://www.barbora.lv/dzerieni/vini/sampanietis</v>
      </c>
    </row>
    <row r="275" spans="1:5" x14ac:dyDescent="0.3">
      <c r="A275" t="s">
        <v>902</v>
      </c>
      <c r="B275">
        <f t="shared" si="16"/>
        <v>45</v>
      </c>
      <c r="C275">
        <f t="shared" si="17"/>
        <v>78</v>
      </c>
      <c r="D275" t="str">
        <f t="shared" si="18"/>
        <v>/dzerieni/vini/dzirkstosais-vins</v>
      </c>
      <c r="E275" s="2" t="str">
        <f t="shared" si="19"/>
        <v>https://www.barbora.lv/dzerieni/vini/dzirkstosais-vins</v>
      </c>
    </row>
    <row r="276" spans="1:5" x14ac:dyDescent="0.3">
      <c r="A276" t="s">
        <v>903</v>
      </c>
      <c r="B276">
        <f t="shared" si="16"/>
        <v>45</v>
      </c>
      <c r="C276">
        <f t="shared" si="17"/>
        <v>83</v>
      </c>
      <c r="D276" t="str">
        <f t="shared" si="18"/>
        <v>/dzerieni/vini/sarkanvins-un-sartvins</v>
      </c>
      <c r="E276" s="2" t="str">
        <f t="shared" si="19"/>
        <v>https://www.barbora.lv/dzerieni/vini/sarkanvins-un-sartvins</v>
      </c>
    </row>
    <row r="277" spans="1:5" x14ac:dyDescent="0.3">
      <c r="A277" t="s">
        <v>904</v>
      </c>
      <c r="B277">
        <f t="shared" si="16"/>
        <v>45</v>
      </c>
      <c r="C277">
        <f t="shared" si="17"/>
        <v>69</v>
      </c>
      <c r="D277" t="str">
        <f t="shared" si="18"/>
        <v>/dzerieni/vini/baltvins</v>
      </c>
      <c r="E277" s="2" t="str">
        <f t="shared" si="19"/>
        <v>https://www.barbora.lv/dzerieni/vini/baltvins</v>
      </c>
    </row>
    <row r="278" spans="1:5" x14ac:dyDescent="0.3">
      <c r="A278" t="s">
        <v>905</v>
      </c>
      <c r="B278">
        <f t="shared" si="16"/>
        <v>45</v>
      </c>
      <c r="C278">
        <f t="shared" si="17"/>
        <v>78</v>
      </c>
      <c r="D278" t="str">
        <f t="shared" si="18"/>
        <v>/dzerieni/vini/stiprinatais-vins</v>
      </c>
      <c r="E278" s="2" t="str">
        <f t="shared" si="19"/>
        <v>https://www.barbora.lv/dzerieni/vini/stiprinatais-vins</v>
      </c>
    </row>
    <row r="279" spans="1:5" x14ac:dyDescent="0.3">
      <c r="A279" t="s">
        <v>908</v>
      </c>
      <c r="B279">
        <f t="shared" si="16"/>
        <v>45</v>
      </c>
      <c r="C279">
        <f t="shared" si="17"/>
        <v>108</v>
      </c>
      <c r="D279" t="str">
        <f t="shared" si="18"/>
        <v>/dzerieni/energijas-un-izotoniskie-dzerieni/energijas-dzerieni</v>
      </c>
      <c r="E279" s="2" t="str">
        <f t="shared" si="19"/>
        <v>https://www.barbora.lv/dzerieni/energijas-un-izotoniskie-dzerieni/energijas-dzerieni</v>
      </c>
    </row>
    <row r="280" spans="1:5" x14ac:dyDescent="0.3">
      <c r="A280" t="s">
        <v>909</v>
      </c>
      <c r="B280">
        <f t="shared" si="16"/>
        <v>45</v>
      </c>
      <c r="C280">
        <f t="shared" si="17"/>
        <v>110</v>
      </c>
      <c r="D280" t="str">
        <f t="shared" si="18"/>
        <v>/dzerieni/energijas-un-izotoniskie-dzerieni/izotoniskie-dzerieni</v>
      </c>
      <c r="E280" s="2" t="str">
        <f t="shared" si="19"/>
        <v>https://www.barbora.lv/dzerieni/energijas-un-izotoniskie-dzerieni/izotoniskie-dzerieni</v>
      </c>
    </row>
    <row r="281" spans="1:5" x14ac:dyDescent="0.3">
      <c r="A281" t="s">
        <v>912</v>
      </c>
      <c r="B281">
        <f t="shared" si="16"/>
        <v>45</v>
      </c>
      <c r="C281">
        <f t="shared" si="17"/>
        <v>67</v>
      </c>
      <c r="D281" t="str">
        <f t="shared" si="18"/>
        <v>/dzerieni/kvass/kvass</v>
      </c>
      <c r="E281" s="2" t="str">
        <f t="shared" si="19"/>
        <v>https://www.barbora.lv/dzerieni/kvass/kvass</v>
      </c>
    </row>
    <row r="282" spans="1:5" x14ac:dyDescent="0.3">
      <c r="A282" t="s">
        <v>915</v>
      </c>
      <c r="B282">
        <f t="shared" si="16"/>
        <v>45</v>
      </c>
      <c r="C282">
        <f t="shared" si="17"/>
        <v>91</v>
      </c>
      <c r="D282" t="str">
        <f t="shared" si="18"/>
        <v>/dzerieni/alus-sidri-un-kokteili/gaisais-alus</v>
      </c>
      <c r="E282" s="2" t="str">
        <f t="shared" si="19"/>
        <v>https://www.barbora.lv/dzerieni/alus-sidri-un-kokteili/gaisais-alus</v>
      </c>
    </row>
    <row r="283" spans="1:5" x14ac:dyDescent="0.3">
      <c r="A283" t="s">
        <v>916</v>
      </c>
      <c r="B283">
        <f t="shared" si="16"/>
        <v>45</v>
      </c>
      <c r="C283">
        <f t="shared" si="17"/>
        <v>91</v>
      </c>
      <c r="D283" t="str">
        <f t="shared" si="18"/>
        <v>/dzerieni/alus-sidri-un-kokteili/tumsais-alus</v>
      </c>
      <c r="E283" s="2" t="str">
        <f t="shared" si="19"/>
        <v>https://www.barbora.lv/dzerieni/alus-sidri-un-kokteili/tumsais-alus</v>
      </c>
    </row>
    <row r="284" spans="1:5" x14ac:dyDescent="0.3">
      <c r="A284" t="s">
        <v>917</v>
      </c>
      <c r="B284">
        <f t="shared" si="16"/>
        <v>45</v>
      </c>
      <c r="C284">
        <f t="shared" si="17"/>
        <v>87</v>
      </c>
      <c r="D284" t="str">
        <f t="shared" si="18"/>
        <v>/dzerieni/alus-sidri-un-kokteili/kokteili</v>
      </c>
      <c r="E284" s="2" t="str">
        <f t="shared" si="19"/>
        <v>https://www.barbora.lv/dzerieni/alus-sidri-un-kokteili/kokteili</v>
      </c>
    </row>
    <row r="285" spans="1:5" x14ac:dyDescent="0.3">
      <c r="A285" t="s">
        <v>918</v>
      </c>
      <c r="B285">
        <f t="shared" si="16"/>
        <v>45</v>
      </c>
      <c r="C285">
        <f t="shared" si="17"/>
        <v>84</v>
      </c>
      <c r="D285" t="str">
        <f t="shared" si="18"/>
        <v>/dzerieni/alus-sidri-un-kokteili/sidri</v>
      </c>
      <c r="E285" s="2" t="str">
        <f t="shared" si="19"/>
        <v>https://www.barbora.lv/dzerieni/alus-sidri-un-kokteili/sidri</v>
      </c>
    </row>
    <row r="286" spans="1:5" x14ac:dyDescent="0.3">
      <c r="A286" t="s">
        <v>921</v>
      </c>
      <c r="B286">
        <f t="shared" si="16"/>
        <v>45</v>
      </c>
      <c r="C286">
        <f t="shared" si="17"/>
        <v>116</v>
      </c>
      <c r="D286" t="str">
        <f t="shared" si="18"/>
        <v>/dzerieni/bezalkoholiskais-alus-un-vins/bezalkoholiskais-alus-un-sidrs</v>
      </c>
      <c r="E286" s="2" t="str">
        <f t="shared" si="19"/>
        <v>https://www.barbora.lv/dzerieni/bezalkoholiskais-alus-un-vins/bezalkoholiskais-alus-un-sidrs</v>
      </c>
    </row>
    <row r="287" spans="1:5" x14ac:dyDescent="0.3">
      <c r="A287" t="s">
        <v>922</v>
      </c>
      <c r="B287">
        <f t="shared" si="16"/>
        <v>45</v>
      </c>
      <c r="C287">
        <f t="shared" si="17"/>
        <v>107</v>
      </c>
      <c r="D287" t="str">
        <f t="shared" si="18"/>
        <v>/dzerieni/bezalkoholiskais-alus-un-vins/bezalkoholiskais-vins</v>
      </c>
      <c r="E287" s="2" t="str">
        <f t="shared" si="19"/>
        <v>https://www.barbora.lv/dzerieni/bezalkoholiskais-alus-un-vins/bezalkoholiskais-vins</v>
      </c>
    </row>
    <row r="288" spans="1:5" x14ac:dyDescent="0.3">
      <c r="A288" t="s">
        <v>925</v>
      </c>
      <c r="B288">
        <f t="shared" si="16"/>
        <v>45</v>
      </c>
      <c r="C288">
        <f t="shared" si="17"/>
        <v>106</v>
      </c>
      <c r="D288" t="str">
        <f t="shared" si="18"/>
        <v>/dzerieni/sulas-nektari-un-sulu-dzerieni/svaigi-spiesta-sula</v>
      </c>
      <c r="E288" s="2" t="str">
        <f t="shared" si="19"/>
        <v>https://www.barbora.lv/dzerieni/sulas-nektari-un-sulu-dzerieni/svaigi-spiesta-sula</v>
      </c>
    </row>
    <row r="289" spans="1:5" x14ac:dyDescent="0.3">
      <c r="A289" t="s">
        <v>926</v>
      </c>
      <c r="B289">
        <f t="shared" si="16"/>
        <v>45</v>
      </c>
      <c r="C289">
        <f t="shared" si="17"/>
        <v>92</v>
      </c>
      <c r="D289" t="str">
        <f t="shared" si="18"/>
        <v>/dzerieni/sulas-nektari-un-sulu-dzerieni/sulas</v>
      </c>
      <c r="E289" s="2" t="str">
        <f t="shared" si="19"/>
        <v>https://www.barbora.lv/dzerieni/sulas-nektari-un-sulu-dzerieni/sulas</v>
      </c>
    </row>
    <row r="290" spans="1:5" x14ac:dyDescent="0.3">
      <c r="A290" t="s">
        <v>927</v>
      </c>
      <c r="B290">
        <f t="shared" si="16"/>
        <v>45</v>
      </c>
      <c r="C290">
        <f t="shared" si="17"/>
        <v>94</v>
      </c>
      <c r="D290" t="str">
        <f t="shared" si="18"/>
        <v>/dzerieni/sulas-nektari-un-sulu-dzerieni/nektari</v>
      </c>
      <c r="E290" s="2" t="str">
        <f t="shared" si="19"/>
        <v>https://www.barbora.lv/dzerieni/sulas-nektari-un-sulu-dzerieni/nektari</v>
      </c>
    </row>
    <row r="291" spans="1:5" x14ac:dyDescent="0.3">
      <c r="A291" t="s">
        <v>928</v>
      </c>
      <c r="B291">
        <f t="shared" si="16"/>
        <v>45</v>
      </c>
      <c r="C291">
        <f t="shared" si="17"/>
        <v>100</v>
      </c>
      <c r="D291" t="str">
        <f t="shared" si="18"/>
        <v>/dzerieni/sulas-nektari-un-sulu-dzerieni/sulu-dzerieni</v>
      </c>
      <c r="E291" s="2" t="str">
        <f t="shared" si="19"/>
        <v>https://www.barbora.lv/dzerieni/sulas-nektari-un-sulu-dzerieni/sulu-dzerieni</v>
      </c>
    </row>
    <row r="292" spans="1:5" x14ac:dyDescent="0.3">
      <c r="A292" t="s">
        <v>929</v>
      </c>
      <c r="B292">
        <f t="shared" si="16"/>
        <v>45</v>
      </c>
      <c r="C292">
        <f t="shared" si="17"/>
        <v>112</v>
      </c>
      <c r="D292" t="str">
        <f t="shared" si="18"/>
        <v>/dzerieni/sulas-nektari-un-sulu-dzerieni/smutiji-un-auglu-kokteili</v>
      </c>
      <c r="E292" s="2" t="str">
        <f t="shared" si="19"/>
        <v>https://www.barbora.lv/dzerieni/sulas-nektari-un-sulu-dzerieni/smutiji-un-auglu-kokteili</v>
      </c>
    </row>
    <row r="293" spans="1:5" x14ac:dyDescent="0.3">
      <c r="A293" t="s">
        <v>932</v>
      </c>
      <c r="B293">
        <f t="shared" si="16"/>
        <v>45</v>
      </c>
      <c r="C293">
        <f t="shared" si="17"/>
        <v>83</v>
      </c>
      <c r="D293" t="str">
        <f t="shared" si="18"/>
        <v>/dzerieni/citi-dzerieni/citi-dzerieni</v>
      </c>
      <c r="E293" s="2" t="str">
        <f t="shared" si="19"/>
        <v>https://www.barbora.lv/dzerieni/citi-dzerieni/citi-dzerieni</v>
      </c>
    </row>
    <row r="294" spans="1:5" x14ac:dyDescent="0.3">
      <c r="A294" t="s">
        <v>935</v>
      </c>
      <c r="B294">
        <f t="shared" si="16"/>
        <v>45</v>
      </c>
      <c r="C294">
        <f t="shared" si="17"/>
        <v>131</v>
      </c>
      <c r="D294" t="str">
        <f t="shared" si="18"/>
        <v>/zidainu-un-bernu-preces/bernu-higienas-preces-no-pampers/autinbiksites-izmers-0-un-1</v>
      </c>
      <c r="E294" s="2" t="str">
        <f t="shared" si="19"/>
        <v>https://www.barbora.lv/zidainu-un-bernu-preces/bernu-higienas-preces-no-pampers/autinbiksites-izmers-0-un-1</v>
      </c>
    </row>
    <row r="295" spans="1:5" x14ac:dyDescent="0.3">
      <c r="A295" t="s">
        <v>936</v>
      </c>
      <c r="B295">
        <f t="shared" si="16"/>
        <v>45</v>
      </c>
      <c r="C295">
        <f t="shared" si="17"/>
        <v>126</v>
      </c>
      <c r="D295" t="str">
        <f t="shared" si="18"/>
        <v>/zidainu-un-bernu-preces/bernu-higienas-preces-no-pampers/autinbiksites-izmers-2</v>
      </c>
      <c r="E295" s="2" t="str">
        <f t="shared" si="19"/>
        <v>https://www.barbora.lv/zidainu-un-bernu-preces/bernu-higienas-preces-no-pampers/autinbiksites-izmers-2</v>
      </c>
    </row>
    <row r="296" spans="1:5" x14ac:dyDescent="0.3">
      <c r="A296" t="s">
        <v>937</v>
      </c>
      <c r="B296">
        <f t="shared" si="16"/>
        <v>45</v>
      </c>
      <c r="C296">
        <f t="shared" si="17"/>
        <v>126</v>
      </c>
      <c r="D296" t="str">
        <f t="shared" si="18"/>
        <v>/zidainu-un-bernu-preces/bernu-higienas-preces-no-pampers/autinbiksites-izmers-3</v>
      </c>
      <c r="E296" s="2" t="str">
        <f t="shared" si="19"/>
        <v>https://www.barbora.lv/zidainu-un-bernu-preces/bernu-higienas-preces-no-pampers/autinbiksites-izmers-3</v>
      </c>
    </row>
    <row r="297" spans="1:5" x14ac:dyDescent="0.3">
      <c r="A297" t="s">
        <v>938</v>
      </c>
      <c r="B297">
        <f t="shared" si="16"/>
        <v>45</v>
      </c>
      <c r="C297">
        <f t="shared" si="17"/>
        <v>128</v>
      </c>
      <c r="D297" t="str">
        <f t="shared" si="18"/>
        <v>/zidainu-un-bernu-preces/bernu-higienas-preces-no-pampers/autinbiksites-izmers-4-4</v>
      </c>
      <c r="E297" s="2" t="str">
        <f t="shared" si="19"/>
        <v>https://www.barbora.lv/zidainu-un-bernu-preces/bernu-higienas-preces-no-pampers/autinbiksites-izmers-4-4</v>
      </c>
    </row>
    <row r="298" spans="1:5" x14ac:dyDescent="0.3">
      <c r="A298" t="s">
        <v>939</v>
      </c>
      <c r="B298">
        <f t="shared" si="16"/>
        <v>45</v>
      </c>
      <c r="C298">
        <f t="shared" si="17"/>
        <v>126</v>
      </c>
      <c r="D298" t="str">
        <f t="shared" si="18"/>
        <v>/zidainu-un-bernu-preces/bernu-higienas-preces-no-pampers/autinbiksites-izmers-5</v>
      </c>
      <c r="E298" s="2" t="str">
        <f t="shared" si="19"/>
        <v>https://www.barbora.lv/zidainu-un-bernu-preces/bernu-higienas-preces-no-pampers/autinbiksites-izmers-5</v>
      </c>
    </row>
    <row r="299" spans="1:5" x14ac:dyDescent="0.3">
      <c r="A299" t="s">
        <v>940</v>
      </c>
      <c r="B299">
        <f t="shared" si="16"/>
        <v>45</v>
      </c>
      <c r="C299">
        <f t="shared" si="17"/>
        <v>128</v>
      </c>
      <c r="D299" t="str">
        <f t="shared" si="18"/>
        <v>/zidainu-un-bernu-preces/bernu-higienas-preces-no-pampers/autinbiksites-izmers-6-6</v>
      </c>
      <c r="E299" s="2" t="str">
        <f t="shared" si="19"/>
        <v>https://www.barbora.lv/zidainu-un-bernu-preces/bernu-higienas-preces-no-pampers/autinbiksites-izmers-6-6</v>
      </c>
    </row>
    <row r="300" spans="1:5" x14ac:dyDescent="0.3">
      <c r="A300" t="s">
        <v>943</v>
      </c>
      <c r="B300">
        <f t="shared" si="16"/>
        <v>45</v>
      </c>
      <c r="C300">
        <f t="shared" si="17"/>
        <v>120</v>
      </c>
      <c r="D300" t="str">
        <f t="shared" si="18"/>
        <v>/zidainu-un-bernu-preces/bernu-higienas-preces/autinbiksites-izmers-0-un-1</v>
      </c>
      <c r="E300" s="2" t="str">
        <f t="shared" si="19"/>
        <v>https://www.barbora.lv/zidainu-un-bernu-preces/bernu-higienas-preces/autinbiksites-izmers-0-un-1</v>
      </c>
    </row>
    <row r="301" spans="1:5" x14ac:dyDescent="0.3">
      <c r="A301" t="s">
        <v>944</v>
      </c>
      <c r="B301">
        <f t="shared" si="16"/>
        <v>45</v>
      </c>
      <c r="C301">
        <f t="shared" si="17"/>
        <v>115</v>
      </c>
      <c r="D301" t="str">
        <f t="shared" si="18"/>
        <v>/zidainu-un-bernu-preces/bernu-higienas-preces/autinbiksites-izmers-2</v>
      </c>
      <c r="E301" s="2" t="str">
        <f t="shared" si="19"/>
        <v>https://www.barbora.lv/zidainu-un-bernu-preces/bernu-higienas-preces/autinbiksites-izmers-2</v>
      </c>
    </row>
    <row r="302" spans="1:5" x14ac:dyDescent="0.3">
      <c r="A302" t="s">
        <v>945</v>
      </c>
      <c r="B302">
        <f t="shared" si="16"/>
        <v>45</v>
      </c>
      <c r="C302">
        <f t="shared" si="17"/>
        <v>115</v>
      </c>
      <c r="D302" t="str">
        <f t="shared" si="18"/>
        <v>/zidainu-un-bernu-preces/bernu-higienas-preces/autinbiksites-izmers-3</v>
      </c>
      <c r="E302" s="2" t="str">
        <f t="shared" si="19"/>
        <v>https://www.barbora.lv/zidainu-un-bernu-preces/bernu-higienas-preces/autinbiksites-izmers-3</v>
      </c>
    </row>
    <row r="303" spans="1:5" x14ac:dyDescent="0.3">
      <c r="A303" t="s">
        <v>946</v>
      </c>
      <c r="B303">
        <f t="shared" si="16"/>
        <v>45</v>
      </c>
      <c r="C303">
        <f t="shared" si="17"/>
        <v>117</v>
      </c>
      <c r="D303" t="str">
        <f t="shared" si="18"/>
        <v>/zidainu-un-bernu-preces/bernu-higienas-preces/autinbiksites-izmers-4-4</v>
      </c>
      <c r="E303" s="2" t="str">
        <f t="shared" si="19"/>
        <v>https://www.barbora.lv/zidainu-un-bernu-preces/bernu-higienas-preces/autinbiksites-izmers-4-4</v>
      </c>
    </row>
    <row r="304" spans="1:5" x14ac:dyDescent="0.3">
      <c r="A304" t="s">
        <v>947</v>
      </c>
      <c r="B304">
        <f t="shared" si="16"/>
        <v>45</v>
      </c>
      <c r="C304">
        <f t="shared" si="17"/>
        <v>115</v>
      </c>
      <c r="D304" t="str">
        <f t="shared" si="18"/>
        <v>/zidainu-un-bernu-preces/bernu-higienas-preces/autinbiksites-izmers-5</v>
      </c>
      <c r="E304" s="2" t="str">
        <f t="shared" si="19"/>
        <v>https://www.barbora.lv/zidainu-un-bernu-preces/bernu-higienas-preces/autinbiksites-izmers-5</v>
      </c>
    </row>
    <row r="305" spans="1:5" x14ac:dyDescent="0.3">
      <c r="A305" t="s">
        <v>948</v>
      </c>
      <c r="B305">
        <f t="shared" si="16"/>
        <v>45</v>
      </c>
      <c r="C305">
        <f t="shared" si="17"/>
        <v>117</v>
      </c>
      <c r="D305" t="str">
        <f t="shared" si="18"/>
        <v>/zidainu-un-bernu-preces/bernu-higienas-preces/autinbiksites-izmers-6-6</v>
      </c>
      <c r="E305" s="2" t="str">
        <f t="shared" si="19"/>
        <v>https://www.barbora.lv/zidainu-un-bernu-preces/bernu-higienas-preces/autinbiksites-izmers-6-6</v>
      </c>
    </row>
    <row r="306" spans="1:5" x14ac:dyDescent="0.3">
      <c r="A306" t="s">
        <v>949</v>
      </c>
      <c r="B306">
        <f t="shared" si="16"/>
        <v>45</v>
      </c>
      <c r="C306">
        <f t="shared" si="17"/>
        <v>118</v>
      </c>
      <c r="D306" t="str">
        <f t="shared" si="18"/>
        <v>/zidainu-un-bernu-preces/bernu-higienas-preces/kermena-kopsanas-produkti</v>
      </c>
      <c r="E306" s="2" t="str">
        <f t="shared" si="19"/>
        <v>https://www.barbora.lv/zidainu-un-bernu-preces/bernu-higienas-preces/kermena-kopsanas-produkti</v>
      </c>
    </row>
    <row r="307" spans="1:5" x14ac:dyDescent="0.3">
      <c r="A307" t="s">
        <v>950</v>
      </c>
      <c r="B307">
        <f t="shared" si="16"/>
        <v>45</v>
      </c>
      <c r="C307">
        <f t="shared" si="17"/>
        <v>121</v>
      </c>
      <c r="D307" t="str">
        <f t="shared" si="18"/>
        <v>/zidainu-un-bernu-preces/bernu-higienas-preces/mitras-salvetes-un-paklajini</v>
      </c>
      <c r="E307" s="2" t="str">
        <f t="shared" si="19"/>
        <v>https://www.barbora.lv/zidainu-un-bernu-preces/bernu-higienas-preces/mitras-salvetes-un-paklajini</v>
      </c>
    </row>
    <row r="308" spans="1:5" x14ac:dyDescent="0.3">
      <c r="A308" t="s">
        <v>951</v>
      </c>
      <c r="B308">
        <f t="shared" si="16"/>
        <v>45</v>
      </c>
      <c r="C308">
        <f t="shared" si="17"/>
        <v>124</v>
      </c>
      <c r="D308" t="str">
        <f t="shared" si="18"/>
        <v>/zidainu-un-bernu-preces/bernu-higienas-preces/mutes-higienas-lidzekli-berniem</v>
      </c>
      <c r="E308" s="2" t="str">
        <f t="shared" si="19"/>
        <v>https://www.barbora.lv/zidainu-un-bernu-preces/bernu-higienas-preces/mutes-higienas-lidzekli-berniem</v>
      </c>
    </row>
    <row r="309" spans="1:5" x14ac:dyDescent="0.3">
      <c r="A309" t="s">
        <v>953</v>
      </c>
      <c r="B309">
        <f t="shared" si="16"/>
        <v>45</v>
      </c>
      <c r="C309">
        <f t="shared" si="17"/>
        <v>124</v>
      </c>
      <c r="D309" t="str">
        <f t="shared" si="18"/>
        <v>/zidainu-un-bernu-preces/piena-maisijumi/piena-maisijumi-lidz-6-menesu-vecumam</v>
      </c>
      <c r="E309" s="2" t="str">
        <f t="shared" si="19"/>
        <v>https://www.barbora.lv/zidainu-un-bernu-preces/piena-maisijumi/piena-maisijumi-lidz-6-menesu-vecumam</v>
      </c>
    </row>
    <row r="310" spans="1:5" x14ac:dyDescent="0.3">
      <c r="A310" t="s">
        <v>954</v>
      </c>
      <c r="B310">
        <f t="shared" si="16"/>
        <v>45</v>
      </c>
      <c r="C310">
        <f t="shared" si="17"/>
        <v>121</v>
      </c>
      <c r="D310" t="str">
        <f t="shared" si="18"/>
        <v>/zidainu-un-bernu-preces/piena-maisijumi/piena-maisijumi-no-6-menesu-vecuma</v>
      </c>
      <c r="E310" s="2" t="str">
        <f t="shared" si="19"/>
        <v>https://www.barbora.lv/zidainu-un-bernu-preces/piena-maisijumi/piena-maisijumi-no-6-menesu-vecuma</v>
      </c>
    </row>
    <row r="311" spans="1:5" x14ac:dyDescent="0.3">
      <c r="A311" t="s">
        <v>955</v>
      </c>
      <c r="B311">
        <f t="shared" si="16"/>
        <v>45</v>
      </c>
      <c r="C311">
        <f t="shared" si="17"/>
        <v>122</v>
      </c>
      <c r="D311" t="str">
        <f t="shared" si="18"/>
        <v>/zidainu-un-bernu-preces/piena-maisijumi/piena-maisijumi-no-10-menesu-vecuma</v>
      </c>
      <c r="E311" s="2" t="str">
        <f t="shared" si="19"/>
        <v>https://www.barbora.lv/zidainu-un-bernu-preces/piena-maisijumi/piena-maisijumi-no-10-menesu-vecuma</v>
      </c>
    </row>
    <row r="312" spans="1:5" x14ac:dyDescent="0.3">
      <c r="A312" t="s">
        <v>956</v>
      </c>
      <c r="B312">
        <f t="shared" si="16"/>
        <v>45</v>
      </c>
      <c r="C312">
        <f t="shared" si="17"/>
        <v>119</v>
      </c>
      <c r="D312" t="str">
        <f t="shared" si="18"/>
        <v>/zidainu-un-bernu-preces/piena-maisijumi/piena-maisijumi-no-1-gada-vecuma</v>
      </c>
      <c r="E312" s="2" t="str">
        <f t="shared" si="19"/>
        <v>https://www.barbora.lv/zidainu-un-bernu-preces/piena-maisijumi/piena-maisijumi-no-1-gada-vecuma</v>
      </c>
    </row>
    <row r="313" spans="1:5" x14ac:dyDescent="0.3">
      <c r="A313" t="s">
        <v>957</v>
      </c>
      <c r="B313">
        <f t="shared" si="16"/>
        <v>45</v>
      </c>
      <c r="C313">
        <f t="shared" si="17"/>
        <v>115</v>
      </c>
      <c r="D313" t="str">
        <f t="shared" si="18"/>
        <v>/zidainu-un-bernu-preces/piena-maisijumi/piena-maisijums-no-dzimsanas</v>
      </c>
      <c r="E313" s="2" t="str">
        <f t="shared" si="19"/>
        <v>https://www.barbora.lv/zidainu-un-bernu-preces/piena-maisijumi/piena-maisijums-no-dzimsanas</v>
      </c>
    </row>
    <row r="314" spans="1:5" x14ac:dyDescent="0.3">
      <c r="A314" t="s">
        <v>958</v>
      </c>
      <c r="B314">
        <f t="shared" si="16"/>
        <v>45</v>
      </c>
      <c r="C314">
        <f t="shared" si="17"/>
        <v>135</v>
      </c>
      <c r="D314" t="str">
        <f t="shared" si="18"/>
        <v>/zidainu-un-bernu-preces/piena-maisijumi/specialie-piena-maisijumi-un-citi-piena-produkti</v>
      </c>
      <c r="E314" s="2" t="str">
        <f t="shared" si="19"/>
        <v>https://www.barbora.lv/zidainu-un-bernu-preces/piena-maisijumi/specialie-piena-maisijumi-un-citi-piena-produkti</v>
      </c>
    </row>
    <row r="315" spans="1:5" x14ac:dyDescent="0.3">
      <c r="A315" t="s">
        <v>960</v>
      </c>
      <c r="B315">
        <f t="shared" si="16"/>
        <v>45</v>
      </c>
      <c r="C315">
        <f t="shared" si="17"/>
        <v>116</v>
      </c>
      <c r="D315" t="str">
        <f t="shared" si="18"/>
        <v>/zidainu-un-bernu-preces/rotallietas/lelles-rotalu-figurinas-un-roboti</v>
      </c>
      <c r="E315" s="2" t="str">
        <f t="shared" si="19"/>
        <v>https://www.barbora.lv/zidainu-un-bernu-preces/rotallietas/lelles-rotalu-figurinas-un-roboti</v>
      </c>
    </row>
    <row r="316" spans="1:5" x14ac:dyDescent="0.3">
      <c r="A316" t="s">
        <v>961</v>
      </c>
      <c r="B316">
        <f t="shared" si="16"/>
        <v>45</v>
      </c>
      <c r="C316">
        <f t="shared" si="17"/>
        <v>101</v>
      </c>
      <c r="D316" t="str">
        <f t="shared" si="18"/>
        <v>/zidainu-un-bernu-preces/rotallietas/rotalu-automasinas</v>
      </c>
      <c r="E316" s="2" t="str">
        <f t="shared" si="19"/>
        <v>https://www.barbora.lv/zidainu-un-bernu-preces/rotallietas/rotalu-automasinas</v>
      </c>
    </row>
    <row r="317" spans="1:5" x14ac:dyDescent="0.3">
      <c r="A317" t="s">
        <v>962</v>
      </c>
      <c r="B317">
        <f t="shared" si="16"/>
        <v>45</v>
      </c>
      <c r="C317">
        <f t="shared" si="17"/>
        <v>96</v>
      </c>
      <c r="D317" t="str">
        <f t="shared" si="18"/>
        <v>/zidainu-un-bernu-preces/rotallietas/rotalu-ieroci</v>
      </c>
      <c r="E317" s="2" t="str">
        <f t="shared" si="19"/>
        <v>https://www.barbora.lv/zidainu-un-bernu-preces/rotallietas/rotalu-ieroci</v>
      </c>
    </row>
    <row r="318" spans="1:5" x14ac:dyDescent="0.3">
      <c r="A318" t="s">
        <v>963</v>
      </c>
      <c r="B318">
        <f t="shared" si="16"/>
        <v>45</v>
      </c>
      <c r="C318">
        <f t="shared" si="17"/>
        <v>102</v>
      </c>
      <c r="D318" t="str">
        <f t="shared" si="18"/>
        <v>/zidainu-un-bernu-preces/rotallietas/play-doh-plastilins</v>
      </c>
      <c r="E318" s="2" t="str">
        <f t="shared" si="19"/>
        <v>https://www.barbora.lv/zidainu-un-bernu-preces/rotallietas/play-doh-plastilins</v>
      </c>
    </row>
    <row r="319" spans="1:5" x14ac:dyDescent="0.3">
      <c r="A319" t="s">
        <v>964</v>
      </c>
      <c r="B319">
        <f t="shared" si="16"/>
        <v>45</v>
      </c>
      <c r="C319">
        <f t="shared" si="17"/>
        <v>105</v>
      </c>
      <c r="D319" t="str">
        <f t="shared" si="18"/>
        <v>/zidainu-un-bernu-preces/rotallietas/attistosas-rotallietas</v>
      </c>
      <c r="E319" s="2" t="str">
        <f t="shared" si="19"/>
        <v>https://www.barbora.lv/zidainu-un-bernu-preces/rotallietas/attistosas-rotallietas</v>
      </c>
    </row>
    <row r="320" spans="1:5" x14ac:dyDescent="0.3">
      <c r="A320" t="s">
        <v>965</v>
      </c>
      <c r="B320">
        <f t="shared" si="16"/>
        <v>45</v>
      </c>
      <c r="C320">
        <f t="shared" si="17"/>
        <v>100</v>
      </c>
      <c r="D320" t="str">
        <f t="shared" si="18"/>
        <v>/zidainu-un-bernu-preces/rotallietas/citas-rotallietas</v>
      </c>
      <c r="E320" s="2" t="str">
        <f t="shared" si="19"/>
        <v>https://www.barbora.lv/zidainu-un-bernu-preces/rotallietas/citas-rotallietas</v>
      </c>
    </row>
    <row r="321" spans="1:5" x14ac:dyDescent="0.3">
      <c r="A321" t="s">
        <v>968</v>
      </c>
      <c r="B321">
        <f t="shared" si="16"/>
        <v>45</v>
      </c>
      <c r="C321">
        <f t="shared" si="17"/>
        <v>128</v>
      </c>
      <c r="D321" t="str">
        <f t="shared" si="18"/>
        <v>/zidainu-un-bernu-preces/putras-un-uzkodas-berniem/piena-putras-no-4-menesu-vecuma</v>
      </c>
      <c r="E321" s="2" t="str">
        <f t="shared" si="19"/>
        <v>https://www.barbora.lv/zidainu-un-bernu-preces/putras-un-uzkodas-berniem/piena-putras-no-4-menesu-vecuma</v>
      </c>
    </row>
    <row r="322" spans="1:5" x14ac:dyDescent="0.3">
      <c r="A322" t="s">
        <v>969</v>
      </c>
      <c r="B322">
        <f t="shared" si="16"/>
        <v>45</v>
      </c>
      <c r="C322">
        <f t="shared" si="17"/>
        <v>128</v>
      </c>
      <c r="D322" t="str">
        <f t="shared" si="18"/>
        <v>/zidainu-un-bernu-preces/putras-un-uzkodas-berniem/piena-putras-no-6-menesu-vecuma</v>
      </c>
      <c r="E322" s="2" t="str">
        <f t="shared" si="19"/>
        <v>https://www.barbora.lv/zidainu-un-bernu-preces/putras-un-uzkodas-berniem/piena-putras-no-6-menesu-vecuma</v>
      </c>
    </row>
    <row r="323" spans="1:5" x14ac:dyDescent="0.3">
      <c r="A323" t="s">
        <v>970</v>
      </c>
      <c r="B323">
        <f t="shared" ref="B323:B386" si="20">FIND("""",A323,1)</f>
        <v>45</v>
      </c>
      <c r="C323">
        <f t="shared" ref="C323:C386" si="21">FIND("""",A323,B323+1)</f>
        <v>128</v>
      </c>
      <c r="D323" t="str">
        <f t="shared" ref="D323:D386" si="22">MID(A323,B323+1,C323-B323-1)</f>
        <v>/zidainu-un-bernu-preces/putras-un-uzkodas-berniem/piena-putras-no-8-menesu-vecuma</v>
      </c>
      <c r="E323" s="2" t="str">
        <f t="shared" ref="E323:E386" si="23">_xlfn.CONCAT("https://www.barbora.lv",D323)</f>
        <v>https://www.barbora.lv/zidainu-un-bernu-preces/putras-un-uzkodas-berniem/piena-putras-no-8-menesu-vecuma</v>
      </c>
    </row>
    <row r="324" spans="1:5" x14ac:dyDescent="0.3">
      <c r="A324" t="s">
        <v>971</v>
      </c>
      <c r="B324">
        <f t="shared" si="20"/>
        <v>45</v>
      </c>
      <c r="C324">
        <f t="shared" si="21"/>
        <v>129</v>
      </c>
      <c r="D324" t="str">
        <f t="shared" si="22"/>
        <v>/zidainu-un-bernu-preces/putras-un-uzkodas-berniem/piena-putras-no-12-menesu-vecuma</v>
      </c>
      <c r="E324" s="2" t="str">
        <f t="shared" si="23"/>
        <v>https://www.barbora.lv/zidainu-un-bernu-preces/putras-un-uzkodas-berniem/piena-putras-no-12-menesu-vecuma</v>
      </c>
    </row>
    <row r="325" spans="1:5" x14ac:dyDescent="0.3">
      <c r="A325" t="s">
        <v>972</v>
      </c>
      <c r="B325">
        <f t="shared" si="20"/>
        <v>45</v>
      </c>
      <c r="C325">
        <f t="shared" si="21"/>
        <v>131</v>
      </c>
      <c r="D325" t="str">
        <f t="shared" si="22"/>
        <v>/zidainu-un-bernu-preces/putras-un-uzkodas-berniem/putra-bez-piena-no-4-menesu-vecuma</v>
      </c>
      <c r="E325" s="2" t="str">
        <f t="shared" si="23"/>
        <v>https://www.barbora.lv/zidainu-un-bernu-preces/putras-un-uzkodas-berniem/putra-bez-piena-no-4-menesu-vecuma</v>
      </c>
    </row>
    <row r="326" spans="1:5" x14ac:dyDescent="0.3">
      <c r="A326" t="s">
        <v>973</v>
      </c>
      <c r="B326">
        <f t="shared" si="20"/>
        <v>45</v>
      </c>
      <c r="C326">
        <f t="shared" si="21"/>
        <v>131</v>
      </c>
      <c r="D326" t="str">
        <f t="shared" si="22"/>
        <v>/zidainu-un-bernu-preces/putras-un-uzkodas-berniem/putra-bez-piena-no-6-menesu-vecuma</v>
      </c>
      <c r="E326" s="2" t="str">
        <f t="shared" si="23"/>
        <v>https://www.barbora.lv/zidainu-un-bernu-preces/putras-un-uzkodas-berniem/putra-bez-piena-no-6-menesu-vecuma</v>
      </c>
    </row>
    <row r="327" spans="1:5" x14ac:dyDescent="0.3">
      <c r="A327" t="s">
        <v>974</v>
      </c>
      <c r="B327">
        <f t="shared" si="20"/>
        <v>45</v>
      </c>
      <c r="C327">
        <f t="shared" si="21"/>
        <v>122</v>
      </c>
      <c r="D327" t="str">
        <f t="shared" si="22"/>
        <v>/zidainu-un-bernu-preces/putras-un-uzkodas-berniem/sausini-krekeri-un-cepumi</v>
      </c>
      <c r="E327" s="2" t="str">
        <f t="shared" si="23"/>
        <v>https://www.barbora.lv/zidainu-un-bernu-preces/putras-un-uzkodas-berniem/sausini-krekeri-un-cepumi</v>
      </c>
    </row>
    <row r="328" spans="1:5" x14ac:dyDescent="0.3">
      <c r="A328" t="s">
        <v>977</v>
      </c>
      <c r="B328">
        <f t="shared" si="20"/>
        <v>45</v>
      </c>
      <c r="C328">
        <f t="shared" si="21"/>
        <v>126</v>
      </c>
      <c r="D328" t="str">
        <f t="shared" si="22"/>
        <v>/zidainu-un-bernu-preces/citas-bernu-preces/barosanas-un-bernu-aprupes-piederumi</v>
      </c>
      <c r="E328" s="2" t="str">
        <f t="shared" si="23"/>
        <v>https://www.barbora.lv/zidainu-un-bernu-preces/citas-bernu-preces/barosanas-un-bernu-aprupes-piederumi</v>
      </c>
    </row>
    <row r="329" spans="1:5" x14ac:dyDescent="0.3">
      <c r="A329" t="s">
        <v>978</v>
      </c>
      <c r="B329">
        <f t="shared" si="20"/>
        <v>45</v>
      </c>
      <c r="C329">
        <f t="shared" si="21"/>
        <v>104</v>
      </c>
      <c r="D329" t="str">
        <f t="shared" si="22"/>
        <v>/zidainu-un-bernu-preces/citas-bernu-preces/preces-maminai</v>
      </c>
      <c r="E329" s="2" t="str">
        <f t="shared" si="23"/>
        <v>https://www.barbora.lv/zidainu-un-bernu-preces/citas-bernu-preces/preces-maminai</v>
      </c>
    </row>
    <row r="330" spans="1:5" x14ac:dyDescent="0.3">
      <c r="A330" t="s">
        <v>981</v>
      </c>
      <c r="B330">
        <f t="shared" si="20"/>
        <v>45</v>
      </c>
      <c r="C330">
        <f t="shared" si="21"/>
        <v>136</v>
      </c>
      <c r="D330" t="str">
        <f t="shared" si="22"/>
        <v>/zidainu-un-bernu-preces/biezenisi-un-dzerieni-berniem/saldie-biezenisi-no-4-menesu-vecuma</v>
      </c>
      <c r="E330" s="2" t="str">
        <f t="shared" si="23"/>
        <v>https://www.barbora.lv/zidainu-un-bernu-preces/biezenisi-un-dzerieni-berniem/saldie-biezenisi-no-4-menesu-vecuma</v>
      </c>
    </row>
    <row r="331" spans="1:5" x14ac:dyDescent="0.3">
      <c r="A331" t="s">
        <v>982</v>
      </c>
      <c r="B331">
        <f t="shared" si="20"/>
        <v>45</v>
      </c>
      <c r="C331">
        <f t="shared" si="21"/>
        <v>136</v>
      </c>
      <c r="D331" t="str">
        <f t="shared" si="22"/>
        <v>/zidainu-un-bernu-preces/biezenisi-un-dzerieni-berniem/saldie-biezenisi-no-5-menesu-vecuma</v>
      </c>
      <c r="E331" s="2" t="str">
        <f t="shared" si="23"/>
        <v>https://www.barbora.lv/zidainu-un-bernu-preces/biezenisi-un-dzerieni-berniem/saldie-biezenisi-no-5-menesu-vecuma</v>
      </c>
    </row>
    <row r="332" spans="1:5" x14ac:dyDescent="0.3">
      <c r="A332" t="s">
        <v>983</v>
      </c>
      <c r="B332">
        <f t="shared" si="20"/>
        <v>45</v>
      </c>
      <c r="C332">
        <f t="shared" si="21"/>
        <v>136</v>
      </c>
      <c r="D332" t="str">
        <f t="shared" si="22"/>
        <v>/zidainu-un-bernu-preces/biezenisi-un-dzerieni-berniem/saldie-biezenisi-no-6-menesu-vecuma</v>
      </c>
      <c r="E332" s="2" t="str">
        <f t="shared" si="23"/>
        <v>https://www.barbora.lv/zidainu-un-bernu-preces/biezenisi-un-dzerieni-berniem/saldie-biezenisi-no-6-menesu-vecuma</v>
      </c>
    </row>
    <row r="333" spans="1:5" x14ac:dyDescent="0.3">
      <c r="A333" t="s">
        <v>984</v>
      </c>
      <c r="B333">
        <f t="shared" si="20"/>
        <v>45</v>
      </c>
      <c r="C333">
        <f t="shared" si="21"/>
        <v>136</v>
      </c>
      <c r="D333" t="str">
        <f t="shared" si="22"/>
        <v>/zidainu-un-bernu-preces/biezenisi-un-dzerieni-berniem/saldie-biezenisi-no-7-menesu-vecuma</v>
      </c>
      <c r="E333" s="2" t="str">
        <f t="shared" si="23"/>
        <v>https://www.barbora.lv/zidainu-un-bernu-preces/biezenisi-un-dzerieni-berniem/saldie-biezenisi-no-7-menesu-vecuma</v>
      </c>
    </row>
    <row r="334" spans="1:5" x14ac:dyDescent="0.3">
      <c r="A334" t="s">
        <v>985</v>
      </c>
      <c r="B334">
        <f t="shared" si="20"/>
        <v>45</v>
      </c>
      <c r="C334">
        <f t="shared" si="21"/>
        <v>136</v>
      </c>
      <c r="D334" t="str">
        <f t="shared" si="22"/>
        <v>/zidainu-un-bernu-preces/biezenisi-un-dzerieni-berniem/saldie-biezenisi-no-8-menesu-vecuma</v>
      </c>
      <c r="E334" s="2" t="str">
        <f t="shared" si="23"/>
        <v>https://www.barbora.lv/zidainu-un-bernu-preces/biezenisi-un-dzerieni-berniem/saldie-biezenisi-no-8-menesu-vecuma</v>
      </c>
    </row>
    <row r="335" spans="1:5" x14ac:dyDescent="0.3">
      <c r="A335" t="s">
        <v>986</v>
      </c>
      <c r="B335">
        <f t="shared" si="20"/>
        <v>45</v>
      </c>
      <c r="C335">
        <f t="shared" si="21"/>
        <v>137</v>
      </c>
      <c r="D335" t="str">
        <f t="shared" si="22"/>
        <v>/zidainu-un-bernu-preces/biezenisi-un-dzerieni-berniem/saldie-biezenisi-no-12-menesu-vecuma</v>
      </c>
      <c r="E335" s="2" t="str">
        <f t="shared" si="23"/>
        <v>https://www.barbora.lv/zidainu-un-bernu-preces/biezenisi-un-dzerieni-berniem/saldie-biezenisi-no-12-menesu-vecuma</v>
      </c>
    </row>
    <row r="336" spans="1:5" x14ac:dyDescent="0.3">
      <c r="A336" t="s">
        <v>987</v>
      </c>
      <c r="B336">
        <f t="shared" si="20"/>
        <v>45</v>
      </c>
      <c r="C336">
        <f t="shared" si="21"/>
        <v>146</v>
      </c>
      <c r="D336" t="str">
        <f t="shared" si="22"/>
        <v>/zidainu-un-bernu-preces/biezenisi-un-dzerieni-berniem/galas-un-darzenu-biezenisi-no-4-menesu-vecuma</v>
      </c>
      <c r="E336" s="2" t="str">
        <f t="shared" si="23"/>
        <v>https://www.barbora.lv/zidainu-un-bernu-preces/biezenisi-un-dzerieni-berniem/galas-un-darzenu-biezenisi-no-4-menesu-vecuma</v>
      </c>
    </row>
    <row r="337" spans="1:5" x14ac:dyDescent="0.3">
      <c r="A337" t="s">
        <v>988</v>
      </c>
      <c r="B337">
        <f t="shared" si="20"/>
        <v>45</v>
      </c>
      <c r="C337">
        <f t="shared" si="21"/>
        <v>146</v>
      </c>
      <c r="D337" t="str">
        <f t="shared" si="22"/>
        <v>/zidainu-un-bernu-preces/biezenisi-un-dzerieni-berniem/galas-un-darzenu-biezenisi-no-6-menesu-vecuma</v>
      </c>
      <c r="E337" s="2" t="str">
        <f t="shared" si="23"/>
        <v>https://www.barbora.lv/zidainu-un-bernu-preces/biezenisi-un-dzerieni-berniem/galas-un-darzenu-biezenisi-no-6-menesu-vecuma</v>
      </c>
    </row>
    <row r="338" spans="1:5" x14ac:dyDescent="0.3">
      <c r="A338" t="s">
        <v>989</v>
      </c>
      <c r="B338">
        <f t="shared" si="20"/>
        <v>45</v>
      </c>
      <c r="C338">
        <f t="shared" si="21"/>
        <v>146</v>
      </c>
      <c r="D338" t="str">
        <f t="shared" si="22"/>
        <v>/zidainu-un-bernu-preces/biezenisi-un-dzerieni-berniem/galas-un-darzenu-biezenisi-no-8-menesu-vecuma</v>
      </c>
      <c r="E338" s="2" t="str">
        <f t="shared" si="23"/>
        <v>https://www.barbora.lv/zidainu-un-bernu-preces/biezenisi-un-dzerieni-berniem/galas-un-darzenu-biezenisi-no-8-menesu-vecuma</v>
      </c>
    </row>
    <row r="339" spans="1:5" x14ac:dyDescent="0.3">
      <c r="A339" t="s">
        <v>990</v>
      </c>
      <c r="B339">
        <f t="shared" si="20"/>
        <v>45</v>
      </c>
      <c r="C339">
        <f t="shared" si="21"/>
        <v>147</v>
      </c>
      <c r="D339" t="str">
        <f t="shared" si="22"/>
        <v>/zidainu-un-bernu-preces/biezenisi-un-dzerieni-berniem/galas-un-darzenu-biezenisi-no-12-menesu-vecuma</v>
      </c>
      <c r="E339" s="2" t="str">
        <f t="shared" si="23"/>
        <v>https://www.barbora.lv/zidainu-un-bernu-preces/biezenisi-un-dzerieni-berniem/galas-un-darzenu-biezenisi-no-12-menesu-vecuma</v>
      </c>
    </row>
    <row r="340" spans="1:5" x14ac:dyDescent="0.3">
      <c r="A340" t="s">
        <v>991</v>
      </c>
      <c r="B340">
        <f t="shared" si="20"/>
        <v>45</v>
      </c>
      <c r="C340">
        <f t="shared" si="21"/>
        <v>108</v>
      </c>
      <c r="D340" t="str">
        <f t="shared" si="22"/>
        <v>/zidainu-un-bernu-preces/biezenisi-un-dzerieni-berniem/smutiji</v>
      </c>
      <c r="E340" s="2" t="str">
        <f t="shared" si="23"/>
        <v>https://www.barbora.lv/zidainu-un-bernu-preces/biezenisi-un-dzerieni-berniem/smutiji</v>
      </c>
    </row>
    <row r="341" spans="1:5" x14ac:dyDescent="0.3">
      <c r="A341" t="s">
        <v>992</v>
      </c>
      <c r="B341">
        <f t="shared" si="20"/>
        <v>45</v>
      </c>
      <c r="C341">
        <f t="shared" si="21"/>
        <v>131</v>
      </c>
      <c r="D341" t="str">
        <f t="shared" si="22"/>
        <v>/zidainu-un-bernu-preces/biezenisi-un-dzerieni-berniem/sulas-nektari-un-citi-dzerieni</v>
      </c>
      <c r="E341" s="2" t="str">
        <f t="shared" si="23"/>
        <v>https://www.barbora.lv/zidainu-un-bernu-preces/biezenisi-un-dzerieni-berniem/sulas-nektari-un-citi-dzerieni</v>
      </c>
    </row>
    <row r="342" spans="1:5" x14ac:dyDescent="0.3">
      <c r="A342" t="s">
        <v>993</v>
      </c>
      <c r="B342">
        <f t="shared" si="20"/>
        <v>45</v>
      </c>
      <c r="C342">
        <f t="shared" si="21"/>
        <v>123</v>
      </c>
      <c r="D342" t="str">
        <f t="shared" si="22"/>
        <v>/zidainu-un-bernu-preces/biezenisi-un-dzerieni-berniem/teja-un-tejas-dzerieni</v>
      </c>
      <c r="E342" s="2" t="str">
        <f t="shared" si="23"/>
        <v>https://www.barbora.lv/zidainu-un-bernu-preces/biezenisi-un-dzerieni-berniem/teja-un-tejas-dzerieni</v>
      </c>
    </row>
    <row r="343" spans="1:5" x14ac:dyDescent="0.3">
      <c r="A343" t="s">
        <v>996</v>
      </c>
      <c r="B343">
        <f t="shared" si="20"/>
        <v>45</v>
      </c>
      <c r="C343">
        <f t="shared" si="21"/>
        <v>104</v>
      </c>
      <c r="D343" t="str">
        <f t="shared" si="22"/>
        <v>/kosmetika-un-higiena/mutes-higienas-lidzekli/zobu-birstes</v>
      </c>
      <c r="E343" s="2" t="str">
        <f t="shared" si="23"/>
        <v>https://www.barbora.lv/kosmetika-un-higiena/mutes-higienas-lidzekli/zobu-birstes</v>
      </c>
    </row>
    <row r="344" spans="1:5" x14ac:dyDescent="0.3">
      <c r="A344" t="s">
        <v>997</v>
      </c>
      <c r="B344">
        <f t="shared" si="20"/>
        <v>45</v>
      </c>
      <c r="C344">
        <f t="shared" si="21"/>
        <v>116</v>
      </c>
      <c r="D344" t="str">
        <f t="shared" si="22"/>
        <v>/kosmetika-un-higiena/mutes-higienas-lidzekli/elektriskas-zobu-birstes</v>
      </c>
      <c r="E344" s="2" t="str">
        <f t="shared" si="23"/>
        <v>https://www.barbora.lv/kosmetika-un-higiena/mutes-higienas-lidzekli/elektriskas-zobu-birstes</v>
      </c>
    </row>
    <row r="345" spans="1:5" x14ac:dyDescent="0.3">
      <c r="A345" t="s">
        <v>998</v>
      </c>
      <c r="B345">
        <f t="shared" si="20"/>
        <v>45</v>
      </c>
      <c r="C345">
        <f t="shared" si="21"/>
        <v>103</v>
      </c>
      <c r="D345" t="str">
        <f t="shared" si="22"/>
        <v>/kosmetika-un-higiena/mutes-higienas-lidzekli/zobu-pastas</v>
      </c>
      <c r="E345" s="2" t="str">
        <f t="shared" si="23"/>
        <v>https://www.barbora.lv/kosmetika-un-higiena/mutes-higienas-lidzekli/zobu-pastas</v>
      </c>
    </row>
    <row r="346" spans="1:5" x14ac:dyDescent="0.3">
      <c r="A346" t="s">
        <v>999</v>
      </c>
      <c r="B346">
        <f t="shared" si="20"/>
        <v>45</v>
      </c>
      <c r="C346">
        <f t="shared" si="21"/>
        <v>136</v>
      </c>
      <c r="D346" t="str">
        <f t="shared" si="22"/>
        <v>/kosmetika-un-higiena/mutes-higienas-lidzekli/mutes-skalosanas-skidrumi-un-atsvaidzinataji</v>
      </c>
      <c r="E346" s="2" t="str">
        <f t="shared" si="23"/>
        <v>https://www.barbora.lv/kosmetika-un-higiena/mutes-higienas-lidzekli/mutes-skalosanas-skidrumi-un-atsvaidzinataji</v>
      </c>
    </row>
    <row r="347" spans="1:5" x14ac:dyDescent="0.3">
      <c r="A347" t="s">
        <v>1000</v>
      </c>
      <c r="B347">
        <f t="shared" si="20"/>
        <v>45</v>
      </c>
      <c r="C347">
        <f t="shared" si="21"/>
        <v>112</v>
      </c>
      <c r="D347" t="str">
        <f t="shared" si="22"/>
        <v>/kosmetika-un-higiena/mutes-higienas-lidzekli/zobu-diegs-un-kocini</v>
      </c>
      <c r="E347" s="2" t="str">
        <f t="shared" si="23"/>
        <v>https://www.barbora.lv/kosmetika-un-higiena/mutes-higienas-lidzekli/zobu-diegs-un-kocini</v>
      </c>
    </row>
    <row r="348" spans="1:5" x14ac:dyDescent="0.3">
      <c r="A348" t="s">
        <v>1001</v>
      </c>
      <c r="B348">
        <f t="shared" si="20"/>
        <v>45</v>
      </c>
      <c r="C348">
        <f t="shared" si="21"/>
        <v>122</v>
      </c>
      <c r="D348" t="str">
        <f t="shared" si="22"/>
        <v>/kosmetika-un-higiena/mutes-higienas-lidzekli/zobu-protezu-kopsanas-lidzekli</v>
      </c>
      <c r="E348" s="2" t="str">
        <f t="shared" si="23"/>
        <v>https://www.barbora.lv/kosmetika-un-higiena/mutes-higienas-lidzekli/zobu-protezu-kopsanas-lidzekli</v>
      </c>
    </row>
    <row r="349" spans="1:5" x14ac:dyDescent="0.3">
      <c r="A349" t="s">
        <v>1004</v>
      </c>
      <c r="B349">
        <f t="shared" si="20"/>
        <v>45</v>
      </c>
      <c r="C349">
        <f t="shared" si="21"/>
        <v>140</v>
      </c>
      <c r="D349" t="str">
        <f t="shared" si="22"/>
        <v>/kosmetika-un-higiena/sejas-kopsanas-lidzekli/kosmeikas-nonemsanas-un-sejas-tirisanas-lidzekli</v>
      </c>
      <c r="E349" s="2" t="str">
        <f t="shared" si="23"/>
        <v>https://www.barbora.lv/kosmetika-un-higiena/sejas-kopsanas-lidzekli/kosmeikas-nonemsanas-un-sejas-tirisanas-lidzekli</v>
      </c>
    </row>
    <row r="350" spans="1:5" x14ac:dyDescent="0.3">
      <c r="A350" t="s">
        <v>1005</v>
      </c>
      <c r="B350">
        <f t="shared" si="20"/>
        <v>45</v>
      </c>
      <c r="C350">
        <f t="shared" si="21"/>
        <v>103</v>
      </c>
      <c r="D350" t="str">
        <f t="shared" si="22"/>
        <v>/kosmetika-un-higiena/sejas-kopsanas-lidzekli/sejas-kremi</v>
      </c>
      <c r="E350" s="2" t="str">
        <f t="shared" si="23"/>
        <v>https://www.barbora.lv/kosmetika-un-higiena/sejas-kopsanas-lidzekli/sejas-kremi</v>
      </c>
    </row>
    <row r="351" spans="1:5" x14ac:dyDescent="0.3">
      <c r="A351" t="s">
        <v>1006</v>
      </c>
      <c r="B351">
        <f t="shared" si="20"/>
        <v>45</v>
      </c>
      <c r="C351">
        <f t="shared" si="21"/>
        <v>104</v>
      </c>
      <c r="D351" t="str">
        <f t="shared" si="22"/>
        <v>/kosmetika-un-higiena/sejas-kopsanas-lidzekli/lupu-balzams</v>
      </c>
      <c r="E351" s="2" t="str">
        <f t="shared" si="23"/>
        <v>https://www.barbora.lv/kosmetika-un-higiena/sejas-kopsanas-lidzekli/lupu-balzams</v>
      </c>
    </row>
    <row r="352" spans="1:5" x14ac:dyDescent="0.3">
      <c r="A352" t="s">
        <v>1007</v>
      </c>
      <c r="B352">
        <f t="shared" si="20"/>
        <v>45</v>
      </c>
      <c r="C352">
        <f t="shared" si="21"/>
        <v>123</v>
      </c>
      <c r="D352" t="str">
        <f t="shared" si="22"/>
        <v>/kosmetika-un-higiena/sejas-kopsanas-lidzekli/kosmetiska-vate-un-vates-kocini</v>
      </c>
      <c r="E352" s="2" t="str">
        <f t="shared" si="23"/>
        <v>https://www.barbora.lv/kosmetika-un-higiena/sejas-kopsanas-lidzekli/kosmetiska-vate-un-vates-kocini</v>
      </c>
    </row>
    <row r="353" spans="1:5" x14ac:dyDescent="0.3">
      <c r="A353" t="s">
        <v>1008</v>
      </c>
      <c r="B353">
        <f t="shared" si="20"/>
        <v>45</v>
      </c>
      <c r="C353">
        <f t="shared" si="21"/>
        <v>104</v>
      </c>
      <c r="D353" t="str">
        <f t="shared" si="22"/>
        <v>/kosmetika-un-higiena/sejas-kopsanas-lidzekli/sejas-maskas</v>
      </c>
      <c r="E353" s="2" t="str">
        <f t="shared" si="23"/>
        <v>https://www.barbora.lv/kosmetika-un-higiena/sejas-kopsanas-lidzekli/sejas-maskas</v>
      </c>
    </row>
    <row r="354" spans="1:5" x14ac:dyDescent="0.3">
      <c r="A354" t="s">
        <v>1009</v>
      </c>
      <c r="B354">
        <f t="shared" si="20"/>
        <v>45</v>
      </c>
      <c r="C354">
        <f t="shared" si="21"/>
        <v>104</v>
      </c>
      <c r="D354" t="str">
        <f t="shared" si="22"/>
        <v>/kosmetika-un-higiena/sejas-kopsanas-lidzekli/sejas-toniki</v>
      </c>
      <c r="E354" s="2" t="str">
        <f t="shared" si="23"/>
        <v>https://www.barbora.lv/kosmetika-un-higiena/sejas-kopsanas-lidzekli/sejas-toniki</v>
      </c>
    </row>
    <row r="355" spans="1:5" x14ac:dyDescent="0.3">
      <c r="A355" t="s">
        <v>1012</v>
      </c>
      <c r="B355">
        <f t="shared" si="20"/>
        <v>45</v>
      </c>
      <c r="C355">
        <f t="shared" si="21"/>
        <v>94</v>
      </c>
      <c r="D355" t="str">
        <f t="shared" si="22"/>
        <v>/kosmetika-un-higiena/medicinas-preces/plaksteri</v>
      </c>
      <c r="E355" s="2" t="str">
        <f t="shared" si="23"/>
        <v>https://www.barbora.lv/kosmetika-un-higiena/medicinas-preces/plaksteri</v>
      </c>
    </row>
    <row r="356" spans="1:5" x14ac:dyDescent="0.3">
      <c r="A356" t="s">
        <v>1013</v>
      </c>
      <c r="B356">
        <f t="shared" si="20"/>
        <v>45</v>
      </c>
      <c r="C356">
        <f t="shared" si="21"/>
        <v>97</v>
      </c>
      <c r="D356" t="str">
        <f t="shared" si="22"/>
        <v>/kosmetika-un-higiena/medicinas-preces/prezervativi</v>
      </c>
      <c r="E356" s="2" t="str">
        <f t="shared" si="23"/>
        <v>https://www.barbora.lv/kosmetika-un-higiena/medicinas-preces/prezervativi</v>
      </c>
    </row>
    <row r="357" spans="1:5" x14ac:dyDescent="0.3">
      <c r="A357" t="s">
        <v>1014</v>
      </c>
      <c r="B357">
        <f t="shared" si="20"/>
        <v>45</v>
      </c>
      <c r="C357">
        <f t="shared" si="21"/>
        <v>108</v>
      </c>
      <c r="D357" t="str">
        <f t="shared" si="22"/>
        <v>/kosmetika-un-higiena/medicinas-preces/citi-medicinas-produkti</v>
      </c>
      <c r="E357" s="2" t="str">
        <f t="shared" si="23"/>
        <v>https://www.barbora.lv/kosmetika-un-higiena/medicinas-preces/citi-medicinas-produkti</v>
      </c>
    </row>
    <row r="358" spans="1:5" x14ac:dyDescent="0.3">
      <c r="A358" t="s">
        <v>1015</v>
      </c>
      <c r="B358">
        <f t="shared" si="20"/>
        <v>45</v>
      </c>
      <c r="C358">
        <f t="shared" si="21"/>
        <v>129</v>
      </c>
      <c r="D358" t="str">
        <f t="shared" si="22"/>
        <v>/kosmetika-un-higiena/medicinas-preces/grutniecibas-un-ovulacijas-noteiksanas-testi</v>
      </c>
      <c r="E358" s="2" t="str">
        <f t="shared" si="23"/>
        <v>https://www.barbora.lv/kosmetika-un-higiena/medicinas-preces/grutniecibas-un-ovulacijas-noteiksanas-testi</v>
      </c>
    </row>
    <row r="359" spans="1:5" x14ac:dyDescent="0.3">
      <c r="A359" t="s">
        <v>1018</v>
      </c>
      <c r="B359">
        <f t="shared" si="20"/>
        <v>45</v>
      </c>
      <c r="C359">
        <f t="shared" si="21"/>
        <v>107</v>
      </c>
      <c r="D359" t="str">
        <f t="shared" si="22"/>
        <v>/kosmetika-un-higiena/kermena-kopsanas-lidzekli/cietas-ziepes</v>
      </c>
      <c r="E359" s="2" t="str">
        <f t="shared" si="23"/>
        <v>https://www.barbora.lv/kosmetika-un-higiena/kermena-kopsanas-lidzekli/cietas-ziepes</v>
      </c>
    </row>
    <row r="360" spans="1:5" x14ac:dyDescent="0.3">
      <c r="A360" t="s">
        <v>1019</v>
      </c>
      <c r="B360">
        <f t="shared" si="20"/>
        <v>45</v>
      </c>
      <c r="C360">
        <f t="shared" si="21"/>
        <v>108</v>
      </c>
      <c r="D360" t="str">
        <f t="shared" si="22"/>
        <v>/kosmetika-un-higiena/kermena-kopsanas-lidzekli/skidras-ziepes</v>
      </c>
      <c r="E360" s="2" t="str">
        <f t="shared" si="23"/>
        <v>https://www.barbora.lv/kosmetika-un-higiena/kermena-kopsanas-lidzekli/skidras-ziepes</v>
      </c>
    </row>
    <row r="361" spans="1:5" x14ac:dyDescent="0.3">
      <c r="A361" t="s">
        <v>1020</v>
      </c>
      <c r="B361">
        <f t="shared" si="20"/>
        <v>45</v>
      </c>
      <c r="C361">
        <f t="shared" si="21"/>
        <v>118</v>
      </c>
      <c r="D361" t="str">
        <f t="shared" si="22"/>
        <v>/kosmetika-un-higiena/kermena-kopsanas-lidzekli/dusas-zelejas-un-skrubji</v>
      </c>
      <c r="E361" s="2" t="str">
        <f t="shared" si="23"/>
        <v>https://www.barbora.lv/kosmetika-un-higiena/kermena-kopsanas-lidzekli/dusas-zelejas-un-skrubji</v>
      </c>
    </row>
    <row r="362" spans="1:5" x14ac:dyDescent="0.3">
      <c r="A362" t="s">
        <v>1021</v>
      </c>
      <c r="B362">
        <f t="shared" si="20"/>
        <v>45</v>
      </c>
      <c r="C362">
        <f t="shared" si="21"/>
        <v>114</v>
      </c>
      <c r="D362" t="str">
        <f t="shared" si="22"/>
        <v>/kosmetika-un-higiena/kermena-kopsanas-lidzekli/vannas-putas-un-sals</v>
      </c>
      <c r="E362" s="2" t="str">
        <f t="shared" si="23"/>
        <v>https://www.barbora.lv/kosmetika-un-higiena/kermena-kopsanas-lidzekli/vannas-putas-un-sals</v>
      </c>
    </row>
    <row r="363" spans="1:5" x14ac:dyDescent="0.3">
      <c r="A363" t="s">
        <v>1022</v>
      </c>
      <c r="B363">
        <f t="shared" si="20"/>
        <v>45</v>
      </c>
      <c r="C363">
        <f t="shared" si="21"/>
        <v>119</v>
      </c>
      <c r="D363" t="str">
        <f t="shared" si="22"/>
        <v>/kosmetika-un-higiena/kermena-kopsanas-lidzekli/kermena-higienas-lidzekli</v>
      </c>
      <c r="E363" s="2" t="str">
        <f t="shared" si="23"/>
        <v>https://www.barbora.lv/kosmetika-un-higiena/kermena-kopsanas-lidzekli/kermena-higienas-lidzekli</v>
      </c>
    </row>
    <row r="364" spans="1:5" x14ac:dyDescent="0.3">
      <c r="A364" t="s">
        <v>1023</v>
      </c>
      <c r="B364">
        <f t="shared" si="20"/>
        <v>45</v>
      </c>
      <c r="C364">
        <f t="shared" si="21"/>
        <v>114</v>
      </c>
      <c r="D364" t="str">
        <f t="shared" si="22"/>
        <v>/kosmetika-un-higiena/kermena-kopsanas-lidzekli/saulosanas-kosmetika</v>
      </c>
      <c r="E364" s="2" t="str">
        <f t="shared" si="23"/>
        <v>https://www.barbora.lv/kosmetika-un-higiena/kermena-kopsanas-lidzekli/saulosanas-kosmetika</v>
      </c>
    </row>
    <row r="365" spans="1:5" x14ac:dyDescent="0.3">
      <c r="A365" t="s">
        <v>1024</v>
      </c>
      <c r="B365">
        <f t="shared" si="20"/>
        <v>45</v>
      </c>
      <c r="C365">
        <f t="shared" si="21"/>
        <v>118</v>
      </c>
      <c r="D365" t="str">
        <f t="shared" si="22"/>
        <v>/kosmetika-un-higiena/kermena-kopsanas-lidzekli/kermena-kremi-un-losjoni</v>
      </c>
      <c r="E365" s="2" t="str">
        <f t="shared" si="23"/>
        <v>https://www.barbora.lv/kosmetika-un-higiena/kermena-kopsanas-lidzekli/kermena-kremi-un-losjoni</v>
      </c>
    </row>
    <row r="366" spans="1:5" x14ac:dyDescent="0.3">
      <c r="A366" t="s">
        <v>1027</v>
      </c>
      <c r="B366">
        <f t="shared" si="20"/>
        <v>45</v>
      </c>
      <c r="C366">
        <f t="shared" si="21"/>
        <v>111</v>
      </c>
      <c r="D366" t="str">
        <f t="shared" si="22"/>
        <v>/kosmetika-un-higiena/skusanas-lidzekli/skusanas-putas-un-zelejas</v>
      </c>
      <c r="E366" s="2" t="str">
        <f t="shared" si="23"/>
        <v>https://www.barbora.lv/kosmetika-un-higiena/skusanas-lidzekli/skusanas-putas-un-zelejas</v>
      </c>
    </row>
    <row r="367" spans="1:5" x14ac:dyDescent="0.3">
      <c r="A367" t="s">
        <v>1028</v>
      </c>
      <c r="B367">
        <f t="shared" si="20"/>
        <v>45</v>
      </c>
      <c r="C367">
        <f t="shared" si="21"/>
        <v>114</v>
      </c>
      <c r="D367" t="str">
        <f t="shared" si="22"/>
        <v>/kosmetika-un-higiena/skusanas-lidzekli/pecskusanas-losjoni-un-kremi</v>
      </c>
      <c r="E367" s="2" t="str">
        <f t="shared" si="23"/>
        <v>https://www.barbora.lv/kosmetika-un-higiena/skusanas-lidzekli/pecskusanas-losjoni-un-kremi</v>
      </c>
    </row>
    <row r="368" spans="1:5" x14ac:dyDescent="0.3">
      <c r="A368" t="s">
        <v>1029</v>
      </c>
      <c r="B368">
        <f t="shared" si="20"/>
        <v>45</v>
      </c>
      <c r="C368">
        <f t="shared" si="21"/>
        <v>104</v>
      </c>
      <c r="D368" t="str">
        <f t="shared" si="22"/>
        <v>/kosmetika-un-higiena/skusanas-lidzekli/skuvekli-un-asmeni</v>
      </c>
      <c r="E368" s="2" t="str">
        <f t="shared" si="23"/>
        <v>https://www.barbora.lv/kosmetika-un-higiena/skusanas-lidzekli/skuvekli-un-asmeni</v>
      </c>
    </row>
    <row r="369" spans="1:5" x14ac:dyDescent="0.3">
      <c r="A369" t="s">
        <v>1030</v>
      </c>
      <c r="B369">
        <f t="shared" si="20"/>
        <v>45</v>
      </c>
      <c r="C369">
        <f t="shared" si="21"/>
        <v>106</v>
      </c>
      <c r="D369" t="str">
        <f t="shared" si="22"/>
        <v>/kosmetika-un-higiena/skusanas-lidzekli/depilacijas-lidzekli</v>
      </c>
      <c r="E369" s="2" t="str">
        <f t="shared" si="23"/>
        <v>https://www.barbora.lv/kosmetika-un-higiena/skusanas-lidzekli/depilacijas-lidzekli</v>
      </c>
    </row>
    <row r="370" spans="1:5" x14ac:dyDescent="0.3">
      <c r="A370" t="s">
        <v>1033</v>
      </c>
      <c r="B370">
        <f t="shared" si="20"/>
        <v>45</v>
      </c>
      <c r="C370">
        <f t="shared" si="21"/>
        <v>121</v>
      </c>
      <c r="D370" t="str">
        <f t="shared" si="22"/>
        <v>/kosmetika-un-higiena/roku-un-kaju-kopsanas-lidzekli/roku-kopsanas-lidzekli</v>
      </c>
      <c r="E370" s="2" t="str">
        <f t="shared" si="23"/>
        <v>https://www.barbora.lv/kosmetika-un-higiena/roku-un-kaju-kopsanas-lidzekli/roku-kopsanas-lidzekli</v>
      </c>
    </row>
    <row r="371" spans="1:5" x14ac:dyDescent="0.3">
      <c r="A371" t="s">
        <v>1034</v>
      </c>
      <c r="B371">
        <f t="shared" si="20"/>
        <v>45</v>
      </c>
      <c r="C371">
        <f t="shared" si="21"/>
        <v>121</v>
      </c>
      <c r="D371" t="str">
        <f t="shared" si="22"/>
        <v>/kosmetika-un-higiena/roku-un-kaju-kopsanas-lidzekli/kaju-kopsanas-lidzekli</v>
      </c>
      <c r="E371" s="2" t="str">
        <f t="shared" si="23"/>
        <v>https://www.barbora.lv/kosmetika-un-higiena/roku-un-kaju-kopsanas-lidzekli/kaju-kopsanas-lidzekli</v>
      </c>
    </row>
    <row r="372" spans="1:5" x14ac:dyDescent="0.3">
      <c r="A372" t="s">
        <v>1035</v>
      </c>
      <c r="B372">
        <f t="shared" si="20"/>
        <v>45</v>
      </c>
      <c r="C372">
        <f t="shared" si="21"/>
        <v>129</v>
      </c>
      <c r="D372" t="str">
        <f t="shared" si="22"/>
        <v>/kosmetika-un-higiena/roku-un-kaju-kopsanas-lidzekli/manikira-un-pedikira-piederumi</v>
      </c>
      <c r="E372" s="2" t="str">
        <f t="shared" si="23"/>
        <v>https://www.barbora.lv/kosmetika-un-higiena/roku-un-kaju-kopsanas-lidzekli/manikira-un-pedikira-piederumi</v>
      </c>
    </row>
    <row r="373" spans="1:5" x14ac:dyDescent="0.3">
      <c r="A373" t="s">
        <v>1038</v>
      </c>
      <c r="B373">
        <f t="shared" si="20"/>
        <v>45</v>
      </c>
      <c r="C373">
        <f t="shared" si="21"/>
        <v>116</v>
      </c>
      <c r="D373" t="str">
        <f t="shared" si="22"/>
        <v>/kosmetika-un-higiena/intimas-higienas-lidzekli/higieniskie-ieliktnisi</v>
      </c>
      <c r="E373" s="2" t="str">
        <f t="shared" si="23"/>
        <v>https://www.barbora.lv/kosmetika-un-higiena/intimas-higienas-lidzekli/higieniskie-ieliktnisi</v>
      </c>
    </row>
    <row r="374" spans="1:5" x14ac:dyDescent="0.3">
      <c r="A374" t="s">
        <v>1039</v>
      </c>
      <c r="B374">
        <f t="shared" si="20"/>
        <v>45</v>
      </c>
      <c r="C374">
        <f t="shared" si="21"/>
        <v>113</v>
      </c>
      <c r="D374" t="str">
        <f t="shared" si="22"/>
        <v>/kosmetika-un-higiena/intimas-higienas-lidzekli/higieniskas-paketes</v>
      </c>
      <c r="E374" s="2" t="str">
        <f t="shared" si="23"/>
        <v>https://www.barbora.lv/kosmetika-un-higiena/intimas-higienas-lidzekli/higieniskas-paketes</v>
      </c>
    </row>
    <row r="375" spans="1:5" x14ac:dyDescent="0.3">
      <c r="A375" t="s">
        <v>1040</v>
      </c>
      <c r="B375">
        <f t="shared" si="20"/>
        <v>45</v>
      </c>
      <c r="C375">
        <f t="shared" si="21"/>
        <v>101</v>
      </c>
      <c r="D375" t="str">
        <f t="shared" si="22"/>
        <v>/kosmetika-un-higiena/intimas-higienas-lidzekli/tamponi</v>
      </c>
      <c r="E375" s="2" t="str">
        <f t="shared" si="23"/>
        <v>https://www.barbora.lv/kosmetika-un-higiena/intimas-higienas-lidzekli/tamponi</v>
      </c>
    </row>
    <row r="376" spans="1:5" x14ac:dyDescent="0.3">
      <c r="A376" t="s">
        <v>1041</v>
      </c>
      <c r="B376">
        <f t="shared" si="20"/>
        <v>45</v>
      </c>
      <c r="C376">
        <f t="shared" si="21"/>
        <v>117</v>
      </c>
      <c r="D376" t="str">
        <f t="shared" si="22"/>
        <v>/kosmetika-un-higiena/intimas-higienas-lidzekli/pieauguso-autinbiksites</v>
      </c>
      <c r="E376" s="2" t="str">
        <f t="shared" si="23"/>
        <v>https://www.barbora.lv/kosmetika-un-higiena/intimas-higienas-lidzekli/pieauguso-autinbiksites</v>
      </c>
    </row>
    <row r="377" spans="1:5" x14ac:dyDescent="0.3">
      <c r="A377" t="s">
        <v>1042</v>
      </c>
      <c r="B377">
        <f t="shared" si="20"/>
        <v>45</v>
      </c>
      <c r="C377">
        <f t="shared" si="21"/>
        <v>129</v>
      </c>
      <c r="D377" t="str">
        <f t="shared" si="22"/>
        <v>/kosmetika-un-higiena/intimas-higienas-lidzekli/intimas-higienas-ziepes-un-salvetes</v>
      </c>
      <c r="E377" s="2" t="str">
        <f t="shared" si="23"/>
        <v>https://www.barbora.lv/kosmetika-un-higiena/intimas-higienas-lidzekli/intimas-higienas-ziepes-un-salvetes</v>
      </c>
    </row>
    <row r="378" spans="1:5" x14ac:dyDescent="0.3">
      <c r="A378" t="s">
        <v>1045</v>
      </c>
      <c r="B378">
        <f t="shared" si="20"/>
        <v>45</v>
      </c>
      <c r="C378">
        <f t="shared" si="21"/>
        <v>98</v>
      </c>
      <c r="D378" t="str">
        <f t="shared" si="22"/>
        <v>/kosmetika-un-higiena/matu-kopsanas-lidzekli/sampuni</v>
      </c>
      <c r="E378" s="2" t="str">
        <f t="shared" si="23"/>
        <v>https://www.barbora.lv/kosmetika-un-higiena/matu-kopsanas-lidzekli/sampuni</v>
      </c>
    </row>
    <row r="379" spans="1:5" x14ac:dyDescent="0.3">
      <c r="A379" t="s">
        <v>1046</v>
      </c>
      <c r="B379">
        <f t="shared" si="20"/>
        <v>45</v>
      </c>
      <c r="C379">
        <f t="shared" si="21"/>
        <v>108</v>
      </c>
      <c r="D379" t="str">
        <f t="shared" si="22"/>
        <v>/kosmetika-un-higiena/matu-kopsanas-lidzekli/sampuni-viriesiem</v>
      </c>
      <c r="E379" s="2" t="str">
        <f t="shared" si="23"/>
        <v>https://www.barbora.lv/kosmetika-un-higiena/matu-kopsanas-lidzekli/sampuni-viriesiem</v>
      </c>
    </row>
    <row r="380" spans="1:5" x14ac:dyDescent="0.3">
      <c r="A380" t="s">
        <v>1047</v>
      </c>
      <c r="B380">
        <f t="shared" si="20"/>
        <v>45</v>
      </c>
      <c r="C380">
        <f t="shared" si="21"/>
        <v>106</v>
      </c>
      <c r="D380" t="str">
        <f t="shared" si="22"/>
        <v>/kosmetika-un-higiena/matu-kopsanas-lidzekli/sausais-sampuns</v>
      </c>
      <c r="E380" s="2" t="str">
        <f t="shared" si="23"/>
        <v>https://www.barbora.lv/kosmetika-un-higiena/matu-kopsanas-lidzekli/sausais-sampuns</v>
      </c>
    </row>
    <row r="381" spans="1:5" x14ac:dyDescent="0.3">
      <c r="A381" t="s">
        <v>1048</v>
      </c>
      <c r="B381">
        <f t="shared" si="20"/>
        <v>45</v>
      </c>
      <c r="C381">
        <f t="shared" si="21"/>
        <v>117</v>
      </c>
      <c r="D381" t="str">
        <f t="shared" si="22"/>
        <v>/kosmetika-un-higiena/matu-kopsanas-lidzekli/matu-balzami-kondicionieri</v>
      </c>
      <c r="E381" s="2" t="str">
        <f t="shared" si="23"/>
        <v>https://www.barbora.lv/kosmetika-un-higiena/matu-kopsanas-lidzekli/matu-balzami-kondicionieri</v>
      </c>
    </row>
    <row r="382" spans="1:5" x14ac:dyDescent="0.3">
      <c r="A382" t="s">
        <v>1049</v>
      </c>
      <c r="B382">
        <f t="shared" si="20"/>
        <v>45</v>
      </c>
      <c r="C382">
        <f t="shared" si="21"/>
        <v>118</v>
      </c>
      <c r="D382" t="str">
        <f t="shared" si="22"/>
        <v>/kosmetika-un-higiena/matu-kopsanas-lidzekli/matu-maskas-serumi-un-ellas</v>
      </c>
      <c r="E382" s="2" t="str">
        <f t="shared" si="23"/>
        <v>https://www.barbora.lv/kosmetika-un-higiena/matu-kopsanas-lidzekli/matu-maskas-serumi-un-ellas</v>
      </c>
    </row>
    <row r="383" spans="1:5" x14ac:dyDescent="0.3">
      <c r="A383" t="s">
        <v>1050</v>
      </c>
      <c r="B383">
        <f t="shared" si="20"/>
        <v>45</v>
      </c>
      <c r="C383">
        <f t="shared" si="21"/>
        <v>117</v>
      </c>
      <c r="D383" t="str">
        <f t="shared" si="22"/>
        <v>/kosmetika-un-higiena/matu-kopsanas-lidzekli/matu-ieveidosanas-lidzekli</v>
      </c>
      <c r="E383" s="2" t="str">
        <f t="shared" si="23"/>
        <v>https://www.barbora.lv/kosmetika-un-higiena/matu-kopsanas-lidzekli/matu-ieveidosanas-lidzekli</v>
      </c>
    </row>
    <row r="384" spans="1:5" x14ac:dyDescent="0.3">
      <c r="A384" t="s">
        <v>1051</v>
      </c>
      <c r="B384">
        <f t="shared" si="20"/>
        <v>45</v>
      </c>
      <c r="C384">
        <f t="shared" si="21"/>
        <v>101</v>
      </c>
      <c r="D384" t="str">
        <f t="shared" si="22"/>
        <v>/kosmetika-un-higiena/matu-kopsanas-lidzekli/matu-lakas</v>
      </c>
      <c r="E384" s="2" t="str">
        <f t="shared" si="23"/>
        <v>https://www.barbora.lv/kosmetika-un-higiena/matu-kopsanas-lidzekli/matu-lakas</v>
      </c>
    </row>
    <row r="385" spans="1:5" x14ac:dyDescent="0.3">
      <c r="A385" t="s">
        <v>1052</v>
      </c>
      <c r="B385">
        <f t="shared" si="20"/>
        <v>45</v>
      </c>
      <c r="C385">
        <f t="shared" si="21"/>
        <v>102</v>
      </c>
      <c r="D385" t="str">
        <f t="shared" si="22"/>
        <v>/kosmetika-un-higiena/matu-kopsanas-lidzekli/matu-krasas</v>
      </c>
      <c r="E385" s="2" t="str">
        <f t="shared" si="23"/>
        <v>https://www.barbora.lv/kosmetika-un-higiena/matu-kopsanas-lidzekli/matu-krasas</v>
      </c>
    </row>
    <row r="386" spans="1:5" x14ac:dyDescent="0.3">
      <c r="A386" t="s">
        <v>1054</v>
      </c>
      <c r="B386">
        <f t="shared" si="20"/>
        <v>45</v>
      </c>
      <c r="C386">
        <f t="shared" si="21"/>
        <v>115</v>
      </c>
      <c r="D386" t="str">
        <f t="shared" si="22"/>
        <v>/kosmetika-un-higiena/dezodoranti/izsmidzinamie-dezodoranti-sievietem</v>
      </c>
      <c r="E386" s="2" t="str">
        <f t="shared" si="23"/>
        <v>https://www.barbora.lv/kosmetika-un-higiena/dezodoranti/izsmidzinamie-dezodoranti-sievietem</v>
      </c>
    </row>
    <row r="387" spans="1:5" x14ac:dyDescent="0.3">
      <c r="A387" t="s">
        <v>1055</v>
      </c>
      <c r="B387">
        <f t="shared" ref="B387:B450" si="24">FIND("""",A387,1)</f>
        <v>45</v>
      </c>
      <c r="C387">
        <f t="shared" ref="C387:C450" si="25">FIND("""",A387,B387+1)</f>
        <v>115</v>
      </c>
      <c r="D387" t="str">
        <f t="shared" ref="D387:D450" si="26">MID(A387,B387+1,C387-B387-1)</f>
        <v>/kosmetika-un-higiena/dezodoranti/izsmidzinamie-dezodoranti-viriesiem</v>
      </c>
      <c r="E387" s="2" t="str">
        <f t="shared" ref="E387:E450" si="27">_xlfn.CONCAT("https://www.barbora.lv",D387)</f>
        <v>https://www.barbora.lv/kosmetika-un-higiena/dezodoranti/izsmidzinamie-dezodoranti-viriesiem</v>
      </c>
    </row>
    <row r="388" spans="1:5" x14ac:dyDescent="0.3">
      <c r="A388" t="s">
        <v>1056</v>
      </c>
      <c r="B388">
        <f t="shared" si="24"/>
        <v>45</v>
      </c>
      <c r="C388">
        <f t="shared" si="25"/>
        <v>126</v>
      </c>
      <c r="D388" t="str">
        <f t="shared" si="26"/>
        <v>/kosmetika-un-higiena/dezodoranti/zimulveida-un-dezodoranti-ar-rulliti-sievietem</v>
      </c>
      <c r="E388" s="2" t="str">
        <f t="shared" si="27"/>
        <v>https://www.barbora.lv/kosmetika-un-higiena/dezodoranti/zimulveida-un-dezodoranti-ar-rulliti-sievietem</v>
      </c>
    </row>
    <row r="389" spans="1:5" x14ac:dyDescent="0.3">
      <c r="A389" t="s">
        <v>1057</v>
      </c>
      <c r="B389">
        <f t="shared" si="24"/>
        <v>45</v>
      </c>
      <c r="C389">
        <f t="shared" si="25"/>
        <v>126</v>
      </c>
      <c r="D389" t="str">
        <f t="shared" si="26"/>
        <v>/kosmetika-un-higiena/dezodoranti/zimulveida-un-dezodoranti-ar-rulliti-viriesiem</v>
      </c>
      <c r="E389" s="2" t="str">
        <f t="shared" si="27"/>
        <v>https://www.barbora.lv/kosmetika-un-higiena/dezodoranti/zimulveida-un-dezodoranti-ar-rulliti-viriesiem</v>
      </c>
    </row>
    <row r="390" spans="1:5" x14ac:dyDescent="0.3">
      <c r="A390" t="s">
        <v>1060</v>
      </c>
      <c r="B390">
        <f t="shared" si="24"/>
        <v>45</v>
      </c>
      <c r="C390">
        <f t="shared" si="25"/>
        <v>114</v>
      </c>
      <c r="D390" t="str">
        <f t="shared" si="26"/>
        <v>/majsaimniecibas-un-dzivnieku-preces/papira-produkti/tualetes-papirs</v>
      </c>
      <c r="E390" s="2" t="str">
        <f t="shared" si="27"/>
        <v>https://www.barbora.lv/majsaimniecibas-un-dzivnieku-preces/papira-produkti/tualetes-papirs</v>
      </c>
    </row>
    <row r="391" spans="1:5" x14ac:dyDescent="0.3">
      <c r="A391" t="s">
        <v>1061</v>
      </c>
      <c r="B391">
        <f t="shared" si="24"/>
        <v>45</v>
      </c>
      <c r="C391">
        <f t="shared" si="25"/>
        <v>112</v>
      </c>
      <c r="D391" t="str">
        <f t="shared" si="26"/>
        <v>/majsaimniecibas-un-dzivnieku-preces/papira-produkti/papira-dvieli</v>
      </c>
      <c r="E391" s="2" t="str">
        <f t="shared" si="27"/>
        <v>https://www.barbora.lv/majsaimniecibas-un-dzivnieku-preces/papira-produkti/papira-dvieli</v>
      </c>
    </row>
    <row r="392" spans="1:5" x14ac:dyDescent="0.3">
      <c r="A392" t="s">
        <v>1062</v>
      </c>
      <c r="B392">
        <f t="shared" si="24"/>
        <v>45</v>
      </c>
      <c r="C392">
        <f t="shared" si="25"/>
        <v>114</v>
      </c>
      <c r="D392" t="str">
        <f t="shared" si="26"/>
        <v>/majsaimniecibas-un-dzivnieku-preces/papira-produkti/papira-salvetes</v>
      </c>
      <c r="E392" s="2" t="str">
        <f t="shared" si="27"/>
        <v>https://www.barbora.lv/majsaimniecibas-un-dzivnieku-preces/papira-produkti/papira-salvetes</v>
      </c>
    </row>
    <row r="393" spans="1:5" x14ac:dyDescent="0.3">
      <c r="A393" t="s">
        <v>1064</v>
      </c>
      <c r="B393">
        <f t="shared" si="24"/>
        <v>45</v>
      </c>
      <c r="C393">
        <f t="shared" si="25"/>
        <v>130</v>
      </c>
      <c r="D393" t="str">
        <f t="shared" si="26"/>
        <v>/majsaimniecibas-un-dzivnieku-preces/kancelejas-preces/krasojamais-papirs-un-kartons</v>
      </c>
      <c r="E393" s="2" t="str">
        <f t="shared" si="27"/>
        <v>https://www.barbora.lv/majsaimniecibas-un-dzivnieku-preces/kancelejas-preces/krasojamais-papirs-un-kartons</v>
      </c>
    </row>
    <row r="394" spans="1:5" x14ac:dyDescent="0.3">
      <c r="A394" t="s">
        <v>1065</v>
      </c>
      <c r="B394">
        <f t="shared" si="24"/>
        <v>45</v>
      </c>
      <c r="C394">
        <f t="shared" si="25"/>
        <v>130</v>
      </c>
      <c r="D394" t="str">
        <f t="shared" si="26"/>
        <v>/majsaimniecibas-un-dzivnieku-preces/kancelejas-preces/rakstampiederumi-un-korektori</v>
      </c>
      <c r="E394" s="2" t="str">
        <f t="shared" si="27"/>
        <v>https://www.barbora.lv/majsaimniecibas-un-dzivnieku-preces/kancelejas-preces/rakstampiederumi-un-korektori</v>
      </c>
    </row>
    <row r="395" spans="1:5" x14ac:dyDescent="0.3">
      <c r="A395" t="s">
        <v>1066</v>
      </c>
      <c r="B395">
        <f t="shared" si="24"/>
        <v>45</v>
      </c>
      <c r="C395">
        <f t="shared" si="25"/>
        <v>120</v>
      </c>
      <c r="D395" t="str">
        <f t="shared" si="26"/>
        <v>/majsaimniecibas-un-dzivnieku-preces/kancelejas-preces/zimesanas-piederumi</v>
      </c>
      <c r="E395" s="2" t="str">
        <f t="shared" si="27"/>
        <v>https://www.barbora.lv/majsaimniecibas-un-dzivnieku-preces/kancelejas-preces/zimesanas-piederumi</v>
      </c>
    </row>
    <row r="396" spans="1:5" x14ac:dyDescent="0.3">
      <c r="A396" t="s">
        <v>1067</v>
      </c>
      <c r="B396">
        <f t="shared" si="24"/>
        <v>45</v>
      </c>
      <c r="C396">
        <f t="shared" si="25"/>
        <v>118</v>
      </c>
      <c r="D396" t="str">
        <f t="shared" si="26"/>
        <v>/majsaimniecibas-un-dzivnieku-preces/kancelejas-preces/makslas-piederumi</v>
      </c>
      <c r="E396" s="2" t="str">
        <f t="shared" si="27"/>
        <v>https://www.barbora.lv/majsaimniecibas-un-dzivnieku-preces/kancelejas-preces/makslas-piederumi</v>
      </c>
    </row>
    <row r="397" spans="1:5" x14ac:dyDescent="0.3">
      <c r="A397" t="s">
        <v>1068</v>
      </c>
      <c r="B397">
        <f t="shared" si="24"/>
        <v>45</v>
      </c>
      <c r="C397">
        <f t="shared" si="25"/>
        <v>117</v>
      </c>
      <c r="D397" t="str">
        <f t="shared" si="26"/>
        <v>/majsaimniecibas-un-dzivnieku-preces/kancelejas-preces/limes-un-lipekli</v>
      </c>
      <c r="E397" s="2" t="str">
        <f t="shared" si="27"/>
        <v>https://www.barbora.lv/majsaimniecibas-un-dzivnieku-preces/kancelejas-preces/limes-un-lipekli</v>
      </c>
    </row>
    <row r="398" spans="1:5" x14ac:dyDescent="0.3">
      <c r="A398" t="s">
        <v>1069</v>
      </c>
      <c r="B398">
        <f t="shared" si="24"/>
        <v>45</v>
      </c>
      <c r="C398">
        <f t="shared" si="25"/>
        <v>133</v>
      </c>
      <c r="D398" t="str">
        <f t="shared" si="26"/>
        <v>/majsaimniecibas-un-dzivnieku-preces/kancelejas-preces/dokumentu-uzglabasanas-piederumi</v>
      </c>
      <c r="E398" s="2" t="str">
        <f t="shared" si="27"/>
        <v>https://www.barbora.lv/majsaimniecibas-un-dzivnieku-preces/kancelejas-preces/dokumentu-uzglabasanas-piederumi</v>
      </c>
    </row>
    <row r="399" spans="1:5" x14ac:dyDescent="0.3">
      <c r="A399" t="s">
        <v>1070</v>
      </c>
      <c r="B399">
        <f t="shared" si="24"/>
        <v>45</v>
      </c>
      <c r="C399">
        <f t="shared" si="25"/>
        <v>114</v>
      </c>
      <c r="D399" t="str">
        <f t="shared" si="26"/>
        <v>/majsaimniecibas-un-dzivnieku-preces/kancelejas-preces/biroja-papirs</v>
      </c>
      <c r="E399" s="2" t="str">
        <f t="shared" si="27"/>
        <v>https://www.barbora.lv/majsaimniecibas-un-dzivnieku-preces/kancelejas-preces/biroja-papirs</v>
      </c>
    </row>
    <row r="400" spans="1:5" x14ac:dyDescent="0.3">
      <c r="A400" t="s">
        <v>1071</v>
      </c>
      <c r="B400">
        <f t="shared" si="24"/>
        <v>45</v>
      </c>
      <c r="C400">
        <f t="shared" si="25"/>
        <v>115</v>
      </c>
      <c r="D400" t="str">
        <f t="shared" si="26"/>
        <v>/majsaimniecibas-un-dzivnieku-preces/kancelejas-preces/cita-kanceleja</v>
      </c>
      <c r="E400" s="2" t="str">
        <f t="shared" si="27"/>
        <v>https://www.barbora.lv/majsaimniecibas-un-dzivnieku-preces/kancelejas-preces/cita-kanceleja</v>
      </c>
    </row>
    <row r="401" spans="1:5" x14ac:dyDescent="0.3">
      <c r="A401" t="s">
        <v>1074</v>
      </c>
      <c r="B401">
        <f t="shared" si="24"/>
        <v>45</v>
      </c>
      <c r="C401">
        <f t="shared" si="25"/>
        <v>107</v>
      </c>
      <c r="D401" t="str">
        <f t="shared" si="26"/>
        <v>/majsaimniecibas-un-dzivnieku-preces/majai/sveces-un-svecturi</v>
      </c>
      <c r="E401" s="2" t="str">
        <f t="shared" si="27"/>
        <v>https://www.barbora.lv/majsaimniecibas-un-dzivnieku-preces/majai/sveces-un-svecturi</v>
      </c>
    </row>
    <row r="402" spans="1:5" x14ac:dyDescent="0.3">
      <c r="A402" t="s">
        <v>1075</v>
      </c>
      <c r="B402">
        <f t="shared" si="24"/>
        <v>45</v>
      </c>
      <c r="C402">
        <f t="shared" si="25"/>
        <v>94</v>
      </c>
      <c r="D402" t="str">
        <f t="shared" si="26"/>
        <v>/majsaimniecibas-un-dzivnieku-preces/majai/majai</v>
      </c>
      <c r="E402" s="2" t="str">
        <f t="shared" si="27"/>
        <v>https://www.barbora.lv/majsaimniecibas-un-dzivnieku-preces/majai/majai</v>
      </c>
    </row>
    <row r="403" spans="1:5" x14ac:dyDescent="0.3">
      <c r="A403" t="s">
        <v>1076</v>
      </c>
      <c r="B403">
        <f t="shared" si="24"/>
        <v>45</v>
      </c>
      <c r="C403">
        <f t="shared" si="25"/>
        <v>119</v>
      </c>
      <c r="D403" t="str">
        <f t="shared" si="26"/>
        <v>/majsaimniecibas-un-dzivnieku-preces/majai/elektronikas-preces-skaistumam</v>
      </c>
      <c r="E403" s="2" t="str">
        <f t="shared" si="27"/>
        <v>https://www.barbora.lv/majsaimniecibas-un-dzivnieku-preces/majai/elektronikas-preces-skaistumam</v>
      </c>
    </row>
    <row r="404" spans="1:5" x14ac:dyDescent="0.3">
      <c r="A404" t="s">
        <v>1077</v>
      </c>
      <c r="B404">
        <f t="shared" si="24"/>
        <v>45</v>
      </c>
      <c r="C404">
        <f t="shared" si="25"/>
        <v>105</v>
      </c>
      <c r="D404" t="str">
        <f t="shared" si="26"/>
        <v>/majsaimniecibas-un-dzivnieku-preces/majai/sadzives-tehnika</v>
      </c>
      <c r="E404" s="2" t="str">
        <f t="shared" si="27"/>
        <v>https://www.barbora.lv/majsaimniecibas-un-dzivnieku-preces/majai/sadzives-tehnika</v>
      </c>
    </row>
    <row r="405" spans="1:5" x14ac:dyDescent="0.3">
      <c r="A405" t="s">
        <v>1078</v>
      </c>
      <c r="B405">
        <f t="shared" si="24"/>
        <v>45</v>
      </c>
      <c r="C405">
        <f t="shared" si="25"/>
        <v>134</v>
      </c>
      <c r="D405" t="str">
        <f t="shared" si="26"/>
        <v>/majsaimniecibas-un-dzivnieku-preces/majai/dumu-gazes-detektori-un-ugunsdzesibas-aparati</v>
      </c>
      <c r="E405" s="2" t="str">
        <f t="shared" si="27"/>
        <v>https://www.barbora.lv/majsaimniecibas-un-dzivnieku-preces/majai/dumu-gazes-detektori-un-ugunsdzesibas-aparati</v>
      </c>
    </row>
    <row r="406" spans="1:5" x14ac:dyDescent="0.3">
      <c r="A406" t="s">
        <v>1079</v>
      </c>
      <c r="B406">
        <f t="shared" si="24"/>
        <v>45</v>
      </c>
      <c r="C406">
        <f t="shared" si="25"/>
        <v>100</v>
      </c>
      <c r="D406" t="str">
        <f t="shared" si="26"/>
        <v>/majsaimniecibas-un-dzivnieku-preces/majai/auto-preces</v>
      </c>
      <c r="E406" s="2" t="str">
        <f t="shared" si="27"/>
        <v>https://www.barbora.lv/majsaimniecibas-un-dzivnieku-preces/majai/auto-preces</v>
      </c>
    </row>
    <row r="407" spans="1:5" x14ac:dyDescent="0.3">
      <c r="A407" t="s">
        <v>1080</v>
      </c>
      <c r="B407">
        <f t="shared" si="24"/>
        <v>45</v>
      </c>
      <c r="C407">
        <f t="shared" si="25"/>
        <v>136</v>
      </c>
      <c r="D407" t="str">
        <f t="shared" si="26"/>
        <v>/majsaimniecibas-un-dzivnieku-preces/majai/telefonu-prieksapmaksas-kartes-starta-komplekti</v>
      </c>
      <c r="E407" s="2" t="str">
        <f t="shared" si="27"/>
        <v>https://www.barbora.lv/majsaimniecibas-un-dzivnieku-preces/majai/telefonu-prieksapmaksas-kartes-starta-komplekti</v>
      </c>
    </row>
    <row r="408" spans="1:5" x14ac:dyDescent="0.3">
      <c r="A408" t="s">
        <v>1085</v>
      </c>
      <c r="B408">
        <f t="shared" si="24"/>
        <v>45</v>
      </c>
      <c r="C408">
        <f t="shared" si="25"/>
        <v>123</v>
      </c>
      <c r="D408" t="str">
        <f t="shared" si="26"/>
        <v>/majsaimniecibas-un-dzivnieku-preces/sadzives-kimija/velas-mazgasanas-pulveri</v>
      </c>
      <c r="E408" s="2" t="str">
        <f t="shared" si="27"/>
        <v>https://www.barbora.lv/majsaimniecibas-un-dzivnieku-preces/sadzives-kimija/velas-mazgasanas-pulveri</v>
      </c>
    </row>
    <row r="409" spans="1:5" x14ac:dyDescent="0.3">
      <c r="A409" t="s">
        <v>1086</v>
      </c>
      <c r="B409">
        <f t="shared" si="24"/>
        <v>45</v>
      </c>
      <c r="C409">
        <f t="shared" si="25"/>
        <v>124</v>
      </c>
      <c r="D409" t="str">
        <f t="shared" si="26"/>
        <v>/majsaimniecibas-un-dzivnieku-preces/sadzives-kimija/velas-mazgasanas-kapsulas</v>
      </c>
      <c r="E409" s="2" t="str">
        <f t="shared" si="27"/>
        <v>https://www.barbora.lv/majsaimniecibas-un-dzivnieku-preces/sadzives-kimija/velas-mazgasanas-kapsulas</v>
      </c>
    </row>
    <row r="410" spans="1:5" x14ac:dyDescent="0.3">
      <c r="A410" t="s">
        <v>1087</v>
      </c>
      <c r="B410">
        <f t="shared" si="24"/>
        <v>45</v>
      </c>
      <c r="C410">
        <f t="shared" si="25"/>
        <v>132</v>
      </c>
      <c r="D410" t="str">
        <f t="shared" si="26"/>
        <v>/majsaimniecibas-un-dzivnieku-preces/sadzives-kimija/skidrie-velas-mazgasanas-lidzekli</v>
      </c>
      <c r="E410" s="2" t="str">
        <f t="shared" si="27"/>
        <v>https://www.barbora.lv/majsaimniecibas-un-dzivnieku-preces/sadzives-kimija/skidrie-velas-mazgasanas-lidzekli</v>
      </c>
    </row>
    <row r="411" spans="1:5" x14ac:dyDescent="0.3">
      <c r="A411" t="s">
        <v>1088</v>
      </c>
      <c r="B411">
        <f t="shared" si="24"/>
        <v>45</v>
      </c>
      <c r="C411">
        <f t="shared" si="25"/>
        <v>139</v>
      </c>
      <c r="D411" t="str">
        <f t="shared" si="26"/>
        <v>/majsaimniecibas-un-dzivnieku-preces/sadzives-kimija/traipu-tirisanas-un-balinasanas-lidzekli</v>
      </c>
      <c r="E411" s="2" t="str">
        <f t="shared" si="27"/>
        <v>https://www.barbora.lv/majsaimniecibas-un-dzivnieku-preces/sadzives-kimija/traipu-tirisanas-un-balinasanas-lidzekli</v>
      </c>
    </row>
    <row r="412" spans="1:5" x14ac:dyDescent="0.3">
      <c r="A412" t="s">
        <v>1089</v>
      </c>
      <c r="B412">
        <f t="shared" si="24"/>
        <v>45</v>
      </c>
      <c r="C412">
        <f t="shared" si="25"/>
        <v>126</v>
      </c>
      <c r="D412" t="str">
        <f t="shared" si="26"/>
        <v>/majsaimniecibas-un-dzivnieku-preces/sadzives-kimija/velas-un-udens-mikstinataji</v>
      </c>
      <c r="E412" s="2" t="str">
        <f t="shared" si="27"/>
        <v>https://www.barbora.lv/majsaimniecibas-un-dzivnieku-preces/sadzives-kimija/velas-un-udens-mikstinataji</v>
      </c>
    </row>
    <row r="413" spans="1:5" x14ac:dyDescent="0.3">
      <c r="A413" t="s">
        <v>1090</v>
      </c>
      <c r="B413">
        <f t="shared" si="24"/>
        <v>45</v>
      </c>
      <c r="C413">
        <f t="shared" si="25"/>
        <v>144</v>
      </c>
      <c r="D413" t="str">
        <f t="shared" si="26"/>
        <v>/majsaimniecibas-un-dzivnieku-preces/sadzives-kimija/velas-mazgasanas-lidzekli-mazgasanai-ar-rokam</v>
      </c>
      <c r="E413" s="2" t="str">
        <f t="shared" si="27"/>
        <v>https://www.barbora.lv/majsaimniecibas-un-dzivnieku-preces/sadzives-kimija/velas-mazgasanas-lidzekli-mazgasanai-ar-rokam</v>
      </c>
    </row>
    <row r="414" spans="1:5" x14ac:dyDescent="0.3">
      <c r="A414" t="s">
        <v>1091</v>
      </c>
      <c r="B414">
        <f t="shared" si="24"/>
        <v>45</v>
      </c>
      <c r="C414">
        <f t="shared" si="25"/>
        <v>131</v>
      </c>
      <c r="D414" t="str">
        <f t="shared" si="26"/>
        <v>/majsaimniecibas-un-dzivnieku-preces/sadzives-kimija/velas-cietinataji-un-antistatiki</v>
      </c>
      <c r="E414" s="2" t="str">
        <f t="shared" si="27"/>
        <v>https://www.barbora.lv/majsaimniecibas-un-dzivnieku-preces/sadzives-kimija/velas-cietinataji-un-antistatiki</v>
      </c>
    </row>
    <row r="415" spans="1:5" x14ac:dyDescent="0.3">
      <c r="A415" t="s">
        <v>1092</v>
      </c>
      <c r="B415">
        <f t="shared" si="24"/>
        <v>45</v>
      </c>
      <c r="C415">
        <f t="shared" si="25"/>
        <v>125</v>
      </c>
      <c r="D415" t="str">
        <f t="shared" si="26"/>
        <v>/majsaimniecibas-un-dzivnieku-preces/sadzives-kimija/trauku-mazgasanas-lidzekli</v>
      </c>
      <c r="E415" s="2" t="str">
        <f t="shared" si="27"/>
        <v>https://www.barbora.lv/majsaimniecibas-un-dzivnieku-preces/sadzives-kimija/trauku-mazgasanas-lidzekli</v>
      </c>
    </row>
    <row r="416" spans="1:5" x14ac:dyDescent="0.3">
      <c r="A416" t="s">
        <v>1093</v>
      </c>
      <c r="B416">
        <f t="shared" si="24"/>
        <v>45</v>
      </c>
      <c r="C416">
        <f t="shared" si="25"/>
        <v>133</v>
      </c>
      <c r="D416" t="str">
        <f t="shared" si="26"/>
        <v>/majsaimniecibas-un-dzivnieku-preces/sadzives-kimija/lidzekli-trauku-mazgasanas-masinam</v>
      </c>
      <c r="E416" s="2" t="str">
        <f t="shared" si="27"/>
        <v>https://www.barbora.lv/majsaimniecibas-un-dzivnieku-preces/sadzives-kimija/lidzekli-trauku-mazgasanas-masinam</v>
      </c>
    </row>
    <row r="417" spans="1:5" x14ac:dyDescent="0.3">
      <c r="A417" t="s">
        <v>1094</v>
      </c>
      <c r="B417">
        <f t="shared" si="24"/>
        <v>45</v>
      </c>
      <c r="C417">
        <f t="shared" si="25"/>
        <v>151</v>
      </c>
      <c r="D417" t="str">
        <f t="shared" si="26"/>
        <v>/majsaimniecibas-un-dzivnieku-preces/sadzives-kimija/trauku-un-velas-mazgajamas-masinas-kopsanas-lidzekli</v>
      </c>
      <c r="E417" s="2" t="str">
        <f t="shared" si="27"/>
        <v>https://www.barbora.lv/majsaimniecibas-un-dzivnieku-preces/sadzives-kimija/trauku-un-velas-mazgajamas-masinas-kopsanas-lidzekli</v>
      </c>
    </row>
    <row r="418" spans="1:5" x14ac:dyDescent="0.3">
      <c r="A418" t="s">
        <v>1095</v>
      </c>
      <c r="B418">
        <f t="shared" si="24"/>
        <v>45</v>
      </c>
      <c r="C418">
        <f t="shared" si="25"/>
        <v>117</v>
      </c>
      <c r="D418" t="str">
        <f t="shared" si="26"/>
        <v>/majsaimniecibas-un-dzivnieku-preces/sadzives-kimija/tirisanas-lidzekli</v>
      </c>
      <c r="E418" s="2" t="str">
        <f t="shared" si="27"/>
        <v>https://www.barbora.lv/majsaimniecibas-un-dzivnieku-preces/sadzives-kimija/tirisanas-lidzekli</v>
      </c>
    </row>
    <row r="419" spans="1:5" x14ac:dyDescent="0.3">
      <c r="A419" t="s">
        <v>1096</v>
      </c>
      <c r="B419">
        <f t="shared" si="24"/>
        <v>45</v>
      </c>
      <c r="C419">
        <f t="shared" si="25"/>
        <v>144</v>
      </c>
      <c r="D419" t="str">
        <f t="shared" si="26"/>
        <v>/majsaimniecibas-un-dzivnieku-preces/sadzives-kimija/virtuves-un-vannas-istabas-tirisanas-lidzekli</v>
      </c>
      <c r="E419" s="2" t="str">
        <f t="shared" si="27"/>
        <v>https://www.barbora.lv/majsaimniecibas-un-dzivnieku-preces/sadzives-kimija/virtuves-un-vannas-istabas-tirisanas-lidzekli</v>
      </c>
    </row>
    <row r="420" spans="1:5" x14ac:dyDescent="0.3">
      <c r="A420" t="s">
        <v>1097</v>
      </c>
      <c r="B420">
        <f t="shared" si="24"/>
        <v>45</v>
      </c>
      <c r="C420">
        <f t="shared" si="25"/>
        <v>129</v>
      </c>
      <c r="D420" t="str">
        <f t="shared" si="26"/>
        <v>/majsaimniecibas-un-dzivnieku-preces/sadzives-kimija/universalie-tirisanas-lidzekli</v>
      </c>
      <c r="E420" s="2" t="str">
        <f t="shared" si="27"/>
        <v>https://www.barbora.lv/majsaimniecibas-un-dzivnieku-preces/sadzives-kimija/universalie-tirisanas-lidzekli</v>
      </c>
    </row>
    <row r="421" spans="1:5" x14ac:dyDescent="0.3">
      <c r="A421" t="s">
        <v>1098</v>
      </c>
      <c r="B421">
        <f t="shared" si="24"/>
        <v>45</v>
      </c>
      <c r="C421">
        <f t="shared" si="25"/>
        <v>134</v>
      </c>
      <c r="D421" t="str">
        <f t="shared" si="26"/>
        <v>/majsaimniecibas-un-dzivnieku-preces/sadzives-kimija/skidrie-tualetes-tirisanas-lidzekli</v>
      </c>
      <c r="E421" s="2" t="str">
        <f t="shared" si="27"/>
        <v>https://www.barbora.lv/majsaimniecibas-un-dzivnieku-preces/sadzives-kimija/skidrie-tualetes-tirisanas-lidzekli</v>
      </c>
    </row>
    <row r="422" spans="1:5" x14ac:dyDescent="0.3">
      <c r="A422" t="s">
        <v>1099</v>
      </c>
      <c r="B422">
        <f t="shared" si="24"/>
        <v>45</v>
      </c>
      <c r="C422">
        <f t="shared" si="25"/>
        <v>120</v>
      </c>
      <c r="D422" t="str">
        <f t="shared" si="26"/>
        <v>/majsaimniecibas-un-dzivnieku-preces/sadzives-kimija/cietie-tualetes-bloki</v>
      </c>
      <c r="E422" s="2" t="str">
        <f t="shared" si="27"/>
        <v>https://www.barbora.lv/majsaimniecibas-un-dzivnieku-preces/sadzives-kimija/cietie-tualetes-bloki</v>
      </c>
    </row>
    <row r="423" spans="1:5" x14ac:dyDescent="0.3">
      <c r="A423" t="s">
        <v>1100</v>
      </c>
      <c r="B423">
        <f t="shared" si="24"/>
        <v>45</v>
      </c>
      <c r="C423">
        <f t="shared" si="25"/>
        <v>120</v>
      </c>
      <c r="D423" t="str">
        <f t="shared" si="26"/>
        <v>/majsaimniecibas-un-dzivnieku-preces/sadzives-kimija/gaisa-atsvaidzinataji</v>
      </c>
      <c r="E423" s="2" t="str">
        <f t="shared" si="27"/>
        <v>https://www.barbora.lv/majsaimniecibas-un-dzivnieku-preces/sadzives-kimija/gaisa-atsvaidzinataji</v>
      </c>
    </row>
    <row r="424" spans="1:5" x14ac:dyDescent="0.3">
      <c r="A424" t="s">
        <v>1101</v>
      </c>
      <c r="B424">
        <f t="shared" si="24"/>
        <v>45</v>
      </c>
      <c r="C424">
        <f t="shared" si="25"/>
        <v>131</v>
      </c>
      <c r="D424" t="str">
        <f t="shared" si="26"/>
        <v>/majsaimniecibas-un-dzivnieku-preces/sadzives-kimija/kanalizacijas-tirisanas-lidzekli</v>
      </c>
      <c r="E424" s="2" t="str">
        <f t="shared" si="27"/>
        <v>https://www.barbora.lv/majsaimniecibas-un-dzivnieku-preces/sadzives-kimija/kanalizacijas-tirisanas-lidzekli</v>
      </c>
    </row>
    <row r="425" spans="1:5" x14ac:dyDescent="0.3">
      <c r="A425" t="s">
        <v>1102</v>
      </c>
      <c r="B425">
        <f t="shared" si="24"/>
        <v>45</v>
      </c>
      <c r="C425">
        <f t="shared" si="25"/>
        <v>122</v>
      </c>
      <c r="D425" t="str">
        <f t="shared" si="26"/>
        <v>/majsaimniecibas-un-dzivnieku-preces/sadzives-kimija/logu-tirisanas-lidzekli</v>
      </c>
      <c r="E425" s="2" t="str">
        <f t="shared" si="27"/>
        <v>https://www.barbora.lv/majsaimniecibas-un-dzivnieku-preces/sadzives-kimija/logu-tirisanas-lidzekli</v>
      </c>
    </row>
    <row r="426" spans="1:5" x14ac:dyDescent="0.3">
      <c r="A426" t="s">
        <v>1103</v>
      </c>
      <c r="B426">
        <f t="shared" si="24"/>
        <v>45</v>
      </c>
      <c r="C426">
        <f t="shared" si="25"/>
        <v>142</v>
      </c>
      <c r="D426" t="str">
        <f t="shared" si="26"/>
        <v>/majsaimniecibas-un-dzivnieku-preces/sadzives-kimija/gridas-mebelu-un-paklaju-tirisanas-lidzekli</v>
      </c>
      <c r="E426" s="2" t="str">
        <f t="shared" si="27"/>
        <v>https://www.barbora.lv/majsaimniecibas-un-dzivnieku-preces/sadzives-kimija/gridas-mebelu-un-paklaju-tirisanas-lidzekli</v>
      </c>
    </row>
    <row r="427" spans="1:5" x14ac:dyDescent="0.3">
      <c r="A427" t="s">
        <v>1106</v>
      </c>
      <c r="B427">
        <f t="shared" si="24"/>
        <v>45</v>
      </c>
      <c r="C427">
        <f t="shared" si="25"/>
        <v>120</v>
      </c>
      <c r="D427" t="str">
        <f t="shared" si="26"/>
        <v>/majsaimniecibas-un-dzivnieku-preces/majdzivnieku-preces/sausa-sunu-bariba</v>
      </c>
      <c r="E427" s="2" t="str">
        <f t="shared" si="27"/>
        <v>https://www.barbora.lv/majsaimniecibas-un-dzivnieku-preces/majdzivnieku-preces/sausa-sunu-bariba</v>
      </c>
    </row>
    <row r="428" spans="1:5" x14ac:dyDescent="0.3">
      <c r="A428" t="s">
        <v>1107</v>
      </c>
      <c r="B428">
        <f t="shared" si="24"/>
        <v>45</v>
      </c>
      <c r="C428">
        <f t="shared" si="25"/>
        <v>127</v>
      </c>
      <c r="D428" t="str">
        <f t="shared" si="26"/>
        <v>/majsaimniecibas-un-dzivnieku-preces/majdzivnieku-preces/konserveta-bariba-suniem</v>
      </c>
      <c r="E428" s="2" t="str">
        <f t="shared" si="27"/>
        <v>https://www.barbora.lv/majsaimniecibas-un-dzivnieku-preces/majdzivnieku-preces/konserveta-bariba-suniem</v>
      </c>
    </row>
    <row r="429" spans="1:5" x14ac:dyDescent="0.3">
      <c r="A429" t="s">
        <v>1108</v>
      </c>
      <c r="B429">
        <f t="shared" si="24"/>
        <v>45</v>
      </c>
      <c r="C429">
        <f t="shared" si="25"/>
        <v>121</v>
      </c>
      <c r="D429" t="str">
        <f t="shared" si="26"/>
        <v>/majsaimniecibas-un-dzivnieku-preces/majdzivnieku-preces/citi-karumi-suniem</v>
      </c>
      <c r="E429" s="2" t="str">
        <f t="shared" si="27"/>
        <v>https://www.barbora.lv/majsaimniecibas-un-dzivnieku-preces/majdzivnieku-preces/citi-karumi-suniem</v>
      </c>
    </row>
    <row r="430" spans="1:5" x14ac:dyDescent="0.3">
      <c r="A430" t="s">
        <v>1109</v>
      </c>
      <c r="B430">
        <f t="shared" si="24"/>
        <v>45</v>
      </c>
      <c r="C430">
        <f t="shared" si="25"/>
        <v>120</v>
      </c>
      <c r="D430" t="str">
        <f t="shared" si="26"/>
        <v>/majsaimniecibas-un-dzivnieku-preces/majdzivnieku-preces/sausa-kaku-bariba</v>
      </c>
      <c r="E430" s="2" t="str">
        <f t="shared" si="27"/>
        <v>https://www.barbora.lv/majsaimniecibas-un-dzivnieku-preces/majdzivnieku-preces/sausa-kaku-bariba</v>
      </c>
    </row>
    <row r="431" spans="1:5" x14ac:dyDescent="0.3">
      <c r="A431" t="s">
        <v>1110</v>
      </c>
      <c r="B431">
        <f t="shared" si="24"/>
        <v>45</v>
      </c>
      <c r="C431">
        <f t="shared" si="25"/>
        <v>127</v>
      </c>
      <c r="D431" t="str">
        <f t="shared" si="26"/>
        <v>/majsaimniecibas-un-dzivnieku-preces/majdzivnieku-preces/konserveta-bariba-kakiem</v>
      </c>
      <c r="E431" s="2" t="str">
        <f t="shared" si="27"/>
        <v>https://www.barbora.lv/majsaimniecibas-un-dzivnieku-preces/majdzivnieku-preces/konserveta-bariba-kakiem</v>
      </c>
    </row>
    <row r="432" spans="1:5" x14ac:dyDescent="0.3">
      <c r="A432" t="s">
        <v>1111</v>
      </c>
      <c r="B432">
        <f t="shared" si="24"/>
        <v>45</v>
      </c>
      <c r="C432">
        <f t="shared" si="25"/>
        <v>121</v>
      </c>
      <c r="D432" t="str">
        <f t="shared" si="26"/>
        <v>/majsaimniecibas-un-dzivnieku-preces/majdzivnieku-preces/citi-karumi-kakiem</v>
      </c>
      <c r="E432" s="2" t="str">
        <f t="shared" si="27"/>
        <v>https://www.barbora.lv/majsaimniecibas-un-dzivnieku-preces/majdzivnieku-preces/citi-karumi-kakiem</v>
      </c>
    </row>
    <row r="433" spans="1:5" x14ac:dyDescent="0.3">
      <c r="A433" t="s">
        <v>1112</v>
      </c>
      <c r="B433">
        <f t="shared" si="24"/>
        <v>45</v>
      </c>
      <c r="C433">
        <f t="shared" si="25"/>
        <v>142</v>
      </c>
      <c r="D433" t="str">
        <f t="shared" si="26"/>
        <v>/majsaimniecibas-un-dzivnieku-preces/majdzivnieku-preces/dzivnieku-pakaisi-un-higienas-piederumi</v>
      </c>
      <c r="E433" s="2" t="str">
        <f t="shared" si="27"/>
        <v>https://www.barbora.lv/majsaimniecibas-un-dzivnieku-preces/majdzivnieku-preces/dzivnieku-pakaisi-un-higienas-piederumi</v>
      </c>
    </row>
    <row r="434" spans="1:5" x14ac:dyDescent="0.3">
      <c r="A434" t="s">
        <v>1113</v>
      </c>
      <c r="B434">
        <f t="shared" si="24"/>
        <v>45</v>
      </c>
      <c r="C434">
        <f t="shared" si="25"/>
        <v>115</v>
      </c>
      <c r="D434" t="str">
        <f t="shared" si="26"/>
        <v>/majsaimniecibas-un-dzivnieku-preces/majdzivnieku-preces/putnu-bariba</v>
      </c>
      <c r="E434" s="2" t="str">
        <f t="shared" si="27"/>
        <v>https://www.barbora.lv/majsaimniecibas-un-dzivnieku-preces/majdzivnieku-preces/putnu-bariba</v>
      </c>
    </row>
    <row r="435" spans="1:5" x14ac:dyDescent="0.3">
      <c r="A435" t="s">
        <v>1114</v>
      </c>
      <c r="B435">
        <f t="shared" si="24"/>
        <v>45</v>
      </c>
      <c r="C435">
        <f t="shared" si="25"/>
        <v>118</v>
      </c>
      <c r="D435" t="str">
        <f t="shared" si="26"/>
        <v>/majsaimniecibas-un-dzivnieku-preces/majdzivnieku-preces/grauzeju-bariba</v>
      </c>
      <c r="E435" s="2" t="str">
        <f t="shared" si="27"/>
        <v>https://www.barbora.lv/majsaimniecibas-un-dzivnieku-preces/majdzivnieku-preces/grauzeju-bariba</v>
      </c>
    </row>
    <row r="436" spans="1:5" x14ac:dyDescent="0.3">
      <c r="A436" t="s">
        <v>1117</v>
      </c>
      <c r="B436">
        <f t="shared" si="24"/>
        <v>45</v>
      </c>
      <c r="C436">
        <f t="shared" si="25"/>
        <v>111</v>
      </c>
      <c r="D436" t="str">
        <f t="shared" si="26"/>
        <v>/majsaimniecibas-un-dzivnieku-preces/lego-konstruktori/lego-duplo</v>
      </c>
      <c r="E436" s="2" t="str">
        <f t="shared" si="27"/>
        <v>https://www.barbora.lv/majsaimniecibas-un-dzivnieku-preces/lego-konstruktori/lego-duplo</v>
      </c>
    </row>
    <row r="437" spans="1:5" x14ac:dyDescent="0.3">
      <c r="A437" t="s">
        <v>1118</v>
      </c>
      <c r="B437">
        <f t="shared" si="24"/>
        <v>45</v>
      </c>
      <c r="C437">
        <f t="shared" si="25"/>
        <v>113</v>
      </c>
      <c r="D437" t="str">
        <f t="shared" si="26"/>
        <v>/majsaimniecibas-un-dzivnieku-preces/lego-konstruktori/lego-friends</v>
      </c>
      <c r="E437" s="2" t="str">
        <f t="shared" si="27"/>
        <v>https://www.barbora.lv/majsaimniecibas-un-dzivnieku-preces/lego-konstruktori/lego-friends</v>
      </c>
    </row>
    <row r="438" spans="1:5" x14ac:dyDescent="0.3">
      <c r="A438" t="s">
        <v>1119</v>
      </c>
      <c r="B438">
        <f t="shared" si="24"/>
        <v>45</v>
      </c>
      <c r="C438">
        <f t="shared" si="25"/>
        <v>113</v>
      </c>
      <c r="D438" t="str">
        <f t="shared" si="26"/>
        <v>/majsaimniecibas-un-dzivnieku-preces/lego-konstruktori/lego-classic</v>
      </c>
      <c r="E438" s="2" t="str">
        <f t="shared" si="27"/>
        <v>https://www.barbora.lv/majsaimniecibas-un-dzivnieku-preces/lego-konstruktori/lego-classic</v>
      </c>
    </row>
    <row r="439" spans="1:5" x14ac:dyDescent="0.3">
      <c r="A439" t="s">
        <v>1120</v>
      </c>
      <c r="B439">
        <f t="shared" si="24"/>
        <v>45</v>
      </c>
      <c r="C439">
        <f t="shared" si="25"/>
        <v>110</v>
      </c>
      <c r="D439" t="str">
        <f t="shared" si="26"/>
        <v>/majsaimniecibas-un-dzivnieku-preces/lego-konstruktori/lego-city</v>
      </c>
      <c r="E439" s="2" t="str">
        <f t="shared" si="27"/>
        <v>https://www.barbora.lv/majsaimniecibas-un-dzivnieku-preces/lego-konstruktori/lego-city</v>
      </c>
    </row>
    <row r="440" spans="1:5" x14ac:dyDescent="0.3">
      <c r="A440" t="s">
        <v>1121</v>
      </c>
      <c r="B440">
        <f t="shared" si="24"/>
        <v>45</v>
      </c>
      <c r="C440">
        <f t="shared" si="25"/>
        <v>113</v>
      </c>
      <c r="D440" t="str">
        <f t="shared" si="26"/>
        <v>/majsaimniecibas-un-dzivnieku-preces/lego-konstruktori/lego-creator</v>
      </c>
      <c r="E440" s="2" t="str">
        <f t="shared" si="27"/>
        <v>https://www.barbora.lv/majsaimniecibas-un-dzivnieku-preces/lego-konstruktori/lego-creator</v>
      </c>
    </row>
    <row r="441" spans="1:5" x14ac:dyDescent="0.3">
      <c r="A441" t="s">
        <v>1122</v>
      </c>
      <c r="B441">
        <f t="shared" si="24"/>
        <v>45</v>
      </c>
      <c r="C441">
        <f t="shared" si="25"/>
        <v>113</v>
      </c>
      <c r="D441" t="str">
        <f t="shared" si="26"/>
        <v>/majsaimniecibas-un-dzivnieku-preces/lego-konstruktori/lego-technic</v>
      </c>
      <c r="E441" s="2" t="str">
        <f t="shared" si="27"/>
        <v>https://www.barbora.lv/majsaimniecibas-un-dzivnieku-preces/lego-konstruktori/lego-technic</v>
      </c>
    </row>
    <row r="442" spans="1:5" x14ac:dyDescent="0.3">
      <c r="A442" t="s">
        <v>1123</v>
      </c>
      <c r="B442">
        <f t="shared" si="24"/>
        <v>45</v>
      </c>
      <c r="C442">
        <f t="shared" si="25"/>
        <v>113</v>
      </c>
      <c r="D442" t="str">
        <f t="shared" si="26"/>
        <v>/majsaimniecibas-un-dzivnieku-preces/lego-konstruktori/lego-ninjago</v>
      </c>
      <c r="E442" s="2" t="str">
        <f t="shared" si="27"/>
        <v>https://www.barbora.lv/majsaimniecibas-un-dzivnieku-preces/lego-konstruktori/lego-ninjago</v>
      </c>
    </row>
    <row r="443" spans="1:5" x14ac:dyDescent="0.3">
      <c r="A443" t="s">
        <v>1124</v>
      </c>
      <c r="B443">
        <f t="shared" si="24"/>
        <v>45</v>
      </c>
      <c r="C443">
        <f t="shared" si="25"/>
        <v>115</v>
      </c>
      <c r="D443" t="str">
        <f t="shared" si="26"/>
        <v>/majsaimniecibas-un-dzivnieku-preces/lego-konstruktori/lego-minecraft</v>
      </c>
      <c r="E443" s="2" t="str">
        <f t="shared" si="27"/>
        <v>https://www.barbora.lv/majsaimniecibas-un-dzivnieku-preces/lego-konstruktori/lego-minecraft</v>
      </c>
    </row>
    <row r="444" spans="1:5" x14ac:dyDescent="0.3">
      <c r="A444" t="s">
        <v>1125</v>
      </c>
      <c r="B444">
        <f t="shared" si="24"/>
        <v>45</v>
      </c>
      <c r="C444">
        <f t="shared" si="25"/>
        <v>111</v>
      </c>
      <c r="D444" t="str">
        <f t="shared" si="26"/>
        <v>/majsaimniecibas-un-dzivnieku-preces/lego-konstruktori/lego-movie</v>
      </c>
      <c r="E444" s="2" t="str">
        <f t="shared" si="27"/>
        <v>https://www.barbora.lv/majsaimniecibas-un-dzivnieku-preces/lego-konstruktori/lego-movie</v>
      </c>
    </row>
    <row r="445" spans="1:5" x14ac:dyDescent="0.3">
      <c r="A445" t="s">
        <v>1128</v>
      </c>
      <c r="B445">
        <f t="shared" si="24"/>
        <v>45</v>
      </c>
      <c r="C445">
        <f t="shared" si="25"/>
        <v>134</v>
      </c>
      <c r="D445" t="str">
        <f t="shared" si="26"/>
        <v>/majsaimniecibas-un-dzivnieku-preces/majsaimniecibas-preces/lupatinas-svammes-un-birstes</v>
      </c>
      <c r="E445" s="2" t="str">
        <f t="shared" si="27"/>
        <v>https://www.barbora.lv/majsaimniecibas-un-dzivnieku-preces/majsaimniecibas-preces/lupatinas-svammes-un-birstes</v>
      </c>
    </row>
    <row r="446" spans="1:5" x14ac:dyDescent="0.3">
      <c r="A446" t="s">
        <v>1129</v>
      </c>
      <c r="B446">
        <f t="shared" si="24"/>
        <v>45</v>
      </c>
      <c r="C446">
        <f t="shared" si="25"/>
        <v>140</v>
      </c>
      <c r="D446" t="str">
        <f t="shared" si="26"/>
        <v>/majsaimniecibas-un-dzivnieku-preces/majsaimniecibas-preces/logu-un-gridas-tirisanas-piederumi</v>
      </c>
      <c r="E446" s="2" t="str">
        <f t="shared" si="27"/>
        <v>https://www.barbora.lv/majsaimniecibas-un-dzivnieku-preces/majsaimniecibas-preces/logu-un-gridas-tirisanas-piederumi</v>
      </c>
    </row>
    <row r="447" spans="1:5" x14ac:dyDescent="0.3">
      <c r="A447" t="s">
        <v>1130</v>
      </c>
      <c r="B447">
        <f t="shared" si="24"/>
        <v>45</v>
      </c>
      <c r="C447">
        <f t="shared" si="25"/>
        <v>119</v>
      </c>
      <c r="D447" t="str">
        <f t="shared" si="26"/>
        <v>/majsaimniecibas-un-dzivnieku-preces/majsaimniecibas-preces/gumijas-cimdi</v>
      </c>
      <c r="E447" s="2" t="str">
        <f t="shared" si="27"/>
        <v>https://www.barbora.lv/majsaimniecibas-un-dzivnieku-preces/majsaimniecibas-preces/gumijas-cimdi</v>
      </c>
    </row>
    <row r="448" spans="1:5" x14ac:dyDescent="0.3">
      <c r="A448" t="s">
        <v>1131</v>
      </c>
      <c r="B448">
        <f t="shared" si="24"/>
        <v>45</v>
      </c>
      <c r="C448">
        <f t="shared" si="25"/>
        <v>121</v>
      </c>
      <c r="D448" t="str">
        <f t="shared" si="26"/>
        <v>/majsaimniecibas-un-dzivnieku-preces/majsaimniecibas-preces/atkritumu-maisi</v>
      </c>
      <c r="E448" s="2" t="str">
        <f t="shared" si="27"/>
        <v>https://www.barbora.lv/majsaimniecibas-un-dzivnieku-preces/majsaimniecibas-preces/atkritumu-maisi</v>
      </c>
    </row>
    <row r="449" spans="1:5" x14ac:dyDescent="0.3">
      <c r="A449" t="s">
        <v>1132</v>
      </c>
      <c r="B449">
        <f t="shared" si="24"/>
        <v>45</v>
      </c>
      <c r="C449">
        <f t="shared" si="25"/>
        <v>148</v>
      </c>
      <c r="D449" t="str">
        <f t="shared" si="26"/>
        <v>/majsaimniecibas-un-dzivnieku-preces/majsaimniecibas-preces/apgerbu-uzglabasanas-un-kopsanas-piederumi</v>
      </c>
      <c r="E449" s="2" t="str">
        <f t="shared" si="27"/>
        <v>https://www.barbora.lv/majsaimniecibas-un-dzivnieku-preces/majsaimniecibas-preces/apgerbu-uzglabasanas-un-kopsanas-piederumi</v>
      </c>
    </row>
    <row r="450" spans="1:5" x14ac:dyDescent="0.3">
      <c r="A450" t="s">
        <v>1133</v>
      </c>
      <c r="B450">
        <f t="shared" si="24"/>
        <v>45</v>
      </c>
      <c r="C450">
        <f t="shared" si="25"/>
        <v>129</v>
      </c>
      <c r="D450" t="str">
        <f t="shared" si="26"/>
        <v>/majsaimniecibas-un-dzivnieku-preces/majsaimniecibas-preces/apavu-kopsanas-lidzekli</v>
      </c>
      <c r="E450" s="2" t="str">
        <f t="shared" si="27"/>
        <v>https://www.barbora.lv/majsaimniecibas-un-dzivnieku-preces/majsaimniecibas-preces/apavu-kopsanas-lidzekli</v>
      </c>
    </row>
    <row r="451" spans="1:5" x14ac:dyDescent="0.3">
      <c r="A451" t="s">
        <v>1134</v>
      </c>
      <c r="B451">
        <f t="shared" ref="B451:B469" si="28">FIND("""",A451,1)</f>
        <v>45</v>
      </c>
      <c r="C451">
        <f t="shared" ref="C451:C469" si="29">FIND("""",A451,B451+1)</f>
        <v>118</v>
      </c>
      <c r="D451" t="str">
        <f t="shared" ref="D451:D469" si="30">MID(A451,B451+1,C451-B451-1)</f>
        <v>/majsaimniecibas-un-dzivnieku-preces/majsaimniecibas-preces/grila-preces</v>
      </c>
      <c r="E451" s="2" t="str">
        <f t="shared" ref="E451:E469" si="31">_xlfn.CONCAT("https://www.barbora.lv",D451)</f>
        <v>https://www.barbora.lv/majsaimniecibas-un-dzivnieku-preces/majsaimniecibas-preces/grila-preces</v>
      </c>
    </row>
    <row r="452" spans="1:5" x14ac:dyDescent="0.3">
      <c r="A452" t="s">
        <v>1135</v>
      </c>
      <c r="B452">
        <f t="shared" si="28"/>
        <v>45</v>
      </c>
      <c r="C452">
        <f t="shared" si="29"/>
        <v>131</v>
      </c>
      <c r="D452" t="str">
        <f t="shared" si="30"/>
        <v>/majsaimniecibas-un-dzivnieku-preces/majsaimniecibas-preces/aizdedzinasanas-piederumi</v>
      </c>
      <c r="E452" s="2" t="str">
        <f t="shared" si="31"/>
        <v>https://www.barbora.lv/majsaimniecibas-un-dzivnieku-preces/majsaimniecibas-preces/aizdedzinasanas-piederumi</v>
      </c>
    </row>
    <row r="453" spans="1:5" x14ac:dyDescent="0.3">
      <c r="A453" t="s">
        <v>1136</v>
      </c>
      <c r="B453">
        <f t="shared" si="28"/>
        <v>45</v>
      </c>
      <c r="C453">
        <f t="shared" si="29"/>
        <v>129</v>
      </c>
      <c r="D453" t="str">
        <f t="shared" si="30"/>
        <v>/majsaimniecibas-un-dzivnieku-preces/majsaimniecibas-preces/baterijas-un-akmulatori</v>
      </c>
      <c r="E453" s="2" t="str">
        <f t="shared" si="31"/>
        <v>https://www.barbora.lv/majsaimniecibas-un-dzivnieku-preces/majsaimniecibas-preces/baterijas-un-akmulatori</v>
      </c>
    </row>
    <row r="454" spans="1:5" x14ac:dyDescent="0.3">
      <c r="A454" t="s">
        <v>1137</v>
      </c>
      <c r="B454">
        <f t="shared" si="28"/>
        <v>45</v>
      </c>
      <c r="C454">
        <f t="shared" si="29"/>
        <v>110</v>
      </c>
      <c r="D454" t="str">
        <f t="shared" si="30"/>
        <v>/majsaimniecibas-un-dzivnieku-preces/majsaimniecibas-preces/lime</v>
      </c>
      <c r="E454" s="2" t="str">
        <f t="shared" si="31"/>
        <v>https://www.barbora.lv/majsaimniecibas-un-dzivnieku-preces/majsaimniecibas-preces/lime</v>
      </c>
    </row>
    <row r="455" spans="1:5" x14ac:dyDescent="0.3">
      <c r="A455" t="s">
        <v>1140</v>
      </c>
      <c r="B455">
        <f t="shared" si="28"/>
        <v>45</v>
      </c>
      <c r="C455">
        <f t="shared" si="29"/>
        <v>110</v>
      </c>
      <c r="D455" t="str">
        <f t="shared" si="30"/>
        <v>/majsaimniecibas-un-dzivnieku-preces/atputas-preces/galda-speles</v>
      </c>
      <c r="E455" s="2" t="str">
        <f t="shared" si="31"/>
        <v>https://www.barbora.lv/majsaimniecibas-un-dzivnieku-preces/atputas-preces/galda-speles</v>
      </c>
    </row>
    <row r="456" spans="1:5" x14ac:dyDescent="0.3">
      <c r="A456" t="s">
        <v>1143</v>
      </c>
      <c r="B456">
        <f t="shared" si="28"/>
        <v>45</v>
      </c>
      <c r="C456">
        <f t="shared" si="29"/>
        <v>131</v>
      </c>
      <c r="D456" t="str">
        <f t="shared" si="30"/>
        <v>/majsaimniecibas-un-dzivnieku-preces/lojalitates-akcijas-preces/clarysse-bath-kitchen</v>
      </c>
      <c r="E456" s="2" t="str">
        <f t="shared" si="31"/>
        <v>https://www.barbora.lv/majsaimniecibas-un-dzivnieku-preces/lojalitates-akcijas-preces/clarysse-bath-kitchen</v>
      </c>
    </row>
    <row r="457" spans="1:5" x14ac:dyDescent="0.3">
      <c r="A457" t="s">
        <v>1144</v>
      </c>
      <c r="B457">
        <f t="shared" si="28"/>
        <v>45</v>
      </c>
      <c r="C457">
        <f t="shared" si="29"/>
        <v>125</v>
      </c>
      <c r="D457" t="str">
        <f t="shared" si="30"/>
        <v>/majsaimniecibas-un-dzivnieku-preces/lojalitates-akcijas-preces/philips-tehnika</v>
      </c>
      <c r="E457" s="2" t="str">
        <f t="shared" si="31"/>
        <v>https://www.barbora.lv/majsaimniecibas-un-dzivnieku-preces/lojalitates-akcijas-preces/philips-tehnika</v>
      </c>
    </row>
    <row r="458" spans="1:5" x14ac:dyDescent="0.3">
      <c r="A458" t="s">
        <v>1147</v>
      </c>
      <c r="B458">
        <f t="shared" si="28"/>
        <v>45</v>
      </c>
      <c r="C458">
        <f t="shared" si="29"/>
        <v>144</v>
      </c>
      <c r="D458" t="str">
        <f t="shared" si="30"/>
        <v>/majsaimniecibas-un-dzivnieku-preces/virtuve-un-galda-piederumi/partikas-sagatavosanas-instrumenti</v>
      </c>
      <c r="E458" s="2" t="str">
        <f t="shared" si="31"/>
        <v>https://www.barbora.lv/majsaimniecibas-un-dzivnieku-preces/virtuve-un-galda-piederumi/partikas-sagatavosanas-instrumenti</v>
      </c>
    </row>
    <row r="459" spans="1:5" x14ac:dyDescent="0.3">
      <c r="A459" t="s">
        <v>1148</v>
      </c>
      <c r="B459">
        <f t="shared" si="28"/>
        <v>45</v>
      </c>
      <c r="C459">
        <f t="shared" si="29"/>
        <v>138</v>
      </c>
      <c r="D459" t="str">
        <f t="shared" si="30"/>
        <v>/majsaimniecibas-un-dzivnieku-preces/virtuve-un-galda-piederumi/udens-filtrakruzes-un-filtri</v>
      </c>
      <c r="E459" s="2" t="str">
        <f t="shared" si="31"/>
        <v>https://www.barbora.lv/majsaimniecibas-un-dzivnieku-preces/virtuve-un-galda-piederumi/udens-filtrakruzes-un-filtri</v>
      </c>
    </row>
    <row r="460" spans="1:5" x14ac:dyDescent="0.3">
      <c r="A460" t="s">
        <v>1149</v>
      </c>
      <c r="B460">
        <f t="shared" si="28"/>
        <v>45</v>
      </c>
      <c r="C460">
        <f t="shared" si="29"/>
        <v>127</v>
      </c>
      <c r="D460" t="str">
        <f t="shared" si="30"/>
        <v>/majsaimniecibas-un-dzivnieku-preces/virtuve-un-galda-piederumi/pannas-un-katlini</v>
      </c>
      <c r="E460" s="2" t="str">
        <f t="shared" si="31"/>
        <v>https://www.barbora.lv/majsaimniecibas-un-dzivnieku-preces/virtuve-un-galda-piederumi/pannas-un-katlini</v>
      </c>
    </row>
    <row r="461" spans="1:5" x14ac:dyDescent="0.3">
      <c r="A461" t="s">
        <v>1150</v>
      </c>
      <c r="B461">
        <f t="shared" si="28"/>
        <v>45</v>
      </c>
      <c r="C461">
        <f t="shared" si="29"/>
        <v>158</v>
      </c>
      <c r="D461" t="str">
        <f t="shared" si="30"/>
        <v>/majsaimniecibas-un-dzivnieku-preces/virtuve-un-galda-piederumi/partikas-pagatavosanas-un-uzglabasanas-materiali</v>
      </c>
      <c r="E461" s="2" t="str">
        <f t="shared" si="31"/>
        <v>https://www.barbora.lv/majsaimniecibas-un-dzivnieku-preces/virtuve-un-galda-piederumi/partikas-pagatavosanas-un-uzglabasanas-materiali</v>
      </c>
    </row>
    <row r="462" spans="1:5" x14ac:dyDescent="0.3">
      <c r="A462" t="s">
        <v>1151</v>
      </c>
      <c r="B462">
        <f t="shared" si="28"/>
        <v>45</v>
      </c>
      <c r="C462">
        <f t="shared" si="29"/>
        <v>125</v>
      </c>
      <c r="D462" t="str">
        <f t="shared" si="30"/>
        <v>/majsaimniecibas-un-dzivnieku-preces/virtuve-un-galda-piederumi/galda-piederumi</v>
      </c>
      <c r="E462" s="2" t="str">
        <f t="shared" si="31"/>
        <v>https://www.barbora.lv/majsaimniecibas-un-dzivnieku-preces/virtuve-un-galda-piederumi/galda-piederumi</v>
      </c>
    </row>
    <row r="463" spans="1:5" x14ac:dyDescent="0.3">
      <c r="A463" t="s">
        <v>1152</v>
      </c>
      <c r="B463">
        <f t="shared" si="28"/>
        <v>45</v>
      </c>
      <c r="C463">
        <f t="shared" si="29"/>
        <v>135</v>
      </c>
      <c r="D463" t="str">
        <f t="shared" si="30"/>
        <v>/majsaimniecibas-un-dzivnieku-preces/virtuve-un-galda-piederumi/vienreizlietojamie-trauki</v>
      </c>
      <c r="E463" s="2" t="str">
        <f t="shared" si="31"/>
        <v>https://www.barbora.lv/majsaimniecibas-un-dzivnieku-preces/virtuve-un-galda-piederumi/vienreizlietojamie-trauki</v>
      </c>
    </row>
    <row r="464" spans="1:5" x14ac:dyDescent="0.3">
      <c r="A464" t="s">
        <v>1153</v>
      </c>
      <c r="B464">
        <f t="shared" si="28"/>
        <v>45</v>
      </c>
      <c r="C464">
        <f t="shared" si="29"/>
        <v>130</v>
      </c>
      <c r="D464" t="str">
        <f t="shared" si="30"/>
        <v>/majsaimniecibas-un-dzivnieku-preces/virtuve-un-galda-piederumi/salvetes-un-galdauti</v>
      </c>
      <c r="E464" s="2" t="str">
        <f t="shared" si="31"/>
        <v>https://www.barbora.lv/majsaimniecibas-un-dzivnieku-preces/virtuve-un-galda-piederumi/salvetes-un-galdauti</v>
      </c>
    </row>
    <row r="465" spans="1:5" x14ac:dyDescent="0.3">
      <c r="A465" t="s">
        <v>1154</v>
      </c>
      <c r="B465">
        <f t="shared" si="28"/>
        <v>45</v>
      </c>
      <c r="C465">
        <f t="shared" si="29"/>
        <v>127</v>
      </c>
      <c r="D465" t="str">
        <f t="shared" si="30"/>
        <v>/majsaimniecibas-un-dzivnieku-preces/virtuve-un-galda-piederumi/fiskars-piederumi</v>
      </c>
      <c r="E465" s="2" t="str">
        <f t="shared" si="31"/>
        <v>https://www.barbora.lv/majsaimniecibas-un-dzivnieku-preces/virtuve-un-galda-piederumi/fiskars-piederumi</v>
      </c>
    </row>
    <row r="466" spans="1:5" x14ac:dyDescent="0.3">
      <c r="A466" t="s">
        <v>1155</v>
      </c>
      <c r="B466">
        <f t="shared" si="28"/>
        <v>45</v>
      </c>
      <c r="C466">
        <f t="shared" si="29"/>
        <v>127</v>
      </c>
      <c r="D466" t="str">
        <f t="shared" si="30"/>
        <v>/majsaimniecibas-un-dzivnieku-preces/virtuve-un-galda-piederumi/virtuves-tekstils</v>
      </c>
      <c r="E466" s="2" t="str">
        <f t="shared" si="31"/>
        <v>https://www.barbora.lv/majsaimniecibas-un-dzivnieku-preces/virtuve-un-galda-piederumi/virtuves-tekstils</v>
      </c>
    </row>
    <row r="467" spans="1:5" x14ac:dyDescent="0.3">
      <c r="A467" t="s">
        <v>1157</v>
      </c>
      <c r="B467">
        <f t="shared" si="28"/>
        <v>45</v>
      </c>
      <c r="C467">
        <f t="shared" si="29"/>
        <v>96</v>
      </c>
      <c r="D467" t="str">
        <f t="shared" si="30"/>
        <v>/majsaimniecibas-un-dzivnieku-preces/darzam/darzam</v>
      </c>
      <c r="E467" s="2" t="str">
        <f t="shared" si="31"/>
        <v>https://www.barbora.lv/majsaimniecibas-un-dzivnieku-preces/darzam/darzam</v>
      </c>
    </row>
    <row r="468" spans="1:5" x14ac:dyDescent="0.3">
      <c r="A468" t="s">
        <v>1158</v>
      </c>
      <c r="B468">
        <f t="shared" si="28"/>
        <v>45</v>
      </c>
      <c r="C468">
        <f t="shared" si="29"/>
        <v>135</v>
      </c>
      <c r="D468" t="str">
        <f t="shared" si="30"/>
        <v>/majsaimniecibas-un-dzivnieku-preces/darzam/lidzekli-pret-odiem-ercem-un-citiem-kukainiem</v>
      </c>
      <c r="E468" s="2" t="str">
        <f t="shared" si="31"/>
        <v>https://www.barbora.lv/majsaimniecibas-un-dzivnieku-preces/darzam/lidzekli-pret-odiem-ercem-un-citiem-kukainiem</v>
      </c>
    </row>
    <row r="469" spans="1:5" x14ac:dyDescent="0.3">
      <c r="A469" t="s">
        <v>1161</v>
      </c>
      <c r="B469">
        <f t="shared" si="28"/>
        <v>45</v>
      </c>
      <c r="C469">
        <f t="shared" si="29"/>
        <v>111</v>
      </c>
      <c r="D469" t="str">
        <f t="shared" si="30"/>
        <v>/majsaimniecibas-un-dzivnieku-preces/svetkiem/nacionala-simbolika</v>
      </c>
      <c r="E469" s="2" t="str">
        <f t="shared" si="31"/>
        <v>https://www.barbora.lv/majsaimniecibas-un-dzivnieku-preces/svetkiem/nacionala-simbolika</v>
      </c>
    </row>
  </sheetData>
  <hyperlinks>
    <hyperlink ref="E2" r:id="rId1" display="https://www.barbora.lv/vitamini-un-uztura-bagatinataji" xr:uid="{BA69D378-DDA3-40C7-9610-31D994A410D0}"/>
    <hyperlink ref="E3" r:id="rId2" display="https://www.barbora.lv/vitamini-un-uztura-bagatinataji" xr:uid="{BED175CF-980B-43BF-9E3C-B0BCAC22CD4F}"/>
    <hyperlink ref="E4" r:id="rId3" display="https://www.barbora.lv/vitamini-un-uztura-bagatinataji" xr:uid="{9D3CBEAD-63DC-463D-BCE2-8D6466459E47}"/>
    <hyperlink ref="E5" r:id="rId4" display="https://www.barbora.lv/vitamini-un-uztura-bagatinataji" xr:uid="{8B775904-4BDB-4CDF-A12C-8CD23B950438}"/>
    <hyperlink ref="E6" r:id="rId5" display="https://www.barbora.lv/vitamini-un-uztura-bagatinataji" xr:uid="{B51D39FF-2C95-4EF0-A4BA-CCB8B7426C9F}"/>
    <hyperlink ref="E7" r:id="rId6" display="https://www.barbora.lv/vitamini-un-uztura-bagatinataji" xr:uid="{AFD949A1-F60E-479D-95AB-1D6E8C42A020}"/>
    <hyperlink ref="E8" r:id="rId7" display="https://www.barbora.lv/vitamini-un-uztura-bagatinataji" xr:uid="{B227ED48-55E6-454D-9ACA-FB084E6B8DD0}"/>
    <hyperlink ref="E9" r:id="rId8" display="https://www.barbora.lv/vitamini-un-uztura-bagatinataji" xr:uid="{EF68A689-16B4-4FB2-9C0F-A6B228D9635D}"/>
    <hyperlink ref="E10" r:id="rId9" display="https://www.barbora.lv/vitamini-un-uztura-bagatinataji" xr:uid="{6598C3D0-85EE-4A68-8ED9-7A935B763380}"/>
    <hyperlink ref="E11" r:id="rId10" display="https://www.barbora.lv/vitamini-un-uztura-bagatinataji" xr:uid="{3CFE8ED5-E656-4BB0-8831-285DEC76D3D1}"/>
    <hyperlink ref="E12" r:id="rId11" display="https://www.barbora.lv/vitamini-un-uztura-bagatinataji" xr:uid="{9F7C8981-F71E-4512-832E-08848A902C24}"/>
    <hyperlink ref="E13" r:id="rId12" display="https://www.barbora.lv/vitamini-un-uztura-bagatinataji" xr:uid="{9A92B352-76F6-4250-937F-EABAFAD6152A}"/>
    <hyperlink ref="E14" r:id="rId13" display="https://www.barbora.lv/vitamini-un-uztura-bagatinataji" xr:uid="{E93DCF4F-397A-4CB3-8549-23995AC585AC}"/>
    <hyperlink ref="E15" r:id="rId14" display="https://www.barbora.lv/vitamini-un-uztura-bagatinataji" xr:uid="{D993528B-8CA8-4D99-8C4F-B654C69C2328}"/>
    <hyperlink ref="E16" r:id="rId15" display="https://www.barbora.lv/vitamini-un-uztura-bagatinataji" xr:uid="{28B8242E-9598-48A1-8AFE-08F1CE73C2A0}"/>
    <hyperlink ref="E17" r:id="rId16" display="https://www.barbora.lv/vitamini-un-uztura-bagatinataji" xr:uid="{26659E57-79CB-403B-9CE4-300390A1E859}"/>
    <hyperlink ref="E18" r:id="rId17" display="https://www.barbora.lv/vitamini-un-uztura-bagatinataji" xr:uid="{780F542F-8C14-42C5-AB0C-541F655853A1}"/>
    <hyperlink ref="E19" r:id="rId18" display="https://www.barbora.lv/vitamini-un-uztura-bagatinataji" xr:uid="{3293A49F-C52D-4297-B7BF-D9C3928464DD}"/>
    <hyperlink ref="E20" r:id="rId19" display="https://www.barbora.lv/vitamini-un-uztura-bagatinataji" xr:uid="{6F6724E0-C5D6-4F14-BA5C-1DC853E4D0B3}"/>
    <hyperlink ref="E21" r:id="rId20" display="https://www.barbora.lv/vitamini-un-uztura-bagatinataji" xr:uid="{DE2C81C3-D807-4BB2-85DE-DBFE2EACEFB4}"/>
    <hyperlink ref="E22" r:id="rId21" display="https://www.barbora.lv/vitamini-un-uztura-bagatinataji" xr:uid="{759EFDF3-DDA7-4ED2-B24B-EF796204A427}"/>
    <hyperlink ref="E23" r:id="rId22" display="https://www.barbora.lv/vitamini-un-uztura-bagatinataji" xr:uid="{2E56E5BB-C466-42C4-A8A8-F2A2ABF8CCF1}"/>
    <hyperlink ref="E24" r:id="rId23" display="https://www.barbora.lv/vitamini-un-uztura-bagatinataji" xr:uid="{4D21858D-8DB8-48D2-8626-C3FC9E743AF6}"/>
    <hyperlink ref="E25" r:id="rId24" display="https://www.barbora.lv/vitamini-un-uztura-bagatinataji" xr:uid="{81E13806-61F9-4754-8D92-035C854283A8}"/>
    <hyperlink ref="E26" r:id="rId25" display="https://www.barbora.lv/vitamini-un-uztura-bagatinataji" xr:uid="{8FE11263-C155-4D83-A886-9C366D47F51B}"/>
    <hyperlink ref="E27" r:id="rId26" display="https://www.barbora.lv/vitamini-un-uztura-bagatinataji" xr:uid="{D1D63AC4-F3AD-4CB0-90D8-56A4E72F0281}"/>
    <hyperlink ref="E28" r:id="rId27" display="https://www.barbora.lv/vitamini-un-uztura-bagatinataji" xr:uid="{E211F03D-8639-45D5-A637-7EDD3F32727A}"/>
    <hyperlink ref="E29" r:id="rId28" display="https://www.barbora.lv/vitamini-un-uztura-bagatinataji" xr:uid="{674CEE8E-A3B6-49B4-84E5-1423492A3ECE}"/>
    <hyperlink ref="E30" r:id="rId29" display="https://www.barbora.lv/vitamini-un-uztura-bagatinataji" xr:uid="{7D7E6544-12DB-423D-82B3-925942DE2182}"/>
    <hyperlink ref="E31" r:id="rId30" display="https://www.barbora.lv/vitamini-un-uztura-bagatinataji" xr:uid="{51A61B49-90FE-417C-8FFD-2AF7504D2ACD}"/>
    <hyperlink ref="E32" r:id="rId31" display="https://www.barbora.lv/vitamini-un-uztura-bagatinataji" xr:uid="{DB9C241B-01F2-4B28-8C32-8B17600C70C0}"/>
    <hyperlink ref="E33" r:id="rId32" display="https://www.barbora.lv/vitamini-un-uztura-bagatinataji" xr:uid="{C17851D0-6EC7-4BCA-BA3C-5A260154E3C7}"/>
    <hyperlink ref="E34" r:id="rId33" display="https://www.barbora.lv/vitamini-un-uztura-bagatinataji" xr:uid="{353A7494-B021-4C52-851E-FFCC6535BFDA}"/>
    <hyperlink ref="E35" r:id="rId34" display="https://www.barbora.lv/vitamini-un-uztura-bagatinataji" xr:uid="{FA6E3FED-7A5A-43CD-B055-F496BDF385EC}"/>
    <hyperlink ref="E36" r:id="rId35" display="https://www.barbora.lv/vitamini-un-uztura-bagatinataji" xr:uid="{55A6B4BC-C896-401E-8847-95331ABE754E}"/>
    <hyperlink ref="E37" r:id="rId36" display="https://www.barbora.lv/vitamini-un-uztura-bagatinataji" xr:uid="{8757BB20-9DDB-47BD-9190-94A770F71193}"/>
    <hyperlink ref="E38" r:id="rId37" display="https://www.barbora.lv/vitamini-un-uztura-bagatinataji" xr:uid="{3B35C75F-8C97-49CB-945B-5BD084B11882}"/>
    <hyperlink ref="E39" r:id="rId38" display="https://www.barbora.lv/vitamini-un-uztura-bagatinataji" xr:uid="{B6A9340E-4810-427B-B93F-DA61E72FB629}"/>
    <hyperlink ref="E40" r:id="rId39" display="https://www.barbora.lv/vitamini-un-uztura-bagatinataji" xr:uid="{50D11058-9F54-4A9A-9E95-F130440A63BC}"/>
    <hyperlink ref="E41" r:id="rId40" display="https://www.barbora.lv/vitamini-un-uztura-bagatinataji" xr:uid="{62BA55B6-D499-4D61-A94D-7F07EF79B2AD}"/>
    <hyperlink ref="E42" r:id="rId41" display="https://www.barbora.lv/vitamini-un-uztura-bagatinataji" xr:uid="{3143332F-2DD4-46F8-B12F-7A27BB831F06}"/>
    <hyperlink ref="E43" r:id="rId42" display="https://www.barbora.lv/vitamini-un-uztura-bagatinataji" xr:uid="{7B7280E8-2CDF-4907-8925-079D9AF59D74}"/>
    <hyperlink ref="E44" r:id="rId43" display="https://www.barbora.lv/vitamini-un-uztura-bagatinataji" xr:uid="{9DB5F000-5E5A-4158-8AA6-19BC6BC46950}"/>
    <hyperlink ref="E45" r:id="rId44" display="https://www.barbora.lv/vitamini-un-uztura-bagatinataji" xr:uid="{02433D2C-21F4-4E92-ACF3-8ED940310361}"/>
    <hyperlink ref="E46" r:id="rId45" display="https://www.barbora.lv/vitamini-un-uztura-bagatinataji" xr:uid="{961C5AAB-B42D-4C24-91AA-8500678124D5}"/>
    <hyperlink ref="E47" r:id="rId46" display="https://www.barbora.lv/vitamini-un-uztura-bagatinataji" xr:uid="{0DF894EC-1D20-4872-9125-E38BB539C478}"/>
    <hyperlink ref="E48" r:id="rId47" display="https://www.barbora.lv/vitamini-un-uztura-bagatinataji" xr:uid="{ED035C4B-E84F-452A-9157-5E486FA89329}"/>
    <hyperlink ref="E49" r:id="rId48" display="https://www.barbora.lv/vitamini-un-uztura-bagatinataji" xr:uid="{A0D06578-553B-4BE3-AEC1-9908125FCDDE}"/>
    <hyperlink ref="E50" r:id="rId49" display="https://www.barbora.lv/vitamini-un-uztura-bagatinataji" xr:uid="{0668ACA0-8C40-4729-BE3A-07BDBC9FB282}"/>
    <hyperlink ref="E51" r:id="rId50" display="https://www.barbora.lv/vitamini-un-uztura-bagatinataji" xr:uid="{E905FCA9-100A-44F3-A05D-65B99CF3A2DC}"/>
    <hyperlink ref="E52" r:id="rId51" display="https://www.barbora.lv/vitamini-un-uztura-bagatinataji" xr:uid="{297532CE-88AD-44A7-8B59-33ED1F7DAACE}"/>
    <hyperlink ref="E53" r:id="rId52" display="https://www.barbora.lv/vitamini-un-uztura-bagatinataji" xr:uid="{D53681AB-44C3-4EE6-B951-FB0F5B523E60}"/>
    <hyperlink ref="E54" r:id="rId53" display="https://www.barbora.lv/vitamini-un-uztura-bagatinataji" xr:uid="{AC5FD7AC-0C25-4D08-BD98-D73A7F78863E}"/>
    <hyperlink ref="E55" r:id="rId54" display="https://www.barbora.lv/vitamini-un-uztura-bagatinataji" xr:uid="{93445DD7-F7D7-407C-9B0F-BC83ADCC2834}"/>
    <hyperlink ref="E56" r:id="rId55" display="https://www.barbora.lv/vitamini-un-uztura-bagatinataji" xr:uid="{ED9BFA98-A607-4D95-9443-B4E015DC2CAF}"/>
    <hyperlink ref="E57" r:id="rId56" display="https://www.barbora.lv/vitamini-un-uztura-bagatinataji" xr:uid="{6CDAA384-7408-4DBC-ACDF-5030A4EC869D}"/>
    <hyperlink ref="E58" r:id="rId57" display="https://www.barbora.lv/vitamini-un-uztura-bagatinataji" xr:uid="{2D69D406-6CF0-4D9D-823C-33537679DC0C}"/>
    <hyperlink ref="E59" r:id="rId58" display="https://www.barbora.lv/vitamini-un-uztura-bagatinataji" xr:uid="{32663ADC-4662-4CC8-BA5C-AD3A4EF00E48}"/>
    <hyperlink ref="E60" r:id="rId59" display="https://www.barbora.lv/vitamini-un-uztura-bagatinataji" xr:uid="{E3A7CA96-D020-43FD-93EE-9610EA492C5C}"/>
    <hyperlink ref="E61" r:id="rId60" display="https://www.barbora.lv/vitamini-un-uztura-bagatinataji" xr:uid="{9F03623C-026C-42A7-BA47-9925760AF296}"/>
    <hyperlink ref="E62" r:id="rId61" display="https://www.barbora.lv/vitamini-un-uztura-bagatinataji" xr:uid="{DCA9C6E6-92F0-46A1-9AB5-F87BD294F559}"/>
    <hyperlink ref="E63" r:id="rId62" display="https://www.barbora.lv/vitamini-un-uztura-bagatinataji" xr:uid="{54B11672-4B0C-4998-AF98-31A91EE625AC}"/>
    <hyperlink ref="E64" r:id="rId63" display="https://www.barbora.lv/vitamini-un-uztura-bagatinataji" xr:uid="{E475A40C-EB5D-4618-B8BE-AB5735A9A18F}"/>
    <hyperlink ref="E65" r:id="rId64" display="https://www.barbora.lv/vitamini-un-uztura-bagatinataji" xr:uid="{A7D047A8-9176-402F-8F60-2FED5692B0C4}"/>
    <hyperlink ref="E66" r:id="rId65" display="https://www.barbora.lv/vitamini-un-uztura-bagatinataji" xr:uid="{3D697908-3B2D-4551-9EB4-F75C257703CE}"/>
    <hyperlink ref="E67" r:id="rId66" display="https://www.barbora.lv/vitamini-un-uztura-bagatinataji" xr:uid="{88D6471A-30E3-4FDF-A13A-C4F5B8044499}"/>
    <hyperlink ref="E68" r:id="rId67" display="https://www.barbora.lv/vitamini-un-uztura-bagatinataji" xr:uid="{706A3AA3-3DD2-43C8-B7C8-B938E80EA117}"/>
    <hyperlink ref="E69" r:id="rId68" display="https://www.barbora.lv/vitamini-un-uztura-bagatinataji" xr:uid="{1B8A0342-FB4E-47FB-98B7-20AC74629A18}"/>
    <hyperlink ref="E70" r:id="rId69" display="https://www.barbora.lv/vitamini-un-uztura-bagatinataji" xr:uid="{5038279A-AE5D-4EC8-9484-FC05F9495280}"/>
    <hyperlink ref="E71" r:id="rId70" display="https://www.barbora.lv/vitamini-un-uztura-bagatinataji" xr:uid="{75F80A01-E921-4137-BFBB-068C6870A0B0}"/>
    <hyperlink ref="E72" r:id="rId71" display="https://www.barbora.lv/vitamini-un-uztura-bagatinataji" xr:uid="{439E04E6-69C7-403C-A819-F871962EA758}"/>
    <hyperlink ref="E73" r:id="rId72" display="https://www.barbora.lv/vitamini-un-uztura-bagatinataji" xr:uid="{49C5E16F-A0AE-47F8-A8B9-2069165D793C}"/>
    <hyperlink ref="E74" r:id="rId73" display="https://www.barbora.lv/vitamini-un-uztura-bagatinataji" xr:uid="{689E3A8A-6E94-4DCD-B3EC-3FF0FB7B3597}"/>
    <hyperlink ref="E75" r:id="rId74" display="https://www.barbora.lv/vitamini-un-uztura-bagatinataji" xr:uid="{C3A42FAF-85FB-425C-B8C1-CB756B024D0F}"/>
    <hyperlink ref="E76" r:id="rId75" display="https://www.barbora.lv/vitamini-un-uztura-bagatinataji" xr:uid="{3DD361B0-F49B-44D0-AC47-539112A3AA95}"/>
    <hyperlink ref="E77" r:id="rId76" display="https://www.barbora.lv/vitamini-un-uztura-bagatinataji" xr:uid="{EE9A4B6C-8871-4962-8B2B-3B1C433A3DBE}"/>
    <hyperlink ref="E78" r:id="rId77" display="https://www.barbora.lv/vitamini-un-uztura-bagatinataji" xr:uid="{4796B86F-2881-4651-ABE9-267429D387BE}"/>
    <hyperlink ref="E79" r:id="rId78" display="https://www.barbora.lv/vitamini-un-uztura-bagatinataji" xr:uid="{BCF55657-33E3-4E6E-B526-CAC7AE9F140E}"/>
    <hyperlink ref="E80" r:id="rId79" display="https://www.barbora.lv/vitamini-un-uztura-bagatinataji" xr:uid="{E5FCBA31-F797-4CB9-A291-919309CA82A7}"/>
    <hyperlink ref="E81" r:id="rId80" display="https://www.barbora.lv/vitamini-un-uztura-bagatinataji" xr:uid="{08E2BB91-9A66-432D-900D-CE1F35F25107}"/>
    <hyperlink ref="E82" r:id="rId81" display="https://www.barbora.lv/vitamini-un-uztura-bagatinataji" xr:uid="{9C676143-79FE-493F-8E82-CB380EFE9827}"/>
    <hyperlink ref="E83" r:id="rId82" display="https://www.barbora.lv/vitamini-un-uztura-bagatinataji" xr:uid="{0BA61102-891A-468C-A272-CD10207BAFE6}"/>
    <hyperlink ref="E84" r:id="rId83" display="https://www.barbora.lv/vitamini-un-uztura-bagatinataji" xr:uid="{1B88D7F0-D9CB-4792-9295-7E8560461612}"/>
    <hyperlink ref="E85" r:id="rId84" display="https://www.barbora.lv/vitamini-un-uztura-bagatinataji" xr:uid="{9A149C22-6612-438D-AD95-7C91CFBFEA33}"/>
    <hyperlink ref="E86" r:id="rId85" display="https://www.barbora.lv/vitamini-un-uztura-bagatinataji" xr:uid="{6395E728-46DA-4FE4-A401-E235E75C9AB0}"/>
    <hyperlink ref="E87" r:id="rId86" display="https://www.barbora.lv/vitamini-un-uztura-bagatinataji" xr:uid="{2DDB05EC-543A-423F-A264-7E2261A6BAEF}"/>
    <hyperlink ref="E88" r:id="rId87" display="https://www.barbora.lv/vitamini-un-uztura-bagatinataji" xr:uid="{AE8A9C25-7E03-4392-A1B0-4A3F45E85110}"/>
    <hyperlink ref="E89" r:id="rId88" display="https://www.barbora.lv/vitamini-un-uztura-bagatinataji" xr:uid="{0CDDF2E1-FA37-4F97-B97B-C5ADAAF41D15}"/>
    <hyperlink ref="E90" r:id="rId89" display="https://www.barbora.lv/vitamini-un-uztura-bagatinataji" xr:uid="{BF3CCB7C-5B52-4432-8C48-3EBAB855F0CE}"/>
    <hyperlink ref="E91" r:id="rId90" display="https://www.barbora.lv/vitamini-un-uztura-bagatinataji" xr:uid="{DDAE456C-773D-4B2E-9A81-142342658B87}"/>
    <hyperlink ref="E92" r:id="rId91" display="https://www.barbora.lv/vitamini-un-uztura-bagatinataji" xr:uid="{090D2AAD-D3C4-482A-AEA5-FBE6C744DA4C}"/>
    <hyperlink ref="E93" r:id="rId92" display="https://www.barbora.lv/vitamini-un-uztura-bagatinataji" xr:uid="{B9CD91F3-4F1B-41D0-A31D-697DEFD8EF43}"/>
    <hyperlink ref="E94" r:id="rId93" display="https://www.barbora.lv/vitamini-un-uztura-bagatinataji" xr:uid="{038E9E65-AEDF-4067-B469-46E9CDF946F1}"/>
    <hyperlink ref="E95" r:id="rId94" display="https://www.barbora.lv/vitamini-un-uztura-bagatinataji" xr:uid="{CDD4C475-1AD9-401A-804D-FFA1A4766611}"/>
    <hyperlink ref="E96" r:id="rId95" display="https://www.barbora.lv/vitamini-un-uztura-bagatinataji" xr:uid="{02CD3036-7A02-4F8E-B01B-35C87780879D}"/>
    <hyperlink ref="E97" r:id="rId96" display="https://www.barbora.lv/vitamini-un-uztura-bagatinataji" xr:uid="{49B51E81-78F1-40C5-BF03-1AD2D67FA571}"/>
    <hyperlink ref="E98" r:id="rId97" display="https://www.barbora.lv/vitamini-un-uztura-bagatinataji" xr:uid="{0E3E1AD9-B4AA-4685-A430-924ACDD5D1B8}"/>
    <hyperlink ref="E99" r:id="rId98" display="https://www.barbora.lv/vitamini-un-uztura-bagatinataji" xr:uid="{1FA9E4DE-01B2-4992-B18F-3D2F3E3C0EB5}"/>
    <hyperlink ref="E100" r:id="rId99" display="https://www.barbora.lv/vitamini-un-uztura-bagatinataji" xr:uid="{9B215D3A-1019-4CC4-92DF-4847645124A2}"/>
    <hyperlink ref="E101" r:id="rId100" display="https://www.barbora.lv/vitamini-un-uztura-bagatinataji" xr:uid="{B71A12A1-8394-46DE-A05E-C5230C6AA98B}"/>
    <hyperlink ref="E102" r:id="rId101" display="https://www.barbora.lv/vitamini-un-uztura-bagatinataji" xr:uid="{3EE06EEA-B20D-49BA-81C6-C19836C0B725}"/>
    <hyperlink ref="E103" r:id="rId102" display="https://www.barbora.lv/vitamini-un-uztura-bagatinataji" xr:uid="{DE33943C-7584-4F78-B445-FC6C8874D7A4}"/>
    <hyperlink ref="E104" r:id="rId103" display="https://www.barbora.lv/vitamini-un-uztura-bagatinataji" xr:uid="{61F066E3-D959-455D-8582-1A4EE1CEDD8B}"/>
    <hyperlink ref="E105" r:id="rId104" display="https://www.barbora.lv/vitamini-un-uztura-bagatinataji" xr:uid="{7D571B44-6FA7-4700-BC4C-2ED6727FE62C}"/>
    <hyperlink ref="E106" r:id="rId105" display="https://www.barbora.lv/vitamini-un-uztura-bagatinataji" xr:uid="{DD6B178C-C6EA-4CA7-AE3C-D666BB50EB73}"/>
    <hyperlink ref="E107" r:id="rId106" display="https://www.barbora.lv/vitamini-un-uztura-bagatinataji" xr:uid="{F5953A00-CB46-4668-B088-BCBBB4CCEE67}"/>
    <hyperlink ref="E108" r:id="rId107" display="https://www.barbora.lv/vitamini-un-uztura-bagatinataji" xr:uid="{977BD133-24B9-48CD-8379-E7A1B3808CAC}"/>
    <hyperlink ref="E109" r:id="rId108" display="https://www.barbora.lv/vitamini-un-uztura-bagatinataji" xr:uid="{0D245FC2-6554-4E24-98E8-804AB7F4A99A}"/>
    <hyperlink ref="E110" r:id="rId109" display="https://www.barbora.lv/vitamini-un-uztura-bagatinataji" xr:uid="{18C8A95F-2C88-4D92-8C87-69CCD9598A69}"/>
    <hyperlink ref="E111" r:id="rId110" display="https://www.barbora.lv/vitamini-un-uztura-bagatinataji" xr:uid="{672C0076-1228-489F-8070-29E07A1E4994}"/>
    <hyperlink ref="E112" r:id="rId111" display="https://www.barbora.lv/vitamini-un-uztura-bagatinataji" xr:uid="{D0E84DB6-82B3-4F78-BF65-3B2B6B060680}"/>
    <hyperlink ref="E113" r:id="rId112" display="https://www.barbora.lv/vitamini-un-uztura-bagatinataji" xr:uid="{58F9AC00-138B-4E1B-8A21-6F922C4988B1}"/>
    <hyperlink ref="E114" r:id="rId113" display="https://www.barbora.lv/vitamini-un-uztura-bagatinataji" xr:uid="{81723BA2-0140-4DD3-B4E8-30AE102DE84E}"/>
    <hyperlink ref="E115" r:id="rId114" display="https://www.barbora.lv/vitamini-un-uztura-bagatinataji" xr:uid="{4C129450-13CC-4D31-9721-BC58D630EFD6}"/>
    <hyperlink ref="E116" r:id="rId115" display="https://www.barbora.lv/vitamini-un-uztura-bagatinataji" xr:uid="{C3533164-197D-4457-90D5-4E91B5A56115}"/>
    <hyperlink ref="E117" r:id="rId116" display="https://www.barbora.lv/vitamini-un-uztura-bagatinataji" xr:uid="{91631247-6D14-45E6-B2E3-D826348B3477}"/>
    <hyperlink ref="E118" r:id="rId117" display="https://www.barbora.lv/vitamini-un-uztura-bagatinataji" xr:uid="{20C78014-7391-438F-8389-713080674555}"/>
    <hyperlink ref="E119" r:id="rId118" display="https://www.barbora.lv/vitamini-un-uztura-bagatinataji" xr:uid="{E1A7A0E2-AB3B-44DC-9926-5CC10E140F1F}"/>
    <hyperlink ref="E120" r:id="rId119" display="https://www.barbora.lv/vitamini-un-uztura-bagatinataji" xr:uid="{9156E66B-F469-47EC-B1D8-02BFB663072E}"/>
    <hyperlink ref="E121" r:id="rId120" display="https://www.barbora.lv/vitamini-un-uztura-bagatinataji" xr:uid="{6A7D71CB-1A3A-412B-BBAE-78D1AF74880C}"/>
    <hyperlink ref="E122" r:id="rId121" display="https://www.barbora.lv/vitamini-un-uztura-bagatinataji" xr:uid="{0015526C-9943-4F15-B978-9CD2DFC3C635}"/>
    <hyperlink ref="E123" r:id="rId122" display="https://www.barbora.lv/vitamini-un-uztura-bagatinataji" xr:uid="{02F8E9D8-C7FD-414C-AF28-1DB4C28620FF}"/>
    <hyperlink ref="E124" r:id="rId123" display="https://www.barbora.lv/vitamini-un-uztura-bagatinataji" xr:uid="{E682116D-3550-4E2D-BC41-12B9FCDF8846}"/>
    <hyperlink ref="E125" r:id="rId124" display="https://www.barbora.lv/vitamini-un-uztura-bagatinataji" xr:uid="{7CB90BF6-C239-4CC3-9A47-D5748D43099A}"/>
    <hyperlink ref="E126" r:id="rId125" display="https://www.barbora.lv/vitamini-un-uztura-bagatinataji" xr:uid="{A906667B-AB59-4E4B-8341-F137031188BA}"/>
    <hyperlink ref="E127" r:id="rId126" display="https://www.barbora.lv/vitamini-un-uztura-bagatinataji" xr:uid="{532A7333-A4BB-4C1C-B9ED-186044AA6C48}"/>
    <hyperlink ref="E128" r:id="rId127" display="https://www.barbora.lv/vitamini-un-uztura-bagatinataji" xr:uid="{FB96A3A1-A92E-4A7B-AC34-21E1FBC6ECD4}"/>
    <hyperlink ref="E129" r:id="rId128" display="https://www.barbora.lv/vitamini-un-uztura-bagatinataji" xr:uid="{5652CB77-C007-4CE1-95ED-8F37A5FB8A57}"/>
    <hyperlink ref="E130" r:id="rId129" display="https://www.barbora.lv/vitamini-un-uztura-bagatinataji" xr:uid="{308B9790-D54B-4BED-87DF-47D286461FF2}"/>
    <hyperlink ref="E131" r:id="rId130" display="https://www.barbora.lv/vitamini-un-uztura-bagatinataji" xr:uid="{13E640B8-EFB2-4A17-9587-59F8D75DB944}"/>
    <hyperlink ref="E132" r:id="rId131" display="https://www.barbora.lv/vitamini-un-uztura-bagatinataji" xr:uid="{76D96441-1198-4A1F-976E-1E7411178CD2}"/>
    <hyperlink ref="E133" r:id="rId132" display="https://www.barbora.lv/vitamini-un-uztura-bagatinataji" xr:uid="{979FEF7D-CF39-4946-A2CB-464404129201}"/>
    <hyperlink ref="E134" r:id="rId133" display="https://www.barbora.lv/vitamini-un-uztura-bagatinataji" xr:uid="{AD95F920-9BEE-4B51-88DC-0D1191C04957}"/>
    <hyperlink ref="E135" r:id="rId134" display="https://www.barbora.lv/vitamini-un-uztura-bagatinataji" xr:uid="{0E946CD8-8F4D-4817-A642-FC8649ABD24B}"/>
    <hyperlink ref="E136" r:id="rId135" display="https://www.barbora.lv/vitamini-un-uztura-bagatinataji" xr:uid="{35CCE136-4F1B-4880-97E2-2D8B4A3AF68E}"/>
    <hyperlink ref="E137" r:id="rId136" display="https://www.barbora.lv/vitamini-un-uztura-bagatinataji" xr:uid="{AC3EC706-C25D-4091-9187-84D755AC3EBA}"/>
    <hyperlink ref="E138" r:id="rId137" display="https://www.barbora.lv/vitamini-un-uztura-bagatinataji" xr:uid="{9A25061C-738C-4F5C-9F37-665DEBC35D57}"/>
    <hyperlink ref="E139" r:id="rId138" display="https://www.barbora.lv/vitamini-un-uztura-bagatinataji" xr:uid="{CA5CEF2B-45A6-4A00-AAFF-F16571902B6B}"/>
    <hyperlink ref="E140" r:id="rId139" display="https://www.barbora.lv/vitamini-un-uztura-bagatinataji" xr:uid="{FDEEE1F0-69F5-45D2-B9F0-8ECF89CC2915}"/>
    <hyperlink ref="E141" r:id="rId140" display="https://www.barbora.lv/vitamini-un-uztura-bagatinataji" xr:uid="{1AA446B9-CF64-4AD4-866E-793C885F1C0D}"/>
    <hyperlink ref="E142" r:id="rId141" display="https://www.barbora.lv/vitamini-un-uztura-bagatinataji" xr:uid="{FE99698D-3350-4985-B644-923B0E2BDA6C}"/>
    <hyperlink ref="E143" r:id="rId142" display="https://www.barbora.lv/vitamini-un-uztura-bagatinataji" xr:uid="{7CA1934B-EABF-4A62-944C-2AF118D0D67D}"/>
    <hyperlink ref="E144" r:id="rId143" display="https://www.barbora.lv/vitamini-un-uztura-bagatinataji" xr:uid="{34B52AB9-181C-49C0-A88F-725B46C05676}"/>
    <hyperlink ref="E145" r:id="rId144" display="https://www.barbora.lv/vitamini-un-uztura-bagatinataji" xr:uid="{49FBB792-4D5A-41A0-B3D1-17F5A98081A5}"/>
    <hyperlink ref="E146" r:id="rId145" display="https://www.barbora.lv/vitamini-un-uztura-bagatinataji" xr:uid="{E94A478C-70F1-4CE8-9650-9F06B9B38A94}"/>
    <hyperlink ref="E147" r:id="rId146" display="https://www.barbora.lv/vitamini-un-uztura-bagatinataji" xr:uid="{B692BC25-6C4C-409C-BCE2-13300BB92CF5}"/>
    <hyperlink ref="E148" r:id="rId147" display="https://www.barbora.lv/vitamini-un-uztura-bagatinataji" xr:uid="{2ADED9AC-36FF-4EF1-800F-4936C16E7849}"/>
    <hyperlink ref="E149" r:id="rId148" display="https://www.barbora.lv/vitamini-un-uztura-bagatinataji" xr:uid="{B5B3E669-531D-4B27-BCDB-4118E95623CB}"/>
    <hyperlink ref="E150" r:id="rId149" display="https://www.barbora.lv/vitamini-un-uztura-bagatinataji" xr:uid="{4FE710E3-08FC-4400-A785-0C293408DCC2}"/>
    <hyperlink ref="E151" r:id="rId150" display="https://www.barbora.lv/vitamini-un-uztura-bagatinataji" xr:uid="{3C647A6D-F1E8-4A24-B02B-CBAF24FF0FC1}"/>
    <hyperlink ref="E152" r:id="rId151" display="https://www.barbora.lv/vitamini-un-uztura-bagatinataji" xr:uid="{2765EBC1-9D1F-4DA7-A5C8-37A7A5EF943E}"/>
    <hyperlink ref="E153" r:id="rId152" display="https://www.barbora.lv/vitamini-un-uztura-bagatinataji" xr:uid="{60244771-E494-4BEB-9283-EDA3BEE63A94}"/>
    <hyperlink ref="E154" r:id="rId153" display="https://www.barbora.lv/vitamini-un-uztura-bagatinataji" xr:uid="{6B755EFA-C0D1-4BE5-B0EF-F38D3F24F1BF}"/>
    <hyperlink ref="E155" r:id="rId154" display="https://www.barbora.lv/vitamini-un-uztura-bagatinataji" xr:uid="{41A360B8-8078-414C-979A-9717A8595690}"/>
    <hyperlink ref="E156" r:id="rId155" display="https://www.barbora.lv/vitamini-un-uztura-bagatinataji" xr:uid="{B12CDE3A-1063-4609-9389-74C7B1D297B7}"/>
    <hyperlink ref="E157" r:id="rId156" display="https://www.barbora.lv/vitamini-un-uztura-bagatinataji" xr:uid="{D44C7EA4-5FBF-42C4-BD6F-520985BB8F00}"/>
    <hyperlink ref="E158" r:id="rId157" display="https://www.barbora.lv/vitamini-un-uztura-bagatinataji" xr:uid="{981F7BEE-2474-4180-A25F-347F2FB972D5}"/>
    <hyperlink ref="E159" r:id="rId158" display="https://www.barbora.lv/vitamini-un-uztura-bagatinataji" xr:uid="{5CEEB0C6-021E-465D-AE38-61CFAB3AE532}"/>
    <hyperlink ref="E160" r:id="rId159" display="https://www.barbora.lv/vitamini-un-uztura-bagatinataji" xr:uid="{2F90DB0B-333D-4C93-AD7C-FAA1D8D7B0F4}"/>
    <hyperlink ref="E161" r:id="rId160" display="https://www.barbora.lv/vitamini-un-uztura-bagatinataji" xr:uid="{69E02CF0-307D-4A43-A188-ABC67767C5B8}"/>
    <hyperlink ref="E162" r:id="rId161" display="https://www.barbora.lv/vitamini-un-uztura-bagatinataji" xr:uid="{8DE374F2-26A7-4826-92EE-B11F42A3DC91}"/>
    <hyperlink ref="E163" r:id="rId162" display="https://www.barbora.lv/vitamini-un-uztura-bagatinataji" xr:uid="{3E190246-E831-4886-AB21-5ED5E7D45117}"/>
    <hyperlink ref="E164" r:id="rId163" display="https://www.barbora.lv/vitamini-un-uztura-bagatinataji" xr:uid="{0D184806-2799-4283-98B1-1672FAD57B55}"/>
    <hyperlink ref="E165" r:id="rId164" display="https://www.barbora.lv/vitamini-un-uztura-bagatinataji" xr:uid="{FFFF4C4B-CC74-4BC4-996A-BC1B7564EE01}"/>
    <hyperlink ref="E166" r:id="rId165" display="https://www.barbora.lv/vitamini-un-uztura-bagatinataji" xr:uid="{9148E069-F11F-4A23-9D06-C7CC15DE89F4}"/>
    <hyperlink ref="E167" r:id="rId166" display="https://www.barbora.lv/vitamini-un-uztura-bagatinataji" xr:uid="{BAB3623E-FC5B-422C-B48C-9DC7162B5AC9}"/>
    <hyperlink ref="E168" r:id="rId167" display="https://www.barbora.lv/vitamini-un-uztura-bagatinataji" xr:uid="{5DECE8F8-87AB-4633-AFBD-CD7E6062A64C}"/>
    <hyperlink ref="E169" r:id="rId168" display="https://www.barbora.lv/vitamini-un-uztura-bagatinataji" xr:uid="{7E0ABC50-E893-478A-A996-384BCF46F1DE}"/>
    <hyperlink ref="E170" r:id="rId169" display="https://www.barbora.lv/vitamini-un-uztura-bagatinataji" xr:uid="{4BF321B0-2AAB-4176-9178-A2BA50DCB625}"/>
    <hyperlink ref="E171" r:id="rId170" display="https://www.barbora.lv/vitamini-un-uztura-bagatinataji" xr:uid="{22F946CB-4B71-4923-8186-62AC1C3DF291}"/>
    <hyperlink ref="E172" r:id="rId171" display="https://www.barbora.lv/vitamini-un-uztura-bagatinataji" xr:uid="{25F79884-E15F-4B21-BB2F-4A65B7972D89}"/>
    <hyperlink ref="E173" r:id="rId172" display="https://www.barbora.lv/vitamini-un-uztura-bagatinataji" xr:uid="{9F4BB438-2968-42C9-93B4-4F998C54B4BB}"/>
    <hyperlink ref="E174" r:id="rId173" display="https://www.barbora.lv/vitamini-un-uztura-bagatinataji" xr:uid="{9EA038FB-4358-443F-9185-F587FBEA642A}"/>
    <hyperlink ref="E175" r:id="rId174" display="https://www.barbora.lv/vitamini-un-uztura-bagatinataji" xr:uid="{D7C56F0D-9F5D-4A81-9B68-C255BEAE6793}"/>
    <hyperlink ref="E176" r:id="rId175" display="https://www.barbora.lv/vitamini-un-uztura-bagatinataji" xr:uid="{BFFC8DD7-5D45-41D9-8877-EA06B030511A}"/>
    <hyperlink ref="E177" r:id="rId176" display="https://www.barbora.lv/vitamini-un-uztura-bagatinataji" xr:uid="{8FDDA6DC-9D7D-4490-A9C8-3FB88B1D66B3}"/>
    <hyperlink ref="E178" r:id="rId177" display="https://www.barbora.lv/vitamini-un-uztura-bagatinataji" xr:uid="{88B2A9E7-1CD7-4397-9F63-0B6B46395958}"/>
    <hyperlink ref="E179" r:id="rId178" display="https://www.barbora.lv/vitamini-un-uztura-bagatinataji" xr:uid="{B4F24D22-F7ED-4CE8-BFBC-020208F8FEC6}"/>
    <hyperlink ref="E180" r:id="rId179" display="https://www.barbora.lv/vitamini-un-uztura-bagatinataji" xr:uid="{AEE28FE9-6A95-4B6B-9FCE-0724B1DED1C0}"/>
    <hyperlink ref="E181" r:id="rId180" display="https://www.barbora.lv/vitamini-un-uztura-bagatinataji" xr:uid="{39B23BBE-D6E1-4003-8ADC-F6AB08495480}"/>
    <hyperlink ref="E182" r:id="rId181" display="https://www.barbora.lv/vitamini-un-uztura-bagatinataji" xr:uid="{EF816294-F661-445A-8E77-F24CB6CB2C82}"/>
    <hyperlink ref="E183" r:id="rId182" display="https://www.barbora.lv/vitamini-un-uztura-bagatinataji" xr:uid="{420E7DA5-FF0C-4E51-8FB0-9E99F84F3D74}"/>
    <hyperlink ref="E184" r:id="rId183" display="https://www.barbora.lv/vitamini-un-uztura-bagatinataji" xr:uid="{2E3EC5ED-52A9-4D7D-B07C-ECDD4D7ED9B1}"/>
    <hyperlink ref="E185" r:id="rId184" display="https://www.barbora.lv/vitamini-un-uztura-bagatinataji" xr:uid="{92550CE5-8D55-4690-A36A-80B03C13C27A}"/>
    <hyperlink ref="E186" r:id="rId185" display="https://www.barbora.lv/vitamini-un-uztura-bagatinataji" xr:uid="{05A97F1D-B366-42EA-AB71-A016F9D94612}"/>
    <hyperlink ref="E187" r:id="rId186" display="https://www.barbora.lv/vitamini-un-uztura-bagatinataji" xr:uid="{91F39D4F-BAE1-49D5-9AD0-5ACE75678CBC}"/>
    <hyperlink ref="E188" r:id="rId187" display="https://www.barbora.lv/vitamini-un-uztura-bagatinataji" xr:uid="{42DAE95D-1D76-4D35-AC53-1B4BEC99F06C}"/>
    <hyperlink ref="E189" r:id="rId188" display="https://www.barbora.lv/vitamini-un-uztura-bagatinataji" xr:uid="{6BADF45A-B39A-4D8D-9BA5-4BB3EA1BBCF4}"/>
    <hyperlink ref="E190" r:id="rId189" display="https://www.barbora.lv/vitamini-un-uztura-bagatinataji" xr:uid="{8E641D90-0790-49C4-B2CD-56847FD363DB}"/>
    <hyperlink ref="E191" r:id="rId190" display="https://www.barbora.lv/vitamini-un-uztura-bagatinataji" xr:uid="{B2A70DAA-DF07-4F15-B142-33B07445A0BC}"/>
    <hyperlink ref="E192" r:id="rId191" display="https://www.barbora.lv/vitamini-un-uztura-bagatinataji" xr:uid="{894E5322-17AF-427A-9A57-8F7165FFDD40}"/>
    <hyperlink ref="E193" r:id="rId192" display="https://www.barbora.lv/vitamini-un-uztura-bagatinataji" xr:uid="{EFBEC547-BD08-4648-9EE6-F06EDFAFD99A}"/>
    <hyperlink ref="E194" r:id="rId193" display="https://www.barbora.lv/vitamini-un-uztura-bagatinataji" xr:uid="{99972145-1695-4D1E-A044-79E1A9B96186}"/>
    <hyperlink ref="E195" r:id="rId194" display="https://www.barbora.lv/vitamini-un-uztura-bagatinataji" xr:uid="{1331DF30-3AD1-4A07-84B5-72817F5F0035}"/>
    <hyperlink ref="E196" r:id="rId195" display="https://www.barbora.lv/vitamini-un-uztura-bagatinataji" xr:uid="{9519130F-D36B-43D2-AEEC-CC2E8A030DFC}"/>
    <hyperlink ref="E197" r:id="rId196" display="https://www.barbora.lv/vitamini-un-uztura-bagatinataji" xr:uid="{4409F743-E3C3-4F8B-8D36-A6101773A9F1}"/>
    <hyperlink ref="E198" r:id="rId197" display="https://www.barbora.lv/vitamini-un-uztura-bagatinataji" xr:uid="{B706FE4E-B9AC-4CF7-93B9-3A8C23C3745B}"/>
    <hyperlink ref="E199" r:id="rId198" display="https://www.barbora.lv/vitamini-un-uztura-bagatinataji" xr:uid="{2C10A721-F499-4365-A38C-BF0CEEDEB563}"/>
    <hyperlink ref="E200" r:id="rId199" display="https://www.barbora.lv/vitamini-un-uztura-bagatinataji" xr:uid="{312F67B0-ECCA-42FA-A83C-BB9921E5C454}"/>
    <hyperlink ref="E201" r:id="rId200" display="https://www.barbora.lv/vitamini-un-uztura-bagatinataji" xr:uid="{4F1D044A-1F67-497F-9A80-092D7849C61C}"/>
    <hyperlink ref="E202" r:id="rId201" display="https://www.barbora.lv/vitamini-un-uztura-bagatinataji" xr:uid="{F9D4EA52-A1B2-49BA-A755-D1CCD7D0C809}"/>
    <hyperlink ref="E203" r:id="rId202" display="https://www.barbora.lv/vitamini-un-uztura-bagatinataji" xr:uid="{229D0DCE-5FA0-4649-9D4F-1BF65C2EBC15}"/>
    <hyperlink ref="E204" r:id="rId203" display="https://www.barbora.lv/vitamini-un-uztura-bagatinataji" xr:uid="{2A1F9B64-9B58-4026-9B09-A14406E4D2E1}"/>
    <hyperlink ref="E205" r:id="rId204" display="https://www.barbora.lv/vitamini-un-uztura-bagatinataji" xr:uid="{B693E0F5-9743-42B8-BD4F-3F26248F427F}"/>
    <hyperlink ref="E206" r:id="rId205" display="https://www.barbora.lv/vitamini-un-uztura-bagatinataji" xr:uid="{6EF0D831-F59E-4D05-AADE-3281B956A0E7}"/>
    <hyperlink ref="E207" r:id="rId206" display="https://www.barbora.lv/vitamini-un-uztura-bagatinataji" xr:uid="{011EC05A-CC88-45B6-8428-B9025F0C2B82}"/>
    <hyperlink ref="E208" r:id="rId207" display="https://www.barbora.lv/vitamini-un-uztura-bagatinataji" xr:uid="{F36BDF05-441E-41BF-B1E3-3A0C210E8139}"/>
    <hyperlink ref="E209" r:id="rId208" display="https://www.barbora.lv/vitamini-un-uztura-bagatinataji" xr:uid="{EC436180-441A-43AB-9501-6F6D16FDEB53}"/>
    <hyperlink ref="E210" r:id="rId209" display="https://www.barbora.lv/vitamini-un-uztura-bagatinataji" xr:uid="{D0E59D45-2D0F-4F08-A171-7A631F7E1971}"/>
    <hyperlink ref="E211" r:id="rId210" display="https://www.barbora.lv/vitamini-un-uztura-bagatinataji" xr:uid="{0C972E04-7953-44F7-A33E-56024A4FB925}"/>
    <hyperlink ref="E212" r:id="rId211" display="https://www.barbora.lv/vitamini-un-uztura-bagatinataji" xr:uid="{71A2B70E-5AF7-4145-9545-5E0A4BE9912F}"/>
    <hyperlink ref="E213" r:id="rId212" display="https://www.barbora.lv/vitamini-un-uztura-bagatinataji" xr:uid="{98FAF451-735C-4CE9-B172-AC810A60744E}"/>
    <hyperlink ref="E214" r:id="rId213" display="https://www.barbora.lv/vitamini-un-uztura-bagatinataji" xr:uid="{488EC262-98C0-4B83-AAA1-0DFAE5F8D616}"/>
    <hyperlink ref="E215" r:id="rId214" display="https://www.barbora.lv/vitamini-un-uztura-bagatinataji" xr:uid="{0F25CF8A-FC68-441A-9B17-D005B05AF0A3}"/>
    <hyperlink ref="E216" r:id="rId215" display="https://www.barbora.lv/vitamini-un-uztura-bagatinataji" xr:uid="{243B268B-D10B-45E2-9473-857ACCB2196A}"/>
    <hyperlink ref="E217" r:id="rId216" display="https://www.barbora.lv/vitamini-un-uztura-bagatinataji" xr:uid="{E7F2E13B-594F-4239-B609-0B6B0E7FA3A8}"/>
    <hyperlink ref="E218" r:id="rId217" display="https://www.barbora.lv/vitamini-un-uztura-bagatinataji" xr:uid="{D97C8B9D-5306-4067-80D9-A2A5449A3683}"/>
    <hyperlink ref="E219" r:id="rId218" display="https://www.barbora.lv/vitamini-un-uztura-bagatinataji" xr:uid="{096D57C8-A5B1-43CE-9913-D52279CA0395}"/>
    <hyperlink ref="E220" r:id="rId219" display="https://www.barbora.lv/vitamini-un-uztura-bagatinataji" xr:uid="{4ED9780A-3F48-4B1C-92C6-A975B8833D7F}"/>
    <hyperlink ref="E221" r:id="rId220" display="https://www.barbora.lv/vitamini-un-uztura-bagatinataji" xr:uid="{210EFFC8-940B-49DC-9F9D-C3BA4D30F083}"/>
    <hyperlink ref="E222" r:id="rId221" display="https://www.barbora.lv/vitamini-un-uztura-bagatinataji" xr:uid="{5B6B3621-9BDB-4E37-9130-3FBAEA677878}"/>
    <hyperlink ref="E223" r:id="rId222" display="https://www.barbora.lv/vitamini-un-uztura-bagatinataji" xr:uid="{1E167E53-4D97-477F-9C3E-85126215F999}"/>
    <hyperlink ref="E224" r:id="rId223" display="https://www.barbora.lv/vitamini-un-uztura-bagatinataji" xr:uid="{D4ED4E95-04B3-4628-9308-C31E7E4F8F63}"/>
    <hyperlink ref="E225" r:id="rId224" display="https://www.barbora.lv/vitamini-un-uztura-bagatinataji" xr:uid="{304E930F-42C3-4CEF-9407-D20590C33F99}"/>
    <hyperlink ref="E226" r:id="rId225" display="https://www.barbora.lv/vitamini-un-uztura-bagatinataji" xr:uid="{2F9AC042-0875-41A0-AAAE-14CCF66A8B5D}"/>
    <hyperlink ref="E227" r:id="rId226" display="https://www.barbora.lv/vitamini-un-uztura-bagatinataji" xr:uid="{5DE4CE97-476A-4216-9163-6F8FCC9D6A53}"/>
    <hyperlink ref="E228" r:id="rId227" display="https://www.barbora.lv/vitamini-un-uztura-bagatinataji" xr:uid="{255EE803-0D88-4776-8A9C-D39E5FA7B579}"/>
    <hyperlink ref="E229" r:id="rId228" display="https://www.barbora.lv/vitamini-un-uztura-bagatinataji" xr:uid="{886C00D1-89AB-482E-B2BA-DC75D0A523E4}"/>
    <hyperlink ref="E230" r:id="rId229" display="https://www.barbora.lv/vitamini-un-uztura-bagatinataji" xr:uid="{13EF88A8-CCE2-47F9-AC44-418AF5EC4D22}"/>
    <hyperlink ref="E231" r:id="rId230" display="https://www.barbora.lv/vitamini-un-uztura-bagatinataji" xr:uid="{C005234C-D990-4185-BCAC-CEE123B2822B}"/>
    <hyperlink ref="E232" r:id="rId231" display="https://www.barbora.lv/vitamini-un-uztura-bagatinataji" xr:uid="{C8EF0559-72D2-450F-8053-055FC274A8F0}"/>
    <hyperlink ref="E233" r:id="rId232" display="https://www.barbora.lv/vitamini-un-uztura-bagatinataji" xr:uid="{0FD9E31E-47CF-4EF1-8239-64AFB1BB24CB}"/>
    <hyperlink ref="E234" r:id="rId233" display="https://www.barbora.lv/vitamini-un-uztura-bagatinataji" xr:uid="{F285D145-AA89-4A07-A880-8EB799D8B580}"/>
    <hyperlink ref="E235" r:id="rId234" display="https://www.barbora.lv/vitamini-un-uztura-bagatinataji" xr:uid="{65AFD8BA-1D9B-4001-8787-40C49C91AF47}"/>
    <hyperlink ref="E236" r:id="rId235" display="https://www.barbora.lv/vitamini-un-uztura-bagatinataji" xr:uid="{9B4592DC-EB4A-425B-B99F-804F65B01DA3}"/>
    <hyperlink ref="E237" r:id="rId236" display="https://www.barbora.lv/vitamini-un-uztura-bagatinataji" xr:uid="{69E4E539-870D-4525-99BA-0B369C474846}"/>
    <hyperlink ref="E238" r:id="rId237" display="https://www.barbora.lv/vitamini-un-uztura-bagatinataji" xr:uid="{E3C32F7C-0494-4FE4-9560-64E3225DAC05}"/>
    <hyperlink ref="E239" r:id="rId238" display="https://www.barbora.lv/vitamini-un-uztura-bagatinataji" xr:uid="{8B643CAF-82B3-4503-96F5-C0456CFF4706}"/>
    <hyperlink ref="E240" r:id="rId239" display="https://www.barbora.lv/vitamini-un-uztura-bagatinataji" xr:uid="{7381FF21-337D-48CB-A904-890D1DB4E8D3}"/>
    <hyperlink ref="E241" r:id="rId240" display="https://www.barbora.lv/vitamini-un-uztura-bagatinataji" xr:uid="{3C390CA6-EBF4-4E4D-8FA0-194068987642}"/>
    <hyperlink ref="E242" r:id="rId241" display="https://www.barbora.lv/vitamini-un-uztura-bagatinataji" xr:uid="{31D7E601-384F-4A00-A698-90A533857A18}"/>
    <hyperlink ref="E243" r:id="rId242" display="https://www.barbora.lv/vitamini-un-uztura-bagatinataji" xr:uid="{E4AD8338-06D5-49C4-AAA5-6C0ABB6A554D}"/>
    <hyperlink ref="E244" r:id="rId243" display="https://www.barbora.lv/vitamini-un-uztura-bagatinataji" xr:uid="{DA0DAADA-C452-48AE-862F-8DF38767D8BA}"/>
    <hyperlink ref="E245" r:id="rId244" display="https://www.barbora.lv/vitamini-un-uztura-bagatinataji" xr:uid="{B28C0F26-1477-45BA-A48B-26D7164BF796}"/>
    <hyperlink ref="E246" r:id="rId245" display="https://www.barbora.lv/vitamini-un-uztura-bagatinataji" xr:uid="{27C9CD7A-6741-45D2-85CC-0E1277D5F933}"/>
    <hyperlink ref="E247" r:id="rId246" display="https://www.barbora.lv/vitamini-un-uztura-bagatinataji" xr:uid="{C2365995-0E12-4B85-9740-BF8362017370}"/>
    <hyperlink ref="E248" r:id="rId247" display="https://www.barbora.lv/vitamini-un-uztura-bagatinataji" xr:uid="{F112BFDF-4ABF-4A37-8B24-152AC79FCDDD}"/>
    <hyperlink ref="E249" r:id="rId248" display="https://www.barbora.lv/vitamini-un-uztura-bagatinataji" xr:uid="{6AC24519-372E-4446-97D1-C68F6535B622}"/>
    <hyperlink ref="E250" r:id="rId249" display="https://www.barbora.lv/vitamini-un-uztura-bagatinataji" xr:uid="{C7E27729-3399-4AA7-8F42-09E0C9EF84F0}"/>
    <hyperlink ref="E251" r:id="rId250" display="https://www.barbora.lv/vitamini-un-uztura-bagatinataji" xr:uid="{8FDA4CD1-FD8F-4EC0-A8FE-1DEA1FCC9EF3}"/>
    <hyperlink ref="E252" r:id="rId251" display="https://www.barbora.lv/vitamini-un-uztura-bagatinataji" xr:uid="{0F874FBE-C64D-49C8-8FD0-82461CED168A}"/>
    <hyperlink ref="E253" r:id="rId252" display="https://www.barbora.lv/vitamini-un-uztura-bagatinataji" xr:uid="{812CB393-9E09-4C6C-9E15-411D367EFF0C}"/>
    <hyperlink ref="E254" r:id="rId253" display="https://www.barbora.lv/vitamini-un-uztura-bagatinataji" xr:uid="{8B55B7DC-5010-4F8E-A8D7-5EC53A6D2E1A}"/>
    <hyperlink ref="E255" r:id="rId254" display="https://www.barbora.lv/vitamini-un-uztura-bagatinataji" xr:uid="{AF82018E-929F-4C2A-9EF3-E26875636C20}"/>
    <hyperlink ref="E256" r:id="rId255" display="https://www.barbora.lv/vitamini-un-uztura-bagatinataji" xr:uid="{5E4429DB-245F-4F4F-BC0A-713EAE3CF489}"/>
    <hyperlink ref="E257" r:id="rId256" display="https://www.barbora.lv/vitamini-un-uztura-bagatinataji" xr:uid="{50D9DBA8-3804-40B5-9CB4-9B31047739F6}"/>
    <hyperlink ref="E258" r:id="rId257" display="https://www.barbora.lv/vitamini-un-uztura-bagatinataji" xr:uid="{15931E5D-320E-4C1F-9C9D-AC0CAE3054EA}"/>
    <hyperlink ref="E259" r:id="rId258" display="https://www.barbora.lv/vitamini-un-uztura-bagatinataji" xr:uid="{A915B210-FBD0-443D-94BF-56C51D2FCC4C}"/>
    <hyperlink ref="E260" r:id="rId259" display="https://www.barbora.lv/vitamini-un-uztura-bagatinataji" xr:uid="{7A93D22C-4393-4F47-ABC3-0C503086699D}"/>
    <hyperlink ref="E261" r:id="rId260" display="https://www.barbora.lv/vitamini-un-uztura-bagatinataji" xr:uid="{32A41227-FC7C-472A-B711-25F67E6E347A}"/>
    <hyperlink ref="E262" r:id="rId261" display="https://www.barbora.lv/vitamini-un-uztura-bagatinataji" xr:uid="{F150D32F-894B-4D71-944B-C369DD4E8B68}"/>
    <hyperlink ref="E263" r:id="rId262" display="https://www.barbora.lv/vitamini-un-uztura-bagatinataji" xr:uid="{C92AB08F-F2FE-4949-AE85-3E726D1C6514}"/>
    <hyperlink ref="E264" r:id="rId263" display="https://www.barbora.lv/vitamini-un-uztura-bagatinataji" xr:uid="{4BB197A9-CC89-4207-AF9A-3F3D22F09B01}"/>
    <hyperlink ref="E265" r:id="rId264" display="https://www.barbora.lv/vitamini-un-uztura-bagatinataji" xr:uid="{C63CB22B-A459-4728-8F7E-445C293B7B5E}"/>
    <hyperlink ref="E266" r:id="rId265" display="https://www.barbora.lv/vitamini-un-uztura-bagatinataji" xr:uid="{D3449930-95D5-4F22-8A11-AC24F030184C}"/>
    <hyperlink ref="E267" r:id="rId266" display="https://www.barbora.lv/vitamini-un-uztura-bagatinataji" xr:uid="{E8A759F8-6388-418D-9870-11374834B987}"/>
    <hyperlink ref="E268" r:id="rId267" display="https://www.barbora.lv/vitamini-un-uztura-bagatinataji" xr:uid="{C33BAD5B-5043-4C31-A1E8-53A9395753E3}"/>
    <hyperlink ref="E269" r:id="rId268" display="https://www.barbora.lv/vitamini-un-uztura-bagatinataji" xr:uid="{388608E0-1526-4275-A107-ADD57D4609CA}"/>
    <hyperlink ref="E270" r:id="rId269" display="https://www.barbora.lv/vitamini-un-uztura-bagatinataji" xr:uid="{D7EA2DB9-B56E-4216-8736-37033D873A71}"/>
    <hyperlink ref="E271" r:id="rId270" display="https://www.barbora.lv/vitamini-un-uztura-bagatinataji" xr:uid="{8B0A8DC4-8ECE-4BEC-9B46-92D82B261AFB}"/>
    <hyperlink ref="E272" r:id="rId271" display="https://www.barbora.lv/vitamini-un-uztura-bagatinataji" xr:uid="{8EF36A71-1943-4099-8D2F-15DE928CBFAB}"/>
    <hyperlink ref="E273" r:id="rId272" display="https://www.barbora.lv/vitamini-un-uztura-bagatinataji" xr:uid="{845A591D-F108-482B-A89C-80D81DC28EA8}"/>
    <hyperlink ref="E274" r:id="rId273" display="https://www.barbora.lv/vitamini-un-uztura-bagatinataji" xr:uid="{1DF6BC25-5063-419C-AD7F-91933D186056}"/>
    <hyperlink ref="E275" r:id="rId274" display="https://www.barbora.lv/vitamini-un-uztura-bagatinataji" xr:uid="{8B6A332D-AA72-472F-A50E-429D0260C2DD}"/>
    <hyperlink ref="E276" r:id="rId275" display="https://www.barbora.lv/vitamini-un-uztura-bagatinataji" xr:uid="{615C2036-A0A4-4A80-8EDA-7A9C0EE2F9DF}"/>
    <hyperlink ref="E277" r:id="rId276" display="https://www.barbora.lv/vitamini-un-uztura-bagatinataji" xr:uid="{7C4545C9-73A6-465E-8E71-436A4F659DE6}"/>
    <hyperlink ref="E278" r:id="rId277" display="https://www.barbora.lv/vitamini-un-uztura-bagatinataji" xr:uid="{96B880A8-8F10-48E2-93F2-79F71F5E9529}"/>
    <hyperlink ref="E279" r:id="rId278" display="https://www.barbora.lv/vitamini-un-uztura-bagatinataji" xr:uid="{57F2A107-D1B5-45CD-95CE-B08C556EAAEE}"/>
    <hyperlink ref="E280" r:id="rId279" display="https://www.barbora.lv/vitamini-un-uztura-bagatinataji" xr:uid="{36BFD2DE-5777-4215-95C9-F4C40B69892C}"/>
    <hyperlink ref="E281" r:id="rId280" display="https://www.barbora.lv/vitamini-un-uztura-bagatinataji" xr:uid="{39B705A9-5FB5-4C95-B506-C7950C934897}"/>
    <hyperlink ref="E282" r:id="rId281" display="https://www.barbora.lv/vitamini-un-uztura-bagatinataji" xr:uid="{079B4967-6D3C-4005-8B2A-4E584DB21542}"/>
    <hyperlink ref="E283" r:id="rId282" display="https://www.barbora.lv/vitamini-un-uztura-bagatinataji" xr:uid="{F54B6D35-12C9-4E0E-A51B-A3157C464DEF}"/>
    <hyperlink ref="E284" r:id="rId283" display="https://www.barbora.lv/vitamini-un-uztura-bagatinataji" xr:uid="{8D242DD2-3D3B-44F8-9EB1-1661E835D843}"/>
    <hyperlink ref="E285" r:id="rId284" display="https://www.barbora.lv/vitamini-un-uztura-bagatinataji" xr:uid="{5EA5403F-F245-42F4-8CA0-FCB7C73F9989}"/>
    <hyperlink ref="E286" r:id="rId285" display="https://www.barbora.lv/vitamini-un-uztura-bagatinataji" xr:uid="{4E5B2118-81F8-4F93-8FDA-D00E0AA9B1AA}"/>
    <hyperlink ref="E287" r:id="rId286" display="https://www.barbora.lv/vitamini-un-uztura-bagatinataji" xr:uid="{34DB5946-9047-4E4F-A9FF-472E90B24856}"/>
    <hyperlink ref="E288" r:id="rId287" display="https://www.barbora.lv/vitamini-un-uztura-bagatinataji" xr:uid="{2F9D3E2A-557D-40B0-B653-83CF60210404}"/>
    <hyperlink ref="E289" r:id="rId288" display="https://www.barbora.lv/vitamini-un-uztura-bagatinataji" xr:uid="{14C78654-90C8-48A0-940F-F8A81B85515D}"/>
    <hyperlink ref="E290" r:id="rId289" display="https://www.barbora.lv/vitamini-un-uztura-bagatinataji" xr:uid="{73FDF1EC-2905-4FDD-A339-3A97D44C3406}"/>
    <hyperlink ref="E291" r:id="rId290" display="https://www.barbora.lv/vitamini-un-uztura-bagatinataji" xr:uid="{AA1CF14F-F42D-48EA-B1E6-F96E9E04F2E4}"/>
    <hyperlink ref="E292" r:id="rId291" display="https://www.barbora.lv/vitamini-un-uztura-bagatinataji" xr:uid="{B64DDDDF-ECDC-4FCC-A6D4-CA32FC8CDF65}"/>
    <hyperlink ref="E293" r:id="rId292" display="https://www.barbora.lv/vitamini-un-uztura-bagatinataji" xr:uid="{4ABF2243-C42F-44D2-B554-C51601674DED}"/>
    <hyperlink ref="E294" r:id="rId293" display="https://www.barbora.lv/vitamini-un-uztura-bagatinataji" xr:uid="{85D2A471-04AB-469D-8773-5B27FAEC6807}"/>
    <hyperlink ref="E295" r:id="rId294" display="https://www.barbora.lv/vitamini-un-uztura-bagatinataji" xr:uid="{82CE98AD-13FA-494D-AA91-A0BAFB18BABE}"/>
    <hyperlink ref="E296" r:id="rId295" display="https://www.barbora.lv/vitamini-un-uztura-bagatinataji" xr:uid="{178DA6C9-235C-469D-9302-0A595F5ABB8F}"/>
    <hyperlink ref="E297" r:id="rId296" display="https://www.barbora.lv/vitamini-un-uztura-bagatinataji" xr:uid="{68ACF2BC-144A-49E8-A179-5FF0F5816190}"/>
    <hyperlink ref="E298" r:id="rId297" display="https://www.barbora.lv/vitamini-un-uztura-bagatinataji" xr:uid="{762BCD35-812B-4947-9E54-6EEC514B70A4}"/>
    <hyperlink ref="E299" r:id="rId298" display="https://www.barbora.lv/vitamini-un-uztura-bagatinataji" xr:uid="{584E4A64-2507-4DEC-B9E6-34D438F90ECD}"/>
    <hyperlink ref="E300" r:id="rId299" display="https://www.barbora.lv/vitamini-un-uztura-bagatinataji" xr:uid="{2F92976C-4CDE-477E-9D2D-BF42EB4EB998}"/>
    <hyperlink ref="E301" r:id="rId300" display="https://www.barbora.lv/vitamini-un-uztura-bagatinataji" xr:uid="{DF6B6447-5262-462E-AA29-16598435620D}"/>
    <hyperlink ref="E302" r:id="rId301" display="https://www.barbora.lv/vitamini-un-uztura-bagatinataji" xr:uid="{DDF60765-F38E-4E42-A611-AA9A72D377E9}"/>
    <hyperlink ref="E303" r:id="rId302" display="https://www.barbora.lv/vitamini-un-uztura-bagatinataji" xr:uid="{9E4231C7-189D-49DC-B9A8-D3E22A32A7FF}"/>
    <hyperlink ref="E304" r:id="rId303" display="https://www.barbora.lv/vitamini-un-uztura-bagatinataji" xr:uid="{046E9E90-848D-4057-B907-5686E59A3F70}"/>
    <hyperlink ref="E305" r:id="rId304" display="https://www.barbora.lv/vitamini-un-uztura-bagatinataji" xr:uid="{1F4BDAB4-29DB-48CD-9D9C-748AFAED6E3C}"/>
    <hyperlink ref="E306" r:id="rId305" display="https://www.barbora.lv/vitamini-un-uztura-bagatinataji" xr:uid="{84AA6908-8C53-4479-BD31-B27E5F51AC3A}"/>
    <hyperlink ref="E307" r:id="rId306" display="https://www.barbora.lv/vitamini-un-uztura-bagatinataji" xr:uid="{A9167973-CA83-4BC9-8CAD-C87DF11A3A1B}"/>
    <hyperlink ref="E308" r:id="rId307" display="https://www.barbora.lv/vitamini-un-uztura-bagatinataji" xr:uid="{C9FBC3B9-85BB-4665-A5D6-F6AB9CB0B9BE}"/>
    <hyperlink ref="E309" r:id="rId308" display="https://www.barbora.lv/vitamini-un-uztura-bagatinataji" xr:uid="{8FAD72AB-093A-4810-87F7-382A68EA9562}"/>
    <hyperlink ref="E310" r:id="rId309" display="https://www.barbora.lv/vitamini-un-uztura-bagatinataji" xr:uid="{AEED0124-32DE-404A-B39B-4EAB5A330323}"/>
    <hyperlink ref="E311" r:id="rId310" display="https://www.barbora.lv/vitamini-un-uztura-bagatinataji" xr:uid="{7C3F3D73-8DD6-4C3F-B0B7-752489E14D2D}"/>
    <hyperlink ref="E312" r:id="rId311" display="https://www.barbora.lv/vitamini-un-uztura-bagatinataji" xr:uid="{DCE78F61-961C-4E02-9B37-0A5C9BA855CF}"/>
    <hyperlink ref="E313" r:id="rId312" display="https://www.barbora.lv/vitamini-un-uztura-bagatinataji" xr:uid="{C355A9E8-63F8-4331-BFE8-CB69786A2CED}"/>
    <hyperlink ref="E314" r:id="rId313" display="https://www.barbora.lv/vitamini-un-uztura-bagatinataji" xr:uid="{6120EEF5-6BD8-4505-925D-317F03576D50}"/>
    <hyperlink ref="E315" r:id="rId314" display="https://www.barbora.lv/vitamini-un-uztura-bagatinataji" xr:uid="{9A5DF032-F4B5-42ED-AE74-EA72EEC5CE9C}"/>
    <hyperlink ref="E316" r:id="rId315" display="https://www.barbora.lv/vitamini-un-uztura-bagatinataji" xr:uid="{1CFA235F-9DA0-406A-A595-8F6818485B0E}"/>
    <hyperlink ref="E317" r:id="rId316" display="https://www.barbora.lv/vitamini-un-uztura-bagatinataji" xr:uid="{16BCE99F-D232-4626-A74F-899DD2F88D8C}"/>
    <hyperlink ref="E318" r:id="rId317" display="https://www.barbora.lv/vitamini-un-uztura-bagatinataji" xr:uid="{D3231A27-895C-45C0-B2B0-658247328C5B}"/>
    <hyperlink ref="E319" r:id="rId318" display="https://www.barbora.lv/vitamini-un-uztura-bagatinataji" xr:uid="{A04961D1-74AB-4BC4-92FE-76E8EC193204}"/>
    <hyperlink ref="E320" r:id="rId319" display="https://www.barbora.lv/vitamini-un-uztura-bagatinataji" xr:uid="{81A8C933-595E-4A1C-BCE6-EE86BCAD5A91}"/>
    <hyperlink ref="E321" r:id="rId320" display="https://www.barbora.lv/vitamini-un-uztura-bagatinataji" xr:uid="{21CB8BE9-C44B-4C8B-ACF4-AF9E6F378850}"/>
    <hyperlink ref="E322" r:id="rId321" display="https://www.barbora.lv/vitamini-un-uztura-bagatinataji" xr:uid="{66A2180C-1D04-418A-A6D8-4F3054671D34}"/>
    <hyperlink ref="E323" r:id="rId322" display="https://www.barbora.lv/vitamini-un-uztura-bagatinataji" xr:uid="{543C58C0-E17B-4C63-94D4-388F115532F7}"/>
    <hyperlink ref="E324" r:id="rId323" display="https://www.barbora.lv/vitamini-un-uztura-bagatinataji" xr:uid="{D6ABFAE4-047D-4690-8A3A-834231E31821}"/>
    <hyperlink ref="E325" r:id="rId324" display="https://www.barbora.lv/vitamini-un-uztura-bagatinataji" xr:uid="{F350CE2B-FFC0-4B70-BA00-F1F70449A604}"/>
    <hyperlink ref="E326" r:id="rId325" display="https://www.barbora.lv/vitamini-un-uztura-bagatinataji" xr:uid="{CC781007-A82A-4758-B1F8-998513EFA0DC}"/>
    <hyperlink ref="E327" r:id="rId326" display="https://www.barbora.lv/vitamini-un-uztura-bagatinataji" xr:uid="{710F02CE-B9B2-40D8-A012-5B593FFBD23A}"/>
    <hyperlink ref="E328" r:id="rId327" display="https://www.barbora.lv/vitamini-un-uztura-bagatinataji" xr:uid="{1373AFEE-3C42-4AEB-A37A-25B26AC5894C}"/>
    <hyperlink ref="E329" r:id="rId328" display="https://www.barbora.lv/vitamini-un-uztura-bagatinataji" xr:uid="{7B64F9C5-96B1-4F27-8835-C9765D67B9B0}"/>
    <hyperlink ref="E330" r:id="rId329" display="https://www.barbora.lv/vitamini-un-uztura-bagatinataji" xr:uid="{2A1E6083-12BB-47AD-AD6D-C6978ABA8150}"/>
    <hyperlink ref="E331" r:id="rId330" display="https://www.barbora.lv/vitamini-un-uztura-bagatinataji" xr:uid="{E284886B-66FC-4581-87FC-202D005659BE}"/>
    <hyperlink ref="E332" r:id="rId331" display="https://www.barbora.lv/vitamini-un-uztura-bagatinataji" xr:uid="{62E119CE-C18C-4D4C-91CB-2378B3F36825}"/>
    <hyperlink ref="E333" r:id="rId332" display="https://www.barbora.lv/vitamini-un-uztura-bagatinataji" xr:uid="{E4BBD371-50C8-479F-A7AE-5A17B377BC8E}"/>
    <hyperlink ref="E334" r:id="rId333" display="https://www.barbora.lv/vitamini-un-uztura-bagatinataji" xr:uid="{EB0289DE-63F8-4A1D-B1B0-122DFDBA4F9F}"/>
    <hyperlink ref="E335" r:id="rId334" display="https://www.barbora.lv/vitamini-un-uztura-bagatinataji" xr:uid="{EAB85FDA-88E5-4389-8372-758330B732C0}"/>
    <hyperlink ref="E336" r:id="rId335" display="https://www.barbora.lv/vitamini-un-uztura-bagatinataji" xr:uid="{117AA44A-FFFF-408C-853C-E5CBD25CAD3B}"/>
    <hyperlink ref="E337" r:id="rId336" display="https://www.barbora.lv/vitamini-un-uztura-bagatinataji" xr:uid="{DA12AA66-D613-48D9-9F6A-A2B5FC6E8736}"/>
    <hyperlink ref="E338" r:id="rId337" display="https://www.barbora.lv/vitamini-un-uztura-bagatinataji" xr:uid="{BDAD0F47-675D-4254-A7E0-673D2F14C1F1}"/>
    <hyperlink ref="E339" r:id="rId338" display="https://www.barbora.lv/vitamini-un-uztura-bagatinataji" xr:uid="{E830B282-019F-4C58-95E4-7301AD45589F}"/>
    <hyperlink ref="E340" r:id="rId339" display="https://www.barbora.lv/vitamini-un-uztura-bagatinataji" xr:uid="{2F954638-7903-4D57-929C-73ABC41FE3B0}"/>
    <hyperlink ref="E341" r:id="rId340" display="https://www.barbora.lv/vitamini-un-uztura-bagatinataji" xr:uid="{5DFAF977-6942-48DB-9210-95D297C34BA9}"/>
    <hyperlink ref="E342" r:id="rId341" display="https://www.barbora.lv/vitamini-un-uztura-bagatinataji" xr:uid="{394B474C-533E-4D2B-8437-9E7F2E0DEA34}"/>
    <hyperlink ref="E343" r:id="rId342" display="https://www.barbora.lv/vitamini-un-uztura-bagatinataji" xr:uid="{201D7873-8F7D-49DB-BC61-180D22849A98}"/>
    <hyperlink ref="E344" r:id="rId343" display="https://www.barbora.lv/vitamini-un-uztura-bagatinataji" xr:uid="{88871CF0-9468-4155-B1B9-BA5DD6AA4739}"/>
    <hyperlink ref="E345" r:id="rId344" display="https://www.barbora.lv/vitamini-un-uztura-bagatinataji" xr:uid="{A0E77989-AB2B-41A6-B3EE-31FD00B547C7}"/>
    <hyperlink ref="E346" r:id="rId345" display="https://www.barbora.lv/vitamini-un-uztura-bagatinataji" xr:uid="{56A87F3D-0AAB-4EB1-B951-9F2ACE089962}"/>
    <hyperlink ref="E347" r:id="rId346" display="https://www.barbora.lv/vitamini-un-uztura-bagatinataji" xr:uid="{AF116FB2-5DBE-4E0D-94A5-7B5ECDFA98A8}"/>
    <hyperlink ref="E348" r:id="rId347" display="https://www.barbora.lv/vitamini-un-uztura-bagatinataji" xr:uid="{DADD090B-5FAD-4254-8610-DF5BB4511225}"/>
    <hyperlink ref="E349" r:id="rId348" display="https://www.barbora.lv/vitamini-un-uztura-bagatinataji" xr:uid="{982C9CE0-3492-479C-B0E0-FB22B584CD50}"/>
    <hyperlink ref="E350" r:id="rId349" display="https://www.barbora.lv/vitamini-un-uztura-bagatinataji" xr:uid="{3B38360E-ADAF-4448-BF6C-28BD7ED858DA}"/>
    <hyperlink ref="E351" r:id="rId350" display="https://www.barbora.lv/vitamini-un-uztura-bagatinataji" xr:uid="{FBDF7AB6-1DB1-40E4-A40B-8AFE263D12B8}"/>
    <hyperlink ref="E352" r:id="rId351" display="https://www.barbora.lv/vitamini-un-uztura-bagatinataji" xr:uid="{1C1E0FE7-A436-46B2-951D-4FF943AA038F}"/>
    <hyperlink ref="E353" r:id="rId352" display="https://www.barbora.lv/vitamini-un-uztura-bagatinataji" xr:uid="{235F0649-33A2-4D3C-9987-24C95E3AA19F}"/>
    <hyperlink ref="E354" r:id="rId353" display="https://www.barbora.lv/vitamini-un-uztura-bagatinataji" xr:uid="{7AD73532-40CC-44C7-9D21-3495F6D7BBF1}"/>
    <hyperlink ref="E355" r:id="rId354" display="https://www.barbora.lv/vitamini-un-uztura-bagatinataji" xr:uid="{C2096ECF-95C8-4B5D-8086-D5683163ACA1}"/>
    <hyperlink ref="E356" r:id="rId355" display="https://www.barbora.lv/vitamini-un-uztura-bagatinataji" xr:uid="{1E54813F-D3C1-4BBC-B25E-40F130924F1E}"/>
    <hyperlink ref="E357" r:id="rId356" display="https://www.barbora.lv/vitamini-un-uztura-bagatinataji" xr:uid="{922E135A-785F-4156-A082-4390B24C4691}"/>
    <hyperlink ref="E358" r:id="rId357" display="https://www.barbora.lv/vitamini-un-uztura-bagatinataji" xr:uid="{A9B9805F-7C56-4646-B130-1E8D95EE3A17}"/>
    <hyperlink ref="E359" r:id="rId358" display="https://www.barbora.lv/vitamini-un-uztura-bagatinataji" xr:uid="{3E740CCF-D6F4-4F8A-BDE8-51B75D25C8AF}"/>
    <hyperlink ref="E360" r:id="rId359" display="https://www.barbora.lv/vitamini-un-uztura-bagatinataji" xr:uid="{F84BDBE1-6877-4B9C-96CB-B0BDD14F17BA}"/>
    <hyperlink ref="E361" r:id="rId360" display="https://www.barbora.lv/vitamini-un-uztura-bagatinataji" xr:uid="{F8575972-79D4-4F29-98E5-B84B22420152}"/>
    <hyperlink ref="E362" r:id="rId361" display="https://www.barbora.lv/vitamini-un-uztura-bagatinataji" xr:uid="{37AE2600-A2EC-473B-9F86-7410ABA48623}"/>
    <hyperlink ref="E363" r:id="rId362" display="https://www.barbora.lv/vitamini-un-uztura-bagatinataji" xr:uid="{F94BE202-A3C1-4DEA-A952-33897D58BC12}"/>
    <hyperlink ref="E364" r:id="rId363" display="https://www.barbora.lv/vitamini-un-uztura-bagatinataji" xr:uid="{DBAE0833-D200-4F42-ACE7-8C8D1EA6A6C7}"/>
    <hyperlink ref="E365" r:id="rId364" display="https://www.barbora.lv/vitamini-un-uztura-bagatinataji" xr:uid="{532F22DD-2E29-440F-B253-18520374F545}"/>
    <hyperlink ref="E366" r:id="rId365" display="https://www.barbora.lv/vitamini-un-uztura-bagatinataji" xr:uid="{0DBA03E5-6298-4FD3-A5B3-82E7FD0D5111}"/>
    <hyperlink ref="E367" r:id="rId366" display="https://www.barbora.lv/vitamini-un-uztura-bagatinataji" xr:uid="{6D268BC5-7FA5-4B2A-A1CB-CA0DD78A4AFB}"/>
    <hyperlink ref="E368" r:id="rId367" display="https://www.barbora.lv/vitamini-un-uztura-bagatinataji" xr:uid="{A558EBB7-DB2D-4416-913C-DA71578F458B}"/>
    <hyperlink ref="E369" r:id="rId368" display="https://www.barbora.lv/vitamini-un-uztura-bagatinataji" xr:uid="{47123C2B-C314-476D-802C-CD24186D15A0}"/>
    <hyperlink ref="E370" r:id="rId369" display="https://www.barbora.lv/vitamini-un-uztura-bagatinataji" xr:uid="{FC58404F-1B80-4023-83E2-D191DD8BE758}"/>
    <hyperlink ref="E371" r:id="rId370" display="https://www.barbora.lv/vitamini-un-uztura-bagatinataji" xr:uid="{91EA08E9-FD38-458A-8B73-55AE2296EC60}"/>
    <hyperlink ref="E372" r:id="rId371" display="https://www.barbora.lv/vitamini-un-uztura-bagatinataji" xr:uid="{06BFD334-CC21-4797-8886-B02DC0323105}"/>
    <hyperlink ref="E373" r:id="rId372" display="https://www.barbora.lv/vitamini-un-uztura-bagatinataji" xr:uid="{5C1A0A21-B04A-4BA9-8C22-6B36ED53CD8D}"/>
    <hyperlink ref="E374" r:id="rId373" display="https://www.barbora.lv/vitamini-un-uztura-bagatinataji" xr:uid="{E8765B9E-D2DE-479F-AE42-29F585820D23}"/>
    <hyperlink ref="E375" r:id="rId374" display="https://www.barbora.lv/vitamini-un-uztura-bagatinataji" xr:uid="{DA5B73A8-9729-4A31-8833-BDB8EF14AF22}"/>
    <hyperlink ref="E376" r:id="rId375" display="https://www.barbora.lv/vitamini-un-uztura-bagatinataji" xr:uid="{0626E904-4B97-488C-9A94-CC6DE544BBF8}"/>
    <hyperlink ref="E377" r:id="rId376" display="https://www.barbora.lv/vitamini-un-uztura-bagatinataji" xr:uid="{58FD5FCF-E469-4BA6-AC29-F7F23551E516}"/>
    <hyperlink ref="E378" r:id="rId377" display="https://www.barbora.lv/vitamini-un-uztura-bagatinataji" xr:uid="{E8D92EC0-B5E6-4279-9D39-E716AF3010DE}"/>
    <hyperlink ref="E379" r:id="rId378" display="https://www.barbora.lv/vitamini-un-uztura-bagatinataji" xr:uid="{F70A9E1F-54E2-4600-AA2B-2DE4A8032974}"/>
    <hyperlink ref="E380" r:id="rId379" display="https://www.barbora.lv/vitamini-un-uztura-bagatinataji" xr:uid="{BAA84368-977E-4511-B26E-6E611A84DB69}"/>
    <hyperlink ref="E381" r:id="rId380" display="https://www.barbora.lv/vitamini-un-uztura-bagatinataji" xr:uid="{FADC42F6-87A9-4B1D-91D3-62885E174FE2}"/>
    <hyperlink ref="E382" r:id="rId381" display="https://www.barbora.lv/vitamini-un-uztura-bagatinataji" xr:uid="{8A1A6640-0907-4212-A95A-8C7B6825B857}"/>
    <hyperlink ref="E383" r:id="rId382" display="https://www.barbora.lv/vitamini-un-uztura-bagatinataji" xr:uid="{BD662338-1C70-4826-A5FC-2B35D2D57325}"/>
    <hyperlink ref="E384" r:id="rId383" display="https://www.barbora.lv/vitamini-un-uztura-bagatinataji" xr:uid="{FF284F7A-36DE-42C0-B15F-CA9F0B52D0A4}"/>
    <hyperlink ref="E385" r:id="rId384" display="https://www.barbora.lv/vitamini-un-uztura-bagatinataji" xr:uid="{863FD4E0-9794-440C-8292-60A54DD06DB5}"/>
    <hyperlink ref="E386" r:id="rId385" display="https://www.barbora.lv/vitamini-un-uztura-bagatinataji" xr:uid="{D6542DE6-2593-4310-8079-26B52971B547}"/>
    <hyperlink ref="E387" r:id="rId386" display="https://www.barbora.lv/vitamini-un-uztura-bagatinataji" xr:uid="{F77FE8A4-1B3C-462D-9DFB-4191306128A1}"/>
    <hyperlink ref="E388" r:id="rId387" display="https://www.barbora.lv/vitamini-un-uztura-bagatinataji" xr:uid="{7746DAA4-C948-4F6B-8E7E-22F21513DF84}"/>
    <hyperlink ref="E389" r:id="rId388" display="https://www.barbora.lv/vitamini-un-uztura-bagatinataji" xr:uid="{B27D89F5-FD49-45D0-A119-4E6E03400EEF}"/>
    <hyperlink ref="E390" r:id="rId389" display="https://www.barbora.lv/vitamini-un-uztura-bagatinataji" xr:uid="{3B162B5E-A24E-4F0C-90B3-C5B2460EF7D8}"/>
    <hyperlink ref="E391" r:id="rId390" display="https://www.barbora.lv/vitamini-un-uztura-bagatinataji" xr:uid="{7F3FEE70-E361-4EF3-8C16-F7C44D847FEC}"/>
    <hyperlink ref="E392" r:id="rId391" display="https://www.barbora.lv/vitamini-un-uztura-bagatinataji" xr:uid="{6CFCEBA2-4E11-4F4B-B0C9-7893B8E27D5A}"/>
    <hyperlink ref="E393" r:id="rId392" display="https://www.barbora.lv/vitamini-un-uztura-bagatinataji" xr:uid="{191C6D19-9573-4E56-BC30-C727CBEBCE1A}"/>
    <hyperlink ref="E394" r:id="rId393" display="https://www.barbora.lv/vitamini-un-uztura-bagatinataji" xr:uid="{92A20A4C-69F7-4E2E-899F-C8A4D869BB6E}"/>
    <hyperlink ref="E395" r:id="rId394" display="https://www.barbora.lv/vitamini-un-uztura-bagatinataji" xr:uid="{7CF0A1DA-931F-4101-A01F-EA5663280354}"/>
    <hyperlink ref="E396" r:id="rId395" display="https://www.barbora.lv/vitamini-un-uztura-bagatinataji" xr:uid="{3E0B3B38-A0AA-42E4-A4FE-CA1F9B7CC0B1}"/>
    <hyperlink ref="E397" r:id="rId396" display="https://www.barbora.lv/vitamini-un-uztura-bagatinataji" xr:uid="{12DDA7D3-7719-4774-9006-2C0727534C5A}"/>
    <hyperlink ref="E398" r:id="rId397" display="https://www.barbora.lv/vitamini-un-uztura-bagatinataji" xr:uid="{82D5CF43-F8B8-4953-A087-A78B0F3C078E}"/>
    <hyperlink ref="E399" r:id="rId398" display="https://www.barbora.lv/vitamini-un-uztura-bagatinataji" xr:uid="{4BBFA8D9-70B2-484D-A147-8BA29BC237C9}"/>
    <hyperlink ref="E400" r:id="rId399" display="https://www.barbora.lv/vitamini-un-uztura-bagatinataji" xr:uid="{35C654C1-113E-429F-B28F-46F542EF18ED}"/>
    <hyperlink ref="E401" r:id="rId400" display="https://www.barbora.lv/vitamini-un-uztura-bagatinataji" xr:uid="{AA8C26B8-D932-416F-8EF1-89BDB7506345}"/>
    <hyperlink ref="E402" r:id="rId401" display="https://www.barbora.lv/vitamini-un-uztura-bagatinataji" xr:uid="{E5DEAD5D-4DE1-4DBB-91E2-E9E301167B3A}"/>
    <hyperlink ref="E403" r:id="rId402" display="https://www.barbora.lv/vitamini-un-uztura-bagatinataji" xr:uid="{A7E341DC-1BE0-45A8-A26B-88A47E5A3C85}"/>
    <hyperlink ref="E404" r:id="rId403" display="https://www.barbora.lv/vitamini-un-uztura-bagatinataji" xr:uid="{558FF2D8-1676-4DB5-B8F3-DDC82E4A2551}"/>
    <hyperlink ref="E405" r:id="rId404" display="https://www.barbora.lv/vitamini-un-uztura-bagatinataji" xr:uid="{B2C0ADBD-1296-4A2D-B148-4D9CF4F2942E}"/>
    <hyperlink ref="E406" r:id="rId405" display="https://www.barbora.lv/vitamini-un-uztura-bagatinataji" xr:uid="{4B09363A-D7AC-4E71-9BE8-4A4550AA934E}"/>
    <hyperlink ref="E407" r:id="rId406" display="https://www.barbora.lv/vitamini-un-uztura-bagatinataji" xr:uid="{D6649D1F-D59A-41A6-96D2-F59383079ED1}"/>
    <hyperlink ref="E408" r:id="rId407" display="https://www.barbora.lv/vitamini-un-uztura-bagatinataji" xr:uid="{94C581DE-BE2B-43C3-8FCD-95F5891F2B55}"/>
    <hyperlink ref="E409" r:id="rId408" display="https://www.barbora.lv/vitamini-un-uztura-bagatinataji" xr:uid="{6EDF041D-B44F-4C39-9712-F6397EA25E5B}"/>
    <hyperlink ref="E410" r:id="rId409" display="https://www.barbora.lv/vitamini-un-uztura-bagatinataji" xr:uid="{CE16B5EF-F3C0-406F-ABD1-EB817B2ABA52}"/>
    <hyperlink ref="E411" r:id="rId410" display="https://www.barbora.lv/vitamini-un-uztura-bagatinataji" xr:uid="{D10CD6E2-4B54-414C-9AE5-C44DC598021D}"/>
    <hyperlink ref="E412" r:id="rId411" display="https://www.barbora.lv/vitamini-un-uztura-bagatinataji" xr:uid="{32C40967-260E-46AF-83F1-75CD667F240A}"/>
    <hyperlink ref="E413" r:id="rId412" display="https://www.barbora.lv/vitamini-un-uztura-bagatinataji" xr:uid="{1E7E7327-8BCB-41EB-8AB5-9EAE245A66D5}"/>
    <hyperlink ref="E414" r:id="rId413" display="https://www.barbora.lv/vitamini-un-uztura-bagatinataji" xr:uid="{2519ACF2-AB0A-4287-8FA2-02C528636BCC}"/>
    <hyperlink ref="E415" r:id="rId414" display="https://www.barbora.lv/vitamini-un-uztura-bagatinataji" xr:uid="{282F1BCB-1BDA-467A-9001-EF983ADEBDE8}"/>
    <hyperlink ref="E416" r:id="rId415" display="https://www.barbora.lv/vitamini-un-uztura-bagatinataji" xr:uid="{400FE234-EA9E-4686-9F0F-968B3030EE45}"/>
    <hyperlink ref="E417" r:id="rId416" display="https://www.barbora.lv/vitamini-un-uztura-bagatinataji" xr:uid="{668F099F-7309-4793-917A-59C8A1AEA724}"/>
    <hyperlink ref="E418" r:id="rId417" display="https://www.barbora.lv/vitamini-un-uztura-bagatinataji" xr:uid="{82807BC5-3183-431A-859E-5F9FC2D35648}"/>
    <hyperlink ref="E419" r:id="rId418" display="https://www.barbora.lv/vitamini-un-uztura-bagatinataji" xr:uid="{97F8D915-EC56-4603-8507-26949D1B8349}"/>
    <hyperlink ref="E420" r:id="rId419" display="https://www.barbora.lv/vitamini-un-uztura-bagatinataji" xr:uid="{C13280A2-56BB-411B-80E3-7C0210101E8A}"/>
    <hyperlink ref="E421" r:id="rId420" display="https://www.barbora.lv/vitamini-un-uztura-bagatinataji" xr:uid="{16AC2A5D-4C90-434E-A36B-9CAF1A80A608}"/>
    <hyperlink ref="E422" r:id="rId421" display="https://www.barbora.lv/vitamini-un-uztura-bagatinataji" xr:uid="{CFFD4611-3C05-4D44-9D95-AF1FA4CA13EC}"/>
    <hyperlink ref="E423" r:id="rId422" display="https://www.barbora.lv/vitamini-un-uztura-bagatinataji" xr:uid="{E3A5649C-F3AB-4D23-818E-335FEC6ECC3F}"/>
    <hyperlink ref="E424" r:id="rId423" display="https://www.barbora.lv/vitamini-un-uztura-bagatinataji" xr:uid="{FBCE08F1-88D3-4F4C-8248-093112CF0E99}"/>
    <hyperlink ref="E425" r:id="rId424" display="https://www.barbora.lv/vitamini-un-uztura-bagatinataji" xr:uid="{E57DD453-69AE-404F-B332-71F6FAF3CA76}"/>
    <hyperlink ref="E426" r:id="rId425" display="https://www.barbora.lv/vitamini-un-uztura-bagatinataji" xr:uid="{D9A718D0-CBD6-4B3B-AD0F-1FFD86B62256}"/>
    <hyperlink ref="E427" r:id="rId426" display="https://www.barbora.lv/vitamini-un-uztura-bagatinataji" xr:uid="{528F8E89-7CFA-4012-9F58-D1D176F8F0D7}"/>
    <hyperlink ref="E428" r:id="rId427" display="https://www.barbora.lv/vitamini-un-uztura-bagatinataji" xr:uid="{D2A0B8E4-04E6-46C4-956E-A2766ECE785E}"/>
    <hyperlink ref="E429" r:id="rId428" display="https://www.barbora.lv/vitamini-un-uztura-bagatinataji" xr:uid="{3E5617BA-3146-48CB-B0DE-0D5B9CE9DDBF}"/>
    <hyperlink ref="E430" r:id="rId429" display="https://www.barbora.lv/vitamini-un-uztura-bagatinataji" xr:uid="{5E38533B-9900-411C-8567-18FA4B43C10D}"/>
    <hyperlink ref="E431" r:id="rId430" display="https://www.barbora.lv/vitamini-un-uztura-bagatinataji" xr:uid="{33CAF29D-C1D6-4843-96EE-A40AA4EAB0AE}"/>
    <hyperlink ref="E432" r:id="rId431" display="https://www.barbora.lv/vitamini-un-uztura-bagatinataji" xr:uid="{04145EEE-E9E8-449E-9A91-6034CA2F6C8A}"/>
    <hyperlink ref="E433" r:id="rId432" display="https://www.barbora.lv/vitamini-un-uztura-bagatinataji" xr:uid="{8E482255-F2D1-4C50-A103-873C9A67436C}"/>
    <hyperlink ref="E434" r:id="rId433" display="https://www.barbora.lv/vitamini-un-uztura-bagatinataji" xr:uid="{14795187-5FFE-407D-AC87-07DA6F9993EB}"/>
    <hyperlink ref="E435" r:id="rId434" display="https://www.barbora.lv/vitamini-un-uztura-bagatinataji" xr:uid="{728D3CB1-605A-463B-A156-57B155818C9A}"/>
    <hyperlink ref="E436" r:id="rId435" display="https://www.barbora.lv/vitamini-un-uztura-bagatinataji" xr:uid="{DDCD65E0-8120-4B94-9A71-8ECCA0658F1E}"/>
    <hyperlink ref="E437" r:id="rId436" display="https://www.barbora.lv/vitamini-un-uztura-bagatinataji" xr:uid="{9A82D22F-0555-4734-B182-134F16F1B492}"/>
    <hyperlink ref="E438" r:id="rId437" display="https://www.barbora.lv/vitamini-un-uztura-bagatinataji" xr:uid="{BECC0772-DBF5-47EC-B551-B474933F3C5A}"/>
    <hyperlink ref="E439" r:id="rId438" display="https://www.barbora.lv/vitamini-un-uztura-bagatinataji" xr:uid="{13143198-BA44-4BEC-8AF8-422C709CBF9C}"/>
    <hyperlink ref="E440" r:id="rId439" display="https://www.barbora.lv/vitamini-un-uztura-bagatinataji" xr:uid="{30F8B931-AA7F-4186-87B3-1DFDFF7E462E}"/>
    <hyperlink ref="E441" r:id="rId440" display="https://www.barbora.lv/vitamini-un-uztura-bagatinataji" xr:uid="{56BECEE3-4E68-4080-A971-70784B09A701}"/>
    <hyperlink ref="E442" r:id="rId441" display="https://www.barbora.lv/vitamini-un-uztura-bagatinataji" xr:uid="{E72F6E3D-15C1-4E41-9EE7-AA5B882F0C6F}"/>
    <hyperlink ref="E443" r:id="rId442" display="https://www.barbora.lv/vitamini-un-uztura-bagatinataji" xr:uid="{A76410B9-00F6-4462-9987-0D5AE50132B3}"/>
    <hyperlink ref="E444" r:id="rId443" display="https://www.barbora.lv/vitamini-un-uztura-bagatinataji" xr:uid="{8FA94F2F-279B-43D9-B07D-B554D22A4A11}"/>
    <hyperlink ref="E445" r:id="rId444" display="https://www.barbora.lv/vitamini-un-uztura-bagatinataji" xr:uid="{275F1A6D-84A4-4AA1-9629-DBDDE98F394B}"/>
    <hyperlink ref="E446" r:id="rId445" display="https://www.barbora.lv/vitamini-un-uztura-bagatinataji" xr:uid="{6AE8E7C2-30DE-48FA-A571-D49577266009}"/>
    <hyperlink ref="E447" r:id="rId446" display="https://www.barbora.lv/vitamini-un-uztura-bagatinataji" xr:uid="{74462AF2-A757-4F21-A22E-3535D732C9D8}"/>
    <hyperlink ref="E448" r:id="rId447" display="https://www.barbora.lv/vitamini-un-uztura-bagatinataji" xr:uid="{B18DA004-F05E-4627-9E84-1713592E00C6}"/>
    <hyperlink ref="E449" r:id="rId448" display="https://www.barbora.lv/vitamini-un-uztura-bagatinataji" xr:uid="{3E3D17B9-17F3-4923-99FC-F3C0125904FA}"/>
    <hyperlink ref="E450" r:id="rId449" display="https://www.barbora.lv/vitamini-un-uztura-bagatinataji" xr:uid="{82CC57A4-4670-489B-80AB-6A2A6FE8B224}"/>
    <hyperlink ref="E451" r:id="rId450" display="https://www.barbora.lv/vitamini-un-uztura-bagatinataji" xr:uid="{E66A46EC-188A-49E7-9E53-B2F73BA2D4A7}"/>
    <hyperlink ref="E452" r:id="rId451" display="https://www.barbora.lv/vitamini-un-uztura-bagatinataji" xr:uid="{A9A7FEC3-A9B2-4AC3-B814-39F455AF094B}"/>
    <hyperlink ref="E453" r:id="rId452" display="https://www.barbora.lv/vitamini-un-uztura-bagatinataji" xr:uid="{C0FFCD39-8E88-47B8-A815-FE673814D8D9}"/>
    <hyperlink ref="E454" r:id="rId453" display="https://www.barbora.lv/vitamini-un-uztura-bagatinataji" xr:uid="{0A8679C9-88E5-4A5D-9368-EA0E6B362A14}"/>
    <hyperlink ref="E455" r:id="rId454" display="https://www.barbora.lv/vitamini-un-uztura-bagatinataji" xr:uid="{97714322-E111-44C1-984D-7C89AB87B570}"/>
    <hyperlink ref="E456" r:id="rId455" display="https://www.barbora.lv/vitamini-un-uztura-bagatinataji" xr:uid="{B6D67740-7862-4B6D-8F83-94CE2BCDB1FE}"/>
    <hyperlink ref="E457" r:id="rId456" display="https://www.barbora.lv/vitamini-un-uztura-bagatinataji" xr:uid="{FE1108F4-0A6D-424C-9FDD-0FDEFF4CD6EE}"/>
    <hyperlink ref="E458" r:id="rId457" display="https://www.barbora.lv/vitamini-un-uztura-bagatinataji" xr:uid="{81DD88B6-776F-4F07-8DA9-0D15BE055B4E}"/>
    <hyperlink ref="E459" r:id="rId458" display="https://www.barbora.lv/vitamini-un-uztura-bagatinataji" xr:uid="{01261D87-3939-4737-8E75-F64BEBF8D965}"/>
    <hyperlink ref="E460" r:id="rId459" display="https://www.barbora.lv/vitamini-un-uztura-bagatinataji" xr:uid="{5C1C30BF-7528-4FDD-B944-A8561FF71259}"/>
    <hyperlink ref="E461" r:id="rId460" display="https://www.barbora.lv/vitamini-un-uztura-bagatinataji" xr:uid="{917B618E-BAFF-4632-9632-8E5326B6C8C7}"/>
    <hyperlink ref="E462" r:id="rId461" display="https://www.barbora.lv/vitamini-un-uztura-bagatinataji" xr:uid="{D9445DD5-8442-42A5-B189-A0E8E16155FE}"/>
    <hyperlink ref="E463" r:id="rId462" display="https://www.barbora.lv/vitamini-un-uztura-bagatinataji" xr:uid="{A0509804-3A9D-44A0-B37E-A2867790752E}"/>
    <hyperlink ref="E464" r:id="rId463" display="https://www.barbora.lv/vitamini-un-uztura-bagatinataji" xr:uid="{8674126E-1E1F-4CC8-9619-99BA52CE5CDC}"/>
    <hyperlink ref="E465" r:id="rId464" display="https://www.barbora.lv/vitamini-un-uztura-bagatinataji" xr:uid="{5D60EE9F-F4CD-447B-8679-B7DAD83E89A6}"/>
    <hyperlink ref="E466" r:id="rId465" display="https://www.barbora.lv/vitamini-un-uztura-bagatinataji" xr:uid="{E4C0BDAE-2C30-4282-B263-9E3C9BE260A1}"/>
    <hyperlink ref="E467" r:id="rId466" display="https://www.barbora.lv/vitamini-un-uztura-bagatinataji" xr:uid="{08E19D2A-458A-4226-8386-F27D3F9445D1}"/>
    <hyperlink ref="E468" r:id="rId467" display="https://www.barbora.lv/vitamini-un-uztura-bagatinataji" xr:uid="{9759FD69-6ED7-4E32-AEFA-E5F9125901B5}"/>
    <hyperlink ref="E469" r:id="rId468" display="https://www.barbora.lv/vitamini-un-uztura-bagatinataji" xr:uid="{16EDA537-51B8-4795-B0C9-B92171928A3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B731-AD8B-40A4-8ED4-A27319E87406}">
  <dimension ref="A1:E90"/>
  <sheetViews>
    <sheetView zoomScale="85" zoomScaleNormal="85" workbookViewId="0">
      <selection activeCell="E2" sqref="E2:E90"/>
    </sheetView>
  </sheetViews>
  <sheetFormatPr defaultRowHeight="14.4" x14ac:dyDescent="0.3"/>
  <sheetData>
    <row r="1" spans="1:5" x14ac:dyDescent="0.3">
      <c r="A1" t="s">
        <v>1169</v>
      </c>
      <c r="B1" t="s">
        <v>262</v>
      </c>
      <c r="C1" t="s">
        <v>262</v>
      </c>
      <c r="D1" t="s">
        <v>262</v>
      </c>
      <c r="E1" t="s">
        <v>506</v>
      </c>
    </row>
    <row r="2" spans="1:5" x14ac:dyDescent="0.3">
      <c r="A2" t="s">
        <v>516</v>
      </c>
      <c r="B2">
        <f>FIND("""",A2,1)</f>
        <v>33</v>
      </c>
      <c r="C2">
        <f>FIND("""",A2,B2+1)</f>
        <v>63</v>
      </c>
      <c r="D2" t="str">
        <f>MID(A2,B2+1,C2-B2-1)</f>
        <v>/piena-produkti-un-olas/piens</v>
      </c>
      <c r="E2" s="2" t="s">
        <v>1171</v>
      </c>
    </row>
    <row r="3" spans="1:5" x14ac:dyDescent="0.3">
      <c r="A3" t="s">
        <v>526</v>
      </c>
      <c r="B3">
        <f t="shared" ref="B3:B66" si="0">FIND("""",A3,1)</f>
        <v>33</v>
      </c>
      <c r="C3">
        <f t="shared" ref="C3:C66" si="1">FIND("""",A3,B3+1)</f>
        <v>84</v>
      </c>
      <c r="D3" t="str">
        <f t="shared" ref="D3:D66" si="2">MID(A3,B3+1,C3-B3-1)</f>
        <v>/piena-produkti-un-olas/sviests-margarins-un-tauki</v>
      </c>
      <c r="E3" s="2" t="s">
        <v>1170</v>
      </c>
    </row>
    <row r="4" spans="1:5" x14ac:dyDescent="0.3">
      <c r="A4" t="s">
        <v>532</v>
      </c>
      <c r="B4">
        <f t="shared" si="0"/>
        <v>33</v>
      </c>
      <c r="C4">
        <f t="shared" si="1"/>
        <v>86</v>
      </c>
      <c r="D4" t="str">
        <f t="shared" si="2"/>
        <v>/piena-produkti-un-olas/kefirs-paninas-un-ruguspiens</v>
      </c>
      <c r="E4" s="2" t="s">
        <v>1172</v>
      </c>
    </row>
    <row r="5" spans="1:5" x14ac:dyDescent="0.3">
      <c r="A5" t="s">
        <v>537</v>
      </c>
      <c r="B5">
        <f t="shared" si="0"/>
        <v>33</v>
      </c>
      <c r="C5">
        <f t="shared" si="1"/>
        <v>63</v>
      </c>
      <c r="D5" t="str">
        <f t="shared" si="2"/>
        <v>/piena-produkti-un-olas/siers</v>
      </c>
      <c r="E5" s="2" t="s">
        <v>1173</v>
      </c>
    </row>
    <row r="6" spans="1:5" x14ac:dyDescent="0.3">
      <c r="A6" t="s">
        <v>550</v>
      </c>
      <c r="B6">
        <f t="shared" si="0"/>
        <v>33</v>
      </c>
      <c r="C6">
        <f t="shared" si="1"/>
        <v>84</v>
      </c>
      <c r="D6" t="str">
        <f t="shared" si="2"/>
        <v>/piena-produkti-un-olas/skabais-un-saldais-krejums</v>
      </c>
      <c r="E6" s="2" t="s">
        <v>1174</v>
      </c>
    </row>
    <row r="7" spans="1:5" x14ac:dyDescent="0.3">
      <c r="A7" t="s">
        <v>555</v>
      </c>
      <c r="B7">
        <f t="shared" si="0"/>
        <v>33</v>
      </c>
      <c r="C7">
        <f t="shared" si="1"/>
        <v>76</v>
      </c>
      <c r="D7" t="str">
        <f t="shared" si="2"/>
        <v>/piena-produkti-un-olas/jogurti-un-deserti</v>
      </c>
      <c r="E7" s="2" t="s">
        <v>1175</v>
      </c>
    </row>
    <row r="8" spans="1:5" x14ac:dyDescent="0.3">
      <c r="A8" t="s">
        <v>561</v>
      </c>
      <c r="B8">
        <f t="shared" si="0"/>
        <v>33</v>
      </c>
      <c r="C8">
        <f t="shared" si="1"/>
        <v>76</v>
      </c>
      <c r="D8" t="str">
        <f t="shared" si="2"/>
        <v>/piena-produkti-un-olas/biezpiena-produkti</v>
      </c>
      <c r="E8" s="2" t="s">
        <v>1176</v>
      </c>
    </row>
    <row r="9" spans="1:5" x14ac:dyDescent="0.3">
      <c r="A9" t="s">
        <v>568</v>
      </c>
      <c r="B9">
        <f t="shared" si="0"/>
        <v>33</v>
      </c>
      <c r="C9">
        <f t="shared" si="1"/>
        <v>74</v>
      </c>
      <c r="D9" t="str">
        <f t="shared" si="2"/>
        <v>/piena-produkti-un-olas/olas-un-majoneze</v>
      </c>
      <c r="E9" s="2" t="s">
        <v>1177</v>
      </c>
    </row>
    <row r="10" spans="1:5" x14ac:dyDescent="0.3">
      <c r="A10" t="s">
        <v>574</v>
      </c>
      <c r="B10">
        <f t="shared" si="0"/>
        <v>33</v>
      </c>
      <c r="C10">
        <f t="shared" si="1"/>
        <v>59</v>
      </c>
      <c r="D10" t="str">
        <f t="shared" si="2"/>
        <v>/augli-un-darzeni/darzeni</v>
      </c>
      <c r="E10" s="2" t="s">
        <v>1178</v>
      </c>
    </row>
    <row r="11" spans="1:5" x14ac:dyDescent="0.3">
      <c r="A11" t="s">
        <v>586</v>
      </c>
      <c r="B11">
        <f t="shared" si="0"/>
        <v>33</v>
      </c>
      <c r="C11">
        <f t="shared" si="1"/>
        <v>57</v>
      </c>
      <c r="D11" t="str">
        <f t="shared" si="2"/>
        <v>/augli-un-darzeni/senes</v>
      </c>
      <c r="E11" s="2" t="s">
        <v>1179</v>
      </c>
    </row>
    <row r="12" spans="1:5" x14ac:dyDescent="0.3">
      <c r="A12" t="s">
        <v>589</v>
      </c>
      <c r="B12">
        <f t="shared" si="0"/>
        <v>33</v>
      </c>
      <c r="C12">
        <f t="shared" si="1"/>
        <v>65</v>
      </c>
      <c r="D12" t="str">
        <f t="shared" si="2"/>
        <v>/augli-un-darzeni/augli-un-ogas</v>
      </c>
      <c r="E12" s="2" t="s">
        <v>1180</v>
      </c>
    </row>
    <row r="13" spans="1:5" x14ac:dyDescent="0.3">
      <c r="A13" t="s">
        <v>598</v>
      </c>
      <c r="B13">
        <f t="shared" si="0"/>
        <v>33</v>
      </c>
      <c r="C13">
        <f t="shared" si="1"/>
        <v>88</v>
      </c>
      <c r="D13" t="str">
        <f t="shared" si="2"/>
        <v>/maize-un-konditorejas-izstradajumi/svaigi-cepta-maize</v>
      </c>
      <c r="E13" s="2" t="s">
        <v>1181</v>
      </c>
    </row>
    <row r="14" spans="1:5" x14ac:dyDescent="0.3">
      <c r="A14" t="s">
        <v>604</v>
      </c>
      <c r="B14">
        <f t="shared" si="0"/>
        <v>33</v>
      </c>
      <c r="C14">
        <f t="shared" si="1"/>
        <v>75</v>
      </c>
      <c r="D14" t="str">
        <f t="shared" si="2"/>
        <v>/maize-un-konditorejas-izstradajumi/maize</v>
      </c>
      <c r="E14" s="2" t="s">
        <v>1182</v>
      </c>
    </row>
    <row r="15" spans="1:5" x14ac:dyDescent="0.3">
      <c r="A15" t="s">
        <v>611</v>
      </c>
      <c r="B15">
        <f t="shared" si="0"/>
        <v>33</v>
      </c>
      <c r="C15">
        <f t="shared" si="1"/>
        <v>91</v>
      </c>
      <c r="D15" t="str">
        <f t="shared" si="2"/>
        <v>/maize-un-konditorejas-izstradajumi/konditorejas-produkti</v>
      </c>
      <c r="E15" s="2" t="s">
        <v>1183</v>
      </c>
    </row>
    <row r="16" spans="1:5" x14ac:dyDescent="0.3">
      <c r="A16" t="s">
        <v>620</v>
      </c>
      <c r="B16">
        <f t="shared" si="0"/>
        <v>33</v>
      </c>
      <c r="C16">
        <f t="shared" si="1"/>
        <v>110</v>
      </c>
      <c r="D16" t="str">
        <f t="shared" si="2"/>
        <v>/maize-un-konditorejas-izstradajumi/maizes-aizstajeji-un-citi-miltu-produkti</v>
      </c>
      <c r="E16" s="2" t="s">
        <v>1184</v>
      </c>
    </row>
    <row r="17" spans="1:5" x14ac:dyDescent="0.3">
      <c r="A17" t="s">
        <v>626</v>
      </c>
      <c r="B17">
        <f t="shared" si="0"/>
        <v>33</v>
      </c>
      <c r="C17">
        <f t="shared" si="1"/>
        <v>77</v>
      </c>
      <c r="D17" t="str">
        <f t="shared" si="2"/>
        <v>/gala-zivs-un-gatava-kulinarija/svaiga-gala</v>
      </c>
      <c r="E17" s="2" t="s">
        <v>1185</v>
      </c>
    </row>
    <row r="18" spans="1:5" x14ac:dyDescent="0.3">
      <c r="A18" t="s">
        <v>631</v>
      </c>
      <c r="B18">
        <f t="shared" si="0"/>
        <v>33</v>
      </c>
      <c r="C18">
        <f t="shared" si="1"/>
        <v>92</v>
      </c>
      <c r="D18" t="str">
        <f t="shared" si="2"/>
        <v>/gala-zivs-un-gatava-kulinarija/galas-un-majputnu-produkti</v>
      </c>
      <c r="E18" s="2" t="s">
        <v>1186</v>
      </c>
    </row>
    <row r="19" spans="1:5" x14ac:dyDescent="0.3">
      <c r="A19" t="s">
        <v>646</v>
      </c>
      <c r="B19">
        <f t="shared" si="0"/>
        <v>33</v>
      </c>
      <c r="C19">
        <f t="shared" si="1"/>
        <v>83</v>
      </c>
      <c r="D19" t="str">
        <f t="shared" si="2"/>
        <v>/gala-zivs-un-gatava-kulinarija/svaiga-putnu-gala</v>
      </c>
      <c r="E19" s="2" t="s">
        <v>1187</v>
      </c>
    </row>
    <row r="20" spans="1:5" x14ac:dyDescent="0.3">
      <c r="A20" t="s">
        <v>653</v>
      </c>
      <c r="B20">
        <f t="shared" si="0"/>
        <v>33</v>
      </c>
      <c r="C20">
        <f t="shared" si="1"/>
        <v>80</v>
      </c>
      <c r="D20" t="str">
        <f t="shared" si="2"/>
        <v>/gala-zivs-un-gatava-kulinarija/zivju-produkti</v>
      </c>
      <c r="E20" s="2" t="s">
        <v>1188</v>
      </c>
    </row>
    <row r="21" spans="1:5" x14ac:dyDescent="0.3">
      <c r="A21" t="s">
        <v>665</v>
      </c>
      <c r="B21">
        <f t="shared" si="0"/>
        <v>33</v>
      </c>
      <c r="C21">
        <f t="shared" si="1"/>
        <v>104</v>
      </c>
      <c r="D21" t="str">
        <f t="shared" si="2"/>
        <v>/gala-zivs-un-gatava-kulinarija/svaigas-galas-un-majputnu-pusfabrikati</v>
      </c>
      <c r="E21" s="2" t="s">
        <v>1189</v>
      </c>
    </row>
    <row r="22" spans="1:5" x14ac:dyDescent="0.3">
      <c r="A22" t="s">
        <v>670</v>
      </c>
      <c r="B22">
        <f t="shared" si="0"/>
        <v>33</v>
      </c>
      <c r="C22">
        <f t="shared" si="1"/>
        <v>76</v>
      </c>
      <c r="D22" t="str">
        <f t="shared" si="2"/>
        <v>/gala-zivs-un-gatava-kulinarija/kulinarija</v>
      </c>
      <c r="E22" s="2" t="s">
        <v>1190</v>
      </c>
    </row>
    <row r="23" spans="1:5" x14ac:dyDescent="0.3">
      <c r="A23" t="s">
        <v>678</v>
      </c>
      <c r="B23">
        <f t="shared" si="0"/>
        <v>33</v>
      </c>
      <c r="C23">
        <f t="shared" si="1"/>
        <v>95</v>
      </c>
      <c r="D23" t="str">
        <f t="shared" si="2"/>
        <v>/gala-zivs-un-gatava-kulinarija/svaigas-zivis-un-juras-veltes</v>
      </c>
      <c r="E23" s="2" t="s">
        <v>1191</v>
      </c>
    </row>
    <row r="24" spans="1:5" x14ac:dyDescent="0.3">
      <c r="A24" t="s">
        <v>684</v>
      </c>
      <c r="B24">
        <f t="shared" si="0"/>
        <v>33</v>
      </c>
      <c r="C24">
        <f t="shared" si="1"/>
        <v>52</v>
      </c>
      <c r="D24" t="str">
        <f t="shared" si="2"/>
        <v>/bakaleja/makaroni</v>
      </c>
      <c r="E24" s="2" t="s">
        <v>1192</v>
      </c>
    </row>
    <row r="25" spans="1:5" x14ac:dyDescent="0.3">
      <c r="A25" t="s">
        <v>693</v>
      </c>
      <c r="B25">
        <f t="shared" si="0"/>
        <v>33</v>
      </c>
      <c r="C25">
        <f t="shared" si="1"/>
        <v>52</v>
      </c>
      <c r="D25" t="str">
        <f t="shared" si="2"/>
        <v>/bakaleja/putraimi</v>
      </c>
      <c r="E25" s="2" t="s">
        <v>1193</v>
      </c>
    </row>
    <row r="26" spans="1:5" x14ac:dyDescent="0.3">
      <c r="A26" t="s">
        <v>701</v>
      </c>
      <c r="B26">
        <f t="shared" si="0"/>
        <v>33</v>
      </c>
      <c r="C26">
        <f t="shared" si="1"/>
        <v>50</v>
      </c>
      <c r="D26" t="str">
        <f t="shared" si="2"/>
        <v>/bakaleja/merces</v>
      </c>
      <c r="E26" s="2" t="s">
        <v>1194</v>
      </c>
    </row>
    <row r="27" spans="1:5" x14ac:dyDescent="0.3">
      <c r="A27" t="s">
        <v>717</v>
      </c>
      <c r="B27">
        <f t="shared" si="0"/>
        <v>33</v>
      </c>
      <c r="C27">
        <f t="shared" si="1"/>
        <v>59</v>
      </c>
      <c r="D27" t="str">
        <f t="shared" si="2"/>
        <v>/bakaleja/kafija-un-kakao</v>
      </c>
      <c r="E27" s="2" t="s">
        <v>1195</v>
      </c>
    </row>
    <row r="28" spans="1:5" x14ac:dyDescent="0.3">
      <c r="A28" t="s">
        <v>725</v>
      </c>
      <c r="B28">
        <f t="shared" si="0"/>
        <v>33</v>
      </c>
      <c r="C28">
        <f t="shared" si="1"/>
        <v>70</v>
      </c>
      <c r="D28" t="str">
        <f t="shared" si="2"/>
        <v>/bakaleja/atri-pagatavojami-produkti</v>
      </c>
      <c r="E28" s="2" t="s">
        <v>1196</v>
      </c>
    </row>
    <row r="29" spans="1:5" x14ac:dyDescent="0.3">
      <c r="A29" t="s">
        <v>731</v>
      </c>
      <c r="B29">
        <f t="shared" si="0"/>
        <v>33</v>
      </c>
      <c r="C29">
        <f t="shared" si="1"/>
        <v>49</v>
      </c>
      <c r="D29" t="str">
        <f t="shared" si="2"/>
        <v>/bakaleja/milti</v>
      </c>
      <c r="E29" s="2" t="s">
        <v>1197</v>
      </c>
    </row>
    <row r="30" spans="1:5" x14ac:dyDescent="0.3">
      <c r="A30" t="s">
        <v>736</v>
      </c>
      <c r="B30">
        <f t="shared" si="0"/>
        <v>33</v>
      </c>
      <c r="C30">
        <f t="shared" si="1"/>
        <v>80</v>
      </c>
      <c r="D30" t="str">
        <f t="shared" si="2"/>
        <v>/bakaleja/graudaugu-parslas-putras-un-batonini</v>
      </c>
      <c r="E30" s="2" t="s">
        <v>1198</v>
      </c>
    </row>
    <row r="31" spans="1:5" x14ac:dyDescent="0.3">
      <c r="A31" t="s">
        <v>745</v>
      </c>
      <c r="B31">
        <f t="shared" si="0"/>
        <v>33</v>
      </c>
      <c r="C31">
        <f t="shared" si="1"/>
        <v>54</v>
      </c>
      <c r="D31" t="str">
        <f t="shared" si="2"/>
        <v>/bakaleja/garsvielas</v>
      </c>
      <c r="E31" s="2" t="s">
        <v>1199</v>
      </c>
    </row>
    <row r="32" spans="1:5" x14ac:dyDescent="0.3">
      <c r="A32" t="s">
        <v>750</v>
      </c>
      <c r="B32">
        <f t="shared" si="0"/>
        <v>33</v>
      </c>
      <c r="C32">
        <f t="shared" si="1"/>
        <v>48</v>
      </c>
      <c r="D32" t="str">
        <f t="shared" si="2"/>
        <v>/bakaleja/teja</v>
      </c>
      <c r="E32" s="2" t="s">
        <v>1200</v>
      </c>
    </row>
    <row r="33" spans="1:5" x14ac:dyDescent="0.3">
      <c r="A33" t="s">
        <v>759</v>
      </c>
      <c r="B33">
        <f t="shared" si="0"/>
        <v>33</v>
      </c>
      <c r="C33">
        <f t="shared" si="1"/>
        <v>60</v>
      </c>
      <c r="D33" t="str">
        <f t="shared" si="2"/>
        <v>/bakaleja/pasaules-virtuve</v>
      </c>
      <c r="E33" s="2" t="s">
        <v>1201</v>
      </c>
    </row>
    <row r="34" spans="1:5" x14ac:dyDescent="0.3">
      <c r="A34" t="s">
        <v>763</v>
      </c>
      <c r="B34">
        <f t="shared" si="0"/>
        <v>33</v>
      </c>
      <c r="C34">
        <f t="shared" si="1"/>
        <v>48</v>
      </c>
      <c r="D34" t="str">
        <f t="shared" si="2"/>
        <v>/bakaleja/risi</v>
      </c>
      <c r="E34" s="2" t="s">
        <v>1202</v>
      </c>
    </row>
    <row r="35" spans="1:5" x14ac:dyDescent="0.3">
      <c r="A35" t="s">
        <v>770</v>
      </c>
      <c r="B35">
        <f t="shared" si="0"/>
        <v>33</v>
      </c>
      <c r="C35">
        <f t="shared" si="1"/>
        <v>51</v>
      </c>
      <c r="D35" t="str">
        <f t="shared" si="2"/>
        <v>/bakaleja/uzkodas</v>
      </c>
      <c r="E35" s="2" t="s">
        <v>1203</v>
      </c>
    </row>
    <row r="36" spans="1:5" x14ac:dyDescent="0.3">
      <c r="A36" t="s">
        <v>778</v>
      </c>
      <c r="B36">
        <f t="shared" si="0"/>
        <v>33</v>
      </c>
      <c r="C36">
        <f t="shared" si="1"/>
        <v>58</v>
      </c>
      <c r="D36" t="str">
        <f t="shared" si="2"/>
        <v>/bakaleja/ella-un-etikis</v>
      </c>
      <c r="E36" s="2" t="s">
        <v>1204</v>
      </c>
    </row>
    <row r="37" spans="1:5" x14ac:dyDescent="0.3">
      <c r="A37" t="s">
        <v>786</v>
      </c>
      <c r="B37">
        <f t="shared" si="0"/>
        <v>33</v>
      </c>
      <c r="C37">
        <f t="shared" si="1"/>
        <v>51</v>
      </c>
      <c r="D37" t="str">
        <f t="shared" si="2"/>
        <v>/bakaleja/saldumi</v>
      </c>
      <c r="E37" s="2" t="s">
        <v>1205</v>
      </c>
    </row>
    <row r="38" spans="1:5" x14ac:dyDescent="0.3">
      <c r="A38" t="s">
        <v>801</v>
      </c>
      <c r="B38">
        <f t="shared" si="0"/>
        <v>33</v>
      </c>
      <c r="C38">
        <f t="shared" si="1"/>
        <v>60</v>
      </c>
      <c r="D38" t="str">
        <f t="shared" si="2"/>
        <v>/bakaleja/speciala-partika</v>
      </c>
      <c r="E38" s="2" t="s">
        <v>1206</v>
      </c>
    </row>
    <row r="39" spans="1:5" x14ac:dyDescent="0.3">
      <c r="A39" t="s">
        <v>808</v>
      </c>
      <c r="B39">
        <f t="shared" si="0"/>
        <v>33</v>
      </c>
      <c r="C39">
        <f t="shared" si="1"/>
        <v>52</v>
      </c>
      <c r="D39" t="str">
        <f t="shared" si="2"/>
        <v>/bakaleja/paksaugi</v>
      </c>
      <c r="E39" s="2" t="s">
        <v>1207</v>
      </c>
    </row>
    <row r="40" spans="1:5" x14ac:dyDescent="0.3">
      <c r="A40" t="s">
        <v>812</v>
      </c>
      <c r="B40">
        <f t="shared" si="0"/>
        <v>33</v>
      </c>
      <c r="C40">
        <f t="shared" si="1"/>
        <v>88</v>
      </c>
      <c r="D40" t="str">
        <f t="shared" si="2"/>
        <v>/bakaleja/rieksti-seklas-zavetas-ogas-augli-un-darzeni</v>
      </c>
      <c r="E40" s="2" t="s">
        <v>1208</v>
      </c>
    </row>
    <row r="41" spans="1:5" x14ac:dyDescent="0.3">
      <c r="A41" t="s">
        <v>824</v>
      </c>
      <c r="B41">
        <f t="shared" si="0"/>
        <v>33</v>
      </c>
      <c r="C41">
        <f t="shared" si="1"/>
        <v>61</v>
      </c>
      <c r="D41" t="str">
        <f t="shared" si="2"/>
        <v>/bakaleja/partikas-piedevas</v>
      </c>
      <c r="E41" s="2" t="s">
        <v>1209</v>
      </c>
    </row>
    <row r="42" spans="1:5" x14ac:dyDescent="0.3">
      <c r="A42" t="s">
        <v>834</v>
      </c>
      <c r="B42">
        <f t="shared" si="0"/>
        <v>33</v>
      </c>
      <c r="C42">
        <f t="shared" si="1"/>
        <v>56</v>
      </c>
      <c r="D42" t="str">
        <f t="shared" si="2"/>
        <v>/bakaleja/konservacija</v>
      </c>
      <c r="E42" s="2" t="s">
        <v>1210</v>
      </c>
    </row>
    <row r="43" spans="1:5" x14ac:dyDescent="0.3">
      <c r="A43" t="s">
        <v>853</v>
      </c>
      <c r="B43">
        <f t="shared" si="0"/>
        <v>33</v>
      </c>
      <c r="C43">
        <f t="shared" si="1"/>
        <v>60</v>
      </c>
      <c r="D43" t="str">
        <f t="shared" si="2"/>
        <v>/bakaleja/lieldienu-preces</v>
      </c>
      <c r="E43" s="2" t="s">
        <v>1211</v>
      </c>
    </row>
    <row r="44" spans="1:5" x14ac:dyDescent="0.3">
      <c r="A44" t="s">
        <v>855</v>
      </c>
      <c r="B44">
        <f t="shared" si="0"/>
        <v>33</v>
      </c>
      <c r="C44">
        <f t="shared" si="1"/>
        <v>80</v>
      </c>
      <c r="D44" t="str">
        <f t="shared" si="2"/>
        <v>/saldeta-partika/saldeti-darzeni-senes-un-ogas</v>
      </c>
      <c r="E44" s="2" t="s">
        <v>1212</v>
      </c>
    </row>
    <row r="45" spans="1:5" x14ac:dyDescent="0.3">
      <c r="A45" t="s">
        <v>861</v>
      </c>
      <c r="B45">
        <f t="shared" si="0"/>
        <v>33</v>
      </c>
      <c r="C45">
        <f t="shared" si="1"/>
        <v>69</v>
      </c>
      <c r="D45" t="str">
        <f t="shared" si="2"/>
        <v>/saldeta-partika/saldejums-un-ledus</v>
      </c>
      <c r="E45" s="2" t="s">
        <v>1213</v>
      </c>
    </row>
    <row r="46" spans="1:5" x14ac:dyDescent="0.3">
      <c r="A46" t="s">
        <v>865</v>
      </c>
      <c r="B46">
        <f t="shared" si="0"/>
        <v>33</v>
      </c>
      <c r="C46">
        <f t="shared" si="1"/>
        <v>99</v>
      </c>
      <c r="D46" t="str">
        <f t="shared" si="2"/>
        <v>/saldeta-partika/saldeti-kulinarijas-un-konditorejas-izstradajumi</v>
      </c>
      <c r="E46" s="2" t="s">
        <v>1214</v>
      </c>
    </row>
    <row r="47" spans="1:5" x14ac:dyDescent="0.3">
      <c r="A47" t="s">
        <v>872</v>
      </c>
      <c r="B47">
        <f t="shared" si="0"/>
        <v>33</v>
      </c>
      <c r="C47">
        <f t="shared" si="1"/>
        <v>63</v>
      </c>
      <c r="D47" t="str">
        <f t="shared" si="2"/>
        <v>/saldeta-partika/saldeta-gala</v>
      </c>
      <c r="E47" s="2" t="s">
        <v>1215</v>
      </c>
    </row>
    <row r="48" spans="1:5" x14ac:dyDescent="0.3">
      <c r="A48" t="s">
        <v>875</v>
      </c>
      <c r="B48">
        <f t="shared" si="0"/>
        <v>33</v>
      </c>
      <c r="C48">
        <f t="shared" si="1"/>
        <v>81</v>
      </c>
      <c r="D48" t="str">
        <f t="shared" si="2"/>
        <v>/saldeta-partika/saldetas-zivis-un-juras-veltes</v>
      </c>
      <c r="E48" s="2" t="s">
        <v>1216</v>
      </c>
    </row>
    <row r="49" spans="1:5" x14ac:dyDescent="0.3">
      <c r="A49" t="s">
        <v>882</v>
      </c>
      <c r="B49">
        <f t="shared" si="0"/>
        <v>33</v>
      </c>
      <c r="C49">
        <f t="shared" si="1"/>
        <v>49</v>
      </c>
      <c r="D49" t="str">
        <f t="shared" si="2"/>
        <v>/dzerieni/udens</v>
      </c>
      <c r="E49" s="2" t="s">
        <v>1217</v>
      </c>
    </row>
    <row r="50" spans="1:5" x14ac:dyDescent="0.3">
      <c r="A50" t="s">
        <v>885</v>
      </c>
      <c r="B50">
        <f t="shared" si="0"/>
        <v>33</v>
      </c>
      <c r="C50">
        <f t="shared" si="1"/>
        <v>73</v>
      </c>
      <c r="D50" t="str">
        <f t="shared" si="2"/>
        <v>/dzerieni/stiprie-alkoholiskie-dzerieni</v>
      </c>
      <c r="E50" s="2" t="s">
        <v>1218</v>
      </c>
    </row>
    <row r="51" spans="1:5" x14ac:dyDescent="0.3">
      <c r="A51" t="s">
        <v>892</v>
      </c>
      <c r="B51">
        <f t="shared" si="0"/>
        <v>33</v>
      </c>
      <c r="C51">
        <f t="shared" si="1"/>
        <v>55</v>
      </c>
      <c r="D51" t="str">
        <f t="shared" si="2"/>
        <v>/dzerieni/ledus-tejas</v>
      </c>
      <c r="E51" s="2" t="s">
        <v>1219</v>
      </c>
    </row>
    <row r="52" spans="1:5" x14ac:dyDescent="0.3">
      <c r="A52" t="s">
        <v>895</v>
      </c>
      <c r="B52">
        <f t="shared" si="0"/>
        <v>33</v>
      </c>
      <c r="C52">
        <f t="shared" si="1"/>
        <v>52</v>
      </c>
      <c r="D52" t="str">
        <f t="shared" si="2"/>
        <v>/dzerieni/limonade</v>
      </c>
      <c r="E52" s="2" t="s">
        <v>1220</v>
      </c>
    </row>
    <row r="53" spans="1:5" x14ac:dyDescent="0.3">
      <c r="A53" t="s">
        <v>899</v>
      </c>
      <c r="B53">
        <f t="shared" si="0"/>
        <v>33</v>
      </c>
      <c r="C53">
        <f t="shared" si="1"/>
        <v>48</v>
      </c>
      <c r="D53" t="str">
        <f t="shared" si="2"/>
        <v>/dzerieni/vini</v>
      </c>
      <c r="E53" s="2" t="s">
        <v>1221</v>
      </c>
    </row>
    <row r="54" spans="1:5" x14ac:dyDescent="0.3">
      <c r="A54" t="s">
        <v>906</v>
      </c>
      <c r="B54">
        <f t="shared" si="0"/>
        <v>33</v>
      </c>
      <c r="C54">
        <f t="shared" si="1"/>
        <v>77</v>
      </c>
      <c r="D54" t="str">
        <f t="shared" si="2"/>
        <v>/dzerieni/energijas-un-izotoniskie-dzerieni</v>
      </c>
      <c r="E54" s="2" t="s">
        <v>1222</v>
      </c>
    </row>
    <row r="55" spans="1:5" x14ac:dyDescent="0.3">
      <c r="A55" t="s">
        <v>910</v>
      </c>
      <c r="B55">
        <f t="shared" si="0"/>
        <v>33</v>
      </c>
      <c r="C55">
        <f t="shared" si="1"/>
        <v>49</v>
      </c>
      <c r="D55" t="str">
        <f t="shared" si="2"/>
        <v>/dzerieni/kvass</v>
      </c>
      <c r="E55" s="2" t="s">
        <v>1223</v>
      </c>
    </row>
    <row r="56" spans="1:5" x14ac:dyDescent="0.3">
      <c r="A56" t="s">
        <v>913</v>
      </c>
      <c r="B56">
        <f t="shared" si="0"/>
        <v>33</v>
      </c>
      <c r="C56">
        <f t="shared" si="1"/>
        <v>66</v>
      </c>
      <c r="D56" t="str">
        <f t="shared" si="2"/>
        <v>/dzerieni/alus-sidri-un-kokteili</v>
      </c>
      <c r="E56" s="2" t="s">
        <v>1224</v>
      </c>
    </row>
    <row r="57" spans="1:5" x14ac:dyDescent="0.3">
      <c r="A57" t="s">
        <v>919</v>
      </c>
      <c r="B57">
        <f t="shared" si="0"/>
        <v>33</v>
      </c>
      <c r="C57">
        <f t="shared" si="1"/>
        <v>73</v>
      </c>
      <c r="D57" t="str">
        <f t="shared" si="2"/>
        <v>/dzerieni/bezalkoholiskais-alus-un-vins</v>
      </c>
      <c r="E57" s="2" t="s">
        <v>1225</v>
      </c>
    </row>
    <row r="58" spans="1:5" x14ac:dyDescent="0.3">
      <c r="A58" t="s">
        <v>923</v>
      </c>
      <c r="B58">
        <f t="shared" si="0"/>
        <v>33</v>
      </c>
      <c r="C58">
        <f t="shared" si="1"/>
        <v>74</v>
      </c>
      <c r="D58" t="str">
        <f t="shared" si="2"/>
        <v>/dzerieni/sulas-nektari-un-sulu-dzerieni</v>
      </c>
      <c r="E58" s="2" t="s">
        <v>1226</v>
      </c>
    </row>
    <row r="59" spans="1:5" x14ac:dyDescent="0.3">
      <c r="A59" t="s">
        <v>930</v>
      </c>
      <c r="B59">
        <f t="shared" si="0"/>
        <v>33</v>
      </c>
      <c r="C59">
        <f t="shared" si="1"/>
        <v>57</v>
      </c>
      <c r="D59" t="str">
        <f t="shared" si="2"/>
        <v>/dzerieni/citi-dzerieni</v>
      </c>
      <c r="E59" s="2" t="s">
        <v>1227</v>
      </c>
    </row>
    <row r="60" spans="1:5" x14ac:dyDescent="0.3">
      <c r="A60" t="s">
        <v>933</v>
      </c>
      <c r="B60">
        <f t="shared" si="0"/>
        <v>33</v>
      </c>
      <c r="C60">
        <f t="shared" si="1"/>
        <v>91</v>
      </c>
      <c r="D60" t="str">
        <f t="shared" si="2"/>
        <v>/zidainu-un-bernu-preces/bernu-higienas-preces-no-pampers</v>
      </c>
      <c r="E60" s="2" t="s">
        <v>1228</v>
      </c>
    </row>
    <row r="61" spans="1:5" x14ac:dyDescent="0.3">
      <c r="A61" t="s">
        <v>941</v>
      </c>
      <c r="B61">
        <f t="shared" si="0"/>
        <v>33</v>
      </c>
      <c r="C61">
        <f t="shared" si="1"/>
        <v>80</v>
      </c>
      <c r="D61" t="str">
        <f t="shared" si="2"/>
        <v>/zidainu-un-bernu-preces/bernu-higienas-preces</v>
      </c>
      <c r="E61" s="2" t="s">
        <v>1229</v>
      </c>
    </row>
    <row r="62" spans="1:5" x14ac:dyDescent="0.3">
      <c r="A62" t="s">
        <v>952</v>
      </c>
      <c r="B62">
        <f t="shared" si="0"/>
        <v>33</v>
      </c>
      <c r="C62">
        <f t="shared" si="1"/>
        <v>74</v>
      </c>
      <c r="D62" t="str">
        <f t="shared" si="2"/>
        <v>/zidainu-un-bernu-preces/piena-maisijumi</v>
      </c>
      <c r="E62" s="2" t="s">
        <v>1230</v>
      </c>
    </row>
    <row r="63" spans="1:5" x14ac:dyDescent="0.3">
      <c r="A63" t="s">
        <v>959</v>
      </c>
      <c r="B63">
        <f t="shared" si="0"/>
        <v>33</v>
      </c>
      <c r="C63">
        <f t="shared" si="1"/>
        <v>70</v>
      </c>
      <c r="D63" t="str">
        <f t="shared" si="2"/>
        <v>/zidainu-un-bernu-preces/rotallietas</v>
      </c>
      <c r="E63" s="2" t="s">
        <v>1231</v>
      </c>
    </row>
    <row r="64" spans="1:5" x14ac:dyDescent="0.3">
      <c r="A64" t="s">
        <v>966</v>
      </c>
      <c r="B64">
        <f t="shared" si="0"/>
        <v>33</v>
      </c>
      <c r="C64">
        <f t="shared" si="1"/>
        <v>84</v>
      </c>
      <c r="D64" t="str">
        <f t="shared" si="2"/>
        <v>/zidainu-un-bernu-preces/putras-un-uzkodas-berniem</v>
      </c>
      <c r="E64" s="2" t="s">
        <v>1232</v>
      </c>
    </row>
    <row r="65" spans="1:5" x14ac:dyDescent="0.3">
      <c r="A65" t="s">
        <v>975</v>
      </c>
      <c r="B65">
        <f t="shared" si="0"/>
        <v>33</v>
      </c>
      <c r="C65">
        <f t="shared" si="1"/>
        <v>77</v>
      </c>
      <c r="D65" t="str">
        <f t="shared" si="2"/>
        <v>/zidainu-un-bernu-preces/citas-bernu-preces</v>
      </c>
      <c r="E65" s="2" t="s">
        <v>1233</v>
      </c>
    </row>
    <row r="66" spans="1:5" x14ac:dyDescent="0.3">
      <c r="A66" t="s">
        <v>979</v>
      </c>
      <c r="B66">
        <f t="shared" si="0"/>
        <v>33</v>
      </c>
      <c r="C66">
        <f t="shared" si="1"/>
        <v>88</v>
      </c>
      <c r="D66" t="str">
        <f t="shared" si="2"/>
        <v>/zidainu-un-bernu-preces/biezenisi-un-dzerieni-berniem</v>
      </c>
      <c r="E66" s="2" t="s">
        <v>1234</v>
      </c>
    </row>
    <row r="67" spans="1:5" x14ac:dyDescent="0.3">
      <c r="A67" t="s">
        <v>994</v>
      </c>
      <c r="B67">
        <f t="shared" ref="B67:B90" si="3">FIND("""",A67,1)</f>
        <v>33</v>
      </c>
      <c r="C67">
        <f t="shared" ref="C67:C90" si="4">FIND("""",A67,B67+1)</f>
        <v>79</v>
      </c>
      <c r="D67" t="str">
        <f t="shared" ref="D67:D90" si="5">MID(A67,B67+1,C67-B67-1)</f>
        <v>/kosmetika-un-higiena/mutes-higienas-lidzekli</v>
      </c>
      <c r="E67" s="2" t="s">
        <v>1235</v>
      </c>
    </row>
    <row r="68" spans="1:5" x14ac:dyDescent="0.3">
      <c r="A68" t="s">
        <v>1002</v>
      </c>
      <c r="B68">
        <f t="shared" si="3"/>
        <v>33</v>
      </c>
      <c r="C68">
        <f t="shared" si="4"/>
        <v>79</v>
      </c>
      <c r="D68" t="str">
        <f t="shared" si="5"/>
        <v>/kosmetika-un-higiena/sejas-kopsanas-lidzekli</v>
      </c>
      <c r="E68" s="2" t="s">
        <v>1236</v>
      </c>
    </row>
    <row r="69" spans="1:5" x14ac:dyDescent="0.3">
      <c r="A69" t="s">
        <v>1010</v>
      </c>
      <c r="B69">
        <f t="shared" si="3"/>
        <v>33</v>
      </c>
      <c r="C69">
        <f t="shared" si="4"/>
        <v>72</v>
      </c>
      <c r="D69" t="str">
        <f t="shared" si="5"/>
        <v>/kosmetika-un-higiena/medicinas-preces</v>
      </c>
      <c r="E69" s="2" t="s">
        <v>1237</v>
      </c>
    </row>
    <row r="70" spans="1:5" x14ac:dyDescent="0.3">
      <c r="A70" t="s">
        <v>1016</v>
      </c>
      <c r="B70">
        <f t="shared" si="3"/>
        <v>33</v>
      </c>
      <c r="C70">
        <f t="shared" si="4"/>
        <v>81</v>
      </c>
      <c r="D70" t="str">
        <f t="shared" si="5"/>
        <v>/kosmetika-un-higiena/kermena-kopsanas-lidzekli</v>
      </c>
      <c r="E70" s="2" t="s">
        <v>1238</v>
      </c>
    </row>
    <row r="71" spans="1:5" x14ac:dyDescent="0.3">
      <c r="A71" t="s">
        <v>1025</v>
      </c>
      <c r="B71">
        <f t="shared" si="3"/>
        <v>33</v>
      </c>
      <c r="C71">
        <f t="shared" si="4"/>
        <v>73</v>
      </c>
      <c r="D71" t="str">
        <f t="shared" si="5"/>
        <v>/kosmetika-un-higiena/skusanas-lidzekli</v>
      </c>
      <c r="E71" s="2" t="s">
        <v>1239</v>
      </c>
    </row>
    <row r="72" spans="1:5" x14ac:dyDescent="0.3">
      <c r="A72" t="s">
        <v>1031</v>
      </c>
      <c r="B72">
        <f t="shared" si="3"/>
        <v>33</v>
      </c>
      <c r="C72">
        <f t="shared" si="4"/>
        <v>86</v>
      </c>
      <c r="D72" t="str">
        <f t="shared" si="5"/>
        <v>/kosmetika-un-higiena/roku-un-kaju-kopsanas-lidzekli</v>
      </c>
      <c r="E72" s="2" t="s">
        <v>1240</v>
      </c>
    </row>
    <row r="73" spans="1:5" x14ac:dyDescent="0.3">
      <c r="A73" t="s">
        <v>1036</v>
      </c>
      <c r="B73">
        <f t="shared" si="3"/>
        <v>33</v>
      </c>
      <c r="C73">
        <f t="shared" si="4"/>
        <v>81</v>
      </c>
      <c r="D73" t="str">
        <f t="shared" si="5"/>
        <v>/kosmetika-un-higiena/intimas-higienas-lidzekli</v>
      </c>
      <c r="E73" s="2" t="s">
        <v>1241</v>
      </c>
    </row>
    <row r="74" spans="1:5" x14ac:dyDescent="0.3">
      <c r="A74" t="s">
        <v>1043</v>
      </c>
      <c r="B74">
        <f t="shared" si="3"/>
        <v>33</v>
      </c>
      <c r="C74">
        <f t="shared" si="4"/>
        <v>78</v>
      </c>
      <c r="D74" t="str">
        <f t="shared" si="5"/>
        <v>/kosmetika-un-higiena/matu-kopsanas-lidzekli</v>
      </c>
      <c r="E74" s="2" t="s">
        <v>1242</v>
      </c>
    </row>
    <row r="75" spans="1:5" x14ac:dyDescent="0.3">
      <c r="A75" t="s">
        <v>1053</v>
      </c>
      <c r="B75">
        <f t="shared" si="3"/>
        <v>33</v>
      </c>
      <c r="C75">
        <f t="shared" si="4"/>
        <v>67</v>
      </c>
      <c r="D75" t="str">
        <f t="shared" si="5"/>
        <v>/kosmetika-un-higiena/dezodoranti</v>
      </c>
      <c r="E75" s="2" t="s">
        <v>1243</v>
      </c>
    </row>
    <row r="76" spans="1:5" x14ac:dyDescent="0.3">
      <c r="A76" t="s">
        <v>1058</v>
      </c>
      <c r="B76">
        <f t="shared" si="3"/>
        <v>33</v>
      </c>
      <c r="C76">
        <f t="shared" si="4"/>
        <v>86</v>
      </c>
      <c r="D76" t="str">
        <f t="shared" si="5"/>
        <v>/majsaimniecibas-un-dzivnieku-preces/papira-produkti</v>
      </c>
      <c r="E76" s="2" t="s">
        <v>1244</v>
      </c>
    </row>
    <row r="77" spans="1:5" x14ac:dyDescent="0.3">
      <c r="A77" t="s">
        <v>1063</v>
      </c>
      <c r="B77">
        <f t="shared" si="3"/>
        <v>33</v>
      </c>
      <c r="C77">
        <f t="shared" si="4"/>
        <v>88</v>
      </c>
      <c r="D77" t="str">
        <f t="shared" si="5"/>
        <v>/majsaimniecibas-un-dzivnieku-preces/kancelejas-preces</v>
      </c>
      <c r="E77" s="2" t="s">
        <v>1245</v>
      </c>
    </row>
    <row r="78" spans="1:5" x14ac:dyDescent="0.3">
      <c r="A78" t="s">
        <v>1072</v>
      </c>
      <c r="B78">
        <f t="shared" si="3"/>
        <v>33</v>
      </c>
      <c r="C78">
        <f t="shared" si="4"/>
        <v>76</v>
      </c>
      <c r="D78" t="str">
        <f t="shared" si="5"/>
        <v>/majsaimniecibas-un-dzivnieku-preces/majai</v>
      </c>
      <c r="E78" s="2" t="s">
        <v>1246</v>
      </c>
    </row>
    <row r="79" spans="1:5" x14ac:dyDescent="0.3">
      <c r="A79" t="s">
        <v>1081</v>
      </c>
      <c r="B79">
        <f t="shared" si="3"/>
        <v>33</v>
      </c>
      <c r="C79">
        <f t="shared" si="4"/>
        <v>94</v>
      </c>
      <c r="D79" t="str">
        <f t="shared" si="5"/>
        <v>/majsaimniecibas-un-dzivnieku-preces/henske-sadzives-tehnika</v>
      </c>
      <c r="E79" s="2" t="s">
        <v>1247</v>
      </c>
    </row>
    <row r="80" spans="1:5" x14ac:dyDescent="0.3">
      <c r="A80" t="s">
        <v>1083</v>
      </c>
      <c r="B80">
        <f t="shared" si="3"/>
        <v>33</v>
      </c>
      <c r="C80">
        <f t="shared" si="4"/>
        <v>86</v>
      </c>
      <c r="D80" t="str">
        <f t="shared" si="5"/>
        <v>/majsaimniecibas-un-dzivnieku-preces/sadzives-kimija</v>
      </c>
      <c r="E80" s="2" t="s">
        <v>1248</v>
      </c>
    </row>
    <row r="81" spans="1:5" x14ac:dyDescent="0.3">
      <c r="A81" t="s">
        <v>1104</v>
      </c>
      <c r="B81">
        <f t="shared" si="3"/>
        <v>33</v>
      </c>
      <c r="C81">
        <f t="shared" si="4"/>
        <v>90</v>
      </c>
      <c r="D81" t="str">
        <f t="shared" si="5"/>
        <v>/majsaimniecibas-un-dzivnieku-preces/majdzivnieku-preces</v>
      </c>
      <c r="E81" s="2" t="s">
        <v>1249</v>
      </c>
    </row>
    <row r="82" spans="1:5" x14ac:dyDescent="0.3">
      <c r="A82" t="s">
        <v>1115</v>
      </c>
      <c r="B82">
        <f t="shared" si="3"/>
        <v>33</v>
      </c>
      <c r="C82">
        <f t="shared" si="4"/>
        <v>88</v>
      </c>
      <c r="D82" t="str">
        <f t="shared" si="5"/>
        <v>/majsaimniecibas-un-dzivnieku-preces/lego-konstruktori</v>
      </c>
      <c r="E82" s="2" t="s">
        <v>1250</v>
      </c>
    </row>
    <row r="83" spans="1:5" x14ac:dyDescent="0.3">
      <c r="A83" t="s">
        <v>1126</v>
      </c>
      <c r="B83">
        <f t="shared" si="3"/>
        <v>33</v>
      </c>
      <c r="C83">
        <f t="shared" si="4"/>
        <v>93</v>
      </c>
      <c r="D83" t="str">
        <f t="shared" si="5"/>
        <v>/majsaimniecibas-un-dzivnieku-preces/majsaimniecibas-preces</v>
      </c>
      <c r="E83" s="2" t="s">
        <v>1251</v>
      </c>
    </row>
    <row r="84" spans="1:5" x14ac:dyDescent="0.3">
      <c r="A84" t="s">
        <v>1138</v>
      </c>
      <c r="B84">
        <f t="shared" si="3"/>
        <v>33</v>
      </c>
      <c r="C84">
        <f t="shared" si="4"/>
        <v>85</v>
      </c>
      <c r="D84" t="str">
        <f t="shared" si="5"/>
        <v>/majsaimniecibas-un-dzivnieku-preces/atputas-preces</v>
      </c>
      <c r="E84" s="2" t="s">
        <v>1252</v>
      </c>
    </row>
    <row r="85" spans="1:5" x14ac:dyDescent="0.3">
      <c r="A85" t="s">
        <v>1141</v>
      </c>
      <c r="B85">
        <f t="shared" si="3"/>
        <v>33</v>
      </c>
      <c r="C85">
        <f t="shared" si="4"/>
        <v>97</v>
      </c>
      <c r="D85" t="str">
        <f t="shared" si="5"/>
        <v>/majsaimniecibas-un-dzivnieku-preces/lojalitates-akcijas-preces</v>
      </c>
      <c r="E85" s="2" t="s">
        <v>1253</v>
      </c>
    </row>
    <row r="86" spans="1:5" x14ac:dyDescent="0.3">
      <c r="A86" t="s">
        <v>1145</v>
      </c>
      <c r="B86">
        <f t="shared" si="3"/>
        <v>33</v>
      </c>
      <c r="C86">
        <f t="shared" si="4"/>
        <v>97</v>
      </c>
      <c r="D86" t="str">
        <f t="shared" si="5"/>
        <v>/majsaimniecibas-un-dzivnieku-preces/virtuve-un-galda-piederumi</v>
      </c>
      <c r="E86" s="2" t="s">
        <v>1254</v>
      </c>
    </row>
    <row r="87" spans="1:5" x14ac:dyDescent="0.3">
      <c r="A87" t="s">
        <v>1156</v>
      </c>
      <c r="B87">
        <f t="shared" si="3"/>
        <v>33</v>
      </c>
      <c r="C87">
        <f t="shared" si="4"/>
        <v>77</v>
      </c>
      <c r="D87" t="str">
        <f t="shared" si="5"/>
        <v>/majsaimniecibas-un-dzivnieku-preces/darzam</v>
      </c>
      <c r="E87" s="2" t="s">
        <v>1255</v>
      </c>
    </row>
    <row r="88" spans="1:5" x14ac:dyDescent="0.3">
      <c r="A88" t="s">
        <v>1159</v>
      </c>
      <c r="B88">
        <f t="shared" si="3"/>
        <v>33</v>
      </c>
      <c r="C88">
        <f t="shared" si="4"/>
        <v>79</v>
      </c>
      <c r="D88" t="str">
        <f t="shared" si="5"/>
        <v>/majsaimniecibas-un-dzivnieku-preces/svetkiem</v>
      </c>
      <c r="E88" s="2" t="s">
        <v>1256</v>
      </c>
    </row>
    <row r="89" spans="1:5" x14ac:dyDescent="0.3">
      <c r="A89" t="s">
        <v>1162</v>
      </c>
      <c r="B89">
        <f t="shared" si="3"/>
        <v>33</v>
      </c>
      <c r="C89">
        <f t="shared" si="4"/>
        <v>75</v>
      </c>
      <c r="D89" t="str">
        <f t="shared" si="5"/>
        <v>/vitamini-un-uztura-bagatinataji/vitamini</v>
      </c>
      <c r="E89" s="2" t="s">
        <v>1257</v>
      </c>
    </row>
    <row r="90" spans="1:5" x14ac:dyDescent="0.3">
      <c r="A90" t="s">
        <v>1164</v>
      </c>
      <c r="B90">
        <f t="shared" si="3"/>
        <v>33</v>
      </c>
      <c r="C90">
        <f t="shared" si="4"/>
        <v>86</v>
      </c>
      <c r="D90" t="str">
        <f t="shared" si="5"/>
        <v>/vitamini-un-uztura-bagatinataji/uztura-bagatinataji</v>
      </c>
      <c r="E90" s="2" t="s">
        <v>1258</v>
      </c>
    </row>
  </sheetData>
  <hyperlinks>
    <hyperlink ref="E2" r:id="rId1" display="https://www.barbora.lv/vitamini-un-uztura-bagatinataji" xr:uid="{EAE33F61-D24F-4E01-B17C-35D28E940BF0}"/>
    <hyperlink ref="E3" r:id="rId2" display="https://www.barbora.lv/vitamini-un-uztura-bagatinataji" xr:uid="{2B43FF70-7E3B-4E6E-8636-9E7AD4F81C8B}"/>
    <hyperlink ref="E4" r:id="rId3" display="https://www.barbora.lv/vitamini-un-uztura-bagatinataji" xr:uid="{0E48B0EE-442D-4DC0-BAFC-1B50469E9988}"/>
    <hyperlink ref="E5" r:id="rId4" display="https://www.barbora.lv/vitamini-un-uztura-bagatinataji" xr:uid="{951A6494-8BCD-4A6F-8EBC-79AEBCE87880}"/>
    <hyperlink ref="E6" r:id="rId5" display="https://www.barbora.lv/vitamini-un-uztura-bagatinataji" xr:uid="{1727F256-A811-4126-8F69-ECA0E47E6F18}"/>
    <hyperlink ref="E7" r:id="rId6" display="https://www.barbora.lv/vitamini-un-uztura-bagatinataji" xr:uid="{DE240032-02C0-43F8-9565-08A3C4DE63D9}"/>
    <hyperlink ref="E8" r:id="rId7" display="https://www.barbora.lv/vitamini-un-uztura-bagatinataji" xr:uid="{A9D2ECF0-B1E9-4D56-A4F4-EA3997C51466}"/>
    <hyperlink ref="E9" r:id="rId8" display="https://www.barbora.lv/vitamini-un-uztura-bagatinataji" xr:uid="{89B72D51-304E-4E9D-8681-5EFF030D47A5}"/>
    <hyperlink ref="E10" r:id="rId9" display="https://www.barbora.lv/vitamini-un-uztura-bagatinataji" xr:uid="{99E73B1B-EBBF-437D-8C26-96E2E0AA52D3}"/>
    <hyperlink ref="E11" r:id="rId10" display="https://www.barbora.lv/vitamini-un-uztura-bagatinataji" xr:uid="{1F9AEFE3-CF3B-4D2D-BCE7-190D94292D9B}"/>
    <hyperlink ref="E12" r:id="rId11" display="https://www.barbora.lv/vitamini-un-uztura-bagatinataji" xr:uid="{C8301AF5-512B-484D-B92F-76A000A21740}"/>
    <hyperlink ref="E13" r:id="rId12" display="https://www.barbora.lv/vitamini-un-uztura-bagatinataji" xr:uid="{7108D974-86CB-4FC3-A926-A14B16C0A3AD}"/>
    <hyperlink ref="E14" r:id="rId13" display="https://www.barbora.lv/vitamini-un-uztura-bagatinataji" xr:uid="{3B475734-4EF7-4A90-9AF5-2569ED919D83}"/>
    <hyperlink ref="E15" r:id="rId14" display="https://www.barbora.lv/vitamini-un-uztura-bagatinataji" xr:uid="{E46AF792-0F92-46C1-B56F-76A3FAEC7661}"/>
    <hyperlink ref="E16" r:id="rId15" display="https://www.barbora.lv/vitamini-un-uztura-bagatinataji" xr:uid="{315EF840-ABF2-4B67-BF5A-F376AB7C8F3E}"/>
    <hyperlink ref="E17" r:id="rId16" display="https://www.barbora.lv/vitamini-un-uztura-bagatinataji" xr:uid="{8D4C0B61-7D76-4F66-8711-739D9F8684BC}"/>
    <hyperlink ref="E18" r:id="rId17" display="https://www.barbora.lv/vitamini-un-uztura-bagatinataji" xr:uid="{F09FB108-C313-4C1A-BC0E-B4499B306EF1}"/>
    <hyperlink ref="E19" r:id="rId18" display="https://www.barbora.lv/vitamini-un-uztura-bagatinataji" xr:uid="{A7BBFF99-40AF-4524-A41A-F22AECC4E452}"/>
    <hyperlink ref="E20" r:id="rId19" display="https://www.barbora.lv/vitamini-un-uztura-bagatinataji" xr:uid="{AE73ACB1-277F-4170-95B6-1EDC4E521070}"/>
    <hyperlink ref="E21" r:id="rId20" display="https://www.barbora.lv/vitamini-un-uztura-bagatinataji" xr:uid="{E779FFBD-5299-49F7-89FE-7AFB40995CD2}"/>
    <hyperlink ref="E22" r:id="rId21" display="https://www.barbora.lv/vitamini-un-uztura-bagatinataji" xr:uid="{7055A7D8-CF3B-4AA8-8FFB-B2367A1C7A90}"/>
    <hyperlink ref="E23" r:id="rId22" display="https://www.barbora.lv/vitamini-un-uztura-bagatinataji" xr:uid="{DD63F1BC-A522-43A7-92AE-58871B3B2F94}"/>
    <hyperlink ref="E24" r:id="rId23" display="https://www.barbora.lv/vitamini-un-uztura-bagatinataji" xr:uid="{3B2F6714-0AEB-458C-8204-36825C8A94A6}"/>
    <hyperlink ref="E25" r:id="rId24" display="https://www.barbora.lv/vitamini-un-uztura-bagatinataji" xr:uid="{B27809AA-1936-47A7-B0FE-F93D8990AD22}"/>
    <hyperlink ref="E26" r:id="rId25" display="https://www.barbora.lv/vitamini-un-uztura-bagatinataji" xr:uid="{EFF20017-FEAA-45DC-AB0F-0796C0973D9E}"/>
    <hyperlink ref="E27" r:id="rId26" display="https://www.barbora.lv/vitamini-un-uztura-bagatinataji" xr:uid="{17F8ECF2-EA72-42B0-AF18-DDE75B8695F6}"/>
    <hyperlink ref="E28" r:id="rId27" display="https://www.barbora.lv/vitamini-un-uztura-bagatinataji" xr:uid="{39FF166A-6C84-4564-BFE6-4E306316FFC7}"/>
    <hyperlink ref="E29" r:id="rId28" display="https://www.barbora.lv/vitamini-un-uztura-bagatinataji" xr:uid="{B22B1DC6-A3D0-4CD0-834A-585CD1A071F4}"/>
    <hyperlink ref="E30" r:id="rId29" display="https://www.barbora.lv/vitamini-un-uztura-bagatinataji" xr:uid="{39EB7B52-79EF-4AAF-BEF5-1D4EB73583D4}"/>
    <hyperlink ref="E31" r:id="rId30" display="https://www.barbora.lv/vitamini-un-uztura-bagatinataji" xr:uid="{BF2895BC-7605-43D1-BEED-F0FE089B8481}"/>
    <hyperlink ref="E32" r:id="rId31" display="https://www.barbora.lv/vitamini-un-uztura-bagatinataji" xr:uid="{36791EC4-31DB-4CAE-84A0-93098349B7FB}"/>
    <hyperlink ref="E33" r:id="rId32" display="https://www.barbora.lv/vitamini-un-uztura-bagatinataji" xr:uid="{5BC01258-573C-47AD-9549-E599C302F559}"/>
    <hyperlink ref="E34" r:id="rId33" display="https://www.barbora.lv/vitamini-un-uztura-bagatinataji" xr:uid="{FF29C481-77D9-4910-9795-C3D1DEC4536C}"/>
    <hyperlink ref="E35" r:id="rId34" display="https://www.barbora.lv/vitamini-un-uztura-bagatinataji" xr:uid="{5F9D62FB-3DF0-404D-A6E8-8897AD1E6E21}"/>
    <hyperlink ref="E36" r:id="rId35" display="https://www.barbora.lv/vitamini-un-uztura-bagatinataji" xr:uid="{FA26764F-A741-4BD3-A0BB-A70221987BE3}"/>
    <hyperlink ref="E37" r:id="rId36" display="https://www.barbora.lv/vitamini-un-uztura-bagatinataji" xr:uid="{217E0992-DE12-4A07-8DA2-0BD415C8CFDA}"/>
    <hyperlink ref="E38" r:id="rId37" display="https://www.barbora.lv/vitamini-un-uztura-bagatinataji" xr:uid="{28C36D6C-A634-4062-8B62-D77231085388}"/>
    <hyperlink ref="E39" r:id="rId38" display="https://www.barbora.lv/vitamini-un-uztura-bagatinataji" xr:uid="{EE8975F4-E5DA-46E7-9181-972D9679E294}"/>
    <hyperlink ref="E40" r:id="rId39" display="https://www.barbora.lv/vitamini-un-uztura-bagatinataji" xr:uid="{C2B41E6D-3F12-421F-9848-121F88C88718}"/>
    <hyperlink ref="E41" r:id="rId40" display="https://www.barbora.lv/vitamini-un-uztura-bagatinataji" xr:uid="{AC6E416D-1999-41F3-9B1E-90C89167312D}"/>
    <hyperlink ref="E42" r:id="rId41" display="https://www.barbora.lv/vitamini-un-uztura-bagatinataji" xr:uid="{7E2C2FF1-221A-47E1-A9AE-0FEC4C5F2F61}"/>
    <hyperlink ref="E43" r:id="rId42" display="https://www.barbora.lv/vitamini-un-uztura-bagatinataji" xr:uid="{9190429E-AF6B-41FA-B940-AD1B445F9F89}"/>
    <hyperlink ref="E44" r:id="rId43" display="https://www.barbora.lv/vitamini-un-uztura-bagatinataji" xr:uid="{94120631-7B27-46D3-8C13-ECD54FD48131}"/>
    <hyperlink ref="E45" r:id="rId44" display="https://www.barbora.lv/vitamini-un-uztura-bagatinataji" xr:uid="{48A18FB1-37BA-4511-BB08-EF2E7BFDA746}"/>
    <hyperlink ref="E46" r:id="rId45" display="https://www.barbora.lv/vitamini-un-uztura-bagatinataji" xr:uid="{F14F80CB-029C-4E94-B6FA-4094637207B5}"/>
    <hyperlink ref="E47" r:id="rId46" display="https://www.barbora.lv/vitamini-un-uztura-bagatinataji" xr:uid="{B3548939-1D4F-4984-81DA-52167B252366}"/>
    <hyperlink ref="E48" r:id="rId47" display="https://www.barbora.lv/vitamini-un-uztura-bagatinataji" xr:uid="{ED3F392C-6BC4-427F-9050-7435B549D8CB}"/>
    <hyperlink ref="E49" r:id="rId48" display="https://www.barbora.lv/vitamini-un-uztura-bagatinataji" xr:uid="{77271135-900C-43FC-9CFB-50C39BF73BC9}"/>
    <hyperlink ref="E50" r:id="rId49" display="https://www.barbora.lv/vitamini-un-uztura-bagatinataji" xr:uid="{BAF61AC0-4F7D-49A1-B345-C13EBEBFC50B}"/>
    <hyperlink ref="E51" r:id="rId50" display="https://www.barbora.lv/vitamini-un-uztura-bagatinataji" xr:uid="{F9B161B5-19EA-436C-9439-EBB76494C09F}"/>
    <hyperlink ref="E52" r:id="rId51" display="https://www.barbora.lv/vitamini-un-uztura-bagatinataji" xr:uid="{43B0FF97-005E-4CA9-AEF0-C18D21F85193}"/>
    <hyperlink ref="E53" r:id="rId52" display="https://www.barbora.lv/vitamini-un-uztura-bagatinataji" xr:uid="{F51B5036-98D4-492E-90E5-2CC096D7ECA1}"/>
    <hyperlink ref="E54" r:id="rId53" display="https://www.barbora.lv/vitamini-un-uztura-bagatinataji" xr:uid="{B96A95F8-84A6-4C78-BD40-8BF7FD7A1093}"/>
    <hyperlink ref="E55" r:id="rId54" display="https://www.barbora.lv/vitamini-un-uztura-bagatinataji" xr:uid="{8CC121A7-C0D8-4D0B-9F2E-4F4B73A70BA0}"/>
    <hyperlink ref="E56" r:id="rId55" display="https://www.barbora.lv/vitamini-un-uztura-bagatinataji" xr:uid="{5B19290F-44E2-41E9-91E7-BF03A77213CF}"/>
    <hyperlink ref="E57" r:id="rId56" display="https://www.barbora.lv/vitamini-un-uztura-bagatinataji" xr:uid="{03F85121-0081-435D-B2E7-A80DD8402ED1}"/>
    <hyperlink ref="E58" r:id="rId57" display="https://www.barbora.lv/vitamini-un-uztura-bagatinataji" xr:uid="{DA27C51D-3D36-417A-8F3C-73EA183A99D3}"/>
    <hyperlink ref="E59" r:id="rId58" display="https://www.barbora.lv/vitamini-un-uztura-bagatinataji" xr:uid="{90BCE251-4876-459C-8940-7855FFF52991}"/>
    <hyperlink ref="E60" r:id="rId59" display="https://www.barbora.lv/vitamini-un-uztura-bagatinataji" xr:uid="{389F1964-EA0A-4C5F-84EC-56CBE0246E37}"/>
    <hyperlink ref="E61" r:id="rId60" display="https://www.barbora.lv/vitamini-un-uztura-bagatinataji" xr:uid="{BA544F03-EBF6-4DEF-9B76-FAAE6B864CFD}"/>
    <hyperlink ref="E62" r:id="rId61" display="https://www.barbora.lv/vitamini-un-uztura-bagatinataji" xr:uid="{AFC96427-8CE3-45E9-9659-B1BC1884A9C6}"/>
    <hyperlink ref="E63" r:id="rId62" display="https://www.barbora.lv/vitamini-un-uztura-bagatinataji" xr:uid="{9A52DCB8-DD2F-40FE-A697-A12FCEB07F88}"/>
    <hyperlink ref="E64" r:id="rId63" display="https://www.barbora.lv/vitamini-un-uztura-bagatinataji" xr:uid="{3330E4F3-7D75-42D1-8C14-9493061FD095}"/>
    <hyperlink ref="E65" r:id="rId64" display="https://www.barbora.lv/vitamini-un-uztura-bagatinataji" xr:uid="{37A9CBCE-1C0C-4C3D-AADD-3258A33FEA70}"/>
    <hyperlink ref="E66" r:id="rId65" display="https://www.barbora.lv/vitamini-un-uztura-bagatinataji" xr:uid="{0CE4BCCC-873A-4BA9-862D-95A74EB01CEC}"/>
    <hyperlink ref="E67" r:id="rId66" display="https://www.barbora.lv/vitamini-un-uztura-bagatinataji" xr:uid="{D2F1A601-D320-4498-BCD2-B74A27FD550D}"/>
    <hyperlink ref="E68" r:id="rId67" display="https://www.barbora.lv/vitamini-un-uztura-bagatinataji" xr:uid="{C42CC3BF-674A-4964-946D-44E8FC451D11}"/>
    <hyperlink ref="E69" r:id="rId68" display="https://www.barbora.lv/vitamini-un-uztura-bagatinataji" xr:uid="{20702048-D4D6-406A-988C-C94437672FC0}"/>
    <hyperlink ref="E70" r:id="rId69" display="https://www.barbora.lv/vitamini-un-uztura-bagatinataji" xr:uid="{782D6059-34D5-4B0F-AA3B-4611A37EA0FA}"/>
    <hyperlink ref="E71" r:id="rId70" display="https://www.barbora.lv/vitamini-un-uztura-bagatinataji" xr:uid="{25A92B2C-6580-4209-8D63-62FDF414884D}"/>
    <hyperlink ref="E72" r:id="rId71" display="https://www.barbora.lv/vitamini-un-uztura-bagatinataji" xr:uid="{E93B162C-3859-4A99-B280-CD41EFB9A965}"/>
    <hyperlink ref="E73" r:id="rId72" display="https://www.barbora.lv/vitamini-un-uztura-bagatinataji" xr:uid="{9919905B-DE61-4A7D-9CA7-9C4CE7C1F857}"/>
    <hyperlink ref="E74" r:id="rId73" display="https://www.barbora.lv/vitamini-un-uztura-bagatinataji" xr:uid="{24682E5A-A32F-4138-B237-D35758D015A9}"/>
    <hyperlink ref="E75" r:id="rId74" display="https://www.barbora.lv/vitamini-un-uztura-bagatinataji" xr:uid="{CD0BB01C-FF1F-4C7B-9479-AFBC5B022479}"/>
    <hyperlink ref="E76" r:id="rId75" display="https://www.barbora.lv/vitamini-un-uztura-bagatinataji" xr:uid="{CBC4AD10-3B73-4FF4-A9D4-DA3CDC7B543F}"/>
    <hyperlink ref="E77" r:id="rId76" display="https://www.barbora.lv/vitamini-un-uztura-bagatinataji" xr:uid="{7EF43920-026A-4E30-94C2-45B887380C43}"/>
    <hyperlink ref="E78" r:id="rId77" display="https://www.barbora.lv/vitamini-un-uztura-bagatinataji" xr:uid="{381E8CA6-4754-43F1-B824-3D51B358394B}"/>
    <hyperlink ref="E79" r:id="rId78" display="https://www.barbora.lv/vitamini-un-uztura-bagatinataji" xr:uid="{6DF4C0D6-2E66-42D5-A312-C3072D1EC4F6}"/>
    <hyperlink ref="E80" r:id="rId79" display="https://www.barbora.lv/vitamini-un-uztura-bagatinataji" xr:uid="{9A64ACDA-8039-41AD-BCF7-A5ABD918A973}"/>
    <hyperlink ref="E81" r:id="rId80" display="https://www.barbora.lv/vitamini-un-uztura-bagatinataji" xr:uid="{1F3AE98F-8048-4B17-B099-4EF5F3436FF2}"/>
    <hyperlink ref="E82" r:id="rId81" display="https://www.barbora.lv/vitamini-un-uztura-bagatinataji" xr:uid="{E1BB1EAE-A5A3-4234-99D2-59B74769AFED}"/>
    <hyperlink ref="E83" r:id="rId82" display="https://www.barbora.lv/vitamini-un-uztura-bagatinataji" xr:uid="{6CF2697D-8F53-405B-823A-2CFC192D3D92}"/>
    <hyperlink ref="E84" r:id="rId83" display="https://www.barbora.lv/vitamini-un-uztura-bagatinataji" xr:uid="{29EB08D2-2271-47BA-98ED-02B62212A01F}"/>
    <hyperlink ref="E85" r:id="rId84" display="https://www.barbora.lv/vitamini-un-uztura-bagatinataji" xr:uid="{623CB75A-539B-43DE-B2F9-49EB45259709}"/>
    <hyperlink ref="E86" r:id="rId85" display="https://www.barbora.lv/vitamini-un-uztura-bagatinataji" xr:uid="{F9EEC441-9E14-42D2-BE35-6A5136F2404E}"/>
    <hyperlink ref="E87" r:id="rId86" display="https://www.barbora.lv/vitamini-un-uztura-bagatinataji" xr:uid="{A338B2C1-DB9E-4A76-B034-EEDCFDD6D46D}"/>
    <hyperlink ref="E88" r:id="rId87" display="https://www.barbora.lv/vitamini-un-uztura-bagatinataji" xr:uid="{E5266892-E374-4F4D-A878-6948964EDA50}"/>
    <hyperlink ref="E89" r:id="rId88" display="https://www.barbora.lv/vitamini-un-uztura-bagatinataji" xr:uid="{8D4392B1-E3B8-46D1-9840-3C191204853C}"/>
    <hyperlink ref="E90" r:id="rId89" display="https://www.barbora.lv/vitamini-un-uztura-bagatinataji" xr:uid="{A7152DA2-C5AE-4E7E-A15B-5493FA45AC9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1A86-A71C-4CB3-99B1-2B8BFBB3366B}">
  <dimension ref="A1:N89"/>
  <sheetViews>
    <sheetView tabSelected="1" zoomScale="70" zoomScaleNormal="70" workbookViewId="0">
      <pane ySplit="1" topLeftCell="A2" activePane="bottomLeft" state="frozen"/>
      <selection pane="bottomLeft" activeCell="D89" sqref="D2:D89"/>
    </sheetView>
  </sheetViews>
  <sheetFormatPr defaultRowHeight="14.4" x14ac:dyDescent="0.3"/>
  <cols>
    <col min="1" max="1" width="91.6640625" style="1" bestFit="1" customWidth="1"/>
    <col min="2" max="2" width="8.44140625" style="1" bestFit="1" customWidth="1"/>
    <col min="3" max="3" width="8.88671875" style="1" customWidth="1"/>
    <col min="4" max="4" width="150.77734375" style="1" bestFit="1" customWidth="1"/>
    <col min="5" max="5" width="29.77734375" style="1" bestFit="1" customWidth="1"/>
    <col min="6" max="16384" width="8.88671875" style="1"/>
  </cols>
  <sheetData>
    <row r="1" spans="1:14" x14ac:dyDescent="0.3">
      <c r="A1" s="1" t="s">
        <v>506</v>
      </c>
      <c r="B1" s="1" t="s">
        <v>507</v>
      </c>
      <c r="C1" s="1" t="s">
        <v>508</v>
      </c>
      <c r="D1" s="1" t="s">
        <v>509</v>
      </c>
      <c r="E1" s="1" t="s">
        <v>510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7</v>
      </c>
      <c r="L1" s="1">
        <v>8</v>
      </c>
      <c r="M1" s="1">
        <v>9</v>
      </c>
      <c r="N1" s="1">
        <v>10</v>
      </c>
    </row>
    <row r="2" spans="1:14" x14ac:dyDescent="0.3">
      <c r="A2" s="1" t="s">
        <v>1171</v>
      </c>
      <c r="B2" s="1" t="s">
        <v>511</v>
      </c>
      <c r="C2" s="1">
        <v>1</v>
      </c>
      <c r="D2" s="1" t="str">
        <f>_xlfn.CONCAT(B2,C2," = """,A2,""";")</f>
        <v>string url1 = "https://www.barbora.lv/piena-produkti-un-olas/piens";</v>
      </c>
      <c r="E2" s="1" t="s">
        <v>512</v>
      </c>
      <c r="F2" s="1">
        <f>FIND("/",A2,1)</f>
        <v>7</v>
      </c>
      <c r="G2" s="1">
        <f>IFERROR(FIND("/",$A2,F2+1),"")</f>
        <v>8</v>
      </c>
      <c r="H2" s="1">
        <f t="shared" ref="H2:N2" si="0">IFERROR(FIND("/",$A2,G2+1),"")</f>
        <v>23</v>
      </c>
      <c r="I2" s="1">
        <f t="shared" si="0"/>
        <v>46</v>
      </c>
      <c r="J2" s="1" t="str">
        <f t="shared" si="0"/>
        <v/>
      </c>
      <c r="K2" s="1" t="str">
        <f t="shared" si="0"/>
        <v/>
      </c>
      <c r="L2" s="1" t="str">
        <f t="shared" si="0"/>
        <v/>
      </c>
      <c r="M2" s="1" t="str">
        <f t="shared" si="0"/>
        <v/>
      </c>
      <c r="N2" s="1" t="str">
        <f t="shared" si="0"/>
        <v/>
      </c>
    </row>
    <row r="3" spans="1:14" x14ac:dyDescent="0.3">
      <c r="A3" s="1" t="s">
        <v>1170</v>
      </c>
      <c r="B3" s="1" t="s">
        <v>511</v>
      </c>
      <c r="C3" s="1">
        <v>2</v>
      </c>
      <c r="D3" s="1" t="str">
        <f t="shared" ref="D3:D66" si="1">_xlfn.CONCAT(B3,C3," = """,A3,""";")</f>
        <v>string url2 = "https://www.barbora.lv/piena-produkti-un-olas/sviests-margarins-un-tauki";</v>
      </c>
      <c r="E3" s="1" t="str">
        <f>_xlfn.CONCAT("else if (urlNum == ",C3,") {url = url",C3," ;}")</f>
        <v>else if (urlNum == 2) {url = url2 ;}</v>
      </c>
      <c r="F3" s="1">
        <f t="shared" ref="F3:F66" si="2">FIND("/",A3,1)</f>
        <v>7</v>
      </c>
      <c r="G3" s="1">
        <f t="shared" ref="G3:N18" si="3">IFERROR(FIND("/",$A3,F3+1),"")</f>
        <v>8</v>
      </c>
      <c r="H3" s="1">
        <f t="shared" si="3"/>
        <v>23</v>
      </c>
      <c r="I3" s="1">
        <f t="shared" si="3"/>
        <v>46</v>
      </c>
      <c r="J3" s="1" t="str">
        <f t="shared" si="3"/>
        <v/>
      </c>
      <c r="K3" s="1" t="str">
        <f t="shared" si="3"/>
        <v/>
      </c>
      <c r="L3" s="1" t="str">
        <f t="shared" si="3"/>
        <v/>
      </c>
      <c r="M3" s="1" t="str">
        <f t="shared" si="3"/>
        <v/>
      </c>
      <c r="N3" s="1" t="str">
        <f t="shared" si="3"/>
        <v/>
      </c>
    </row>
    <row r="4" spans="1:14" x14ac:dyDescent="0.3">
      <c r="A4" s="1" t="s">
        <v>1172</v>
      </c>
      <c r="B4" s="1" t="s">
        <v>511</v>
      </c>
      <c r="C4" s="1">
        <v>3</v>
      </c>
      <c r="D4" s="1" t="str">
        <f t="shared" si="1"/>
        <v>string url3 = "https://www.barbora.lv/piena-produkti-un-olas/kefirs-paninas-un-ruguspiens";</v>
      </c>
      <c r="E4" s="1" t="str">
        <f t="shared" ref="E4:E67" si="4">_xlfn.CONCAT("else if (urlNum == ",C4,") {url = url",C4," ;}")</f>
        <v>else if (urlNum == 3) {url = url3 ;}</v>
      </c>
      <c r="F4" s="1">
        <f t="shared" si="2"/>
        <v>7</v>
      </c>
      <c r="G4" s="1">
        <f t="shared" si="3"/>
        <v>8</v>
      </c>
      <c r="H4" s="1">
        <f t="shared" si="3"/>
        <v>23</v>
      </c>
      <c r="I4" s="1">
        <f t="shared" si="3"/>
        <v>46</v>
      </c>
      <c r="J4" s="1" t="str">
        <f t="shared" si="3"/>
        <v/>
      </c>
      <c r="K4" s="1" t="str">
        <f t="shared" si="3"/>
        <v/>
      </c>
      <c r="L4" s="1" t="str">
        <f t="shared" si="3"/>
        <v/>
      </c>
      <c r="M4" s="1" t="str">
        <f t="shared" si="3"/>
        <v/>
      </c>
      <c r="N4" s="1" t="str">
        <f t="shared" si="3"/>
        <v/>
      </c>
    </row>
    <row r="5" spans="1:14" x14ac:dyDescent="0.3">
      <c r="A5" s="1" t="s">
        <v>1173</v>
      </c>
      <c r="B5" s="1" t="s">
        <v>511</v>
      </c>
      <c r="C5" s="1">
        <v>4</v>
      </c>
      <c r="D5" s="1" t="str">
        <f t="shared" si="1"/>
        <v>string url4 = "https://www.barbora.lv/piena-produkti-un-olas/siers";</v>
      </c>
      <c r="E5" s="1" t="str">
        <f t="shared" si="4"/>
        <v>else if (urlNum == 4) {url = url4 ;}</v>
      </c>
      <c r="F5" s="1">
        <f t="shared" si="2"/>
        <v>7</v>
      </c>
      <c r="G5" s="1">
        <f t="shared" si="3"/>
        <v>8</v>
      </c>
      <c r="H5" s="1">
        <f t="shared" si="3"/>
        <v>23</v>
      </c>
      <c r="I5" s="1">
        <f t="shared" si="3"/>
        <v>46</v>
      </c>
      <c r="J5" s="1" t="str">
        <f t="shared" si="3"/>
        <v/>
      </c>
      <c r="K5" s="1" t="str">
        <f t="shared" si="3"/>
        <v/>
      </c>
      <c r="L5" s="1" t="str">
        <f t="shared" si="3"/>
        <v/>
      </c>
      <c r="M5" s="1" t="str">
        <f t="shared" si="3"/>
        <v/>
      </c>
      <c r="N5" s="1" t="str">
        <f t="shared" si="3"/>
        <v/>
      </c>
    </row>
    <row r="6" spans="1:14" x14ac:dyDescent="0.3">
      <c r="A6" s="1" t="s">
        <v>1174</v>
      </c>
      <c r="B6" s="1" t="s">
        <v>511</v>
      </c>
      <c r="C6" s="1">
        <v>5</v>
      </c>
      <c r="D6" s="1" t="str">
        <f t="shared" si="1"/>
        <v>string url5 = "https://www.barbora.lv/piena-produkti-un-olas/skabais-un-saldais-krejums";</v>
      </c>
      <c r="E6" s="1" t="str">
        <f t="shared" si="4"/>
        <v>else if (urlNum == 5) {url = url5 ;}</v>
      </c>
      <c r="F6" s="1">
        <f t="shared" si="2"/>
        <v>7</v>
      </c>
      <c r="G6" s="1">
        <f t="shared" si="3"/>
        <v>8</v>
      </c>
      <c r="H6" s="1">
        <f t="shared" si="3"/>
        <v>23</v>
      </c>
      <c r="I6" s="1">
        <f t="shared" si="3"/>
        <v>46</v>
      </c>
      <c r="J6" s="1" t="str">
        <f t="shared" si="3"/>
        <v/>
      </c>
      <c r="K6" s="1" t="str">
        <f t="shared" si="3"/>
        <v/>
      </c>
      <c r="L6" s="1" t="str">
        <f t="shared" si="3"/>
        <v/>
      </c>
      <c r="M6" s="1" t="str">
        <f t="shared" si="3"/>
        <v/>
      </c>
      <c r="N6" s="1" t="str">
        <f t="shared" si="3"/>
        <v/>
      </c>
    </row>
    <row r="7" spans="1:14" x14ac:dyDescent="0.3">
      <c r="A7" s="1" t="s">
        <v>1175</v>
      </c>
      <c r="B7" s="1" t="s">
        <v>511</v>
      </c>
      <c r="C7" s="1">
        <v>6</v>
      </c>
      <c r="D7" s="1" t="str">
        <f t="shared" si="1"/>
        <v>string url6 = "https://www.barbora.lv/piena-produkti-un-olas/jogurti-un-deserti";</v>
      </c>
      <c r="E7" s="1" t="str">
        <f t="shared" si="4"/>
        <v>else if (urlNum == 6) {url = url6 ;}</v>
      </c>
      <c r="F7" s="1">
        <f t="shared" si="2"/>
        <v>7</v>
      </c>
      <c r="G7" s="1">
        <f t="shared" si="3"/>
        <v>8</v>
      </c>
      <c r="H7" s="1">
        <f t="shared" si="3"/>
        <v>23</v>
      </c>
      <c r="I7" s="1">
        <f t="shared" si="3"/>
        <v>46</v>
      </c>
      <c r="J7" s="1" t="str">
        <f t="shared" si="3"/>
        <v/>
      </c>
      <c r="K7" s="1" t="str">
        <f t="shared" si="3"/>
        <v/>
      </c>
      <c r="L7" s="1" t="str">
        <f t="shared" si="3"/>
        <v/>
      </c>
      <c r="M7" s="1" t="str">
        <f t="shared" si="3"/>
        <v/>
      </c>
      <c r="N7" s="1" t="str">
        <f t="shared" si="3"/>
        <v/>
      </c>
    </row>
    <row r="8" spans="1:14" x14ac:dyDescent="0.3">
      <c r="A8" s="1" t="s">
        <v>1176</v>
      </c>
      <c r="B8" s="1" t="s">
        <v>511</v>
      </c>
      <c r="C8" s="1">
        <v>7</v>
      </c>
      <c r="D8" s="1" t="str">
        <f t="shared" si="1"/>
        <v>string url7 = "https://www.barbora.lv/piena-produkti-un-olas/biezpiena-produkti";</v>
      </c>
      <c r="E8" s="1" t="str">
        <f t="shared" si="4"/>
        <v>else if (urlNum == 7) {url = url7 ;}</v>
      </c>
      <c r="F8" s="1">
        <f t="shared" si="2"/>
        <v>7</v>
      </c>
      <c r="G8" s="1">
        <f t="shared" si="3"/>
        <v>8</v>
      </c>
      <c r="H8" s="1">
        <f t="shared" si="3"/>
        <v>23</v>
      </c>
      <c r="I8" s="1">
        <f t="shared" si="3"/>
        <v>46</v>
      </c>
      <c r="J8" s="1" t="str">
        <f t="shared" si="3"/>
        <v/>
      </c>
      <c r="K8" s="1" t="str">
        <f t="shared" si="3"/>
        <v/>
      </c>
      <c r="L8" s="1" t="str">
        <f t="shared" si="3"/>
        <v/>
      </c>
      <c r="M8" s="1" t="str">
        <f t="shared" si="3"/>
        <v/>
      </c>
      <c r="N8" s="1" t="str">
        <f t="shared" si="3"/>
        <v/>
      </c>
    </row>
    <row r="9" spans="1:14" x14ac:dyDescent="0.3">
      <c r="A9" s="1" t="s">
        <v>1177</v>
      </c>
      <c r="B9" s="1" t="s">
        <v>511</v>
      </c>
      <c r="C9" s="1">
        <v>8</v>
      </c>
      <c r="D9" s="1" t="str">
        <f t="shared" si="1"/>
        <v>string url8 = "https://www.barbora.lv/piena-produkti-un-olas/olas-un-majoneze";</v>
      </c>
      <c r="E9" s="1" t="str">
        <f t="shared" si="4"/>
        <v>else if (urlNum == 8) {url = url8 ;}</v>
      </c>
      <c r="F9" s="1">
        <f t="shared" si="2"/>
        <v>7</v>
      </c>
      <c r="G9" s="1">
        <f t="shared" si="3"/>
        <v>8</v>
      </c>
      <c r="H9" s="1">
        <f t="shared" si="3"/>
        <v>23</v>
      </c>
      <c r="I9" s="1">
        <f t="shared" si="3"/>
        <v>46</v>
      </c>
      <c r="J9" s="1" t="str">
        <f t="shared" si="3"/>
        <v/>
      </c>
      <c r="K9" s="1" t="str">
        <f t="shared" si="3"/>
        <v/>
      </c>
      <c r="L9" s="1" t="str">
        <f t="shared" si="3"/>
        <v/>
      </c>
      <c r="M9" s="1" t="str">
        <f t="shared" si="3"/>
        <v/>
      </c>
      <c r="N9" s="1" t="str">
        <f t="shared" si="3"/>
        <v/>
      </c>
    </row>
    <row r="10" spans="1:14" x14ac:dyDescent="0.3">
      <c r="A10" s="1" t="s">
        <v>1178</v>
      </c>
      <c r="B10" s="1" t="s">
        <v>511</v>
      </c>
      <c r="C10" s="1">
        <v>9</v>
      </c>
      <c r="D10" s="1" t="str">
        <f t="shared" si="1"/>
        <v>string url9 = "https://www.barbora.lv/augli-un-darzeni/darzeni";</v>
      </c>
      <c r="E10" s="1" t="str">
        <f t="shared" si="4"/>
        <v>else if (urlNum == 9) {url = url9 ;}</v>
      </c>
      <c r="F10" s="1">
        <f t="shared" si="2"/>
        <v>7</v>
      </c>
      <c r="G10" s="1">
        <f t="shared" si="3"/>
        <v>8</v>
      </c>
      <c r="H10" s="1">
        <f t="shared" si="3"/>
        <v>23</v>
      </c>
      <c r="I10" s="1">
        <f t="shared" si="3"/>
        <v>40</v>
      </c>
      <c r="J10" s="1" t="str">
        <f t="shared" si="3"/>
        <v/>
      </c>
      <c r="K10" s="1" t="str">
        <f t="shared" si="3"/>
        <v/>
      </c>
      <c r="L10" s="1" t="str">
        <f t="shared" si="3"/>
        <v/>
      </c>
      <c r="M10" s="1" t="str">
        <f t="shared" si="3"/>
        <v/>
      </c>
      <c r="N10" s="1" t="str">
        <f t="shared" si="3"/>
        <v/>
      </c>
    </row>
    <row r="11" spans="1:14" x14ac:dyDescent="0.3">
      <c r="A11" s="1" t="s">
        <v>1179</v>
      </c>
      <c r="B11" s="1" t="s">
        <v>511</v>
      </c>
      <c r="C11" s="1">
        <v>10</v>
      </c>
      <c r="D11" s="1" t="str">
        <f t="shared" si="1"/>
        <v>string url10 = "https://www.barbora.lv/augli-un-darzeni/senes";</v>
      </c>
      <c r="E11" s="1" t="str">
        <f t="shared" si="4"/>
        <v>else if (urlNum == 10) {url = url10 ;}</v>
      </c>
      <c r="F11" s="1">
        <f t="shared" si="2"/>
        <v>7</v>
      </c>
      <c r="G11" s="1">
        <f t="shared" si="3"/>
        <v>8</v>
      </c>
      <c r="H11" s="1">
        <f t="shared" si="3"/>
        <v>23</v>
      </c>
      <c r="I11" s="1">
        <f t="shared" si="3"/>
        <v>40</v>
      </c>
      <c r="J11" s="1" t="str">
        <f t="shared" si="3"/>
        <v/>
      </c>
      <c r="K11" s="1" t="str">
        <f t="shared" si="3"/>
        <v/>
      </c>
      <c r="L11" s="1" t="str">
        <f t="shared" si="3"/>
        <v/>
      </c>
      <c r="M11" s="1" t="str">
        <f t="shared" si="3"/>
        <v/>
      </c>
      <c r="N11" s="1" t="str">
        <f t="shared" si="3"/>
        <v/>
      </c>
    </row>
    <row r="12" spans="1:14" x14ac:dyDescent="0.3">
      <c r="A12" s="1" t="s">
        <v>1180</v>
      </c>
      <c r="B12" s="1" t="s">
        <v>511</v>
      </c>
      <c r="C12" s="1">
        <v>11</v>
      </c>
      <c r="D12" s="1" t="str">
        <f t="shared" si="1"/>
        <v>string url11 = "https://www.barbora.lv/augli-un-darzeni/augli-un-ogas";</v>
      </c>
      <c r="E12" s="1" t="str">
        <f t="shared" si="4"/>
        <v>else if (urlNum == 11) {url = url11 ;}</v>
      </c>
      <c r="F12" s="1">
        <f t="shared" si="2"/>
        <v>7</v>
      </c>
      <c r="G12" s="1">
        <f t="shared" si="3"/>
        <v>8</v>
      </c>
      <c r="H12" s="1">
        <f t="shared" si="3"/>
        <v>23</v>
      </c>
      <c r="I12" s="1">
        <f t="shared" si="3"/>
        <v>40</v>
      </c>
      <c r="J12" s="1" t="str">
        <f t="shared" si="3"/>
        <v/>
      </c>
      <c r="K12" s="1" t="str">
        <f t="shared" si="3"/>
        <v/>
      </c>
      <c r="L12" s="1" t="str">
        <f t="shared" si="3"/>
        <v/>
      </c>
      <c r="M12" s="1" t="str">
        <f t="shared" si="3"/>
        <v/>
      </c>
      <c r="N12" s="1" t="str">
        <f t="shared" si="3"/>
        <v/>
      </c>
    </row>
    <row r="13" spans="1:14" x14ac:dyDescent="0.3">
      <c r="A13" s="1" t="s">
        <v>1181</v>
      </c>
      <c r="B13" s="1" t="s">
        <v>511</v>
      </c>
      <c r="C13" s="1">
        <v>12</v>
      </c>
      <c r="D13" s="1" t="str">
        <f t="shared" si="1"/>
        <v>string url12 = "https://www.barbora.lv/maize-un-konditorejas-izstradajumi/svaigi-cepta-maize";</v>
      </c>
      <c r="E13" s="1" t="str">
        <f t="shared" si="4"/>
        <v>else if (urlNum == 12) {url = url12 ;}</v>
      </c>
      <c r="F13" s="1">
        <f t="shared" si="2"/>
        <v>7</v>
      </c>
      <c r="G13" s="1">
        <f t="shared" si="3"/>
        <v>8</v>
      </c>
      <c r="H13" s="1">
        <f t="shared" si="3"/>
        <v>23</v>
      </c>
      <c r="I13" s="1">
        <f t="shared" si="3"/>
        <v>58</v>
      </c>
      <c r="J13" s="1" t="str">
        <f t="shared" si="3"/>
        <v/>
      </c>
      <c r="K13" s="1" t="str">
        <f t="shared" si="3"/>
        <v/>
      </c>
      <c r="L13" s="1" t="str">
        <f t="shared" si="3"/>
        <v/>
      </c>
      <c r="M13" s="1" t="str">
        <f t="shared" si="3"/>
        <v/>
      </c>
      <c r="N13" s="1" t="str">
        <f t="shared" si="3"/>
        <v/>
      </c>
    </row>
    <row r="14" spans="1:14" x14ac:dyDescent="0.3">
      <c r="A14" s="1" t="s">
        <v>1182</v>
      </c>
      <c r="B14" s="1" t="s">
        <v>511</v>
      </c>
      <c r="C14" s="1">
        <v>13</v>
      </c>
      <c r="D14" s="1" t="str">
        <f t="shared" si="1"/>
        <v>string url13 = "https://www.barbora.lv/maize-un-konditorejas-izstradajumi/maize";</v>
      </c>
      <c r="E14" s="1" t="str">
        <f t="shared" si="4"/>
        <v>else if (urlNum == 13) {url = url13 ;}</v>
      </c>
      <c r="F14" s="1">
        <f t="shared" si="2"/>
        <v>7</v>
      </c>
      <c r="G14" s="1">
        <f t="shared" si="3"/>
        <v>8</v>
      </c>
      <c r="H14" s="1">
        <f t="shared" si="3"/>
        <v>23</v>
      </c>
      <c r="I14" s="1">
        <f t="shared" si="3"/>
        <v>58</v>
      </c>
      <c r="J14" s="1" t="str">
        <f t="shared" si="3"/>
        <v/>
      </c>
      <c r="K14" s="1" t="str">
        <f t="shared" si="3"/>
        <v/>
      </c>
      <c r="L14" s="1" t="str">
        <f t="shared" si="3"/>
        <v/>
      </c>
      <c r="M14" s="1" t="str">
        <f t="shared" si="3"/>
        <v/>
      </c>
      <c r="N14" s="1" t="str">
        <f t="shared" si="3"/>
        <v/>
      </c>
    </row>
    <row r="15" spans="1:14" x14ac:dyDescent="0.3">
      <c r="A15" s="1" t="s">
        <v>1183</v>
      </c>
      <c r="B15" s="1" t="s">
        <v>511</v>
      </c>
      <c r="C15" s="1">
        <v>14</v>
      </c>
      <c r="D15" s="1" t="str">
        <f t="shared" si="1"/>
        <v>string url14 = "https://www.barbora.lv/maize-un-konditorejas-izstradajumi/konditorejas-produkti";</v>
      </c>
      <c r="E15" s="1" t="str">
        <f t="shared" si="4"/>
        <v>else if (urlNum == 14) {url = url14 ;}</v>
      </c>
      <c r="F15" s="1">
        <f t="shared" si="2"/>
        <v>7</v>
      </c>
      <c r="G15" s="1">
        <f t="shared" si="3"/>
        <v>8</v>
      </c>
      <c r="H15" s="1">
        <f t="shared" si="3"/>
        <v>23</v>
      </c>
      <c r="I15" s="1">
        <f t="shared" si="3"/>
        <v>58</v>
      </c>
      <c r="J15" s="1" t="str">
        <f t="shared" si="3"/>
        <v/>
      </c>
      <c r="K15" s="1" t="str">
        <f t="shared" si="3"/>
        <v/>
      </c>
      <c r="L15" s="1" t="str">
        <f t="shared" si="3"/>
        <v/>
      </c>
      <c r="M15" s="1" t="str">
        <f t="shared" si="3"/>
        <v/>
      </c>
      <c r="N15" s="1" t="str">
        <f t="shared" si="3"/>
        <v/>
      </c>
    </row>
    <row r="16" spans="1:14" x14ac:dyDescent="0.3">
      <c r="A16" s="1" t="s">
        <v>1184</v>
      </c>
      <c r="B16" s="1" t="s">
        <v>511</v>
      </c>
      <c r="C16" s="1">
        <v>15</v>
      </c>
      <c r="D16" s="1" t="str">
        <f t="shared" si="1"/>
        <v>string url15 = "https://www.barbora.lv/maize-un-konditorejas-izstradajumi/maizes-aizstajeji-un-citi-miltu-produkti";</v>
      </c>
      <c r="E16" s="1" t="str">
        <f t="shared" si="4"/>
        <v>else if (urlNum == 15) {url = url15 ;}</v>
      </c>
      <c r="F16" s="1">
        <f t="shared" si="2"/>
        <v>7</v>
      </c>
      <c r="G16" s="1">
        <f t="shared" si="3"/>
        <v>8</v>
      </c>
      <c r="H16" s="1">
        <f t="shared" si="3"/>
        <v>23</v>
      </c>
      <c r="I16" s="1">
        <f t="shared" si="3"/>
        <v>58</v>
      </c>
      <c r="J16" s="1" t="str">
        <f t="shared" si="3"/>
        <v/>
      </c>
      <c r="K16" s="1" t="str">
        <f t="shared" si="3"/>
        <v/>
      </c>
      <c r="L16" s="1" t="str">
        <f t="shared" si="3"/>
        <v/>
      </c>
      <c r="M16" s="1" t="str">
        <f t="shared" si="3"/>
        <v/>
      </c>
      <c r="N16" s="1" t="str">
        <f t="shared" si="3"/>
        <v/>
      </c>
    </row>
    <row r="17" spans="1:14" x14ac:dyDescent="0.3">
      <c r="A17" s="1" t="s">
        <v>1185</v>
      </c>
      <c r="B17" s="1" t="s">
        <v>511</v>
      </c>
      <c r="C17" s="1">
        <v>16</v>
      </c>
      <c r="D17" s="1" t="str">
        <f t="shared" si="1"/>
        <v>string url16 = "https://www.barbora.lv/gala-zivs-un-gatava-kulinarija/svaiga-gala";</v>
      </c>
      <c r="E17" s="1" t="str">
        <f t="shared" si="4"/>
        <v>else if (urlNum == 16) {url = url16 ;}</v>
      </c>
      <c r="F17" s="1">
        <f t="shared" si="2"/>
        <v>7</v>
      </c>
      <c r="G17" s="1">
        <f t="shared" si="3"/>
        <v>8</v>
      </c>
      <c r="H17" s="1">
        <f t="shared" si="3"/>
        <v>23</v>
      </c>
      <c r="I17" s="1">
        <f t="shared" si="3"/>
        <v>54</v>
      </c>
      <c r="J17" s="1" t="str">
        <f t="shared" si="3"/>
        <v/>
      </c>
      <c r="K17" s="1" t="str">
        <f t="shared" si="3"/>
        <v/>
      </c>
      <c r="L17" s="1" t="str">
        <f t="shared" si="3"/>
        <v/>
      </c>
      <c r="M17" s="1" t="str">
        <f t="shared" si="3"/>
        <v/>
      </c>
      <c r="N17" s="1" t="str">
        <f t="shared" si="3"/>
        <v/>
      </c>
    </row>
    <row r="18" spans="1:14" x14ac:dyDescent="0.3">
      <c r="A18" s="1" t="s">
        <v>1186</v>
      </c>
      <c r="B18" s="1" t="s">
        <v>511</v>
      </c>
      <c r="C18" s="1">
        <v>17</v>
      </c>
      <c r="D18" s="1" t="str">
        <f t="shared" si="1"/>
        <v>string url17 = "https://www.barbora.lv/gala-zivs-un-gatava-kulinarija/galas-un-majputnu-produkti";</v>
      </c>
      <c r="E18" s="1" t="str">
        <f t="shared" si="4"/>
        <v>else if (urlNum == 17) {url = url17 ;}</v>
      </c>
      <c r="F18" s="1">
        <f t="shared" si="2"/>
        <v>7</v>
      </c>
      <c r="G18" s="1">
        <f t="shared" si="3"/>
        <v>8</v>
      </c>
      <c r="H18" s="1">
        <f t="shared" si="3"/>
        <v>23</v>
      </c>
      <c r="I18" s="1">
        <f t="shared" si="3"/>
        <v>54</v>
      </c>
      <c r="J18" s="1" t="str">
        <f t="shared" si="3"/>
        <v/>
      </c>
      <c r="K18" s="1" t="str">
        <f t="shared" si="3"/>
        <v/>
      </c>
      <c r="L18" s="1" t="str">
        <f t="shared" si="3"/>
        <v/>
      </c>
      <c r="M18" s="1" t="str">
        <f t="shared" si="3"/>
        <v/>
      </c>
      <c r="N18" s="1" t="str">
        <f t="shared" si="3"/>
        <v/>
      </c>
    </row>
    <row r="19" spans="1:14" x14ac:dyDescent="0.3">
      <c r="A19" s="1" t="s">
        <v>1187</v>
      </c>
      <c r="B19" s="1" t="s">
        <v>511</v>
      </c>
      <c r="C19" s="1">
        <v>18</v>
      </c>
      <c r="D19" s="1" t="str">
        <f t="shared" si="1"/>
        <v>string url18 = "https://www.barbora.lv/gala-zivs-un-gatava-kulinarija/svaiga-putnu-gala";</v>
      </c>
      <c r="E19" s="1" t="str">
        <f t="shared" si="4"/>
        <v>else if (urlNum == 18) {url = url18 ;}</v>
      </c>
      <c r="F19" s="1">
        <f t="shared" si="2"/>
        <v>7</v>
      </c>
      <c r="G19" s="1">
        <f t="shared" ref="G19:N34" si="5">IFERROR(FIND("/",$A19,F19+1),"")</f>
        <v>8</v>
      </c>
      <c r="H19" s="1">
        <f t="shared" si="5"/>
        <v>23</v>
      </c>
      <c r="I19" s="1">
        <f t="shared" si="5"/>
        <v>54</v>
      </c>
      <c r="J19" s="1" t="str">
        <f t="shared" si="5"/>
        <v/>
      </c>
      <c r="K19" s="1" t="str">
        <f t="shared" si="5"/>
        <v/>
      </c>
      <c r="L19" s="1" t="str">
        <f t="shared" si="5"/>
        <v/>
      </c>
      <c r="M19" s="1" t="str">
        <f t="shared" si="5"/>
        <v/>
      </c>
      <c r="N19" s="1" t="str">
        <f t="shared" si="5"/>
        <v/>
      </c>
    </row>
    <row r="20" spans="1:14" x14ac:dyDescent="0.3">
      <c r="A20" s="1" t="s">
        <v>1188</v>
      </c>
      <c r="B20" s="1" t="s">
        <v>511</v>
      </c>
      <c r="C20" s="1">
        <v>19</v>
      </c>
      <c r="D20" s="1" t="str">
        <f t="shared" si="1"/>
        <v>string url19 = "https://www.barbora.lv/gala-zivs-un-gatava-kulinarija/zivju-produkti";</v>
      </c>
      <c r="E20" s="1" t="str">
        <f t="shared" si="4"/>
        <v>else if (urlNum == 19) {url = url19 ;}</v>
      </c>
      <c r="F20" s="1">
        <f t="shared" si="2"/>
        <v>7</v>
      </c>
      <c r="G20" s="1">
        <f t="shared" si="5"/>
        <v>8</v>
      </c>
      <c r="H20" s="1">
        <f t="shared" si="5"/>
        <v>23</v>
      </c>
      <c r="I20" s="1">
        <f t="shared" si="5"/>
        <v>54</v>
      </c>
      <c r="J20" s="1" t="str">
        <f t="shared" si="5"/>
        <v/>
      </c>
      <c r="K20" s="1" t="str">
        <f t="shared" si="5"/>
        <v/>
      </c>
      <c r="L20" s="1" t="str">
        <f t="shared" si="5"/>
        <v/>
      </c>
      <c r="M20" s="1" t="str">
        <f t="shared" si="5"/>
        <v/>
      </c>
      <c r="N20" s="1" t="str">
        <f t="shared" si="5"/>
        <v/>
      </c>
    </row>
    <row r="21" spans="1:14" x14ac:dyDescent="0.3">
      <c r="A21" s="1" t="s">
        <v>1189</v>
      </c>
      <c r="B21" s="1" t="s">
        <v>511</v>
      </c>
      <c r="C21" s="1">
        <v>20</v>
      </c>
      <c r="D21" s="1" t="str">
        <f t="shared" si="1"/>
        <v>string url20 = "https://www.barbora.lv/gala-zivs-un-gatava-kulinarija/svaigas-galas-un-majputnu-pusfabrikati";</v>
      </c>
      <c r="E21" s="1" t="str">
        <f t="shared" si="4"/>
        <v>else if (urlNum == 20) {url = url20 ;}</v>
      </c>
      <c r="F21" s="1">
        <f t="shared" si="2"/>
        <v>7</v>
      </c>
      <c r="G21" s="1">
        <f t="shared" si="5"/>
        <v>8</v>
      </c>
      <c r="H21" s="1">
        <f t="shared" si="5"/>
        <v>23</v>
      </c>
      <c r="I21" s="1">
        <f t="shared" si="5"/>
        <v>54</v>
      </c>
      <c r="J21" s="1" t="str">
        <f t="shared" si="5"/>
        <v/>
      </c>
      <c r="K21" s="1" t="str">
        <f t="shared" si="5"/>
        <v/>
      </c>
      <c r="L21" s="1" t="str">
        <f t="shared" si="5"/>
        <v/>
      </c>
      <c r="M21" s="1" t="str">
        <f t="shared" si="5"/>
        <v/>
      </c>
      <c r="N21" s="1" t="str">
        <f t="shared" si="5"/>
        <v/>
      </c>
    </row>
    <row r="22" spans="1:14" x14ac:dyDescent="0.3">
      <c r="A22" s="1" t="s">
        <v>1190</v>
      </c>
      <c r="B22" s="1" t="s">
        <v>511</v>
      </c>
      <c r="C22" s="1">
        <v>21</v>
      </c>
      <c r="D22" s="1" t="str">
        <f t="shared" si="1"/>
        <v>string url21 = "https://www.barbora.lv/gala-zivs-un-gatava-kulinarija/kulinarija";</v>
      </c>
      <c r="E22" s="1" t="str">
        <f t="shared" si="4"/>
        <v>else if (urlNum == 21) {url = url21 ;}</v>
      </c>
      <c r="F22" s="1">
        <f t="shared" si="2"/>
        <v>7</v>
      </c>
      <c r="G22" s="1">
        <f t="shared" si="5"/>
        <v>8</v>
      </c>
      <c r="H22" s="1">
        <f t="shared" si="5"/>
        <v>23</v>
      </c>
      <c r="I22" s="1">
        <f t="shared" si="5"/>
        <v>54</v>
      </c>
      <c r="J22" s="1" t="str">
        <f t="shared" si="5"/>
        <v/>
      </c>
      <c r="K22" s="1" t="str">
        <f t="shared" si="5"/>
        <v/>
      </c>
      <c r="L22" s="1" t="str">
        <f t="shared" si="5"/>
        <v/>
      </c>
      <c r="M22" s="1" t="str">
        <f t="shared" si="5"/>
        <v/>
      </c>
      <c r="N22" s="1" t="str">
        <f t="shared" si="5"/>
        <v/>
      </c>
    </row>
    <row r="23" spans="1:14" x14ac:dyDescent="0.3">
      <c r="A23" s="1" t="s">
        <v>1191</v>
      </c>
      <c r="B23" s="1" t="s">
        <v>511</v>
      </c>
      <c r="C23" s="1">
        <v>22</v>
      </c>
      <c r="D23" s="1" t="str">
        <f t="shared" si="1"/>
        <v>string url22 = "https://www.barbora.lv/gala-zivs-un-gatava-kulinarija/svaigas-zivis-un-juras-veltes";</v>
      </c>
      <c r="E23" s="1" t="str">
        <f t="shared" si="4"/>
        <v>else if (urlNum == 22) {url = url22 ;}</v>
      </c>
      <c r="F23" s="1">
        <f t="shared" si="2"/>
        <v>7</v>
      </c>
      <c r="G23" s="1">
        <f t="shared" si="5"/>
        <v>8</v>
      </c>
      <c r="H23" s="1">
        <f t="shared" si="5"/>
        <v>23</v>
      </c>
      <c r="I23" s="1">
        <f t="shared" si="5"/>
        <v>54</v>
      </c>
      <c r="J23" s="1" t="str">
        <f t="shared" si="5"/>
        <v/>
      </c>
      <c r="K23" s="1" t="str">
        <f t="shared" si="5"/>
        <v/>
      </c>
      <c r="L23" s="1" t="str">
        <f t="shared" si="5"/>
        <v/>
      </c>
      <c r="M23" s="1" t="str">
        <f t="shared" si="5"/>
        <v/>
      </c>
      <c r="N23" s="1" t="str">
        <f t="shared" si="5"/>
        <v/>
      </c>
    </row>
    <row r="24" spans="1:14" x14ac:dyDescent="0.3">
      <c r="A24" s="1" t="s">
        <v>1192</v>
      </c>
      <c r="B24" s="1" t="s">
        <v>511</v>
      </c>
      <c r="C24" s="1">
        <v>23</v>
      </c>
      <c r="D24" s="1" t="str">
        <f t="shared" si="1"/>
        <v>string url23 = "https://www.barbora.lv/bakaleja/makaroni";</v>
      </c>
      <c r="E24" s="1" t="str">
        <f t="shared" si="4"/>
        <v>else if (urlNum == 23) {url = url23 ;}</v>
      </c>
      <c r="F24" s="1">
        <f t="shared" si="2"/>
        <v>7</v>
      </c>
      <c r="G24" s="1">
        <f t="shared" si="5"/>
        <v>8</v>
      </c>
      <c r="H24" s="1">
        <f t="shared" si="5"/>
        <v>23</v>
      </c>
      <c r="I24" s="1">
        <f t="shared" si="5"/>
        <v>32</v>
      </c>
      <c r="J24" s="1" t="str">
        <f t="shared" si="5"/>
        <v/>
      </c>
      <c r="K24" s="1" t="str">
        <f t="shared" si="5"/>
        <v/>
      </c>
      <c r="L24" s="1" t="str">
        <f t="shared" si="5"/>
        <v/>
      </c>
      <c r="M24" s="1" t="str">
        <f t="shared" si="5"/>
        <v/>
      </c>
      <c r="N24" s="1" t="str">
        <f t="shared" si="5"/>
        <v/>
      </c>
    </row>
    <row r="25" spans="1:14" x14ac:dyDescent="0.3">
      <c r="A25" s="1" t="s">
        <v>1193</v>
      </c>
      <c r="B25" s="1" t="s">
        <v>511</v>
      </c>
      <c r="C25" s="1">
        <v>24</v>
      </c>
      <c r="D25" s="1" t="str">
        <f t="shared" si="1"/>
        <v>string url24 = "https://www.barbora.lv/bakaleja/putraimi";</v>
      </c>
      <c r="E25" s="1" t="str">
        <f t="shared" si="4"/>
        <v>else if (urlNum == 24) {url = url24 ;}</v>
      </c>
      <c r="F25" s="1">
        <f t="shared" si="2"/>
        <v>7</v>
      </c>
      <c r="G25" s="1">
        <f t="shared" si="5"/>
        <v>8</v>
      </c>
      <c r="H25" s="1">
        <f t="shared" si="5"/>
        <v>23</v>
      </c>
      <c r="I25" s="1">
        <f t="shared" si="5"/>
        <v>32</v>
      </c>
      <c r="J25" s="1" t="str">
        <f t="shared" si="5"/>
        <v/>
      </c>
      <c r="K25" s="1" t="str">
        <f t="shared" si="5"/>
        <v/>
      </c>
      <c r="L25" s="1" t="str">
        <f t="shared" si="5"/>
        <v/>
      </c>
      <c r="M25" s="1" t="str">
        <f t="shared" si="5"/>
        <v/>
      </c>
      <c r="N25" s="1" t="str">
        <f t="shared" si="5"/>
        <v/>
      </c>
    </row>
    <row r="26" spans="1:14" x14ac:dyDescent="0.3">
      <c r="A26" s="1" t="s">
        <v>1194</v>
      </c>
      <c r="B26" s="1" t="s">
        <v>511</v>
      </c>
      <c r="C26" s="1">
        <v>25</v>
      </c>
      <c r="D26" s="1" t="str">
        <f t="shared" si="1"/>
        <v>string url25 = "https://www.barbora.lv/bakaleja/merces";</v>
      </c>
      <c r="E26" s="1" t="str">
        <f t="shared" si="4"/>
        <v>else if (urlNum == 25) {url = url25 ;}</v>
      </c>
      <c r="F26" s="1">
        <f t="shared" si="2"/>
        <v>7</v>
      </c>
      <c r="G26" s="1">
        <f t="shared" si="5"/>
        <v>8</v>
      </c>
      <c r="H26" s="1">
        <f t="shared" si="5"/>
        <v>23</v>
      </c>
      <c r="I26" s="1">
        <f t="shared" si="5"/>
        <v>32</v>
      </c>
      <c r="J26" s="1" t="str">
        <f t="shared" si="5"/>
        <v/>
      </c>
      <c r="K26" s="1" t="str">
        <f t="shared" si="5"/>
        <v/>
      </c>
      <c r="L26" s="1" t="str">
        <f t="shared" si="5"/>
        <v/>
      </c>
      <c r="M26" s="1" t="str">
        <f t="shared" si="5"/>
        <v/>
      </c>
      <c r="N26" s="1" t="str">
        <f t="shared" si="5"/>
        <v/>
      </c>
    </row>
    <row r="27" spans="1:14" x14ac:dyDescent="0.3">
      <c r="A27" s="1" t="s">
        <v>1195</v>
      </c>
      <c r="B27" s="1" t="s">
        <v>511</v>
      </c>
      <c r="C27" s="1">
        <v>26</v>
      </c>
      <c r="D27" s="1" t="str">
        <f t="shared" si="1"/>
        <v>string url26 = "https://www.barbora.lv/bakaleja/kafija-un-kakao";</v>
      </c>
      <c r="E27" s="1" t="str">
        <f t="shared" si="4"/>
        <v>else if (urlNum == 26) {url = url26 ;}</v>
      </c>
      <c r="F27" s="1">
        <f t="shared" si="2"/>
        <v>7</v>
      </c>
      <c r="G27" s="1">
        <f t="shared" si="5"/>
        <v>8</v>
      </c>
      <c r="H27" s="1">
        <f t="shared" si="5"/>
        <v>23</v>
      </c>
      <c r="I27" s="1">
        <f t="shared" si="5"/>
        <v>32</v>
      </c>
      <c r="J27" s="1" t="str">
        <f t="shared" si="5"/>
        <v/>
      </c>
      <c r="K27" s="1" t="str">
        <f t="shared" si="5"/>
        <v/>
      </c>
      <c r="L27" s="1" t="str">
        <f t="shared" si="5"/>
        <v/>
      </c>
      <c r="M27" s="1" t="str">
        <f t="shared" si="5"/>
        <v/>
      </c>
      <c r="N27" s="1" t="str">
        <f t="shared" si="5"/>
        <v/>
      </c>
    </row>
    <row r="28" spans="1:14" x14ac:dyDescent="0.3">
      <c r="A28" s="1" t="s">
        <v>1196</v>
      </c>
      <c r="B28" s="1" t="s">
        <v>511</v>
      </c>
      <c r="C28" s="1">
        <v>27</v>
      </c>
      <c r="D28" s="1" t="str">
        <f t="shared" si="1"/>
        <v>string url27 = "https://www.barbora.lv/bakaleja/atri-pagatavojami-produkti";</v>
      </c>
      <c r="E28" s="1" t="str">
        <f t="shared" si="4"/>
        <v>else if (urlNum == 27) {url = url27 ;}</v>
      </c>
      <c r="F28" s="1">
        <f t="shared" si="2"/>
        <v>7</v>
      </c>
      <c r="G28" s="1">
        <f t="shared" si="5"/>
        <v>8</v>
      </c>
      <c r="H28" s="1">
        <f t="shared" si="5"/>
        <v>23</v>
      </c>
      <c r="I28" s="1">
        <f t="shared" si="5"/>
        <v>32</v>
      </c>
      <c r="J28" s="1" t="str">
        <f t="shared" si="5"/>
        <v/>
      </c>
      <c r="K28" s="1" t="str">
        <f t="shared" si="5"/>
        <v/>
      </c>
      <c r="L28" s="1" t="str">
        <f t="shared" si="5"/>
        <v/>
      </c>
      <c r="M28" s="1" t="str">
        <f t="shared" si="5"/>
        <v/>
      </c>
      <c r="N28" s="1" t="str">
        <f t="shared" si="5"/>
        <v/>
      </c>
    </row>
    <row r="29" spans="1:14" x14ac:dyDescent="0.3">
      <c r="A29" s="1" t="s">
        <v>1197</v>
      </c>
      <c r="B29" s="1" t="s">
        <v>511</v>
      </c>
      <c r="C29" s="1">
        <v>28</v>
      </c>
      <c r="D29" s="1" t="str">
        <f t="shared" si="1"/>
        <v>string url28 = "https://www.barbora.lv/bakaleja/milti";</v>
      </c>
      <c r="E29" s="1" t="str">
        <f t="shared" si="4"/>
        <v>else if (urlNum == 28) {url = url28 ;}</v>
      </c>
      <c r="F29" s="1">
        <f t="shared" si="2"/>
        <v>7</v>
      </c>
      <c r="G29" s="1">
        <f t="shared" si="5"/>
        <v>8</v>
      </c>
      <c r="H29" s="1">
        <f t="shared" si="5"/>
        <v>23</v>
      </c>
      <c r="I29" s="1">
        <f t="shared" si="5"/>
        <v>32</v>
      </c>
      <c r="J29" s="1" t="str">
        <f t="shared" si="5"/>
        <v/>
      </c>
      <c r="K29" s="1" t="str">
        <f t="shared" si="5"/>
        <v/>
      </c>
      <c r="L29" s="1" t="str">
        <f t="shared" si="5"/>
        <v/>
      </c>
      <c r="M29" s="1" t="str">
        <f t="shared" si="5"/>
        <v/>
      </c>
      <c r="N29" s="1" t="str">
        <f t="shared" si="5"/>
        <v/>
      </c>
    </row>
    <row r="30" spans="1:14" x14ac:dyDescent="0.3">
      <c r="A30" s="1" t="s">
        <v>1198</v>
      </c>
      <c r="B30" s="1" t="s">
        <v>511</v>
      </c>
      <c r="C30" s="1">
        <v>29</v>
      </c>
      <c r="D30" s="1" t="str">
        <f t="shared" si="1"/>
        <v>string url29 = "https://www.barbora.lv/bakaleja/graudaugu-parslas-putras-un-batonini";</v>
      </c>
      <c r="E30" s="1" t="str">
        <f t="shared" si="4"/>
        <v>else if (urlNum == 29) {url = url29 ;}</v>
      </c>
      <c r="F30" s="1">
        <f t="shared" si="2"/>
        <v>7</v>
      </c>
      <c r="G30" s="1">
        <f t="shared" si="5"/>
        <v>8</v>
      </c>
      <c r="H30" s="1">
        <f t="shared" si="5"/>
        <v>23</v>
      </c>
      <c r="I30" s="1">
        <f t="shared" si="5"/>
        <v>32</v>
      </c>
      <c r="J30" s="1" t="str">
        <f t="shared" si="5"/>
        <v/>
      </c>
      <c r="K30" s="1" t="str">
        <f t="shared" si="5"/>
        <v/>
      </c>
      <c r="L30" s="1" t="str">
        <f t="shared" si="5"/>
        <v/>
      </c>
      <c r="M30" s="1" t="str">
        <f t="shared" si="5"/>
        <v/>
      </c>
      <c r="N30" s="1" t="str">
        <f t="shared" si="5"/>
        <v/>
      </c>
    </row>
    <row r="31" spans="1:14" x14ac:dyDescent="0.3">
      <c r="A31" s="1" t="s">
        <v>1199</v>
      </c>
      <c r="B31" s="1" t="s">
        <v>511</v>
      </c>
      <c r="C31" s="1">
        <v>30</v>
      </c>
      <c r="D31" s="1" t="str">
        <f t="shared" si="1"/>
        <v>string url30 = "https://www.barbora.lv/bakaleja/garsvielas";</v>
      </c>
      <c r="E31" s="1" t="str">
        <f t="shared" si="4"/>
        <v>else if (urlNum == 30) {url = url30 ;}</v>
      </c>
      <c r="F31" s="1">
        <f t="shared" si="2"/>
        <v>7</v>
      </c>
      <c r="G31" s="1">
        <f t="shared" si="5"/>
        <v>8</v>
      </c>
      <c r="H31" s="1">
        <f t="shared" si="5"/>
        <v>23</v>
      </c>
      <c r="I31" s="1">
        <f t="shared" si="5"/>
        <v>32</v>
      </c>
      <c r="J31" s="1" t="str">
        <f t="shared" si="5"/>
        <v/>
      </c>
      <c r="K31" s="1" t="str">
        <f t="shared" si="5"/>
        <v/>
      </c>
      <c r="L31" s="1" t="str">
        <f t="shared" si="5"/>
        <v/>
      </c>
      <c r="M31" s="1" t="str">
        <f t="shared" si="5"/>
        <v/>
      </c>
      <c r="N31" s="1" t="str">
        <f t="shared" si="5"/>
        <v/>
      </c>
    </row>
    <row r="32" spans="1:14" x14ac:dyDescent="0.3">
      <c r="A32" s="1" t="s">
        <v>1200</v>
      </c>
      <c r="B32" s="1" t="s">
        <v>511</v>
      </c>
      <c r="C32" s="1">
        <v>31</v>
      </c>
      <c r="D32" s="1" t="str">
        <f t="shared" si="1"/>
        <v>string url31 = "https://www.barbora.lv/bakaleja/teja";</v>
      </c>
      <c r="E32" s="1" t="str">
        <f t="shared" si="4"/>
        <v>else if (urlNum == 31) {url = url31 ;}</v>
      </c>
      <c r="F32" s="1">
        <f t="shared" si="2"/>
        <v>7</v>
      </c>
      <c r="G32" s="1">
        <f t="shared" si="5"/>
        <v>8</v>
      </c>
      <c r="H32" s="1">
        <f t="shared" si="5"/>
        <v>23</v>
      </c>
      <c r="I32" s="1">
        <f t="shared" si="5"/>
        <v>32</v>
      </c>
      <c r="J32" s="1" t="str">
        <f t="shared" si="5"/>
        <v/>
      </c>
      <c r="K32" s="1" t="str">
        <f t="shared" si="5"/>
        <v/>
      </c>
      <c r="L32" s="1" t="str">
        <f t="shared" si="5"/>
        <v/>
      </c>
      <c r="M32" s="1" t="str">
        <f t="shared" si="5"/>
        <v/>
      </c>
      <c r="N32" s="1" t="str">
        <f t="shared" si="5"/>
        <v/>
      </c>
    </row>
    <row r="33" spans="1:14" x14ac:dyDescent="0.3">
      <c r="A33" s="1" t="s">
        <v>1201</v>
      </c>
      <c r="B33" s="1" t="s">
        <v>511</v>
      </c>
      <c r="C33" s="1">
        <v>32</v>
      </c>
      <c r="D33" s="1" t="str">
        <f t="shared" si="1"/>
        <v>string url32 = "https://www.barbora.lv/bakaleja/pasaules-virtuve";</v>
      </c>
      <c r="E33" s="1" t="str">
        <f t="shared" si="4"/>
        <v>else if (urlNum == 32) {url = url32 ;}</v>
      </c>
      <c r="F33" s="1">
        <f t="shared" si="2"/>
        <v>7</v>
      </c>
      <c r="G33" s="1">
        <f t="shared" si="5"/>
        <v>8</v>
      </c>
      <c r="H33" s="1">
        <f t="shared" si="5"/>
        <v>23</v>
      </c>
      <c r="I33" s="1">
        <f t="shared" si="5"/>
        <v>32</v>
      </c>
      <c r="J33" s="1" t="str">
        <f t="shared" si="5"/>
        <v/>
      </c>
      <c r="K33" s="1" t="str">
        <f t="shared" si="5"/>
        <v/>
      </c>
      <c r="L33" s="1" t="str">
        <f t="shared" si="5"/>
        <v/>
      </c>
      <c r="M33" s="1" t="str">
        <f t="shared" si="5"/>
        <v/>
      </c>
      <c r="N33" s="1" t="str">
        <f t="shared" si="5"/>
        <v/>
      </c>
    </row>
    <row r="34" spans="1:14" x14ac:dyDescent="0.3">
      <c r="A34" s="1" t="s">
        <v>1202</v>
      </c>
      <c r="B34" s="1" t="s">
        <v>511</v>
      </c>
      <c r="C34" s="1">
        <v>33</v>
      </c>
      <c r="D34" s="1" t="str">
        <f t="shared" si="1"/>
        <v>string url33 = "https://www.barbora.lv/bakaleja/risi";</v>
      </c>
      <c r="E34" s="1" t="str">
        <f t="shared" si="4"/>
        <v>else if (urlNum == 33) {url = url33 ;}</v>
      </c>
      <c r="F34" s="1">
        <f t="shared" si="2"/>
        <v>7</v>
      </c>
      <c r="G34" s="1">
        <f t="shared" si="5"/>
        <v>8</v>
      </c>
      <c r="H34" s="1">
        <f t="shared" si="5"/>
        <v>23</v>
      </c>
      <c r="I34" s="1">
        <f t="shared" si="5"/>
        <v>32</v>
      </c>
      <c r="J34" s="1" t="str">
        <f t="shared" si="5"/>
        <v/>
      </c>
      <c r="K34" s="1" t="str">
        <f t="shared" si="5"/>
        <v/>
      </c>
      <c r="L34" s="1" t="str">
        <f t="shared" si="5"/>
        <v/>
      </c>
      <c r="M34" s="1" t="str">
        <f t="shared" si="5"/>
        <v/>
      </c>
      <c r="N34" s="1" t="str">
        <f t="shared" si="5"/>
        <v/>
      </c>
    </row>
    <row r="35" spans="1:14" x14ac:dyDescent="0.3">
      <c r="A35" s="1" t="s">
        <v>1203</v>
      </c>
      <c r="B35" s="1" t="s">
        <v>511</v>
      </c>
      <c r="C35" s="1">
        <v>34</v>
      </c>
      <c r="D35" s="1" t="str">
        <f t="shared" si="1"/>
        <v>string url34 = "https://www.barbora.lv/bakaleja/uzkodas";</v>
      </c>
      <c r="E35" s="1" t="str">
        <f t="shared" si="4"/>
        <v>else if (urlNum == 34) {url = url34 ;}</v>
      </c>
      <c r="F35" s="1">
        <f t="shared" si="2"/>
        <v>7</v>
      </c>
      <c r="G35" s="1">
        <f t="shared" ref="G35:N50" si="6">IFERROR(FIND("/",$A35,F35+1),"")</f>
        <v>8</v>
      </c>
      <c r="H35" s="1">
        <f t="shared" si="6"/>
        <v>23</v>
      </c>
      <c r="I35" s="1">
        <f t="shared" si="6"/>
        <v>32</v>
      </c>
      <c r="J35" s="1" t="str">
        <f t="shared" si="6"/>
        <v/>
      </c>
      <c r="K35" s="1" t="str">
        <f t="shared" si="6"/>
        <v/>
      </c>
      <c r="L35" s="1" t="str">
        <f t="shared" si="6"/>
        <v/>
      </c>
      <c r="M35" s="1" t="str">
        <f t="shared" si="6"/>
        <v/>
      </c>
      <c r="N35" s="1" t="str">
        <f t="shared" si="6"/>
        <v/>
      </c>
    </row>
    <row r="36" spans="1:14" x14ac:dyDescent="0.3">
      <c r="A36" s="1" t="s">
        <v>1204</v>
      </c>
      <c r="B36" s="1" t="s">
        <v>511</v>
      </c>
      <c r="C36" s="1">
        <v>35</v>
      </c>
      <c r="D36" s="1" t="str">
        <f t="shared" si="1"/>
        <v>string url35 = "https://www.barbora.lv/bakaleja/ella-un-etikis";</v>
      </c>
      <c r="E36" s="1" t="str">
        <f t="shared" si="4"/>
        <v>else if (urlNum == 35) {url = url35 ;}</v>
      </c>
      <c r="F36" s="1">
        <f t="shared" si="2"/>
        <v>7</v>
      </c>
      <c r="G36" s="1">
        <f t="shared" si="6"/>
        <v>8</v>
      </c>
      <c r="H36" s="1">
        <f t="shared" si="6"/>
        <v>23</v>
      </c>
      <c r="I36" s="1">
        <f t="shared" si="6"/>
        <v>32</v>
      </c>
      <c r="J36" s="1" t="str">
        <f t="shared" si="6"/>
        <v/>
      </c>
      <c r="K36" s="1" t="str">
        <f t="shared" si="6"/>
        <v/>
      </c>
      <c r="L36" s="1" t="str">
        <f t="shared" si="6"/>
        <v/>
      </c>
      <c r="M36" s="1" t="str">
        <f t="shared" si="6"/>
        <v/>
      </c>
      <c r="N36" s="1" t="str">
        <f t="shared" si="6"/>
        <v/>
      </c>
    </row>
    <row r="37" spans="1:14" x14ac:dyDescent="0.3">
      <c r="A37" s="1" t="s">
        <v>1205</v>
      </c>
      <c r="B37" s="1" t="s">
        <v>511</v>
      </c>
      <c r="C37" s="1">
        <v>36</v>
      </c>
      <c r="D37" s="1" t="str">
        <f t="shared" si="1"/>
        <v>string url36 = "https://www.barbora.lv/bakaleja/saldumi";</v>
      </c>
      <c r="E37" s="1" t="str">
        <f t="shared" si="4"/>
        <v>else if (urlNum == 36) {url = url36 ;}</v>
      </c>
      <c r="F37" s="1">
        <f t="shared" si="2"/>
        <v>7</v>
      </c>
      <c r="G37" s="1">
        <f t="shared" si="6"/>
        <v>8</v>
      </c>
      <c r="H37" s="1">
        <f t="shared" si="6"/>
        <v>23</v>
      </c>
      <c r="I37" s="1">
        <f t="shared" si="6"/>
        <v>32</v>
      </c>
      <c r="J37" s="1" t="str">
        <f t="shared" si="6"/>
        <v/>
      </c>
      <c r="K37" s="1" t="str">
        <f t="shared" si="6"/>
        <v/>
      </c>
      <c r="L37" s="1" t="str">
        <f t="shared" si="6"/>
        <v/>
      </c>
      <c r="M37" s="1" t="str">
        <f t="shared" si="6"/>
        <v/>
      </c>
      <c r="N37" s="1" t="str">
        <f t="shared" si="6"/>
        <v/>
      </c>
    </row>
    <row r="38" spans="1:14" x14ac:dyDescent="0.3">
      <c r="A38" s="1" t="s">
        <v>1206</v>
      </c>
      <c r="B38" s="1" t="s">
        <v>511</v>
      </c>
      <c r="C38" s="1">
        <v>37</v>
      </c>
      <c r="D38" s="1" t="str">
        <f t="shared" si="1"/>
        <v>string url37 = "https://www.barbora.lv/bakaleja/speciala-partika";</v>
      </c>
      <c r="E38" s="1" t="str">
        <f t="shared" si="4"/>
        <v>else if (urlNum == 37) {url = url37 ;}</v>
      </c>
      <c r="F38" s="1">
        <f t="shared" si="2"/>
        <v>7</v>
      </c>
      <c r="G38" s="1">
        <f t="shared" si="6"/>
        <v>8</v>
      </c>
      <c r="H38" s="1">
        <f t="shared" si="6"/>
        <v>23</v>
      </c>
      <c r="I38" s="1">
        <f t="shared" si="6"/>
        <v>32</v>
      </c>
      <c r="J38" s="1" t="str">
        <f t="shared" si="6"/>
        <v/>
      </c>
      <c r="K38" s="1" t="str">
        <f t="shared" si="6"/>
        <v/>
      </c>
      <c r="L38" s="1" t="str">
        <f t="shared" si="6"/>
        <v/>
      </c>
      <c r="M38" s="1" t="str">
        <f t="shared" si="6"/>
        <v/>
      </c>
      <c r="N38" s="1" t="str">
        <f t="shared" si="6"/>
        <v/>
      </c>
    </row>
    <row r="39" spans="1:14" x14ac:dyDescent="0.3">
      <c r="A39" s="1" t="s">
        <v>1207</v>
      </c>
      <c r="B39" s="1" t="s">
        <v>511</v>
      </c>
      <c r="C39" s="1">
        <v>38</v>
      </c>
      <c r="D39" s="1" t="str">
        <f t="shared" si="1"/>
        <v>string url38 = "https://www.barbora.lv/bakaleja/paksaugi";</v>
      </c>
      <c r="E39" s="1" t="str">
        <f t="shared" si="4"/>
        <v>else if (urlNum == 38) {url = url38 ;}</v>
      </c>
      <c r="F39" s="1">
        <f t="shared" si="2"/>
        <v>7</v>
      </c>
      <c r="G39" s="1">
        <f t="shared" si="6"/>
        <v>8</v>
      </c>
      <c r="H39" s="1">
        <f t="shared" si="6"/>
        <v>23</v>
      </c>
      <c r="I39" s="1">
        <f t="shared" si="6"/>
        <v>32</v>
      </c>
      <c r="J39" s="1" t="str">
        <f t="shared" si="6"/>
        <v/>
      </c>
      <c r="K39" s="1" t="str">
        <f t="shared" si="6"/>
        <v/>
      </c>
      <c r="L39" s="1" t="str">
        <f t="shared" si="6"/>
        <v/>
      </c>
      <c r="M39" s="1" t="str">
        <f t="shared" si="6"/>
        <v/>
      </c>
      <c r="N39" s="1" t="str">
        <f t="shared" si="6"/>
        <v/>
      </c>
    </row>
    <row r="40" spans="1:14" x14ac:dyDescent="0.3">
      <c r="A40" s="1" t="s">
        <v>1208</v>
      </c>
      <c r="B40" s="1" t="s">
        <v>511</v>
      </c>
      <c r="C40" s="1">
        <v>39</v>
      </c>
      <c r="D40" s="1" t="str">
        <f t="shared" si="1"/>
        <v>string url39 = "https://www.barbora.lv/bakaleja/rieksti-seklas-zavetas-ogas-augli-un-darzeni";</v>
      </c>
      <c r="E40" s="1" t="str">
        <f t="shared" si="4"/>
        <v>else if (urlNum == 39) {url = url39 ;}</v>
      </c>
      <c r="F40" s="1">
        <f t="shared" si="2"/>
        <v>7</v>
      </c>
      <c r="G40" s="1">
        <f t="shared" si="6"/>
        <v>8</v>
      </c>
      <c r="H40" s="1">
        <f t="shared" si="6"/>
        <v>23</v>
      </c>
      <c r="I40" s="1">
        <f t="shared" si="6"/>
        <v>32</v>
      </c>
      <c r="J40" s="1" t="str">
        <f t="shared" si="6"/>
        <v/>
      </c>
      <c r="K40" s="1" t="str">
        <f t="shared" si="6"/>
        <v/>
      </c>
      <c r="L40" s="1" t="str">
        <f t="shared" si="6"/>
        <v/>
      </c>
      <c r="M40" s="1" t="str">
        <f t="shared" si="6"/>
        <v/>
      </c>
      <c r="N40" s="1" t="str">
        <f t="shared" si="6"/>
        <v/>
      </c>
    </row>
    <row r="41" spans="1:14" x14ac:dyDescent="0.3">
      <c r="A41" s="1" t="s">
        <v>1209</v>
      </c>
      <c r="B41" s="1" t="s">
        <v>511</v>
      </c>
      <c r="C41" s="1">
        <v>40</v>
      </c>
      <c r="D41" s="1" t="str">
        <f t="shared" si="1"/>
        <v>string url40 = "https://www.barbora.lv/bakaleja/partikas-piedevas";</v>
      </c>
      <c r="E41" s="1" t="str">
        <f t="shared" si="4"/>
        <v>else if (urlNum == 40) {url = url40 ;}</v>
      </c>
      <c r="F41" s="1">
        <f t="shared" si="2"/>
        <v>7</v>
      </c>
      <c r="G41" s="1">
        <f t="shared" si="6"/>
        <v>8</v>
      </c>
      <c r="H41" s="1">
        <f t="shared" si="6"/>
        <v>23</v>
      </c>
      <c r="I41" s="1">
        <f t="shared" si="6"/>
        <v>32</v>
      </c>
      <c r="J41" s="1" t="str">
        <f t="shared" si="6"/>
        <v/>
      </c>
      <c r="K41" s="1" t="str">
        <f t="shared" si="6"/>
        <v/>
      </c>
      <c r="L41" s="1" t="str">
        <f t="shared" si="6"/>
        <v/>
      </c>
      <c r="M41" s="1" t="str">
        <f t="shared" si="6"/>
        <v/>
      </c>
      <c r="N41" s="1" t="str">
        <f t="shared" si="6"/>
        <v/>
      </c>
    </row>
    <row r="42" spans="1:14" x14ac:dyDescent="0.3">
      <c r="A42" s="1" t="s">
        <v>1210</v>
      </c>
      <c r="B42" s="1" t="s">
        <v>511</v>
      </c>
      <c r="C42" s="1">
        <v>41</v>
      </c>
      <c r="D42" s="1" t="str">
        <f t="shared" si="1"/>
        <v>string url41 = "https://www.barbora.lv/bakaleja/konservacija";</v>
      </c>
      <c r="E42" s="1" t="str">
        <f t="shared" si="4"/>
        <v>else if (urlNum == 41) {url = url41 ;}</v>
      </c>
      <c r="F42" s="1">
        <f t="shared" si="2"/>
        <v>7</v>
      </c>
      <c r="G42" s="1">
        <f t="shared" si="6"/>
        <v>8</v>
      </c>
      <c r="H42" s="1">
        <f t="shared" si="6"/>
        <v>23</v>
      </c>
      <c r="I42" s="1">
        <f t="shared" si="6"/>
        <v>32</v>
      </c>
      <c r="J42" s="1" t="str">
        <f t="shared" si="6"/>
        <v/>
      </c>
      <c r="K42" s="1" t="str">
        <f t="shared" si="6"/>
        <v/>
      </c>
      <c r="L42" s="1" t="str">
        <f t="shared" si="6"/>
        <v/>
      </c>
      <c r="M42" s="1" t="str">
        <f t="shared" si="6"/>
        <v/>
      </c>
      <c r="N42" s="1" t="str">
        <f t="shared" si="6"/>
        <v/>
      </c>
    </row>
    <row r="43" spans="1:14" x14ac:dyDescent="0.3">
      <c r="A43" s="1" t="s">
        <v>1212</v>
      </c>
      <c r="B43" s="1" t="s">
        <v>511</v>
      </c>
      <c r="C43" s="1">
        <v>42</v>
      </c>
      <c r="D43" s="1" t="str">
        <f t="shared" si="1"/>
        <v>string url42 = "https://www.barbora.lv/saldeta-partika/saldeti-darzeni-senes-un-ogas";</v>
      </c>
      <c r="E43" s="1" t="str">
        <f t="shared" si="4"/>
        <v>else if (urlNum == 42) {url = url42 ;}</v>
      </c>
      <c r="F43" s="1">
        <f t="shared" si="2"/>
        <v>7</v>
      </c>
      <c r="G43" s="1">
        <f t="shared" si="6"/>
        <v>8</v>
      </c>
      <c r="H43" s="1">
        <f t="shared" si="6"/>
        <v>23</v>
      </c>
      <c r="I43" s="1">
        <f t="shared" si="6"/>
        <v>39</v>
      </c>
      <c r="J43" s="1" t="str">
        <f t="shared" si="6"/>
        <v/>
      </c>
      <c r="K43" s="1" t="str">
        <f t="shared" si="6"/>
        <v/>
      </c>
      <c r="L43" s="1" t="str">
        <f t="shared" si="6"/>
        <v/>
      </c>
      <c r="M43" s="1" t="str">
        <f t="shared" si="6"/>
        <v/>
      </c>
      <c r="N43" s="1" t="str">
        <f t="shared" si="6"/>
        <v/>
      </c>
    </row>
    <row r="44" spans="1:14" x14ac:dyDescent="0.3">
      <c r="A44" s="1" t="s">
        <v>1213</v>
      </c>
      <c r="B44" s="1" t="s">
        <v>511</v>
      </c>
      <c r="C44" s="1">
        <v>43</v>
      </c>
      <c r="D44" s="1" t="str">
        <f t="shared" si="1"/>
        <v>string url43 = "https://www.barbora.lv/saldeta-partika/saldejums-un-ledus";</v>
      </c>
      <c r="E44" s="1" t="str">
        <f t="shared" si="4"/>
        <v>else if (urlNum == 43) {url = url43 ;}</v>
      </c>
      <c r="F44" s="1">
        <f t="shared" si="2"/>
        <v>7</v>
      </c>
      <c r="G44" s="1">
        <f t="shared" si="6"/>
        <v>8</v>
      </c>
      <c r="H44" s="1">
        <f t="shared" si="6"/>
        <v>23</v>
      </c>
      <c r="I44" s="1">
        <f t="shared" si="6"/>
        <v>39</v>
      </c>
      <c r="J44" s="1" t="str">
        <f t="shared" si="6"/>
        <v/>
      </c>
      <c r="K44" s="1" t="str">
        <f t="shared" si="6"/>
        <v/>
      </c>
      <c r="L44" s="1" t="str">
        <f t="shared" si="6"/>
        <v/>
      </c>
      <c r="M44" s="1" t="str">
        <f t="shared" si="6"/>
        <v/>
      </c>
      <c r="N44" s="1" t="str">
        <f t="shared" si="6"/>
        <v/>
      </c>
    </row>
    <row r="45" spans="1:14" x14ac:dyDescent="0.3">
      <c r="A45" s="1" t="s">
        <v>1214</v>
      </c>
      <c r="B45" s="1" t="s">
        <v>511</v>
      </c>
      <c r="C45" s="1">
        <v>44</v>
      </c>
      <c r="D45" s="1" t="str">
        <f t="shared" si="1"/>
        <v>string url44 = "https://www.barbora.lv/saldeta-partika/saldeti-kulinarijas-un-konditorejas-izstradajumi";</v>
      </c>
      <c r="E45" s="1" t="str">
        <f t="shared" si="4"/>
        <v>else if (urlNum == 44) {url = url44 ;}</v>
      </c>
      <c r="F45" s="1">
        <f t="shared" si="2"/>
        <v>7</v>
      </c>
      <c r="G45" s="1">
        <f t="shared" si="6"/>
        <v>8</v>
      </c>
      <c r="H45" s="1">
        <f t="shared" si="6"/>
        <v>23</v>
      </c>
      <c r="I45" s="1">
        <f t="shared" si="6"/>
        <v>39</v>
      </c>
      <c r="J45" s="1" t="str">
        <f t="shared" si="6"/>
        <v/>
      </c>
      <c r="K45" s="1" t="str">
        <f t="shared" si="6"/>
        <v/>
      </c>
      <c r="L45" s="1" t="str">
        <f t="shared" si="6"/>
        <v/>
      </c>
      <c r="M45" s="1" t="str">
        <f t="shared" si="6"/>
        <v/>
      </c>
      <c r="N45" s="1" t="str">
        <f t="shared" si="6"/>
        <v/>
      </c>
    </row>
    <row r="46" spans="1:14" x14ac:dyDescent="0.3">
      <c r="A46" s="1" t="s">
        <v>1215</v>
      </c>
      <c r="B46" s="1" t="s">
        <v>511</v>
      </c>
      <c r="C46" s="1">
        <v>45</v>
      </c>
      <c r="D46" s="1" t="str">
        <f t="shared" si="1"/>
        <v>string url45 = "https://www.barbora.lv/saldeta-partika/saldeta-gala";</v>
      </c>
      <c r="E46" s="1" t="str">
        <f t="shared" si="4"/>
        <v>else if (urlNum == 45) {url = url45 ;}</v>
      </c>
      <c r="F46" s="1">
        <f t="shared" si="2"/>
        <v>7</v>
      </c>
      <c r="G46" s="1">
        <f t="shared" si="6"/>
        <v>8</v>
      </c>
      <c r="H46" s="1">
        <f t="shared" si="6"/>
        <v>23</v>
      </c>
      <c r="I46" s="1">
        <f t="shared" si="6"/>
        <v>39</v>
      </c>
      <c r="J46" s="1" t="str">
        <f t="shared" si="6"/>
        <v/>
      </c>
      <c r="K46" s="1" t="str">
        <f t="shared" si="6"/>
        <v/>
      </c>
      <c r="L46" s="1" t="str">
        <f t="shared" si="6"/>
        <v/>
      </c>
      <c r="M46" s="1" t="str">
        <f t="shared" si="6"/>
        <v/>
      </c>
      <c r="N46" s="1" t="str">
        <f t="shared" si="6"/>
        <v/>
      </c>
    </row>
    <row r="47" spans="1:14" x14ac:dyDescent="0.3">
      <c r="A47" s="1" t="s">
        <v>1216</v>
      </c>
      <c r="B47" s="1" t="s">
        <v>511</v>
      </c>
      <c r="C47" s="1">
        <v>46</v>
      </c>
      <c r="D47" s="1" t="str">
        <f t="shared" si="1"/>
        <v>string url46 = "https://www.barbora.lv/saldeta-partika/saldetas-zivis-un-juras-veltes";</v>
      </c>
      <c r="E47" s="1" t="str">
        <f t="shared" si="4"/>
        <v>else if (urlNum == 46) {url = url46 ;}</v>
      </c>
      <c r="F47" s="1">
        <f t="shared" si="2"/>
        <v>7</v>
      </c>
      <c r="G47" s="1">
        <f t="shared" si="6"/>
        <v>8</v>
      </c>
      <c r="H47" s="1">
        <f t="shared" si="6"/>
        <v>23</v>
      </c>
      <c r="I47" s="1">
        <f t="shared" si="6"/>
        <v>39</v>
      </c>
      <c r="J47" s="1" t="str">
        <f t="shared" si="6"/>
        <v/>
      </c>
      <c r="K47" s="1" t="str">
        <f t="shared" si="6"/>
        <v/>
      </c>
      <c r="L47" s="1" t="str">
        <f t="shared" si="6"/>
        <v/>
      </c>
      <c r="M47" s="1" t="str">
        <f t="shared" si="6"/>
        <v/>
      </c>
      <c r="N47" s="1" t="str">
        <f t="shared" si="6"/>
        <v/>
      </c>
    </row>
    <row r="48" spans="1:14" x14ac:dyDescent="0.3">
      <c r="A48" s="1" t="s">
        <v>1217</v>
      </c>
      <c r="B48" s="1" t="s">
        <v>511</v>
      </c>
      <c r="C48" s="1">
        <v>47</v>
      </c>
      <c r="D48" s="1" t="str">
        <f t="shared" si="1"/>
        <v>string url47 = "https://www.barbora.lv/dzerieni/udens";</v>
      </c>
      <c r="E48" s="1" t="str">
        <f t="shared" si="4"/>
        <v>else if (urlNum == 47) {url = url47 ;}</v>
      </c>
      <c r="F48" s="1">
        <f t="shared" si="2"/>
        <v>7</v>
      </c>
      <c r="G48" s="1">
        <f t="shared" si="6"/>
        <v>8</v>
      </c>
      <c r="H48" s="1">
        <f t="shared" si="6"/>
        <v>23</v>
      </c>
      <c r="I48" s="1">
        <f t="shared" si="6"/>
        <v>32</v>
      </c>
      <c r="J48" s="1" t="str">
        <f t="shared" si="6"/>
        <v/>
      </c>
      <c r="K48" s="1" t="str">
        <f t="shared" si="6"/>
        <v/>
      </c>
      <c r="L48" s="1" t="str">
        <f t="shared" si="6"/>
        <v/>
      </c>
      <c r="M48" s="1" t="str">
        <f t="shared" si="6"/>
        <v/>
      </c>
      <c r="N48" s="1" t="str">
        <f t="shared" si="6"/>
        <v/>
      </c>
    </row>
    <row r="49" spans="1:14" x14ac:dyDescent="0.3">
      <c r="A49" s="1" t="s">
        <v>1218</v>
      </c>
      <c r="B49" s="1" t="s">
        <v>511</v>
      </c>
      <c r="C49" s="1">
        <v>48</v>
      </c>
      <c r="D49" s="1" t="str">
        <f t="shared" si="1"/>
        <v>string url48 = "https://www.barbora.lv/dzerieni/stiprie-alkoholiskie-dzerieni";</v>
      </c>
      <c r="E49" s="1" t="str">
        <f t="shared" si="4"/>
        <v>else if (urlNum == 48) {url = url48 ;}</v>
      </c>
      <c r="F49" s="1">
        <f t="shared" si="2"/>
        <v>7</v>
      </c>
      <c r="G49" s="1">
        <f t="shared" si="6"/>
        <v>8</v>
      </c>
      <c r="H49" s="1">
        <f t="shared" si="6"/>
        <v>23</v>
      </c>
      <c r="I49" s="1">
        <f t="shared" si="6"/>
        <v>32</v>
      </c>
      <c r="J49" s="1" t="str">
        <f t="shared" si="6"/>
        <v/>
      </c>
      <c r="K49" s="1" t="str">
        <f t="shared" si="6"/>
        <v/>
      </c>
      <c r="L49" s="1" t="str">
        <f t="shared" si="6"/>
        <v/>
      </c>
      <c r="M49" s="1" t="str">
        <f t="shared" si="6"/>
        <v/>
      </c>
      <c r="N49" s="1" t="str">
        <f t="shared" si="6"/>
        <v/>
      </c>
    </row>
    <row r="50" spans="1:14" x14ac:dyDescent="0.3">
      <c r="A50" s="1" t="s">
        <v>1219</v>
      </c>
      <c r="B50" s="1" t="s">
        <v>511</v>
      </c>
      <c r="C50" s="1">
        <v>49</v>
      </c>
      <c r="D50" s="1" t="str">
        <f t="shared" si="1"/>
        <v>string url49 = "https://www.barbora.lv/dzerieni/ledus-tejas";</v>
      </c>
      <c r="E50" s="1" t="str">
        <f t="shared" si="4"/>
        <v>else if (urlNum == 49) {url = url49 ;}</v>
      </c>
      <c r="F50" s="1">
        <f t="shared" si="2"/>
        <v>7</v>
      </c>
      <c r="G50" s="1">
        <f t="shared" si="6"/>
        <v>8</v>
      </c>
      <c r="H50" s="1">
        <f t="shared" si="6"/>
        <v>23</v>
      </c>
      <c r="I50" s="1">
        <f t="shared" si="6"/>
        <v>32</v>
      </c>
      <c r="J50" s="1" t="str">
        <f t="shared" si="6"/>
        <v/>
      </c>
      <c r="K50" s="1" t="str">
        <f t="shared" si="6"/>
        <v/>
      </c>
      <c r="L50" s="1" t="str">
        <f t="shared" si="6"/>
        <v/>
      </c>
      <c r="M50" s="1" t="str">
        <f t="shared" si="6"/>
        <v/>
      </c>
      <c r="N50" s="1" t="str">
        <f t="shared" si="6"/>
        <v/>
      </c>
    </row>
    <row r="51" spans="1:14" x14ac:dyDescent="0.3">
      <c r="A51" s="1" t="s">
        <v>1220</v>
      </c>
      <c r="B51" s="1" t="s">
        <v>511</v>
      </c>
      <c r="C51" s="1">
        <v>50</v>
      </c>
      <c r="D51" s="1" t="str">
        <f t="shared" si="1"/>
        <v>string url50 = "https://www.barbora.lv/dzerieni/limonade";</v>
      </c>
      <c r="E51" s="1" t="str">
        <f t="shared" si="4"/>
        <v>else if (urlNum == 50) {url = url50 ;}</v>
      </c>
      <c r="F51" s="1">
        <f t="shared" si="2"/>
        <v>7</v>
      </c>
      <c r="G51" s="1">
        <f t="shared" ref="G51:N66" si="7">IFERROR(FIND("/",$A51,F51+1),"")</f>
        <v>8</v>
      </c>
      <c r="H51" s="1">
        <f t="shared" si="7"/>
        <v>23</v>
      </c>
      <c r="I51" s="1">
        <f t="shared" si="7"/>
        <v>32</v>
      </c>
      <c r="J51" s="1" t="str">
        <f t="shared" si="7"/>
        <v/>
      </c>
      <c r="K51" s="1" t="str">
        <f t="shared" si="7"/>
        <v/>
      </c>
      <c r="L51" s="1" t="str">
        <f t="shared" si="7"/>
        <v/>
      </c>
      <c r="M51" s="1" t="str">
        <f t="shared" si="7"/>
        <v/>
      </c>
      <c r="N51" s="1" t="str">
        <f t="shared" si="7"/>
        <v/>
      </c>
    </row>
    <row r="52" spans="1:14" x14ac:dyDescent="0.3">
      <c r="A52" s="1" t="s">
        <v>1221</v>
      </c>
      <c r="B52" s="1" t="s">
        <v>511</v>
      </c>
      <c r="C52" s="1">
        <v>51</v>
      </c>
      <c r="D52" s="1" t="str">
        <f t="shared" si="1"/>
        <v>string url51 = "https://www.barbora.lv/dzerieni/vini";</v>
      </c>
      <c r="E52" s="1" t="str">
        <f t="shared" si="4"/>
        <v>else if (urlNum == 51) {url = url51 ;}</v>
      </c>
      <c r="F52" s="1">
        <f t="shared" si="2"/>
        <v>7</v>
      </c>
      <c r="G52" s="1">
        <f t="shared" si="7"/>
        <v>8</v>
      </c>
      <c r="H52" s="1">
        <f t="shared" si="7"/>
        <v>23</v>
      </c>
      <c r="I52" s="1">
        <f t="shared" si="7"/>
        <v>32</v>
      </c>
      <c r="J52" s="1" t="str">
        <f t="shared" si="7"/>
        <v/>
      </c>
      <c r="K52" s="1" t="str">
        <f t="shared" si="7"/>
        <v/>
      </c>
      <c r="L52" s="1" t="str">
        <f t="shared" si="7"/>
        <v/>
      </c>
      <c r="M52" s="1" t="str">
        <f t="shared" si="7"/>
        <v/>
      </c>
      <c r="N52" s="1" t="str">
        <f t="shared" si="7"/>
        <v/>
      </c>
    </row>
    <row r="53" spans="1:14" x14ac:dyDescent="0.3">
      <c r="A53" s="1" t="s">
        <v>1222</v>
      </c>
      <c r="B53" s="1" t="s">
        <v>511</v>
      </c>
      <c r="C53" s="1">
        <v>52</v>
      </c>
      <c r="D53" s="1" t="str">
        <f t="shared" si="1"/>
        <v>string url52 = "https://www.barbora.lv/dzerieni/energijas-un-izotoniskie-dzerieni";</v>
      </c>
      <c r="E53" s="1" t="str">
        <f t="shared" si="4"/>
        <v>else if (urlNum == 52) {url = url52 ;}</v>
      </c>
      <c r="F53" s="1">
        <f t="shared" si="2"/>
        <v>7</v>
      </c>
      <c r="G53" s="1">
        <f t="shared" si="7"/>
        <v>8</v>
      </c>
      <c r="H53" s="1">
        <f t="shared" si="7"/>
        <v>23</v>
      </c>
      <c r="I53" s="1">
        <f t="shared" si="7"/>
        <v>32</v>
      </c>
      <c r="J53" s="1" t="str">
        <f t="shared" si="7"/>
        <v/>
      </c>
      <c r="K53" s="1" t="str">
        <f t="shared" si="7"/>
        <v/>
      </c>
      <c r="L53" s="1" t="str">
        <f t="shared" si="7"/>
        <v/>
      </c>
      <c r="M53" s="1" t="str">
        <f t="shared" si="7"/>
        <v/>
      </c>
      <c r="N53" s="1" t="str">
        <f t="shared" si="7"/>
        <v/>
      </c>
    </row>
    <row r="54" spans="1:14" x14ac:dyDescent="0.3">
      <c r="A54" s="1" t="s">
        <v>1223</v>
      </c>
      <c r="B54" s="1" t="s">
        <v>511</v>
      </c>
      <c r="C54" s="1">
        <v>53</v>
      </c>
      <c r="D54" s="1" t="str">
        <f t="shared" si="1"/>
        <v>string url53 = "https://www.barbora.lv/dzerieni/kvass";</v>
      </c>
      <c r="E54" s="1" t="str">
        <f t="shared" si="4"/>
        <v>else if (urlNum == 53) {url = url53 ;}</v>
      </c>
      <c r="F54" s="1">
        <f t="shared" si="2"/>
        <v>7</v>
      </c>
      <c r="G54" s="1">
        <f t="shared" si="7"/>
        <v>8</v>
      </c>
      <c r="H54" s="1">
        <f t="shared" si="7"/>
        <v>23</v>
      </c>
      <c r="I54" s="1">
        <f t="shared" si="7"/>
        <v>32</v>
      </c>
      <c r="J54" s="1" t="str">
        <f t="shared" si="7"/>
        <v/>
      </c>
      <c r="K54" s="1" t="str">
        <f t="shared" si="7"/>
        <v/>
      </c>
      <c r="L54" s="1" t="str">
        <f t="shared" si="7"/>
        <v/>
      </c>
      <c r="M54" s="1" t="str">
        <f t="shared" si="7"/>
        <v/>
      </c>
      <c r="N54" s="1" t="str">
        <f t="shared" si="7"/>
        <v/>
      </c>
    </row>
    <row r="55" spans="1:14" x14ac:dyDescent="0.3">
      <c r="A55" s="1" t="s">
        <v>1224</v>
      </c>
      <c r="B55" s="1" t="s">
        <v>511</v>
      </c>
      <c r="C55" s="1">
        <v>54</v>
      </c>
      <c r="D55" s="1" t="str">
        <f t="shared" si="1"/>
        <v>string url54 = "https://www.barbora.lv/dzerieni/alus-sidri-un-kokteili";</v>
      </c>
      <c r="E55" s="1" t="str">
        <f t="shared" si="4"/>
        <v>else if (urlNum == 54) {url = url54 ;}</v>
      </c>
      <c r="F55" s="1">
        <f t="shared" si="2"/>
        <v>7</v>
      </c>
      <c r="G55" s="1">
        <f t="shared" si="7"/>
        <v>8</v>
      </c>
      <c r="H55" s="1">
        <f t="shared" si="7"/>
        <v>23</v>
      </c>
      <c r="I55" s="1">
        <f t="shared" si="7"/>
        <v>32</v>
      </c>
      <c r="J55" s="1" t="str">
        <f t="shared" si="7"/>
        <v/>
      </c>
      <c r="K55" s="1" t="str">
        <f t="shared" si="7"/>
        <v/>
      </c>
      <c r="L55" s="1" t="str">
        <f t="shared" si="7"/>
        <v/>
      </c>
      <c r="M55" s="1" t="str">
        <f t="shared" si="7"/>
        <v/>
      </c>
      <c r="N55" s="1" t="str">
        <f t="shared" si="7"/>
        <v/>
      </c>
    </row>
    <row r="56" spans="1:14" x14ac:dyDescent="0.3">
      <c r="A56" s="1" t="s">
        <v>1225</v>
      </c>
      <c r="B56" s="1" t="s">
        <v>511</v>
      </c>
      <c r="C56" s="1">
        <v>55</v>
      </c>
      <c r="D56" s="1" t="str">
        <f t="shared" si="1"/>
        <v>string url55 = "https://www.barbora.lv/dzerieni/bezalkoholiskais-alus-un-vins";</v>
      </c>
      <c r="E56" s="1" t="str">
        <f t="shared" si="4"/>
        <v>else if (urlNum == 55) {url = url55 ;}</v>
      </c>
      <c r="F56" s="1">
        <f t="shared" si="2"/>
        <v>7</v>
      </c>
      <c r="G56" s="1">
        <f t="shared" si="7"/>
        <v>8</v>
      </c>
      <c r="H56" s="1">
        <f t="shared" si="7"/>
        <v>23</v>
      </c>
      <c r="I56" s="1">
        <f t="shared" si="7"/>
        <v>32</v>
      </c>
      <c r="J56" s="1" t="str">
        <f t="shared" si="7"/>
        <v/>
      </c>
      <c r="K56" s="1" t="str">
        <f t="shared" si="7"/>
        <v/>
      </c>
      <c r="L56" s="1" t="str">
        <f t="shared" si="7"/>
        <v/>
      </c>
      <c r="M56" s="1" t="str">
        <f t="shared" si="7"/>
        <v/>
      </c>
      <c r="N56" s="1" t="str">
        <f t="shared" si="7"/>
        <v/>
      </c>
    </row>
    <row r="57" spans="1:14" x14ac:dyDescent="0.3">
      <c r="A57" s="1" t="s">
        <v>1226</v>
      </c>
      <c r="B57" s="1" t="s">
        <v>511</v>
      </c>
      <c r="C57" s="1">
        <v>56</v>
      </c>
      <c r="D57" s="1" t="str">
        <f t="shared" si="1"/>
        <v>string url56 = "https://www.barbora.lv/dzerieni/sulas-nektari-un-sulu-dzerieni";</v>
      </c>
      <c r="E57" s="1" t="str">
        <f t="shared" si="4"/>
        <v>else if (urlNum == 56) {url = url56 ;}</v>
      </c>
      <c r="F57" s="1">
        <f t="shared" si="2"/>
        <v>7</v>
      </c>
      <c r="G57" s="1">
        <f t="shared" si="7"/>
        <v>8</v>
      </c>
      <c r="H57" s="1">
        <f t="shared" si="7"/>
        <v>23</v>
      </c>
      <c r="I57" s="1">
        <f t="shared" si="7"/>
        <v>32</v>
      </c>
      <c r="J57" s="1" t="str">
        <f t="shared" si="7"/>
        <v/>
      </c>
      <c r="K57" s="1" t="str">
        <f t="shared" si="7"/>
        <v/>
      </c>
      <c r="L57" s="1" t="str">
        <f t="shared" si="7"/>
        <v/>
      </c>
      <c r="M57" s="1" t="str">
        <f t="shared" si="7"/>
        <v/>
      </c>
      <c r="N57" s="1" t="str">
        <f t="shared" si="7"/>
        <v/>
      </c>
    </row>
    <row r="58" spans="1:14" x14ac:dyDescent="0.3">
      <c r="A58" s="1" t="s">
        <v>1227</v>
      </c>
      <c r="B58" s="1" t="s">
        <v>511</v>
      </c>
      <c r="C58" s="1">
        <v>57</v>
      </c>
      <c r="D58" s="1" t="str">
        <f t="shared" si="1"/>
        <v>string url57 = "https://www.barbora.lv/dzerieni/citi-dzerieni";</v>
      </c>
      <c r="E58" s="1" t="str">
        <f t="shared" si="4"/>
        <v>else if (urlNum == 57) {url = url57 ;}</v>
      </c>
      <c r="F58" s="1">
        <f t="shared" si="2"/>
        <v>7</v>
      </c>
      <c r="G58" s="1">
        <f t="shared" si="7"/>
        <v>8</v>
      </c>
      <c r="H58" s="1">
        <f t="shared" si="7"/>
        <v>23</v>
      </c>
      <c r="I58" s="1">
        <f t="shared" si="7"/>
        <v>32</v>
      </c>
      <c r="J58" s="1" t="str">
        <f t="shared" si="7"/>
        <v/>
      </c>
      <c r="K58" s="1" t="str">
        <f t="shared" si="7"/>
        <v/>
      </c>
      <c r="L58" s="1" t="str">
        <f t="shared" si="7"/>
        <v/>
      </c>
      <c r="M58" s="1" t="str">
        <f t="shared" si="7"/>
        <v/>
      </c>
      <c r="N58" s="1" t="str">
        <f t="shared" si="7"/>
        <v/>
      </c>
    </row>
    <row r="59" spans="1:14" x14ac:dyDescent="0.3">
      <c r="A59" s="1" t="s">
        <v>1228</v>
      </c>
      <c r="B59" s="1" t="s">
        <v>511</v>
      </c>
      <c r="C59" s="1">
        <v>58</v>
      </c>
      <c r="D59" s="1" t="str">
        <f t="shared" si="1"/>
        <v>string url58 = "https://www.barbora.lv/zidainu-un-bernu-preces/bernu-higienas-preces-no-pampers";</v>
      </c>
      <c r="E59" s="1" t="str">
        <f t="shared" si="4"/>
        <v>else if (urlNum == 58) {url = url58 ;}</v>
      </c>
      <c r="F59" s="1">
        <f t="shared" si="2"/>
        <v>7</v>
      </c>
      <c r="G59" s="1">
        <f t="shared" si="7"/>
        <v>8</v>
      </c>
      <c r="H59" s="1">
        <f t="shared" si="7"/>
        <v>23</v>
      </c>
      <c r="I59" s="1">
        <f t="shared" si="7"/>
        <v>47</v>
      </c>
      <c r="J59" s="1" t="str">
        <f t="shared" si="7"/>
        <v/>
      </c>
      <c r="K59" s="1" t="str">
        <f t="shared" si="7"/>
        <v/>
      </c>
      <c r="L59" s="1" t="str">
        <f t="shared" si="7"/>
        <v/>
      </c>
      <c r="M59" s="1" t="str">
        <f t="shared" si="7"/>
        <v/>
      </c>
      <c r="N59" s="1" t="str">
        <f t="shared" si="7"/>
        <v/>
      </c>
    </row>
    <row r="60" spans="1:14" x14ac:dyDescent="0.3">
      <c r="A60" s="1" t="s">
        <v>1229</v>
      </c>
      <c r="B60" s="1" t="s">
        <v>511</v>
      </c>
      <c r="C60" s="1">
        <v>59</v>
      </c>
      <c r="D60" s="1" t="str">
        <f t="shared" si="1"/>
        <v>string url59 = "https://www.barbora.lv/zidainu-un-bernu-preces/bernu-higienas-preces";</v>
      </c>
      <c r="E60" s="1" t="str">
        <f t="shared" si="4"/>
        <v>else if (urlNum == 59) {url = url59 ;}</v>
      </c>
      <c r="F60" s="1">
        <f t="shared" si="2"/>
        <v>7</v>
      </c>
      <c r="G60" s="1">
        <f t="shared" si="7"/>
        <v>8</v>
      </c>
      <c r="H60" s="1">
        <f t="shared" si="7"/>
        <v>23</v>
      </c>
      <c r="I60" s="1">
        <f t="shared" si="7"/>
        <v>47</v>
      </c>
      <c r="J60" s="1" t="str">
        <f t="shared" si="7"/>
        <v/>
      </c>
      <c r="K60" s="1" t="str">
        <f t="shared" si="7"/>
        <v/>
      </c>
      <c r="L60" s="1" t="str">
        <f t="shared" si="7"/>
        <v/>
      </c>
      <c r="M60" s="1" t="str">
        <f t="shared" si="7"/>
        <v/>
      </c>
      <c r="N60" s="1" t="str">
        <f t="shared" si="7"/>
        <v/>
      </c>
    </row>
    <row r="61" spans="1:14" x14ac:dyDescent="0.3">
      <c r="A61" s="1" t="s">
        <v>1230</v>
      </c>
      <c r="B61" s="1" t="s">
        <v>511</v>
      </c>
      <c r="C61" s="1">
        <v>60</v>
      </c>
      <c r="D61" s="1" t="str">
        <f t="shared" si="1"/>
        <v>string url60 = "https://www.barbora.lv/zidainu-un-bernu-preces/piena-maisijumi";</v>
      </c>
      <c r="E61" s="1" t="str">
        <f t="shared" si="4"/>
        <v>else if (urlNum == 60) {url = url60 ;}</v>
      </c>
      <c r="F61" s="1">
        <f t="shared" si="2"/>
        <v>7</v>
      </c>
      <c r="G61" s="1">
        <f t="shared" si="7"/>
        <v>8</v>
      </c>
      <c r="H61" s="1">
        <f t="shared" si="7"/>
        <v>23</v>
      </c>
      <c r="I61" s="1">
        <f t="shared" si="7"/>
        <v>47</v>
      </c>
      <c r="J61" s="1" t="str">
        <f t="shared" si="7"/>
        <v/>
      </c>
      <c r="K61" s="1" t="str">
        <f t="shared" si="7"/>
        <v/>
      </c>
      <c r="L61" s="1" t="str">
        <f t="shared" si="7"/>
        <v/>
      </c>
      <c r="M61" s="1" t="str">
        <f t="shared" si="7"/>
        <v/>
      </c>
      <c r="N61" s="1" t="str">
        <f t="shared" si="7"/>
        <v/>
      </c>
    </row>
    <row r="62" spans="1:14" x14ac:dyDescent="0.3">
      <c r="A62" s="1" t="s">
        <v>1231</v>
      </c>
      <c r="B62" s="1" t="s">
        <v>511</v>
      </c>
      <c r="C62" s="1">
        <v>61</v>
      </c>
      <c r="D62" s="1" t="str">
        <f t="shared" si="1"/>
        <v>string url61 = "https://www.barbora.lv/zidainu-un-bernu-preces/rotallietas";</v>
      </c>
      <c r="E62" s="1" t="str">
        <f t="shared" si="4"/>
        <v>else if (urlNum == 61) {url = url61 ;}</v>
      </c>
      <c r="F62" s="1">
        <f t="shared" si="2"/>
        <v>7</v>
      </c>
      <c r="G62" s="1">
        <f t="shared" si="7"/>
        <v>8</v>
      </c>
      <c r="H62" s="1">
        <f t="shared" si="7"/>
        <v>23</v>
      </c>
      <c r="I62" s="1">
        <f t="shared" si="7"/>
        <v>47</v>
      </c>
      <c r="J62" s="1" t="str">
        <f t="shared" si="7"/>
        <v/>
      </c>
      <c r="K62" s="1" t="str">
        <f t="shared" si="7"/>
        <v/>
      </c>
      <c r="L62" s="1" t="str">
        <f t="shared" si="7"/>
        <v/>
      </c>
      <c r="M62" s="1" t="str">
        <f t="shared" si="7"/>
        <v/>
      </c>
      <c r="N62" s="1" t="str">
        <f t="shared" si="7"/>
        <v/>
      </c>
    </row>
    <row r="63" spans="1:14" x14ac:dyDescent="0.3">
      <c r="A63" s="1" t="s">
        <v>1232</v>
      </c>
      <c r="B63" s="1" t="s">
        <v>511</v>
      </c>
      <c r="C63" s="1">
        <v>62</v>
      </c>
      <c r="D63" s="1" t="str">
        <f t="shared" si="1"/>
        <v>string url62 = "https://www.barbora.lv/zidainu-un-bernu-preces/putras-un-uzkodas-berniem";</v>
      </c>
      <c r="E63" s="1" t="str">
        <f t="shared" si="4"/>
        <v>else if (urlNum == 62) {url = url62 ;}</v>
      </c>
      <c r="F63" s="1">
        <f t="shared" si="2"/>
        <v>7</v>
      </c>
      <c r="G63" s="1">
        <f t="shared" si="7"/>
        <v>8</v>
      </c>
      <c r="H63" s="1">
        <f t="shared" si="7"/>
        <v>23</v>
      </c>
      <c r="I63" s="1">
        <f t="shared" si="7"/>
        <v>47</v>
      </c>
      <c r="J63" s="1" t="str">
        <f t="shared" si="7"/>
        <v/>
      </c>
      <c r="K63" s="1" t="str">
        <f t="shared" si="7"/>
        <v/>
      </c>
      <c r="L63" s="1" t="str">
        <f t="shared" si="7"/>
        <v/>
      </c>
      <c r="M63" s="1" t="str">
        <f t="shared" si="7"/>
        <v/>
      </c>
      <c r="N63" s="1" t="str">
        <f t="shared" si="7"/>
        <v/>
      </c>
    </row>
    <row r="64" spans="1:14" x14ac:dyDescent="0.3">
      <c r="A64" s="1" t="s">
        <v>1233</v>
      </c>
      <c r="B64" s="1" t="s">
        <v>511</v>
      </c>
      <c r="C64" s="1">
        <v>63</v>
      </c>
      <c r="D64" s="1" t="str">
        <f t="shared" si="1"/>
        <v>string url63 = "https://www.barbora.lv/zidainu-un-bernu-preces/citas-bernu-preces";</v>
      </c>
      <c r="E64" s="1" t="str">
        <f t="shared" si="4"/>
        <v>else if (urlNum == 63) {url = url63 ;}</v>
      </c>
      <c r="F64" s="1">
        <f t="shared" si="2"/>
        <v>7</v>
      </c>
      <c r="G64" s="1">
        <f t="shared" si="7"/>
        <v>8</v>
      </c>
      <c r="H64" s="1">
        <f t="shared" si="7"/>
        <v>23</v>
      </c>
      <c r="I64" s="1">
        <f t="shared" si="7"/>
        <v>47</v>
      </c>
      <c r="J64" s="1" t="str">
        <f t="shared" si="7"/>
        <v/>
      </c>
      <c r="K64" s="1" t="str">
        <f t="shared" si="7"/>
        <v/>
      </c>
      <c r="L64" s="1" t="str">
        <f t="shared" si="7"/>
        <v/>
      </c>
      <c r="M64" s="1" t="str">
        <f t="shared" si="7"/>
        <v/>
      </c>
      <c r="N64" s="1" t="str">
        <f t="shared" si="7"/>
        <v/>
      </c>
    </row>
    <row r="65" spans="1:14" x14ac:dyDescent="0.3">
      <c r="A65" s="1" t="s">
        <v>1234</v>
      </c>
      <c r="B65" s="1" t="s">
        <v>511</v>
      </c>
      <c r="C65" s="1">
        <v>64</v>
      </c>
      <c r="D65" s="1" t="str">
        <f t="shared" si="1"/>
        <v>string url64 = "https://www.barbora.lv/zidainu-un-bernu-preces/biezenisi-un-dzerieni-berniem";</v>
      </c>
      <c r="E65" s="1" t="str">
        <f t="shared" si="4"/>
        <v>else if (urlNum == 64) {url = url64 ;}</v>
      </c>
      <c r="F65" s="1">
        <f t="shared" si="2"/>
        <v>7</v>
      </c>
      <c r="G65" s="1">
        <f t="shared" si="7"/>
        <v>8</v>
      </c>
      <c r="H65" s="1">
        <f t="shared" si="7"/>
        <v>23</v>
      </c>
      <c r="I65" s="1">
        <f t="shared" si="7"/>
        <v>47</v>
      </c>
      <c r="J65" s="1" t="str">
        <f t="shared" si="7"/>
        <v/>
      </c>
      <c r="K65" s="1" t="str">
        <f t="shared" si="7"/>
        <v/>
      </c>
      <c r="L65" s="1" t="str">
        <f t="shared" si="7"/>
        <v/>
      </c>
      <c r="M65" s="1" t="str">
        <f t="shared" si="7"/>
        <v/>
      </c>
      <c r="N65" s="1" t="str">
        <f t="shared" si="7"/>
        <v/>
      </c>
    </row>
    <row r="66" spans="1:14" x14ac:dyDescent="0.3">
      <c r="A66" s="1" t="s">
        <v>1235</v>
      </c>
      <c r="B66" s="1" t="s">
        <v>511</v>
      </c>
      <c r="C66" s="1">
        <v>65</v>
      </c>
      <c r="D66" s="1" t="str">
        <f t="shared" si="1"/>
        <v>string url65 = "https://www.barbora.lv/kosmetika-un-higiena/mutes-higienas-lidzekli";</v>
      </c>
      <c r="E66" s="1" t="str">
        <f t="shared" si="4"/>
        <v>else if (urlNum == 65) {url = url65 ;}</v>
      </c>
      <c r="F66" s="1">
        <f t="shared" si="2"/>
        <v>7</v>
      </c>
      <c r="G66" s="1">
        <f t="shared" si="7"/>
        <v>8</v>
      </c>
      <c r="H66" s="1">
        <f t="shared" si="7"/>
        <v>23</v>
      </c>
      <c r="I66" s="1">
        <f t="shared" si="7"/>
        <v>44</v>
      </c>
      <c r="J66" s="1" t="str">
        <f t="shared" si="7"/>
        <v/>
      </c>
      <c r="K66" s="1" t="str">
        <f t="shared" si="7"/>
        <v/>
      </c>
      <c r="L66" s="1" t="str">
        <f t="shared" si="7"/>
        <v/>
      </c>
      <c r="M66" s="1" t="str">
        <f t="shared" si="7"/>
        <v/>
      </c>
      <c r="N66" s="1" t="str">
        <f t="shared" si="7"/>
        <v/>
      </c>
    </row>
    <row r="67" spans="1:14" x14ac:dyDescent="0.3">
      <c r="A67" s="1" t="s">
        <v>1236</v>
      </c>
      <c r="B67" s="1" t="s">
        <v>511</v>
      </c>
      <c r="C67" s="1">
        <v>66</v>
      </c>
      <c r="D67" s="1" t="str">
        <f t="shared" ref="D67:D89" si="8">_xlfn.CONCAT(B67,C67," = """,A67,""";")</f>
        <v>string url66 = "https://www.barbora.lv/kosmetika-un-higiena/sejas-kopsanas-lidzekli";</v>
      </c>
      <c r="E67" s="1" t="str">
        <f t="shared" si="4"/>
        <v>else if (urlNum == 66) {url = url66 ;}</v>
      </c>
      <c r="F67" s="1">
        <f t="shared" ref="F67:F89" si="9">FIND("/",A67,1)</f>
        <v>7</v>
      </c>
      <c r="G67" s="1">
        <f t="shared" ref="G67:N82" si="10">IFERROR(FIND("/",$A67,F67+1),"")</f>
        <v>8</v>
      </c>
      <c r="H67" s="1">
        <f t="shared" si="10"/>
        <v>23</v>
      </c>
      <c r="I67" s="1">
        <f t="shared" si="10"/>
        <v>44</v>
      </c>
      <c r="J67" s="1" t="str">
        <f t="shared" si="10"/>
        <v/>
      </c>
      <c r="K67" s="1" t="str">
        <f t="shared" si="10"/>
        <v/>
      </c>
      <c r="L67" s="1" t="str">
        <f t="shared" si="10"/>
        <v/>
      </c>
      <c r="M67" s="1" t="str">
        <f t="shared" si="10"/>
        <v/>
      </c>
      <c r="N67" s="1" t="str">
        <f t="shared" si="10"/>
        <v/>
      </c>
    </row>
    <row r="68" spans="1:14" x14ac:dyDescent="0.3">
      <c r="A68" s="1" t="s">
        <v>1237</v>
      </c>
      <c r="B68" s="1" t="s">
        <v>511</v>
      </c>
      <c r="C68" s="1">
        <v>67</v>
      </c>
      <c r="D68" s="1" t="str">
        <f t="shared" si="8"/>
        <v>string url67 = "https://www.barbora.lv/kosmetika-un-higiena/medicinas-preces";</v>
      </c>
      <c r="E68" s="1" t="str">
        <f t="shared" ref="E68:E89" si="11">_xlfn.CONCAT("else if (urlNum == ",C68,") {url = url",C68," ;}")</f>
        <v>else if (urlNum == 67) {url = url67 ;}</v>
      </c>
      <c r="F68" s="1">
        <f t="shared" si="9"/>
        <v>7</v>
      </c>
      <c r="G68" s="1">
        <f t="shared" si="10"/>
        <v>8</v>
      </c>
      <c r="H68" s="1">
        <f t="shared" si="10"/>
        <v>23</v>
      </c>
      <c r="I68" s="1">
        <f t="shared" si="10"/>
        <v>44</v>
      </c>
      <c r="J68" s="1" t="str">
        <f t="shared" si="10"/>
        <v/>
      </c>
      <c r="K68" s="1" t="str">
        <f t="shared" si="10"/>
        <v/>
      </c>
      <c r="L68" s="1" t="str">
        <f t="shared" si="10"/>
        <v/>
      </c>
      <c r="M68" s="1" t="str">
        <f t="shared" si="10"/>
        <v/>
      </c>
      <c r="N68" s="1" t="str">
        <f t="shared" si="10"/>
        <v/>
      </c>
    </row>
    <row r="69" spans="1:14" x14ac:dyDescent="0.3">
      <c r="A69" s="1" t="s">
        <v>1238</v>
      </c>
      <c r="B69" s="1" t="s">
        <v>511</v>
      </c>
      <c r="C69" s="1">
        <v>68</v>
      </c>
      <c r="D69" s="1" t="str">
        <f t="shared" si="8"/>
        <v>string url68 = "https://www.barbora.lv/kosmetika-un-higiena/kermena-kopsanas-lidzekli";</v>
      </c>
      <c r="E69" s="1" t="str">
        <f t="shared" si="11"/>
        <v>else if (urlNum == 68) {url = url68 ;}</v>
      </c>
      <c r="F69" s="1">
        <f t="shared" si="9"/>
        <v>7</v>
      </c>
      <c r="G69" s="1">
        <f t="shared" si="10"/>
        <v>8</v>
      </c>
      <c r="H69" s="1">
        <f t="shared" si="10"/>
        <v>23</v>
      </c>
      <c r="I69" s="1">
        <f t="shared" si="10"/>
        <v>44</v>
      </c>
      <c r="J69" s="1" t="str">
        <f t="shared" si="10"/>
        <v/>
      </c>
      <c r="K69" s="1" t="str">
        <f t="shared" si="10"/>
        <v/>
      </c>
      <c r="L69" s="1" t="str">
        <f t="shared" si="10"/>
        <v/>
      </c>
      <c r="M69" s="1" t="str">
        <f t="shared" si="10"/>
        <v/>
      </c>
      <c r="N69" s="1" t="str">
        <f t="shared" si="10"/>
        <v/>
      </c>
    </row>
    <row r="70" spans="1:14" x14ac:dyDescent="0.3">
      <c r="A70" s="1" t="s">
        <v>1239</v>
      </c>
      <c r="B70" s="1" t="s">
        <v>511</v>
      </c>
      <c r="C70" s="1">
        <v>69</v>
      </c>
      <c r="D70" s="1" t="str">
        <f t="shared" si="8"/>
        <v>string url69 = "https://www.barbora.lv/kosmetika-un-higiena/skusanas-lidzekli";</v>
      </c>
      <c r="E70" s="1" t="str">
        <f t="shared" si="11"/>
        <v>else if (urlNum == 69) {url = url69 ;}</v>
      </c>
      <c r="F70" s="1">
        <f t="shared" si="9"/>
        <v>7</v>
      </c>
      <c r="G70" s="1">
        <f t="shared" si="10"/>
        <v>8</v>
      </c>
      <c r="H70" s="1">
        <f t="shared" si="10"/>
        <v>23</v>
      </c>
      <c r="I70" s="1">
        <f t="shared" si="10"/>
        <v>44</v>
      </c>
      <c r="J70" s="1" t="str">
        <f t="shared" si="10"/>
        <v/>
      </c>
      <c r="K70" s="1" t="str">
        <f t="shared" si="10"/>
        <v/>
      </c>
      <c r="L70" s="1" t="str">
        <f t="shared" si="10"/>
        <v/>
      </c>
      <c r="M70" s="1" t="str">
        <f t="shared" si="10"/>
        <v/>
      </c>
      <c r="N70" s="1" t="str">
        <f t="shared" si="10"/>
        <v/>
      </c>
    </row>
    <row r="71" spans="1:14" x14ac:dyDescent="0.3">
      <c r="A71" s="1" t="s">
        <v>1240</v>
      </c>
      <c r="B71" s="1" t="s">
        <v>511</v>
      </c>
      <c r="C71" s="1">
        <v>70</v>
      </c>
      <c r="D71" s="1" t="str">
        <f t="shared" si="8"/>
        <v>string url70 = "https://www.barbora.lv/kosmetika-un-higiena/roku-un-kaju-kopsanas-lidzekli";</v>
      </c>
      <c r="E71" s="1" t="str">
        <f t="shared" si="11"/>
        <v>else if (urlNum == 70) {url = url70 ;}</v>
      </c>
      <c r="F71" s="1">
        <f t="shared" si="9"/>
        <v>7</v>
      </c>
      <c r="G71" s="1">
        <f t="shared" si="10"/>
        <v>8</v>
      </c>
      <c r="H71" s="1">
        <f t="shared" si="10"/>
        <v>23</v>
      </c>
      <c r="I71" s="1">
        <f t="shared" si="10"/>
        <v>44</v>
      </c>
      <c r="J71" s="1" t="str">
        <f t="shared" si="10"/>
        <v/>
      </c>
      <c r="K71" s="1" t="str">
        <f t="shared" si="10"/>
        <v/>
      </c>
      <c r="L71" s="1" t="str">
        <f t="shared" si="10"/>
        <v/>
      </c>
      <c r="M71" s="1" t="str">
        <f t="shared" si="10"/>
        <v/>
      </c>
      <c r="N71" s="1" t="str">
        <f t="shared" si="10"/>
        <v/>
      </c>
    </row>
    <row r="72" spans="1:14" x14ac:dyDescent="0.3">
      <c r="A72" s="1" t="s">
        <v>1241</v>
      </c>
      <c r="B72" s="1" t="s">
        <v>511</v>
      </c>
      <c r="C72" s="1">
        <v>71</v>
      </c>
      <c r="D72" s="1" t="str">
        <f t="shared" si="8"/>
        <v>string url71 = "https://www.barbora.lv/kosmetika-un-higiena/intimas-higienas-lidzekli";</v>
      </c>
      <c r="E72" s="1" t="str">
        <f t="shared" si="11"/>
        <v>else if (urlNum == 71) {url = url71 ;}</v>
      </c>
      <c r="F72" s="1">
        <f t="shared" si="9"/>
        <v>7</v>
      </c>
      <c r="G72" s="1">
        <f t="shared" si="10"/>
        <v>8</v>
      </c>
      <c r="H72" s="1">
        <f t="shared" si="10"/>
        <v>23</v>
      </c>
      <c r="I72" s="1">
        <f t="shared" si="10"/>
        <v>44</v>
      </c>
      <c r="J72" s="1" t="str">
        <f t="shared" si="10"/>
        <v/>
      </c>
      <c r="K72" s="1" t="str">
        <f t="shared" si="10"/>
        <v/>
      </c>
      <c r="L72" s="1" t="str">
        <f t="shared" si="10"/>
        <v/>
      </c>
      <c r="M72" s="1" t="str">
        <f t="shared" si="10"/>
        <v/>
      </c>
      <c r="N72" s="1" t="str">
        <f t="shared" si="10"/>
        <v/>
      </c>
    </row>
    <row r="73" spans="1:14" x14ac:dyDescent="0.3">
      <c r="A73" s="1" t="s">
        <v>1242</v>
      </c>
      <c r="B73" s="1" t="s">
        <v>511</v>
      </c>
      <c r="C73" s="1">
        <v>72</v>
      </c>
      <c r="D73" s="1" t="str">
        <f t="shared" si="8"/>
        <v>string url72 = "https://www.barbora.lv/kosmetika-un-higiena/matu-kopsanas-lidzekli";</v>
      </c>
      <c r="E73" s="1" t="str">
        <f t="shared" si="11"/>
        <v>else if (urlNum == 72) {url = url72 ;}</v>
      </c>
      <c r="F73" s="1">
        <f t="shared" si="9"/>
        <v>7</v>
      </c>
      <c r="G73" s="1">
        <f t="shared" si="10"/>
        <v>8</v>
      </c>
      <c r="H73" s="1">
        <f t="shared" si="10"/>
        <v>23</v>
      </c>
      <c r="I73" s="1">
        <f t="shared" si="10"/>
        <v>44</v>
      </c>
      <c r="J73" s="1" t="str">
        <f t="shared" si="10"/>
        <v/>
      </c>
      <c r="K73" s="1" t="str">
        <f t="shared" si="10"/>
        <v/>
      </c>
      <c r="L73" s="1" t="str">
        <f t="shared" si="10"/>
        <v/>
      </c>
      <c r="M73" s="1" t="str">
        <f t="shared" si="10"/>
        <v/>
      </c>
      <c r="N73" s="1" t="str">
        <f t="shared" si="10"/>
        <v/>
      </c>
    </row>
    <row r="74" spans="1:14" x14ac:dyDescent="0.3">
      <c r="A74" s="1" t="s">
        <v>1243</v>
      </c>
      <c r="B74" s="1" t="s">
        <v>511</v>
      </c>
      <c r="C74" s="1">
        <v>73</v>
      </c>
      <c r="D74" s="1" t="str">
        <f t="shared" si="8"/>
        <v>string url73 = "https://www.barbora.lv/kosmetika-un-higiena/dezodoranti";</v>
      </c>
      <c r="E74" s="1" t="str">
        <f t="shared" si="11"/>
        <v>else if (urlNum == 73) {url = url73 ;}</v>
      </c>
      <c r="F74" s="1">
        <f t="shared" si="9"/>
        <v>7</v>
      </c>
      <c r="G74" s="1">
        <f t="shared" si="10"/>
        <v>8</v>
      </c>
      <c r="H74" s="1">
        <f t="shared" si="10"/>
        <v>23</v>
      </c>
      <c r="I74" s="1">
        <f t="shared" si="10"/>
        <v>44</v>
      </c>
      <c r="J74" s="1" t="str">
        <f t="shared" si="10"/>
        <v/>
      </c>
      <c r="K74" s="1" t="str">
        <f t="shared" si="10"/>
        <v/>
      </c>
      <c r="L74" s="1" t="str">
        <f t="shared" si="10"/>
        <v/>
      </c>
      <c r="M74" s="1" t="str">
        <f t="shared" si="10"/>
        <v/>
      </c>
      <c r="N74" s="1" t="str">
        <f t="shared" si="10"/>
        <v/>
      </c>
    </row>
    <row r="75" spans="1:14" x14ac:dyDescent="0.3">
      <c r="A75" s="1" t="s">
        <v>1244</v>
      </c>
      <c r="B75" s="1" t="s">
        <v>511</v>
      </c>
      <c r="C75" s="1">
        <v>74</v>
      </c>
      <c r="D75" s="1" t="str">
        <f t="shared" si="8"/>
        <v>string url74 = "https://www.barbora.lv/majsaimniecibas-un-dzivnieku-preces/papira-produkti";</v>
      </c>
      <c r="E75" s="1" t="str">
        <f t="shared" si="11"/>
        <v>else if (urlNum == 74) {url = url74 ;}</v>
      </c>
      <c r="F75" s="1">
        <f t="shared" si="9"/>
        <v>7</v>
      </c>
      <c r="G75" s="1">
        <f t="shared" si="10"/>
        <v>8</v>
      </c>
      <c r="H75" s="1">
        <f t="shared" si="10"/>
        <v>23</v>
      </c>
      <c r="I75" s="1">
        <f t="shared" si="10"/>
        <v>59</v>
      </c>
      <c r="J75" s="1" t="str">
        <f t="shared" si="10"/>
        <v/>
      </c>
      <c r="K75" s="1" t="str">
        <f t="shared" si="10"/>
        <v/>
      </c>
      <c r="L75" s="1" t="str">
        <f t="shared" si="10"/>
        <v/>
      </c>
      <c r="M75" s="1" t="str">
        <f t="shared" si="10"/>
        <v/>
      </c>
      <c r="N75" s="1" t="str">
        <f t="shared" si="10"/>
        <v/>
      </c>
    </row>
    <row r="76" spans="1:14" x14ac:dyDescent="0.3">
      <c r="A76" s="1" t="s">
        <v>1245</v>
      </c>
      <c r="B76" s="1" t="s">
        <v>511</v>
      </c>
      <c r="C76" s="1">
        <v>75</v>
      </c>
      <c r="D76" s="1" t="str">
        <f t="shared" si="8"/>
        <v>string url75 = "https://www.barbora.lv/majsaimniecibas-un-dzivnieku-preces/kancelejas-preces";</v>
      </c>
      <c r="E76" s="1" t="str">
        <f t="shared" si="11"/>
        <v>else if (urlNum == 75) {url = url75 ;}</v>
      </c>
      <c r="F76" s="1">
        <f t="shared" si="9"/>
        <v>7</v>
      </c>
      <c r="G76" s="1">
        <f t="shared" si="10"/>
        <v>8</v>
      </c>
      <c r="H76" s="1">
        <f t="shared" si="10"/>
        <v>23</v>
      </c>
      <c r="I76" s="1">
        <f t="shared" si="10"/>
        <v>59</v>
      </c>
      <c r="J76" s="1" t="str">
        <f t="shared" si="10"/>
        <v/>
      </c>
      <c r="K76" s="1" t="str">
        <f t="shared" si="10"/>
        <v/>
      </c>
      <c r="L76" s="1" t="str">
        <f t="shared" si="10"/>
        <v/>
      </c>
      <c r="M76" s="1" t="str">
        <f t="shared" si="10"/>
        <v/>
      </c>
      <c r="N76" s="1" t="str">
        <f t="shared" si="10"/>
        <v/>
      </c>
    </row>
    <row r="77" spans="1:14" x14ac:dyDescent="0.3">
      <c r="A77" s="1" t="s">
        <v>1246</v>
      </c>
      <c r="B77" s="1" t="s">
        <v>511</v>
      </c>
      <c r="C77" s="1">
        <v>76</v>
      </c>
      <c r="D77" s="1" t="str">
        <f t="shared" si="8"/>
        <v>string url76 = "https://www.barbora.lv/majsaimniecibas-un-dzivnieku-preces/majai";</v>
      </c>
      <c r="E77" s="1" t="str">
        <f t="shared" si="11"/>
        <v>else if (urlNum == 76) {url = url76 ;}</v>
      </c>
      <c r="F77" s="1">
        <f t="shared" si="9"/>
        <v>7</v>
      </c>
      <c r="G77" s="1">
        <f t="shared" si="10"/>
        <v>8</v>
      </c>
      <c r="H77" s="1">
        <f t="shared" si="10"/>
        <v>23</v>
      </c>
      <c r="I77" s="1">
        <f t="shared" si="10"/>
        <v>59</v>
      </c>
      <c r="J77" s="1" t="str">
        <f t="shared" si="10"/>
        <v/>
      </c>
      <c r="K77" s="1" t="str">
        <f t="shared" si="10"/>
        <v/>
      </c>
      <c r="L77" s="1" t="str">
        <f t="shared" si="10"/>
        <v/>
      </c>
      <c r="M77" s="1" t="str">
        <f t="shared" si="10"/>
        <v/>
      </c>
      <c r="N77" s="1" t="str">
        <f t="shared" si="10"/>
        <v/>
      </c>
    </row>
    <row r="78" spans="1:14" x14ac:dyDescent="0.3">
      <c r="A78" s="1" t="s">
        <v>1247</v>
      </c>
      <c r="B78" s="1" t="s">
        <v>511</v>
      </c>
      <c r="C78" s="1">
        <v>77</v>
      </c>
      <c r="D78" s="1" t="str">
        <f t="shared" si="8"/>
        <v>string url77 = "https://www.barbora.lv/majsaimniecibas-un-dzivnieku-preces/henske-sadzives-tehnika";</v>
      </c>
      <c r="E78" s="1" t="str">
        <f t="shared" si="11"/>
        <v>else if (urlNum == 77) {url = url77 ;}</v>
      </c>
      <c r="F78" s="1">
        <f t="shared" si="9"/>
        <v>7</v>
      </c>
      <c r="G78" s="1">
        <f t="shared" si="10"/>
        <v>8</v>
      </c>
      <c r="H78" s="1">
        <f t="shared" si="10"/>
        <v>23</v>
      </c>
      <c r="I78" s="1">
        <f t="shared" si="10"/>
        <v>59</v>
      </c>
      <c r="J78" s="1" t="str">
        <f t="shared" si="10"/>
        <v/>
      </c>
      <c r="K78" s="1" t="str">
        <f t="shared" si="10"/>
        <v/>
      </c>
      <c r="L78" s="1" t="str">
        <f t="shared" si="10"/>
        <v/>
      </c>
      <c r="M78" s="1" t="str">
        <f t="shared" si="10"/>
        <v/>
      </c>
      <c r="N78" s="1" t="str">
        <f t="shared" si="10"/>
        <v/>
      </c>
    </row>
    <row r="79" spans="1:14" x14ac:dyDescent="0.3">
      <c r="A79" s="1" t="s">
        <v>1248</v>
      </c>
      <c r="B79" s="1" t="s">
        <v>511</v>
      </c>
      <c r="C79" s="1">
        <v>78</v>
      </c>
      <c r="D79" s="1" t="str">
        <f t="shared" si="8"/>
        <v>string url78 = "https://www.barbora.lv/majsaimniecibas-un-dzivnieku-preces/sadzives-kimija";</v>
      </c>
      <c r="E79" s="1" t="str">
        <f t="shared" si="11"/>
        <v>else if (urlNum == 78) {url = url78 ;}</v>
      </c>
      <c r="F79" s="1">
        <f t="shared" si="9"/>
        <v>7</v>
      </c>
      <c r="G79" s="1">
        <f t="shared" si="10"/>
        <v>8</v>
      </c>
      <c r="H79" s="1">
        <f t="shared" si="10"/>
        <v>23</v>
      </c>
      <c r="I79" s="1">
        <f t="shared" si="10"/>
        <v>59</v>
      </c>
      <c r="J79" s="1" t="str">
        <f t="shared" si="10"/>
        <v/>
      </c>
      <c r="K79" s="1" t="str">
        <f t="shared" si="10"/>
        <v/>
      </c>
      <c r="L79" s="1" t="str">
        <f t="shared" si="10"/>
        <v/>
      </c>
      <c r="M79" s="1" t="str">
        <f t="shared" si="10"/>
        <v/>
      </c>
      <c r="N79" s="1" t="str">
        <f t="shared" si="10"/>
        <v/>
      </c>
    </row>
    <row r="80" spans="1:14" x14ac:dyDescent="0.3">
      <c r="A80" s="1" t="s">
        <v>1249</v>
      </c>
      <c r="B80" s="1" t="s">
        <v>511</v>
      </c>
      <c r="C80" s="1">
        <v>79</v>
      </c>
      <c r="D80" s="1" t="str">
        <f t="shared" si="8"/>
        <v>string url79 = "https://www.barbora.lv/majsaimniecibas-un-dzivnieku-preces/majdzivnieku-preces";</v>
      </c>
      <c r="E80" s="1" t="str">
        <f t="shared" si="11"/>
        <v>else if (urlNum == 79) {url = url79 ;}</v>
      </c>
      <c r="F80" s="1">
        <f t="shared" si="9"/>
        <v>7</v>
      </c>
      <c r="G80" s="1">
        <f t="shared" si="10"/>
        <v>8</v>
      </c>
      <c r="H80" s="1">
        <f t="shared" si="10"/>
        <v>23</v>
      </c>
      <c r="I80" s="1">
        <f t="shared" si="10"/>
        <v>59</v>
      </c>
      <c r="J80" s="1" t="str">
        <f t="shared" si="10"/>
        <v/>
      </c>
      <c r="K80" s="1" t="str">
        <f t="shared" si="10"/>
        <v/>
      </c>
      <c r="L80" s="1" t="str">
        <f t="shared" si="10"/>
        <v/>
      </c>
      <c r="M80" s="1" t="str">
        <f t="shared" si="10"/>
        <v/>
      </c>
      <c r="N80" s="1" t="str">
        <f t="shared" si="10"/>
        <v/>
      </c>
    </row>
    <row r="81" spans="1:14" x14ac:dyDescent="0.3">
      <c r="A81" s="1" t="s">
        <v>1250</v>
      </c>
      <c r="B81" s="1" t="s">
        <v>511</v>
      </c>
      <c r="C81" s="1">
        <v>80</v>
      </c>
      <c r="D81" s="1" t="str">
        <f t="shared" si="8"/>
        <v>string url80 = "https://www.barbora.lv/majsaimniecibas-un-dzivnieku-preces/lego-konstruktori";</v>
      </c>
      <c r="E81" s="1" t="str">
        <f t="shared" si="11"/>
        <v>else if (urlNum == 80) {url = url80 ;}</v>
      </c>
      <c r="F81" s="1">
        <f t="shared" si="9"/>
        <v>7</v>
      </c>
      <c r="G81" s="1">
        <f t="shared" si="10"/>
        <v>8</v>
      </c>
      <c r="H81" s="1">
        <f t="shared" si="10"/>
        <v>23</v>
      </c>
      <c r="I81" s="1">
        <f t="shared" si="10"/>
        <v>59</v>
      </c>
      <c r="J81" s="1" t="str">
        <f t="shared" si="10"/>
        <v/>
      </c>
      <c r="K81" s="1" t="str">
        <f t="shared" si="10"/>
        <v/>
      </c>
      <c r="L81" s="1" t="str">
        <f t="shared" si="10"/>
        <v/>
      </c>
      <c r="M81" s="1" t="str">
        <f t="shared" si="10"/>
        <v/>
      </c>
      <c r="N81" s="1" t="str">
        <f t="shared" si="10"/>
        <v/>
      </c>
    </row>
    <row r="82" spans="1:14" x14ac:dyDescent="0.3">
      <c r="A82" s="1" t="s">
        <v>1251</v>
      </c>
      <c r="B82" s="1" t="s">
        <v>511</v>
      </c>
      <c r="C82" s="1">
        <v>81</v>
      </c>
      <c r="D82" s="1" t="str">
        <f t="shared" si="8"/>
        <v>string url81 = "https://www.barbora.lv/majsaimniecibas-un-dzivnieku-preces/majsaimniecibas-preces";</v>
      </c>
      <c r="E82" s="1" t="str">
        <f t="shared" si="11"/>
        <v>else if (urlNum == 81) {url = url81 ;}</v>
      </c>
      <c r="F82" s="1">
        <f t="shared" si="9"/>
        <v>7</v>
      </c>
      <c r="G82" s="1">
        <f t="shared" si="10"/>
        <v>8</v>
      </c>
      <c r="H82" s="1">
        <f t="shared" si="10"/>
        <v>23</v>
      </c>
      <c r="I82" s="1">
        <f t="shared" si="10"/>
        <v>59</v>
      </c>
      <c r="J82" s="1" t="str">
        <f t="shared" si="10"/>
        <v/>
      </c>
      <c r="K82" s="1" t="str">
        <f t="shared" si="10"/>
        <v/>
      </c>
      <c r="L82" s="1" t="str">
        <f t="shared" si="10"/>
        <v/>
      </c>
      <c r="M82" s="1" t="str">
        <f t="shared" si="10"/>
        <v/>
      </c>
      <c r="N82" s="1" t="str">
        <f t="shared" si="10"/>
        <v/>
      </c>
    </row>
    <row r="83" spans="1:14" x14ac:dyDescent="0.3">
      <c r="A83" s="1" t="s">
        <v>1252</v>
      </c>
      <c r="B83" s="1" t="s">
        <v>511</v>
      </c>
      <c r="C83" s="1">
        <v>82</v>
      </c>
      <c r="D83" s="1" t="str">
        <f t="shared" si="8"/>
        <v>string url82 = "https://www.barbora.lv/majsaimniecibas-un-dzivnieku-preces/atputas-preces";</v>
      </c>
      <c r="E83" s="1" t="str">
        <f t="shared" si="11"/>
        <v>else if (urlNum == 82) {url = url82 ;}</v>
      </c>
      <c r="F83" s="1">
        <f t="shared" si="9"/>
        <v>7</v>
      </c>
      <c r="G83" s="1">
        <f t="shared" ref="G83:N89" si="12">IFERROR(FIND("/",$A83,F83+1),"")</f>
        <v>8</v>
      </c>
      <c r="H83" s="1">
        <f t="shared" si="12"/>
        <v>23</v>
      </c>
      <c r="I83" s="1">
        <f t="shared" si="12"/>
        <v>59</v>
      </c>
      <c r="J83" s="1" t="str">
        <f t="shared" si="12"/>
        <v/>
      </c>
      <c r="K83" s="1" t="str">
        <f t="shared" si="12"/>
        <v/>
      </c>
      <c r="L83" s="1" t="str">
        <f t="shared" si="12"/>
        <v/>
      </c>
      <c r="M83" s="1" t="str">
        <f t="shared" si="12"/>
        <v/>
      </c>
      <c r="N83" s="1" t="str">
        <f t="shared" si="12"/>
        <v/>
      </c>
    </row>
    <row r="84" spans="1:14" x14ac:dyDescent="0.3">
      <c r="A84" s="1" t="s">
        <v>1253</v>
      </c>
      <c r="B84" s="1" t="s">
        <v>511</v>
      </c>
      <c r="C84" s="1">
        <v>83</v>
      </c>
      <c r="D84" s="1" t="str">
        <f t="shared" si="8"/>
        <v>string url83 = "https://www.barbora.lv/majsaimniecibas-un-dzivnieku-preces/lojalitates-akcijas-preces";</v>
      </c>
      <c r="E84" s="1" t="str">
        <f t="shared" si="11"/>
        <v>else if (urlNum == 83) {url = url83 ;}</v>
      </c>
      <c r="F84" s="1">
        <f t="shared" si="9"/>
        <v>7</v>
      </c>
      <c r="G84" s="1">
        <f t="shared" si="12"/>
        <v>8</v>
      </c>
      <c r="H84" s="1">
        <f t="shared" si="12"/>
        <v>23</v>
      </c>
      <c r="I84" s="1">
        <f t="shared" si="12"/>
        <v>59</v>
      </c>
      <c r="J84" s="1" t="str">
        <f t="shared" si="12"/>
        <v/>
      </c>
      <c r="K84" s="1" t="str">
        <f t="shared" si="12"/>
        <v/>
      </c>
      <c r="L84" s="1" t="str">
        <f t="shared" si="12"/>
        <v/>
      </c>
      <c r="M84" s="1" t="str">
        <f t="shared" si="12"/>
        <v/>
      </c>
      <c r="N84" s="1" t="str">
        <f t="shared" si="12"/>
        <v/>
      </c>
    </row>
    <row r="85" spans="1:14" x14ac:dyDescent="0.3">
      <c r="A85" s="1" t="s">
        <v>1254</v>
      </c>
      <c r="B85" s="1" t="s">
        <v>511</v>
      </c>
      <c r="C85" s="1">
        <v>84</v>
      </c>
      <c r="D85" s="1" t="str">
        <f t="shared" si="8"/>
        <v>string url84 = "https://www.barbora.lv/majsaimniecibas-un-dzivnieku-preces/virtuve-un-galda-piederumi";</v>
      </c>
      <c r="E85" s="1" t="str">
        <f t="shared" si="11"/>
        <v>else if (urlNum == 84) {url = url84 ;}</v>
      </c>
      <c r="F85" s="1">
        <f t="shared" si="9"/>
        <v>7</v>
      </c>
      <c r="G85" s="1">
        <f t="shared" si="12"/>
        <v>8</v>
      </c>
      <c r="H85" s="1">
        <f t="shared" si="12"/>
        <v>23</v>
      </c>
      <c r="I85" s="1">
        <f t="shared" si="12"/>
        <v>59</v>
      </c>
      <c r="J85" s="1" t="str">
        <f t="shared" si="12"/>
        <v/>
      </c>
      <c r="K85" s="1" t="str">
        <f t="shared" si="12"/>
        <v/>
      </c>
      <c r="L85" s="1" t="str">
        <f t="shared" si="12"/>
        <v/>
      </c>
      <c r="M85" s="1" t="str">
        <f t="shared" si="12"/>
        <v/>
      </c>
      <c r="N85" s="1" t="str">
        <f t="shared" si="12"/>
        <v/>
      </c>
    </row>
    <row r="86" spans="1:14" x14ac:dyDescent="0.3">
      <c r="A86" s="1" t="s">
        <v>1255</v>
      </c>
      <c r="B86" s="1" t="s">
        <v>511</v>
      </c>
      <c r="C86" s="1">
        <v>85</v>
      </c>
      <c r="D86" s="1" t="str">
        <f t="shared" si="8"/>
        <v>string url85 = "https://www.barbora.lv/majsaimniecibas-un-dzivnieku-preces/darzam";</v>
      </c>
      <c r="E86" s="1" t="str">
        <f t="shared" si="11"/>
        <v>else if (urlNum == 85) {url = url85 ;}</v>
      </c>
      <c r="F86" s="1">
        <f t="shared" si="9"/>
        <v>7</v>
      </c>
      <c r="G86" s="1">
        <f t="shared" si="12"/>
        <v>8</v>
      </c>
      <c r="H86" s="1">
        <f t="shared" si="12"/>
        <v>23</v>
      </c>
      <c r="I86" s="1">
        <f t="shared" si="12"/>
        <v>59</v>
      </c>
      <c r="J86" s="1" t="str">
        <f t="shared" si="12"/>
        <v/>
      </c>
      <c r="K86" s="1" t="str">
        <f t="shared" si="12"/>
        <v/>
      </c>
      <c r="L86" s="1" t="str">
        <f t="shared" si="12"/>
        <v/>
      </c>
      <c r="M86" s="1" t="str">
        <f t="shared" si="12"/>
        <v/>
      </c>
      <c r="N86" s="1" t="str">
        <f t="shared" si="12"/>
        <v/>
      </c>
    </row>
    <row r="87" spans="1:14" x14ac:dyDescent="0.3">
      <c r="A87" s="1" t="s">
        <v>1256</v>
      </c>
      <c r="B87" s="1" t="s">
        <v>511</v>
      </c>
      <c r="C87" s="1">
        <v>86</v>
      </c>
      <c r="D87" s="1" t="str">
        <f t="shared" si="8"/>
        <v>string url86 = "https://www.barbora.lv/majsaimniecibas-un-dzivnieku-preces/svetkiem";</v>
      </c>
      <c r="E87" s="1" t="str">
        <f t="shared" si="11"/>
        <v>else if (urlNum == 86) {url = url86 ;}</v>
      </c>
      <c r="F87" s="1">
        <f t="shared" si="9"/>
        <v>7</v>
      </c>
      <c r="G87" s="1">
        <f t="shared" si="12"/>
        <v>8</v>
      </c>
      <c r="H87" s="1">
        <f t="shared" si="12"/>
        <v>23</v>
      </c>
      <c r="I87" s="1">
        <f t="shared" si="12"/>
        <v>59</v>
      </c>
      <c r="J87" s="1" t="str">
        <f t="shared" si="12"/>
        <v/>
      </c>
      <c r="K87" s="1" t="str">
        <f t="shared" si="12"/>
        <v/>
      </c>
      <c r="L87" s="1" t="str">
        <f t="shared" si="12"/>
        <v/>
      </c>
      <c r="M87" s="1" t="str">
        <f t="shared" si="12"/>
        <v/>
      </c>
      <c r="N87" s="1" t="str">
        <f t="shared" si="12"/>
        <v/>
      </c>
    </row>
    <row r="88" spans="1:14" x14ac:dyDescent="0.3">
      <c r="A88" s="1" t="s">
        <v>1257</v>
      </c>
      <c r="B88" s="1" t="s">
        <v>511</v>
      </c>
      <c r="C88" s="1">
        <v>87</v>
      </c>
      <c r="D88" s="1" t="str">
        <f t="shared" si="8"/>
        <v>string url87 = "https://www.barbora.lv/vitamini-un-uztura-bagatinataji/vitamini";</v>
      </c>
      <c r="E88" s="1" t="str">
        <f t="shared" si="11"/>
        <v>else if (urlNum == 87) {url = url87 ;}</v>
      </c>
      <c r="F88" s="1">
        <f t="shared" si="9"/>
        <v>7</v>
      </c>
      <c r="G88" s="1">
        <f t="shared" si="12"/>
        <v>8</v>
      </c>
      <c r="H88" s="1">
        <f t="shared" si="12"/>
        <v>23</v>
      </c>
      <c r="I88" s="1">
        <f t="shared" si="12"/>
        <v>55</v>
      </c>
      <c r="J88" s="1" t="str">
        <f t="shared" si="12"/>
        <v/>
      </c>
      <c r="K88" s="1" t="str">
        <f t="shared" si="12"/>
        <v/>
      </c>
      <c r="L88" s="1" t="str">
        <f t="shared" si="12"/>
        <v/>
      </c>
      <c r="M88" s="1" t="str">
        <f t="shared" si="12"/>
        <v/>
      </c>
      <c r="N88" s="1" t="str">
        <f t="shared" si="12"/>
        <v/>
      </c>
    </row>
    <row r="89" spans="1:14" x14ac:dyDescent="0.3">
      <c r="A89" s="1" t="s">
        <v>1258</v>
      </c>
      <c r="B89" s="1" t="s">
        <v>511</v>
      </c>
      <c r="C89" s="1">
        <v>88</v>
      </c>
      <c r="D89" s="1" t="str">
        <f t="shared" si="8"/>
        <v>string url88 = "https://www.barbora.lv/vitamini-un-uztura-bagatinataji/uztura-bagatinataji";</v>
      </c>
      <c r="E89" s="1" t="str">
        <f t="shared" si="11"/>
        <v>else if (urlNum == 88) {url = url88 ;}</v>
      </c>
      <c r="F89" s="1">
        <f t="shared" si="9"/>
        <v>7</v>
      </c>
      <c r="G89" s="1">
        <f t="shared" si="12"/>
        <v>8</v>
      </c>
      <c r="H89" s="1">
        <f t="shared" si="12"/>
        <v>23</v>
      </c>
      <c r="I89" s="1">
        <f t="shared" si="12"/>
        <v>55</v>
      </c>
      <c r="J89" s="1" t="str">
        <f t="shared" si="12"/>
        <v/>
      </c>
      <c r="K89" s="1" t="str">
        <f t="shared" si="12"/>
        <v/>
      </c>
      <c r="L89" s="1" t="str">
        <f t="shared" si="12"/>
        <v/>
      </c>
      <c r="M89" s="1" t="str">
        <f t="shared" si="12"/>
        <v/>
      </c>
      <c r="N89" s="1" t="str">
        <f t="shared" si="12"/>
        <v/>
      </c>
    </row>
  </sheetData>
  <autoFilter ref="A1:N95" xr:uid="{02FA994F-A4E3-4CBC-8063-995320C5041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5A14-43AA-40A0-9873-153482433FA0}">
  <dimension ref="A1:A88"/>
  <sheetViews>
    <sheetView topLeftCell="A60" workbookViewId="0">
      <selection sqref="A1:A88"/>
    </sheetView>
  </sheetViews>
  <sheetFormatPr defaultRowHeight="14.4" x14ac:dyDescent="0.3"/>
  <sheetData>
    <row r="1" spans="1:1" x14ac:dyDescent="0.3">
      <c r="A1" t="s">
        <v>1171</v>
      </c>
    </row>
    <row r="2" spans="1:1" x14ac:dyDescent="0.3">
      <c r="A2" t="s">
        <v>1170</v>
      </c>
    </row>
    <row r="3" spans="1:1" x14ac:dyDescent="0.3">
      <c r="A3" t="s">
        <v>1172</v>
      </c>
    </row>
    <row r="4" spans="1:1" x14ac:dyDescent="0.3">
      <c r="A4" t="s">
        <v>1173</v>
      </c>
    </row>
    <row r="5" spans="1:1" x14ac:dyDescent="0.3">
      <c r="A5" t="s">
        <v>1174</v>
      </c>
    </row>
    <row r="6" spans="1:1" x14ac:dyDescent="0.3">
      <c r="A6" t="s">
        <v>1175</v>
      </c>
    </row>
    <row r="7" spans="1:1" x14ac:dyDescent="0.3">
      <c r="A7" t="s">
        <v>1176</v>
      </c>
    </row>
    <row r="8" spans="1:1" x14ac:dyDescent="0.3">
      <c r="A8" t="s">
        <v>1177</v>
      </c>
    </row>
    <row r="9" spans="1:1" x14ac:dyDescent="0.3">
      <c r="A9" t="s">
        <v>1178</v>
      </c>
    </row>
    <row r="10" spans="1:1" x14ac:dyDescent="0.3">
      <c r="A10" t="s">
        <v>1179</v>
      </c>
    </row>
    <row r="11" spans="1:1" x14ac:dyDescent="0.3">
      <c r="A11" t="s">
        <v>1180</v>
      </c>
    </row>
    <row r="12" spans="1:1" x14ac:dyDescent="0.3">
      <c r="A12" t="s">
        <v>1181</v>
      </c>
    </row>
    <row r="13" spans="1:1" x14ac:dyDescent="0.3">
      <c r="A13" t="s">
        <v>1182</v>
      </c>
    </row>
    <row r="14" spans="1:1" x14ac:dyDescent="0.3">
      <c r="A14" t="s">
        <v>1183</v>
      </c>
    </row>
    <row r="15" spans="1:1" x14ac:dyDescent="0.3">
      <c r="A15" t="s">
        <v>1184</v>
      </c>
    </row>
    <row r="16" spans="1:1" x14ac:dyDescent="0.3">
      <c r="A16" t="s">
        <v>1185</v>
      </c>
    </row>
    <row r="17" spans="1:1" x14ac:dyDescent="0.3">
      <c r="A17" t="s">
        <v>1186</v>
      </c>
    </row>
    <row r="18" spans="1:1" x14ac:dyDescent="0.3">
      <c r="A18" t="s">
        <v>1187</v>
      </c>
    </row>
    <row r="19" spans="1:1" x14ac:dyDescent="0.3">
      <c r="A19" t="s">
        <v>1188</v>
      </c>
    </row>
    <row r="20" spans="1:1" x14ac:dyDescent="0.3">
      <c r="A20" t="s">
        <v>1189</v>
      </c>
    </row>
    <row r="21" spans="1:1" x14ac:dyDescent="0.3">
      <c r="A21" t="s">
        <v>1190</v>
      </c>
    </row>
    <row r="22" spans="1:1" x14ac:dyDescent="0.3">
      <c r="A22" t="s">
        <v>1191</v>
      </c>
    </row>
    <row r="23" spans="1:1" x14ac:dyDescent="0.3">
      <c r="A23" t="s">
        <v>1192</v>
      </c>
    </row>
    <row r="24" spans="1:1" x14ac:dyDescent="0.3">
      <c r="A24" t="s">
        <v>1193</v>
      </c>
    </row>
    <row r="25" spans="1:1" x14ac:dyDescent="0.3">
      <c r="A25" t="s">
        <v>1194</v>
      </c>
    </row>
    <row r="26" spans="1:1" x14ac:dyDescent="0.3">
      <c r="A26" t="s">
        <v>1195</v>
      </c>
    </row>
    <row r="27" spans="1:1" x14ac:dyDescent="0.3">
      <c r="A27" t="s">
        <v>1196</v>
      </c>
    </row>
    <row r="28" spans="1:1" x14ac:dyDescent="0.3">
      <c r="A28" t="s">
        <v>1197</v>
      </c>
    </row>
    <row r="29" spans="1:1" x14ac:dyDescent="0.3">
      <c r="A29" t="s">
        <v>1198</v>
      </c>
    </row>
    <row r="30" spans="1:1" x14ac:dyDescent="0.3">
      <c r="A30" t="s">
        <v>1199</v>
      </c>
    </row>
    <row r="31" spans="1:1" x14ac:dyDescent="0.3">
      <c r="A31" t="s">
        <v>1200</v>
      </c>
    </row>
    <row r="32" spans="1:1" x14ac:dyDescent="0.3">
      <c r="A32" t="s">
        <v>1201</v>
      </c>
    </row>
    <row r="33" spans="1:1" x14ac:dyDescent="0.3">
      <c r="A33" t="s">
        <v>1202</v>
      </c>
    </row>
    <row r="34" spans="1:1" x14ac:dyDescent="0.3">
      <c r="A34" t="s">
        <v>1203</v>
      </c>
    </row>
    <row r="35" spans="1:1" x14ac:dyDescent="0.3">
      <c r="A35" t="s">
        <v>1204</v>
      </c>
    </row>
    <row r="36" spans="1:1" x14ac:dyDescent="0.3">
      <c r="A36" t="s">
        <v>1205</v>
      </c>
    </row>
    <row r="37" spans="1:1" x14ac:dyDescent="0.3">
      <c r="A37" t="s">
        <v>1206</v>
      </c>
    </row>
    <row r="38" spans="1:1" x14ac:dyDescent="0.3">
      <c r="A38" t="s">
        <v>1207</v>
      </c>
    </row>
    <row r="39" spans="1:1" x14ac:dyDescent="0.3">
      <c r="A39" t="s">
        <v>1208</v>
      </c>
    </row>
    <row r="40" spans="1:1" x14ac:dyDescent="0.3">
      <c r="A40" t="s">
        <v>1209</v>
      </c>
    </row>
    <row r="41" spans="1:1" x14ac:dyDescent="0.3">
      <c r="A41" t="s">
        <v>1210</v>
      </c>
    </row>
    <row r="42" spans="1:1" x14ac:dyDescent="0.3">
      <c r="A42" t="s">
        <v>1212</v>
      </c>
    </row>
    <row r="43" spans="1:1" x14ac:dyDescent="0.3">
      <c r="A43" t="s">
        <v>1213</v>
      </c>
    </row>
    <row r="44" spans="1:1" x14ac:dyDescent="0.3">
      <c r="A44" t="s">
        <v>1214</v>
      </c>
    </row>
    <row r="45" spans="1:1" x14ac:dyDescent="0.3">
      <c r="A45" t="s">
        <v>1215</v>
      </c>
    </row>
    <row r="46" spans="1:1" x14ac:dyDescent="0.3">
      <c r="A46" t="s">
        <v>1216</v>
      </c>
    </row>
    <row r="47" spans="1:1" x14ac:dyDescent="0.3">
      <c r="A47" t="s">
        <v>1217</v>
      </c>
    </row>
    <row r="48" spans="1:1" x14ac:dyDescent="0.3">
      <c r="A48" t="s">
        <v>1218</v>
      </c>
    </row>
    <row r="49" spans="1:1" x14ac:dyDescent="0.3">
      <c r="A49" t="s">
        <v>1219</v>
      </c>
    </row>
    <row r="50" spans="1:1" x14ac:dyDescent="0.3">
      <c r="A50" t="s">
        <v>1220</v>
      </c>
    </row>
    <row r="51" spans="1:1" x14ac:dyDescent="0.3">
      <c r="A51" t="s">
        <v>1221</v>
      </c>
    </row>
    <row r="52" spans="1:1" x14ac:dyDescent="0.3">
      <c r="A52" t="s">
        <v>1222</v>
      </c>
    </row>
    <row r="53" spans="1:1" x14ac:dyDescent="0.3">
      <c r="A53" t="s">
        <v>1223</v>
      </c>
    </row>
    <row r="54" spans="1:1" x14ac:dyDescent="0.3">
      <c r="A54" t="s">
        <v>1224</v>
      </c>
    </row>
    <row r="55" spans="1:1" x14ac:dyDescent="0.3">
      <c r="A55" t="s">
        <v>1225</v>
      </c>
    </row>
    <row r="56" spans="1:1" x14ac:dyDescent="0.3">
      <c r="A56" t="s">
        <v>1226</v>
      </c>
    </row>
    <row r="57" spans="1:1" x14ac:dyDescent="0.3">
      <c r="A57" t="s">
        <v>1227</v>
      </c>
    </row>
    <row r="58" spans="1:1" x14ac:dyDescent="0.3">
      <c r="A58" t="s">
        <v>1228</v>
      </c>
    </row>
    <row r="59" spans="1:1" x14ac:dyDescent="0.3">
      <c r="A59" t="s">
        <v>1229</v>
      </c>
    </row>
    <row r="60" spans="1:1" x14ac:dyDescent="0.3">
      <c r="A60" t="s">
        <v>1230</v>
      </c>
    </row>
    <row r="61" spans="1:1" x14ac:dyDescent="0.3">
      <c r="A61" t="s">
        <v>1231</v>
      </c>
    </row>
    <row r="62" spans="1:1" x14ac:dyDescent="0.3">
      <c r="A62" t="s">
        <v>1232</v>
      </c>
    </row>
    <row r="63" spans="1:1" x14ac:dyDescent="0.3">
      <c r="A63" t="s">
        <v>1233</v>
      </c>
    </row>
    <row r="64" spans="1:1" x14ac:dyDescent="0.3">
      <c r="A64" t="s">
        <v>1234</v>
      </c>
    </row>
    <row r="65" spans="1:1" x14ac:dyDescent="0.3">
      <c r="A65" t="s">
        <v>1235</v>
      </c>
    </row>
    <row r="66" spans="1:1" x14ac:dyDescent="0.3">
      <c r="A66" t="s">
        <v>1236</v>
      </c>
    </row>
    <row r="67" spans="1:1" x14ac:dyDescent="0.3">
      <c r="A67" t="s">
        <v>1237</v>
      </c>
    </row>
    <row r="68" spans="1:1" x14ac:dyDescent="0.3">
      <c r="A68" t="s">
        <v>1238</v>
      </c>
    </row>
    <row r="69" spans="1:1" x14ac:dyDescent="0.3">
      <c r="A69" t="s">
        <v>1239</v>
      </c>
    </row>
    <row r="70" spans="1:1" x14ac:dyDescent="0.3">
      <c r="A70" t="s">
        <v>1240</v>
      </c>
    </row>
    <row r="71" spans="1:1" x14ac:dyDescent="0.3">
      <c r="A71" t="s">
        <v>1241</v>
      </c>
    </row>
    <row r="72" spans="1:1" x14ac:dyDescent="0.3">
      <c r="A72" t="s">
        <v>1242</v>
      </c>
    </row>
    <row r="73" spans="1:1" x14ac:dyDescent="0.3">
      <c r="A73" t="s">
        <v>1243</v>
      </c>
    </row>
    <row r="74" spans="1:1" x14ac:dyDescent="0.3">
      <c r="A74" t="s">
        <v>1244</v>
      </c>
    </row>
    <row r="75" spans="1:1" x14ac:dyDescent="0.3">
      <c r="A75" t="s">
        <v>1245</v>
      </c>
    </row>
    <row r="76" spans="1:1" x14ac:dyDescent="0.3">
      <c r="A76" t="s">
        <v>1246</v>
      </c>
    </row>
    <row r="77" spans="1:1" x14ac:dyDescent="0.3">
      <c r="A77" t="s">
        <v>1247</v>
      </c>
    </row>
    <row r="78" spans="1:1" x14ac:dyDescent="0.3">
      <c r="A78" t="s">
        <v>1248</v>
      </c>
    </row>
    <row r="79" spans="1:1" x14ac:dyDescent="0.3">
      <c r="A79" t="s">
        <v>1249</v>
      </c>
    </row>
    <row r="80" spans="1:1" x14ac:dyDescent="0.3">
      <c r="A80" t="s">
        <v>1250</v>
      </c>
    </row>
    <row r="81" spans="1:1" x14ac:dyDescent="0.3">
      <c r="A81" t="s">
        <v>1251</v>
      </c>
    </row>
    <row r="82" spans="1:1" x14ac:dyDescent="0.3">
      <c r="A82" t="s">
        <v>1252</v>
      </c>
    </row>
    <row r="83" spans="1:1" x14ac:dyDescent="0.3">
      <c r="A83" t="s">
        <v>1253</v>
      </c>
    </row>
    <row r="84" spans="1:1" x14ac:dyDescent="0.3">
      <c r="A84" t="s">
        <v>1254</v>
      </c>
    </row>
    <row r="85" spans="1:1" x14ac:dyDescent="0.3">
      <c r="A85" t="s">
        <v>1255</v>
      </c>
    </row>
    <row r="86" spans="1:1" x14ac:dyDescent="0.3">
      <c r="A86" t="s">
        <v>1256</v>
      </c>
    </row>
    <row r="87" spans="1:1" x14ac:dyDescent="0.3">
      <c r="A87" t="s">
        <v>1257</v>
      </c>
    </row>
    <row r="88" spans="1:1" x14ac:dyDescent="0.3">
      <c r="A88" t="s">
        <v>1258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subSubCategories</vt:lpstr>
      <vt:lpstr>categories</vt:lpstr>
      <vt:lpstr>formulas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Arvids Dovidens</dc:creator>
  <cp:lastModifiedBy>Arvids Dovidens</cp:lastModifiedBy>
  <dcterms:created xsi:type="dcterms:W3CDTF">2020-03-05T09:33:55Z</dcterms:created>
  <dcterms:modified xsi:type="dcterms:W3CDTF">2020-04-16T09:34:39Z</dcterms:modified>
</cp:coreProperties>
</file>