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ba\AGH\TKK\Gotowy\Transformacja_Tseitina-Jakub_Semczyszyn_Daniel_Rubak_TKK19-20\Diagramy i pomiary\"/>
    </mc:Choice>
  </mc:AlternateContent>
  <bookViews>
    <workbookView xWindow="0" yWindow="0" windowWidth="24000" windowHeight="9735" tabRatio="500"/>
  </bookViews>
  <sheets>
    <sheet name="Dane" sheetId="1" r:id="rId1"/>
  </sheets>
  <definedNames>
    <definedName name="_xlnm._FilterDatabase" localSheetId="0">Dane!$A$2:$K$67</definedName>
  </definedNam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<sst xmlns="http://schemas.openxmlformats.org/spreadsheetml/2006/main" count="121" uniqueCount="40">
  <si>
    <t>Plik</t>
  </si>
  <si>
    <t>Trudność</t>
  </si>
  <si>
    <t>Zmiennych oryginalnie</t>
  </si>
  <si>
    <t>Zmiennych po transformacji</t>
  </si>
  <si>
    <t>Klauzul oryginalne</t>
  </si>
  <si>
    <t>Klauzul po transformacji</t>
  </si>
  <si>
    <t>Czas czytania pliku [s]</t>
  </si>
  <si>
    <t>Czas budowania drzewa [s]</t>
  </si>
  <si>
    <t>Czas transformacji [s]</t>
  </si>
  <si>
    <t>Suma [s]</t>
  </si>
  <si>
    <t>Analiza1-vmpc_29.cnf</t>
  </si>
  <si>
    <t>Próba 1</t>
  </si>
  <si>
    <t>medium</t>
  </si>
  <si>
    <t>Próba 2</t>
  </si>
  <si>
    <t>Próba 3</t>
  </si>
  <si>
    <t>Analiza3-vmpc_33.cnf</t>
  </si>
  <si>
    <t>hard</t>
  </si>
  <si>
    <t>Analiza1-rbcl_xits_08_UNSAT.cnf</t>
  </si>
  <si>
    <t>Analiza4-hitag2-10-60-0-0xe14721bd199894a-99.cnf</t>
  </si>
  <si>
    <t>Analiza2-rpoc_xits_15_SAT.cnf</t>
  </si>
  <si>
    <t>easy</t>
  </si>
  <si>
    <t>Analiza1-AProVE07-08.cnf</t>
  </si>
  <si>
    <t>Analiza2-E02F20.cnf</t>
  </si>
  <si>
    <t>Analiza3-smtlib-qfbv-aigs-ext_con_032_008_0256-tseitin.cnf</t>
  </si>
  <si>
    <t>Analiza1-gss-20-s100.cnf</t>
  </si>
  <si>
    <t>Analiza1-gss-25-s100.cnf</t>
  </si>
  <si>
    <t>very hard</t>
  </si>
  <si>
    <t>Analiza2-6s10.cnf</t>
  </si>
  <si>
    <t>Analiza4-aaai10-planning-ipc5-pathways-17-step20.cnf</t>
  </si>
  <si>
    <t>Analiza2-een-tip-uns-nusmv-t5.B.cnf</t>
  </si>
  <si>
    <t>Analiza2-slp-synthesis-aes-top29.cnf</t>
  </si>
  <si>
    <t>Analiza1-openstacks-sequencedstrips-nonadl-nonnegated-os-sequencedstrips-p30_3.025-NOTKNOWN.cnf</t>
  </si>
  <si>
    <t>Analiza1-itox_vc1033.cnf</t>
  </si>
  <si>
    <t>Analiza3-grid-strips-grid-y-3.035-NOTKNOWN.cnf</t>
  </si>
  <si>
    <t>Analiza2-manol-pipe-g10bid_i.cnf</t>
  </si>
  <si>
    <t>Analiza4-ACG-15-10p1.cnf</t>
  </si>
  <si>
    <t>Analiza1-post-cbmc-aes-ele-noholes.cnf</t>
  </si>
  <si>
    <t>Analiza4-partial-10-17-s.cnf</t>
  </si>
  <si>
    <t>Analiza3-openstacks-p30_3.085-SAT.cnf</t>
  </si>
  <si>
    <t>Czas solvera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</si>
</sst>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  <family val="2"/>
      <charset val="238"/>
    </font>
    <font>
      <sz val="11"/>
      <color rgb="FFFFFFFF"/>
      <name val="Calibri"/>
      <family val="2"/>
      <charset val="238"/>
    </font>
    <font>
      <sz val="11"/>
      <color rgb="FF000000"/>
      <name val="Calibri"/>
      <family val="2"/>
    </font>
    <font>
      <sz val="11"/>
      <color rgb="FF000000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C5E0B4"/>
        <bgColor rgb="FFE2F0D9"/>
      </patternFill>
    </fill>
    <fill>
      <patternFill patternType="solid">
        <fgColor rgb="FFE2F0D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2" borderId="0" applyBorder="0" applyProtection="0"/>
    <xf numFmtId="0" fontId="3" fillId="3" borderId="0" applyBorder="0" applyProtection="0"/>
    <xf numFmtId="0" fontId="3" fillId="4" borderId="0" applyBorder="0" applyProtection="0"/>
  </cellStyleXfs>
  <cellXfs count="6">
    <xf numFmtId="0" fontId="0" fillId="0" borderId="0" xfId="0"/>
    <xf numFmtId="0" fontId="1" fillId="2" borderId="1" xfId="1" applyFont="1" applyBorder="1" applyAlignment="1" applyProtection="1"/>
    <xf numFmtId="0" fontId="0" fillId="3" borderId="1" xfId="2" applyFont="1" applyBorder="1" applyAlignment="1" applyProtection="1"/>
    <xf numFmtId="0" fontId="2" fillId="3" borderId="1" xfId="2" applyFont="1" applyBorder="1" applyAlignment="1" applyProtection="1"/>
    <xf numFmtId="0" fontId="0" fillId="4" borderId="1" xfId="3" applyFont="1" applyBorder="1" applyAlignment="1" applyProtection="1"/>
    <xf numFmtId="0" fontId="2" fillId="4" borderId="1" xfId="3" applyFont="1" applyBorder="1" applyAlignment="1" applyProtection="1"/>
  </cellXfs>
  <cellStyles count="4">
    <cellStyle name="Excel Built-in 20% - Accent6" xfId="3"/>
    <cellStyle name="Excel Built-in 40% - Accent6" xfId="2"/>
    <cellStyle name="Excel Built-in Accent6" xfId="1"/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tabSelected="1" zoomScale="90" zoomScaleNormal="90" workbookViewId="0">
      <selection activeCell="H1" sqref="H1"/>
    </sheetView>
  </sheetViews>
  <sheetFormatPr defaultColWidth="8.5703125" defaultRowHeight="15" x14ac:dyDescent="0.25"/>
  <cols>
    <col min="1" max="1" width="55.28515625" customWidth="1"/>
    <col min="2" max="2" width="9.28515625" customWidth="1"/>
    <col min="3" max="3" width="9.28515625" bestFit="1" customWidth="1"/>
    <col min="4" max="4" width="21.5703125" customWidth="1"/>
    <col min="5" max="5" width="26.140625" customWidth="1"/>
    <col min="6" max="6" width="17.5703125" customWidth="1"/>
    <col min="7" max="7" width="23.140625" bestFit="1" customWidth="1"/>
    <col min="8" max="8" width="20.7109375" bestFit="1" customWidth="1"/>
    <col min="9" max="9" width="25.28515625" bestFit="1" customWidth="1"/>
    <col min="10" max="10" width="20.5703125" bestFit="1" customWidth="1"/>
    <col min="11" max="11" width="14.85546875" bestFit="1" customWidth="1"/>
    <col min="12" max="12" width="13.28515625" bestFit="1" customWidth="1"/>
  </cols>
  <sheetData>
    <row r="1" spans="1:12" x14ac:dyDescent="0.25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39</v>
      </c>
      <c r="L1" s="1" t="s">
        <v>9</v>
      </c>
    </row>
    <row r="2" spans="1:12" x14ac:dyDescent="0.25">
      <c r="A2" s="2" t="s">
        <v>10</v>
      </c>
      <c r="B2" s="2" t="s">
        <v>11</v>
      </c>
      <c r="C2" s="2" t="s">
        <v>12</v>
      </c>
      <c r="D2" s="2">
        <v>841</v>
      </c>
      <c r="E2" s="2">
        <v>555697</v>
      </c>
      <c r="F2" s="2">
        <v>120147</v>
      </c>
      <c r="G2" s="2">
        <v>1424478</v>
      </c>
      <c r="H2" s="2">
        <v>0.58656764030456499</v>
      </c>
      <c r="I2" s="2">
        <v>7.0668075084686199</v>
      </c>
      <c r="J2" s="2">
        <v>10.581109523773099</v>
      </c>
      <c r="K2" s="2">
        <v>0.70856189999999997</v>
      </c>
      <c r="L2" s="2">
        <f t="shared" ref="L2:L33" si="0">H2+I2+J2+K2</f>
        <v>18.943046572546283</v>
      </c>
    </row>
    <row r="3" spans="1:12" x14ac:dyDescent="0.25">
      <c r="A3" s="2"/>
      <c r="B3" s="2" t="s">
        <v>13</v>
      </c>
      <c r="C3" s="2"/>
      <c r="D3" s="2">
        <v>841</v>
      </c>
      <c r="E3" s="2">
        <v>555697</v>
      </c>
      <c r="F3" s="2">
        <v>120147</v>
      </c>
      <c r="G3" s="2">
        <v>1424478</v>
      </c>
      <c r="H3" s="2">
        <v>0.59758877754211404</v>
      </c>
      <c r="I3" s="2">
        <v>7.4909181594848597</v>
      </c>
      <c r="J3" s="2">
        <v>10.969280719757</v>
      </c>
      <c r="K3" s="2">
        <v>0.58037899999999998</v>
      </c>
      <c r="L3" s="2">
        <f t="shared" si="0"/>
        <v>19.638166656783973</v>
      </c>
    </row>
    <row r="4" spans="1:12" x14ac:dyDescent="0.25">
      <c r="A4" s="2"/>
      <c r="B4" s="2" t="s">
        <v>14</v>
      </c>
      <c r="C4" s="2"/>
      <c r="D4" s="2">
        <v>841</v>
      </c>
      <c r="E4" s="2">
        <v>555697</v>
      </c>
      <c r="F4" s="2">
        <v>120147</v>
      </c>
      <c r="G4" s="2">
        <v>1424478</v>
      </c>
      <c r="H4" s="2">
        <v>0.66075730323791504</v>
      </c>
      <c r="I4" s="2">
        <v>7.6082313060760498</v>
      </c>
      <c r="J4" s="2">
        <v>10.812843799591001</v>
      </c>
      <c r="K4" s="3">
        <v>0.77660390000000001</v>
      </c>
      <c r="L4" s="2">
        <f t="shared" si="0"/>
        <v>19.858436308904967</v>
      </c>
    </row>
    <row r="5" spans="1:12" x14ac:dyDescent="0.25">
      <c r="A5" s="2" t="s">
        <v>15</v>
      </c>
      <c r="B5" s="2" t="s">
        <v>11</v>
      </c>
      <c r="C5" s="2" t="s">
        <v>16</v>
      </c>
      <c r="D5" s="2">
        <v>1089</v>
      </c>
      <c r="E5" s="2">
        <v>819917</v>
      </c>
      <c r="F5" s="2">
        <v>177375</v>
      </c>
      <c r="G5" s="2">
        <v>2101966</v>
      </c>
      <c r="H5" s="2">
        <v>0.88134574890136697</v>
      </c>
      <c r="I5" s="2">
        <v>9.4782447814941406</v>
      </c>
      <c r="J5" s="2">
        <v>15.4370262622833</v>
      </c>
      <c r="K5" s="2">
        <v>1.0259038</v>
      </c>
      <c r="L5" s="2">
        <f t="shared" si="0"/>
        <v>26.822520592678806</v>
      </c>
    </row>
    <row r="6" spans="1:12" x14ac:dyDescent="0.25">
      <c r="A6" s="2"/>
      <c r="B6" s="2" t="s">
        <v>13</v>
      </c>
      <c r="C6" s="2"/>
      <c r="D6" s="2">
        <v>1089</v>
      </c>
      <c r="E6" s="3">
        <v>819917</v>
      </c>
      <c r="F6" s="2">
        <v>177375</v>
      </c>
      <c r="G6" s="2">
        <v>2101966</v>
      </c>
      <c r="H6" s="2">
        <v>0.92746782302856401</v>
      </c>
      <c r="I6" s="2">
        <v>10.1771039962768</v>
      </c>
      <c r="J6" s="2">
        <v>15.415987253189</v>
      </c>
      <c r="K6" s="2">
        <v>0.97057979999999999</v>
      </c>
      <c r="L6" s="2">
        <f t="shared" si="0"/>
        <v>27.491138872494364</v>
      </c>
    </row>
    <row r="7" spans="1:12" x14ac:dyDescent="0.25">
      <c r="A7" s="2"/>
      <c r="B7" s="2" t="s">
        <v>14</v>
      </c>
      <c r="C7" s="2"/>
      <c r="D7" s="2">
        <v>1089</v>
      </c>
      <c r="E7" s="3">
        <v>819917</v>
      </c>
      <c r="F7" s="2">
        <v>177375</v>
      </c>
      <c r="G7" s="2">
        <v>2101966</v>
      </c>
      <c r="H7" s="2">
        <v>1.0036714076995801</v>
      </c>
      <c r="I7" s="2">
        <v>11.133620023727399</v>
      </c>
      <c r="J7" s="2">
        <v>15.952441692352201</v>
      </c>
      <c r="K7" s="2">
        <v>0.89181350000000004</v>
      </c>
      <c r="L7" s="2">
        <f t="shared" si="0"/>
        <v>28.981546623779181</v>
      </c>
    </row>
    <row r="8" spans="1:12" x14ac:dyDescent="0.25">
      <c r="A8" s="2" t="s">
        <v>17</v>
      </c>
      <c r="B8" s="2" t="s">
        <v>11</v>
      </c>
      <c r="C8" s="2" t="s">
        <v>16</v>
      </c>
      <c r="D8" s="2">
        <v>1278</v>
      </c>
      <c r="E8" s="2">
        <v>343441</v>
      </c>
      <c r="F8" s="2">
        <v>68055</v>
      </c>
      <c r="G8" s="2">
        <v>886481</v>
      </c>
      <c r="H8" s="2">
        <v>0.45521163940429599</v>
      </c>
      <c r="I8" s="2">
        <v>4.5641710758209202</v>
      </c>
      <c r="J8" s="2">
        <v>6.5393989086151096</v>
      </c>
      <c r="K8" s="2">
        <v>0.55487089999999994</v>
      </c>
      <c r="L8" s="2">
        <f t="shared" si="0"/>
        <v>12.113652523840324</v>
      </c>
    </row>
    <row r="9" spans="1:12" x14ac:dyDescent="0.25">
      <c r="A9" s="2"/>
      <c r="B9" s="2" t="s">
        <v>13</v>
      </c>
      <c r="C9" s="2"/>
      <c r="D9" s="2">
        <v>1278</v>
      </c>
      <c r="E9" s="2">
        <v>343441</v>
      </c>
      <c r="F9" s="2">
        <v>68055</v>
      </c>
      <c r="G9" s="2">
        <v>886481</v>
      </c>
      <c r="H9" s="2">
        <v>0.36196398735046298</v>
      </c>
      <c r="I9" s="2">
        <v>4.3986966609954798</v>
      </c>
      <c r="J9" s="2">
        <v>6.1764466762542698</v>
      </c>
      <c r="K9" s="2">
        <v>0.37458780000000003</v>
      </c>
      <c r="L9" s="2">
        <f t="shared" si="0"/>
        <v>11.311695124600213</v>
      </c>
    </row>
    <row r="10" spans="1:12" x14ac:dyDescent="0.25">
      <c r="A10" s="2"/>
      <c r="B10" s="2" t="s">
        <v>14</v>
      </c>
      <c r="C10" s="2"/>
      <c r="D10" s="2">
        <v>1278</v>
      </c>
      <c r="E10" s="2">
        <v>343441</v>
      </c>
      <c r="F10" s="2">
        <v>68055</v>
      </c>
      <c r="G10" s="2">
        <v>886481</v>
      </c>
      <c r="H10" s="2">
        <v>0.39204454421996998</v>
      </c>
      <c r="I10" s="2">
        <v>4.2663757801055899</v>
      </c>
      <c r="J10" s="2">
        <v>6.4581565856933496</v>
      </c>
      <c r="K10" s="2">
        <v>0.37431829999999999</v>
      </c>
      <c r="L10" s="2">
        <f t="shared" si="0"/>
        <v>11.490895210018911</v>
      </c>
    </row>
    <row r="11" spans="1:12" x14ac:dyDescent="0.25">
      <c r="A11" s="4" t="s">
        <v>18</v>
      </c>
      <c r="B11" s="4" t="s">
        <v>11</v>
      </c>
      <c r="C11" s="4" t="s">
        <v>16</v>
      </c>
      <c r="D11" s="4">
        <v>2294</v>
      </c>
      <c r="E11" s="4">
        <v>271385</v>
      </c>
      <c r="F11" s="4">
        <v>30374</v>
      </c>
      <c r="G11" s="4">
        <v>716742</v>
      </c>
      <c r="H11" s="4">
        <v>0.36797976493835399</v>
      </c>
      <c r="I11" s="4">
        <v>3.7409813404083199</v>
      </c>
      <c r="J11" s="4">
        <v>5.3091249465942303</v>
      </c>
      <c r="K11" s="4">
        <v>0.26718809999999998</v>
      </c>
      <c r="L11" s="2">
        <f t="shared" si="0"/>
        <v>9.685274151940904</v>
      </c>
    </row>
    <row r="12" spans="1:12" x14ac:dyDescent="0.25">
      <c r="A12" s="4"/>
      <c r="B12" s="4" t="s">
        <v>13</v>
      </c>
      <c r="C12" s="4"/>
      <c r="D12" s="4">
        <v>2294</v>
      </c>
      <c r="E12" s="5">
        <v>271385</v>
      </c>
      <c r="F12" s="4">
        <v>30374</v>
      </c>
      <c r="G12" s="5">
        <v>716742</v>
      </c>
      <c r="H12" s="4">
        <v>0.339875698089599</v>
      </c>
      <c r="I12" s="4">
        <v>3.80111360549926</v>
      </c>
      <c r="J12" s="4">
        <v>5.35249590873718</v>
      </c>
      <c r="K12" s="4">
        <v>0.25639220000000001</v>
      </c>
      <c r="L12" s="2">
        <f t="shared" si="0"/>
        <v>9.7498774123260397</v>
      </c>
    </row>
    <row r="13" spans="1:12" x14ac:dyDescent="0.25">
      <c r="A13" s="4"/>
      <c r="B13" s="4" t="s">
        <v>14</v>
      </c>
      <c r="C13" s="4"/>
      <c r="D13" s="4">
        <v>2294</v>
      </c>
      <c r="E13" s="5">
        <v>271385</v>
      </c>
      <c r="F13" s="4">
        <v>30374</v>
      </c>
      <c r="G13" s="5">
        <v>716742</v>
      </c>
      <c r="H13" s="4">
        <v>0.33689522743225098</v>
      </c>
      <c r="I13" s="4">
        <v>3.6808233261108398</v>
      </c>
      <c r="J13" s="4">
        <v>5.4594945907592702</v>
      </c>
      <c r="K13" s="4">
        <v>0.26886870000000002</v>
      </c>
      <c r="L13" s="2">
        <f t="shared" si="0"/>
        <v>9.7460818443023616</v>
      </c>
    </row>
    <row r="14" spans="1:12" x14ac:dyDescent="0.25">
      <c r="A14" s="4" t="s">
        <v>19</v>
      </c>
      <c r="B14" s="4" t="s">
        <v>11</v>
      </c>
      <c r="C14" s="4" t="s">
        <v>20</v>
      </c>
      <c r="D14" s="4">
        <v>2384</v>
      </c>
      <c r="E14" s="4">
        <v>906313</v>
      </c>
      <c r="F14" s="4">
        <v>177941</v>
      </c>
      <c r="G14" s="4">
        <v>2338330</v>
      </c>
      <c r="H14" s="4">
        <v>1.0317463874816799</v>
      </c>
      <c r="I14" s="4">
        <v>11.476543664932199</v>
      </c>
      <c r="J14" s="4">
        <v>18.4389984607696</v>
      </c>
      <c r="K14" s="4">
        <v>1.4542405</v>
      </c>
      <c r="L14" s="2">
        <f t="shared" si="0"/>
        <v>32.401529013183477</v>
      </c>
    </row>
    <row r="15" spans="1:12" x14ac:dyDescent="0.25">
      <c r="A15" s="4"/>
      <c r="B15" s="4" t="s">
        <v>13</v>
      </c>
      <c r="C15" s="4"/>
      <c r="D15" s="4">
        <v>2384</v>
      </c>
      <c r="E15" s="4">
        <v>906313</v>
      </c>
      <c r="F15" s="4">
        <v>177941</v>
      </c>
      <c r="G15" s="4">
        <v>2338330</v>
      </c>
      <c r="H15" s="4">
        <v>1.0016629695892301</v>
      </c>
      <c r="I15" s="4">
        <v>11.665047168731601</v>
      </c>
      <c r="J15" s="4">
        <v>16.692383766174299</v>
      </c>
      <c r="K15" s="4">
        <v>1.2359586</v>
      </c>
      <c r="L15" s="2">
        <f t="shared" si="0"/>
        <v>30.595052504495129</v>
      </c>
    </row>
    <row r="16" spans="1:12" x14ac:dyDescent="0.25">
      <c r="A16" s="4"/>
      <c r="B16" s="4" t="s">
        <v>14</v>
      </c>
      <c r="C16" s="4"/>
      <c r="D16" s="4">
        <v>2384</v>
      </c>
      <c r="E16" s="4">
        <v>906313</v>
      </c>
      <c r="F16" s="4">
        <v>177941</v>
      </c>
      <c r="G16" s="4">
        <v>2338330</v>
      </c>
      <c r="H16" s="4">
        <v>1.12198281288146</v>
      </c>
      <c r="I16" s="4">
        <v>11.721194982528599</v>
      </c>
      <c r="J16" s="4">
        <v>17.419289588928201</v>
      </c>
      <c r="K16" s="4">
        <v>1.2244311000000001</v>
      </c>
      <c r="L16" s="2">
        <f t="shared" si="0"/>
        <v>31.486898484338262</v>
      </c>
    </row>
    <row r="17" spans="1:12" x14ac:dyDescent="0.25">
      <c r="A17" s="2" t="s">
        <v>21</v>
      </c>
      <c r="B17" s="2" t="s">
        <v>11</v>
      </c>
      <c r="C17" s="2" t="s">
        <v>12</v>
      </c>
      <c r="D17" s="2">
        <v>4614</v>
      </c>
      <c r="E17" s="2">
        <v>71586</v>
      </c>
      <c r="F17" s="2">
        <v>16637</v>
      </c>
      <c r="G17" s="2">
        <v>177951</v>
      </c>
      <c r="H17" s="2">
        <v>9.2246294021606404E-2</v>
      </c>
      <c r="I17" s="2">
        <v>0.84828686714172297</v>
      </c>
      <c r="J17" s="2">
        <v>1.2950530052185001</v>
      </c>
      <c r="K17" s="2">
        <v>6.2628799999999998E-2</v>
      </c>
      <c r="L17" s="2">
        <f t="shared" si="0"/>
        <v>2.2982149663818299</v>
      </c>
    </row>
    <row r="18" spans="1:12" x14ac:dyDescent="0.25">
      <c r="A18" s="2"/>
      <c r="B18" s="2" t="s">
        <v>13</v>
      </c>
      <c r="C18" s="2"/>
      <c r="D18" s="2">
        <v>4614</v>
      </c>
      <c r="E18" s="2">
        <v>71586</v>
      </c>
      <c r="F18" s="2">
        <v>16637</v>
      </c>
      <c r="G18" s="2">
        <v>177951</v>
      </c>
      <c r="H18" s="2">
        <v>9.1243028640747001E-2</v>
      </c>
      <c r="I18" s="2">
        <v>0.75200104713439897</v>
      </c>
      <c r="J18" s="2">
        <v>1.12001299858093</v>
      </c>
      <c r="K18" s="2">
        <v>6.3243400000000005E-2</v>
      </c>
      <c r="L18" s="2">
        <f t="shared" si="0"/>
        <v>2.0265004743560762</v>
      </c>
    </row>
    <row r="19" spans="1:12" x14ac:dyDescent="0.25">
      <c r="A19" s="2"/>
      <c r="B19" s="2" t="s">
        <v>14</v>
      </c>
      <c r="C19" s="2"/>
      <c r="D19" s="2">
        <v>4614</v>
      </c>
      <c r="E19" s="2">
        <v>71586</v>
      </c>
      <c r="F19" s="2">
        <v>16637</v>
      </c>
      <c r="G19" s="2">
        <v>177951</v>
      </c>
      <c r="H19" s="2">
        <v>0.101270198822021</v>
      </c>
      <c r="I19" s="2">
        <v>0.80413842201232899</v>
      </c>
      <c r="J19" s="2">
        <v>1.2536876201629601</v>
      </c>
      <c r="K19" s="2">
        <v>6.9569800000000001E-2</v>
      </c>
      <c r="L19" s="2">
        <f t="shared" si="0"/>
        <v>2.22866604099731</v>
      </c>
    </row>
    <row r="20" spans="1:12" x14ac:dyDescent="0.25">
      <c r="A20" s="4" t="s">
        <v>22</v>
      </c>
      <c r="B20" s="4" t="s">
        <v>11</v>
      </c>
      <c r="C20" s="4" t="s">
        <v>12</v>
      </c>
      <c r="D20" s="4">
        <v>10420</v>
      </c>
      <c r="E20" s="4">
        <v>5231725</v>
      </c>
      <c r="F20" s="4">
        <v>395383</v>
      </c>
      <c r="G20" s="4">
        <v>13264520</v>
      </c>
      <c r="H20" s="4">
        <v>5.6821086406707701</v>
      </c>
      <c r="I20" s="4">
        <v>67.3581058979034</v>
      </c>
      <c r="J20" s="4">
        <v>104.162537336349</v>
      </c>
      <c r="K20" s="4">
        <v>16.302295999999998</v>
      </c>
      <c r="L20" s="2">
        <f t="shared" si="0"/>
        <v>193.50504787492321</v>
      </c>
    </row>
    <row r="21" spans="1:12" x14ac:dyDescent="0.25">
      <c r="A21" s="4"/>
      <c r="B21" s="4" t="s">
        <v>13</v>
      </c>
      <c r="C21" s="4"/>
      <c r="D21" s="4">
        <v>10420</v>
      </c>
      <c r="E21" s="5">
        <v>5231725</v>
      </c>
      <c r="F21" s="4">
        <v>395383</v>
      </c>
      <c r="G21" s="5">
        <v>13264520</v>
      </c>
      <c r="H21" s="4">
        <v>5.31713819503784</v>
      </c>
      <c r="I21" s="4">
        <v>65.790939092636094</v>
      </c>
      <c r="J21" s="4">
        <v>99.438802957534705</v>
      </c>
      <c r="K21" s="4">
        <v>15.43289</v>
      </c>
      <c r="L21" s="2">
        <f t="shared" si="0"/>
        <v>185.97977024520861</v>
      </c>
    </row>
    <row r="22" spans="1:12" x14ac:dyDescent="0.25">
      <c r="A22" s="4"/>
      <c r="B22" s="4" t="s">
        <v>14</v>
      </c>
      <c r="C22" s="4"/>
      <c r="D22" s="4">
        <v>10420</v>
      </c>
      <c r="E22" s="5">
        <v>5231725</v>
      </c>
      <c r="F22" s="4">
        <v>395383</v>
      </c>
      <c r="G22" s="5">
        <v>13264520</v>
      </c>
      <c r="H22" s="4">
        <v>5.8846468925476003</v>
      </c>
      <c r="I22" s="4">
        <v>71.200323104858398</v>
      </c>
      <c r="J22" s="4">
        <v>109.615468263626</v>
      </c>
      <c r="K22" s="4">
        <v>16.594183000000001</v>
      </c>
      <c r="L22" s="2">
        <f t="shared" si="0"/>
        <v>203.29462126103198</v>
      </c>
    </row>
    <row r="23" spans="1:12" x14ac:dyDescent="0.25">
      <c r="A23" s="2" t="s">
        <v>23</v>
      </c>
      <c r="B23" s="2" t="s">
        <v>11</v>
      </c>
      <c r="C23" s="2" t="s">
        <v>16</v>
      </c>
      <c r="D23" s="2">
        <v>27224</v>
      </c>
      <c r="E23" s="2">
        <v>279774</v>
      </c>
      <c r="F23" s="2">
        <v>68879</v>
      </c>
      <c r="G23" s="2">
        <v>665815</v>
      </c>
      <c r="H23" s="2">
        <v>0.40808606147766102</v>
      </c>
      <c r="I23" s="2">
        <v>3.2205681800842201</v>
      </c>
      <c r="J23" s="2">
        <v>4.6182563304901096</v>
      </c>
      <c r="K23" s="2">
        <v>0.23000660000000001</v>
      </c>
      <c r="L23" s="2">
        <f t="shared" si="0"/>
        <v>8.4769171720519907</v>
      </c>
    </row>
    <row r="24" spans="1:12" x14ac:dyDescent="0.25">
      <c r="A24" s="2"/>
      <c r="B24" s="2" t="s">
        <v>13</v>
      </c>
      <c r="C24" s="2"/>
      <c r="D24" s="2">
        <v>27224</v>
      </c>
      <c r="E24" s="3">
        <v>279774</v>
      </c>
      <c r="F24" s="2">
        <v>68879</v>
      </c>
      <c r="G24" s="3">
        <v>665815</v>
      </c>
      <c r="H24" s="2">
        <v>0.42310285568237299</v>
      </c>
      <c r="I24" s="2">
        <v>3.3017778396606401</v>
      </c>
      <c r="J24" s="2">
        <v>4.7316107749938903</v>
      </c>
      <c r="K24" s="2">
        <v>0.2354668</v>
      </c>
      <c r="L24" s="2">
        <f t="shared" si="0"/>
        <v>8.6919582703369027</v>
      </c>
    </row>
    <row r="25" spans="1:12" x14ac:dyDescent="0.25">
      <c r="A25" s="2"/>
      <c r="B25" s="2" t="s">
        <v>14</v>
      </c>
      <c r="C25" s="2"/>
      <c r="D25" s="2">
        <v>27224</v>
      </c>
      <c r="E25" s="3">
        <v>279774</v>
      </c>
      <c r="F25" s="2">
        <v>68879</v>
      </c>
      <c r="G25" s="3">
        <v>665815</v>
      </c>
      <c r="H25" s="2">
        <v>0.40607857704162598</v>
      </c>
      <c r="I25" s="2">
        <v>3.3739774227142298</v>
      </c>
      <c r="J25" s="2">
        <v>4.7986328601837096</v>
      </c>
      <c r="K25" s="2">
        <v>0.23843980000000001</v>
      </c>
      <c r="L25" s="2">
        <f t="shared" si="0"/>
        <v>8.8171286599395646</v>
      </c>
    </row>
    <row r="26" spans="1:12" x14ac:dyDescent="0.25">
      <c r="A26" s="2" t="s">
        <v>24</v>
      </c>
      <c r="B26" s="2" t="s">
        <v>11</v>
      </c>
      <c r="C26" s="2" t="s">
        <v>16</v>
      </c>
      <c r="D26" s="2">
        <v>31503</v>
      </c>
      <c r="E26" s="3">
        <v>366264</v>
      </c>
      <c r="F26" s="2">
        <v>94748</v>
      </c>
      <c r="G26" s="2">
        <v>892822</v>
      </c>
      <c r="H26" s="2">
        <v>0.52035474777221602</v>
      </c>
      <c r="I26" s="2">
        <v>4.4919507503509504</v>
      </c>
      <c r="J26" s="2">
        <v>6.20434498786926</v>
      </c>
      <c r="K26" s="2">
        <v>0.32209569999999998</v>
      </c>
      <c r="L26" s="2">
        <f t="shared" si="0"/>
        <v>11.538746185992427</v>
      </c>
    </row>
    <row r="27" spans="1:12" x14ac:dyDescent="0.25">
      <c r="A27" s="2"/>
      <c r="B27" s="2" t="s">
        <v>13</v>
      </c>
      <c r="C27" s="2"/>
      <c r="D27" s="2">
        <v>31503</v>
      </c>
      <c r="E27" s="3">
        <v>366264</v>
      </c>
      <c r="F27" s="2">
        <v>94748</v>
      </c>
      <c r="G27" s="3">
        <v>892822</v>
      </c>
      <c r="H27" s="2">
        <v>0.49833488464355402</v>
      </c>
      <c r="I27" s="2">
        <v>4.4879384040832502</v>
      </c>
      <c r="J27" s="2">
        <v>6.7091078758239702</v>
      </c>
      <c r="K27" s="2">
        <v>0.3366383</v>
      </c>
      <c r="L27" s="2">
        <f t="shared" si="0"/>
        <v>12.032019464550775</v>
      </c>
    </row>
    <row r="28" spans="1:12" x14ac:dyDescent="0.25">
      <c r="A28" s="2"/>
      <c r="B28" s="2" t="s">
        <v>14</v>
      </c>
      <c r="C28" s="2"/>
      <c r="D28" s="2">
        <v>31503</v>
      </c>
      <c r="E28" s="3">
        <v>366264</v>
      </c>
      <c r="F28" s="2">
        <v>94748</v>
      </c>
      <c r="G28" s="3">
        <v>892822</v>
      </c>
      <c r="H28" s="2">
        <v>0.55347251892089799</v>
      </c>
      <c r="I28" s="2">
        <v>4.7045171260833696</v>
      </c>
      <c r="J28" s="2">
        <v>6.6691920757293701</v>
      </c>
      <c r="K28" s="2">
        <v>0.31260130000000003</v>
      </c>
      <c r="L28" s="2">
        <f t="shared" si="0"/>
        <v>12.239783020733638</v>
      </c>
    </row>
    <row r="29" spans="1:12" x14ac:dyDescent="0.25">
      <c r="A29" s="2" t="s">
        <v>25</v>
      </c>
      <c r="B29" s="2" t="s">
        <v>11</v>
      </c>
      <c r="C29" s="2" t="s">
        <v>26</v>
      </c>
      <c r="D29" s="2">
        <v>31931</v>
      </c>
      <c r="E29" s="2">
        <v>371829</v>
      </c>
      <c r="F29" s="2">
        <v>96111</v>
      </c>
      <c r="G29" s="2">
        <v>906519</v>
      </c>
      <c r="H29" s="2">
        <v>0.58859157562255804</v>
      </c>
      <c r="I29" s="2">
        <v>4.5982336997985804</v>
      </c>
      <c r="J29" s="2">
        <v>6.5775048732757497</v>
      </c>
      <c r="K29" s="2">
        <v>0.32578950000000001</v>
      </c>
      <c r="L29" s="2">
        <f t="shared" si="0"/>
        <v>12.09011964869689</v>
      </c>
    </row>
    <row r="30" spans="1:12" x14ac:dyDescent="0.25">
      <c r="A30" s="2"/>
      <c r="B30" s="2" t="s">
        <v>13</v>
      </c>
      <c r="C30" s="2"/>
      <c r="D30" s="2">
        <v>31931</v>
      </c>
      <c r="E30" s="3">
        <v>371829</v>
      </c>
      <c r="F30" s="2">
        <v>96111</v>
      </c>
      <c r="G30" s="3">
        <v>906519</v>
      </c>
      <c r="H30" s="2">
        <v>0.54645419120788497</v>
      </c>
      <c r="I30" s="2">
        <v>4.7025384902954102</v>
      </c>
      <c r="J30" s="2">
        <v>6.5123004913329998</v>
      </c>
      <c r="K30" s="2">
        <v>0.32286229999999999</v>
      </c>
      <c r="L30" s="2">
        <f t="shared" si="0"/>
        <v>12.084155472836295</v>
      </c>
    </row>
    <row r="31" spans="1:12" x14ac:dyDescent="0.25">
      <c r="A31" s="2"/>
      <c r="B31" s="2" t="s">
        <v>14</v>
      </c>
      <c r="C31" s="2"/>
      <c r="D31" s="2">
        <v>31931</v>
      </c>
      <c r="E31" s="3">
        <v>371829</v>
      </c>
      <c r="F31" s="2">
        <v>96111</v>
      </c>
      <c r="G31" s="3">
        <v>906519</v>
      </c>
      <c r="H31" s="2">
        <v>0.551463842391967</v>
      </c>
      <c r="I31" s="2">
        <v>4.7065491676330504</v>
      </c>
      <c r="J31" s="2">
        <v>6.7679786682128897</v>
      </c>
      <c r="K31" s="2">
        <v>0.32851910000000001</v>
      </c>
      <c r="L31" s="2">
        <f t="shared" si="0"/>
        <v>12.354510778237907</v>
      </c>
    </row>
    <row r="32" spans="1:12" x14ac:dyDescent="0.25">
      <c r="A32" s="4" t="s">
        <v>27</v>
      </c>
      <c r="B32" s="4" t="s">
        <v>11</v>
      </c>
      <c r="C32" s="4" t="s">
        <v>16</v>
      </c>
      <c r="D32" s="4">
        <v>33903</v>
      </c>
      <c r="E32" s="4">
        <v>397572</v>
      </c>
      <c r="F32" s="4">
        <v>99184</v>
      </c>
      <c r="G32" s="4">
        <v>958772</v>
      </c>
      <c r="H32" s="4">
        <v>0.62767004966735795</v>
      </c>
      <c r="I32" s="4">
        <v>4.8268411159515301</v>
      </c>
      <c r="J32" s="4">
        <v>6.8853189945220903</v>
      </c>
      <c r="K32" s="4">
        <v>0.34081159999999999</v>
      </c>
      <c r="L32" s="2">
        <f t="shared" si="0"/>
        <v>12.680641760140977</v>
      </c>
    </row>
    <row r="33" spans="1:12" x14ac:dyDescent="0.25">
      <c r="A33" s="4"/>
      <c r="B33" s="4" t="s">
        <v>13</v>
      </c>
      <c r="C33" s="4"/>
      <c r="D33" s="4">
        <v>33903</v>
      </c>
      <c r="E33" s="5">
        <v>397572</v>
      </c>
      <c r="F33" s="4">
        <v>99184</v>
      </c>
      <c r="G33" s="5">
        <v>958772</v>
      </c>
      <c r="H33" s="4">
        <v>0.61261010169982899</v>
      </c>
      <c r="I33" s="4">
        <v>4.8449156284332204</v>
      </c>
      <c r="J33" s="4">
        <v>6.8411967754363996</v>
      </c>
      <c r="K33" s="4">
        <v>0.40452349999999998</v>
      </c>
      <c r="L33" s="2">
        <f t="shared" si="0"/>
        <v>12.703246005569449</v>
      </c>
    </row>
    <row r="34" spans="1:12" x14ac:dyDescent="0.25">
      <c r="A34" s="4"/>
      <c r="B34" s="4" t="s">
        <v>14</v>
      </c>
      <c r="C34" s="4"/>
      <c r="D34" s="4">
        <v>33903</v>
      </c>
      <c r="E34" s="5">
        <v>397572</v>
      </c>
      <c r="F34" s="4">
        <v>99184</v>
      </c>
      <c r="G34" s="5">
        <v>958772</v>
      </c>
      <c r="H34" s="4">
        <v>0.61462926864624001</v>
      </c>
      <c r="I34" s="4">
        <v>4.8148376941680899</v>
      </c>
      <c r="J34" s="4">
        <v>6.9705464839935196</v>
      </c>
      <c r="K34" s="4">
        <v>0.34831780000000001</v>
      </c>
      <c r="L34" s="2">
        <f t="shared" ref="L34:L53" si="1">H34+I34+J34+K34</f>
        <v>12.748331246807851</v>
      </c>
    </row>
    <row r="35" spans="1:12" x14ac:dyDescent="0.25">
      <c r="A35" s="4" t="s">
        <v>28</v>
      </c>
      <c r="B35" s="4" t="s">
        <v>11</v>
      </c>
      <c r="C35" s="4" t="s">
        <v>12</v>
      </c>
      <c r="D35" s="4">
        <v>50277</v>
      </c>
      <c r="E35" s="5">
        <v>1092389</v>
      </c>
      <c r="F35" s="4">
        <v>283903</v>
      </c>
      <c r="G35" s="4">
        <v>2720566</v>
      </c>
      <c r="H35" s="4">
        <v>1.6163012981414699</v>
      </c>
      <c r="I35" s="4">
        <v>14.808431148528999</v>
      </c>
      <c r="J35" s="4">
        <v>20.681645870208701</v>
      </c>
      <c r="K35" s="4">
        <v>1.0750134</v>
      </c>
      <c r="L35" s="2">
        <f t="shared" si="1"/>
        <v>38.181391716879176</v>
      </c>
    </row>
    <row r="36" spans="1:12" x14ac:dyDescent="0.25">
      <c r="A36" s="4"/>
      <c r="B36" s="4" t="s">
        <v>13</v>
      </c>
      <c r="C36" s="4"/>
      <c r="D36" s="4">
        <v>50277</v>
      </c>
      <c r="E36" s="5">
        <v>1092389</v>
      </c>
      <c r="F36" s="4">
        <v>283903</v>
      </c>
      <c r="G36" s="5">
        <v>2720566</v>
      </c>
      <c r="H36" s="4">
        <v>1.59323930740356</v>
      </c>
      <c r="I36" s="4">
        <v>14.5146484375</v>
      </c>
      <c r="J36" s="4">
        <v>20.207731008529599</v>
      </c>
      <c r="K36" s="4">
        <v>1.055445</v>
      </c>
      <c r="L36" s="2">
        <f t="shared" si="1"/>
        <v>37.371063753433155</v>
      </c>
    </row>
    <row r="37" spans="1:12" x14ac:dyDescent="0.25">
      <c r="A37" s="4"/>
      <c r="B37" s="4" t="s">
        <v>14</v>
      </c>
      <c r="C37" s="4"/>
      <c r="D37" s="4">
        <v>50277</v>
      </c>
      <c r="E37" s="5">
        <v>1092389</v>
      </c>
      <c r="F37" s="4">
        <v>283903</v>
      </c>
      <c r="G37" s="5">
        <v>2720566</v>
      </c>
      <c r="H37" s="4">
        <v>1.63535380363464</v>
      </c>
      <c r="I37" s="4">
        <v>14.817420721054001</v>
      </c>
      <c r="J37" s="4">
        <v>20.251909017562799</v>
      </c>
      <c r="K37" s="4">
        <v>1.0531381</v>
      </c>
      <c r="L37" s="2">
        <f t="shared" si="1"/>
        <v>37.757821642251443</v>
      </c>
    </row>
    <row r="38" spans="1:12" x14ac:dyDescent="0.25">
      <c r="A38" s="4" t="s">
        <v>29</v>
      </c>
      <c r="B38" s="4" t="s">
        <v>11</v>
      </c>
      <c r="C38" s="4" t="s">
        <v>20</v>
      </c>
      <c r="D38" s="4">
        <v>59265</v>
      </c>
      <c r="E38" s="4">
        <v>704353</v>
      </c>
      <c r="F38" s="4">
        <v>170983</v>
      </c>
      <c r="G38" s="4">
        <v>1703681</v>
      </c>
      <c r="H38" s="4">
        <v>1.02673244476318</v>
      </c>
      <c r="I38" s="4">
        <v>9.3797101974487305</v>
      </c>
      <c r="J38" s="4">
        <v>12.940408706665</v>
      </c>
      <c r="K38" s="4">
        <v>0.74574830000000003</v>
      </c>
      <c r="L38" s="2">
        <f t="shared" si="1"/>
        <v>24.092599648876909</v>
      </c>
    </row>
    <row r="39" spans="1:12" x14ac:dyDescent="0.25">
      <c r="A39" s="4"/>
      <c r="B39" s="4" t="s">
        <v>13</v>
      </c>
      <c r="C39" s="4"/>
      <c r="D39" s="4">
        <v>59265</v>
      </c>
      <c r="E39" s="5">
        <v>704353</v>
      </c>
      <c r="F39" s="4">
        <v>170983</v>
      </c>
      <c r="G39" s="5">
        <v>1703681</v>
      </c>
      <c r="H39" s="4">
        <v>1.1600716114044101</v>
      </c>
      <c r="I39" s="4">
        <v>9.8973450660705495</v>
      </c>
      <c r="J39" s="4">
        <v>13.324352264404199</v>
      </c>
      <c r="K39" s="4">
        <v>0.64197219999999999</v>
      </c>
      <c r="L39" s="2">
        <f t="shared" si="1"/>
        <v>25.02374114187916</v>
      </c>
    </row>
    <row r="40" spans="1:12" x14ac:dyDescent="0.25">
      <c r="A40" s="4"/>
      <c r="B40" s="4" t="s">
        <v>14</v>
      </c>
      <c r="C40" s="4"/>
      <c r="D40" s="4">
        <v>59265</v>
      </c>
      <c r="E40" s="5">
        <v>704353</v>
      </c>
      <c r="F40" s="4">
        <v>170983</v>
      </c>
      <c r="G40" s="5">
        <v>1703681</v>
      </c>
      <c r="H40" s="4">
        <v>1.06984519958496</v>
      </c>
      <c r="I40" s="4">
        <v>9.1743934154510498</v>
      </c>
      <c r="J40" s="4">
        <v>13.2973585128784</v>
      </c>
      <c r="K40" s="4">
        <v>0.6467695</v>
      </c>
      <c r="L40" s="2">
        <f t="shared" si="1"/>
        <v>24.188366627914412</v>
      </c>
    </row>
    <row r="41" spans="1:12" x14ac:dyDescent="0.25">
      <c r="A41" s="4" t="s">
        <v>30</v>
      </c>
      <c r="B41" s="4" t="s">
        <v>11</v>
      </c>
      <c r="C41" s="4" t="s">
        <v>16</v>
      </c>
      <c r="D41" s="4">
        <v>94998</v>
      </c>
      <c r="E41" s="4">
        <v>1220374</v>
      </c>
      <c r="F41" s="4">
        <v>302862</v>
      </c>
      <c r="G41" s="4">
        <v>2991496</v>
      </c>
      <c r="H41" s="4">
        <v>1.70854496955871</v>
      </c>
      <c r="I41" s="4">
        <v>14.832491874694799</v>
      </c>
      <c r="J41" s="4">
        <v>21.026300191879201</v>
      </c>
      <c r="K41" s="4">
        <v>1.2851802999999999</v>
      </c>
      <c r="L41" s="2">
        <f t="shared" si="1"/>
        <v>38.852517336132713</v>
      </c>
    </row>
    <row r="42" spans="1:12" x14ac:dyDescent="0.25">
      <c r="A42" s="4"/>
      <c r="B42" s="4" t="s">
        <v>13</v>
      </c>
      <c r="C42" s="4"/>
      <c r="D42" s="4">
        <v>94998</v>
      </c>
      <c r="E42" s="5">
        <v>1220374</v>
      </c>
      <c r="F42" s="4">
        <v>302862</v>
      </c>
      <c r="G42" s="5">
        <v>2991496</v>
      </c>
      <c r="H42" s="4">
        <v>1.6574018001556301</v>
      </c>
      <c r="I42" s="4">
        <v>14.6389479637146</v>
      </c>
      <c r="J42" s="4">
        <v>20.7498459815979</v>
      </c>
      <c r="K42" s="4">
        <v>1.2085931999999999</v>
      </c>
      <c r="L42" s="2">
        <f t="shared" si="1"/>
        <v>38.254788945468128</v>
      </c>
    </row>
    <row r="43" spans="1:12" x14ac:dyDescent="0.25">
      <c r="A43" s="4"/>
      <c r="B43" s="4" t="s">
        <v>14</v>
      </c>
      <c r="C43" s="4"/>
      <c r="D43" s="4">
        <v>94998</v>
      </c>
      <c r="E43" s="5">
        <v>1220374</v>
      </c>
      <c r="F43" s="4">
        <v>302862</v>
      </c>
      <c r="G43" s="5">
        <v>2991496</v>
      </c>
      <c r="H43" s="4">
        <v>1.7316083908080999</v>
      </c>
      <c r="I43" s="4">
        <v>14.694118022918699</v>
      </c>
      <c r="J43" s="4">
        <v>20.934610843658401</v>
      </c>
      <c r="K43" s="4">
        <v>1.2134745</v>
      </c>
      <c r="L43" s="2">
        <f t="shared" si="1"/>
        <v>38.573811757385194</v>
      </c>
    </row>
    <row r="44" spans="1:12" x14ac:dyDescent="0.25">
      <c r="A44" s="4" t="s">
        <v>31</v>
      </c>
      <c r="B44" s="4" t="s">
        <v>11</v>
      </c>
      <c r="C44" s="4" t="s">
        <v>26</v>
      </c>
      <c r="D44" s="4">
        <v>95456</v>
      </c>
      <c r="E44" s="4">
        <v>1883111</v>
      </c>
      <c r="F44" s="4">
        <v>483561</v>
      </c>
      <c r="G44" s="4">
        <v>4725221</v>
      </c>
      <c r="H44" s="4">
        <v>2.7513189315795801</v>
      </c>
      <c r="I44" s="4">
        <v>25.876845836639401</v>
      </c>
      <c r="J44" s="4">
        <v>36.008409500121999</v>
      </c>
      <c r="K44" s="4">
        <v>1.7151528</v>
      </c>
      <c r="L44" s="2">
        <f t="shared" si="1"/>
        <v>66.351727068340978</v>
      </c>
    </row>
    <row r="45" spans="1:12" x14ac:dyDescent="0.25">
      <c r="A45" s="4"/>
      <c r="B45" s="4" t="s">
        <v>13</v>
      </c>
      <c r="C45" s="4"/>
      <c r="D45" s="4">
        <v>95456</v>
      </c>
      <c r="E45" s="5">
        <v>1883111</v>
      </c>
      <c r="F45" s="4">
        <v>483561</v>
      </c>
      <c r="G45" s="5">
        <v>4725221</v>
      </c>
      <c r="H45" s="4">
        <v>3.2105407714843701</v>
      </c>
      <c r="I45" s="4">
        <v>26.076405525207502</v>
      </c>
      <c r="J45" s="4">
        <v>35.966689109802203</v>
      </c>
      <c r="K45" s="4">
        <v>1.7385599</v>
      </c>
      <c r="L45" s="2">
        <f t="shared" si="1"/>
        <v>66.992195306494082</v>
      </c>
    </row>
    <row r="46" spans="1:12" x14ac:dyDescent="0.25">
      <c r="A46" s="4"/>
      <c r="B46" s="4" t="s">
        <v>14</v>
      </c>
      <c r="C46" s="4"/>
      <c r="D46" s="4">
        <v>95456</v>
      </c>
      <c r="E46" s="5">
        <v>1883111</v>
      </c>
      <c r="F46" s="4">
        <v>483561</v>
      </c>
      <c r="G46" s="5">
        <v>4725221</v>
      </c>
      <c r="H46" s="4">
        <v>3.70385265350341</v>
      </c>
      <c r="I46" s="4">
        <v>26.1375713348388</v>
      </c>
      <c r="J46" s="4">
        <v>37.581956148147498</v>
      </c>
      <c r="K46" s="4">
        <v>1.6906779999999999</v>
      </c>
      <c r="L46" s="2">
        <f t="shared" si="1"/>
        <v>69.114058136489717</v>
      </c>
    </row>
    <row r="47" spans="1:12" x14ac:dyDescent="0.25">
      <c r="A47" s="2" t="s">
        <v>32</v>
      </c>
      <c r="B47" s="2" t="s">
        <v>11</v>
      </c>
      <c r="C47" s="2" t="s">
        <v>20</v>
      </c>
      <c r="D47" s="2">
        <v>118700</v>
      </c>
      <c r="E47" s="2">
        <v>1493706</v>
      </c>
      <c r="F47" s="2">
        <v>348058</v>
      </c>
      <c r="G47" s="2">
        <v>3659956</v>
      </c>
      <c r="H47" s="2">
        <v>2.21979784965515</v>
      </c>
      <c r="I47" s="2">
        <v>19.4787933826446</v>
      </c>
      <c r="J47" s="2">
        <v>26.9877831935882</v>
      </c>
      <c r="K47" s="2">
        <v>1.2381101999999999</v>
      </c>
      <c r="L47" s="2">
        <f t="shared" si="1"/>
        <v>49.924484625887949</v>
      </c>
    </row>
    <row r="48" spans="1:12" x14ac:dyDescent="0.25">
      <c r="A48" s="2"/>
      <c r="B48" s="2" t="s">
        <v>13</v>
      </c>
      <c r="C48" s="2"/>
      <c r="D48" s="2">
        <v>118700</v>
      </c>
      <c r="E48" s="3">
        <v>1493706</v>
      </c>
      <c r="F48" s="2">
        <v>348058</v>
      </c>
      <c r="G48" s="3">
        <v>3659956</v>
      </c>
      <c r="H48" s="2">
        <v>2.4144308567047101</v>
      </c>
      <c r="I48" s="2">
        <v>20.721099615097</v>
      </c>
      <c r="J48" s="2">
        <v>27.230397701263399</v>
      </c>
      <c r="K48" s="2">
        <v>1.3101488999999999</v>
      </c>
      <c r="L48" s="2">
        <f t="shared" si="1"/>
        <v>51.676077073065109</v>
      </c>
    </row>
    <row r="49" spans="1:12" x14ac:dyDescent="0.25">
      <c r="A49" s="2"/>
      <c r="B49" s="2" t="s">
        <v>14</v>
      </c>
      <c r="C49" s="2"/>
      <c r="D49" s="2">
        <v>118700</v>
      </c>
      <c r="E49" s="3">
        <v>1493706</v>
      </c>
      <c r="F49" s="2">
        <v>348058</v>
      </c>
      <c r="G49" s="3">
        <v>3659956</v>
      </c>
      <c r="H49" s="2">
        <v>2.3803546428680402</v>
      </c>
      <c r="I49" s="2">
        <v>19.432701349258402</v>
      </c>
      <c r="J49" s="2">
        <v>27.913567066192599</v>
      </c>
      <c r="K49" s="2">
        <v>1.3739983</v>
      </c>
      <c r="L49" s="2">
        <f t="shared" si="1"/>
        <v>51.100621358319039</v>
      </c>
    </row>
    <row r="50" spans="1:12" x14ac:dyDescent="0.25">
      <c r="A50" s="2" t="s">
        <v>33</v>
      </c>
      <c r="B50" s="2" t="s">
        <v>11</v>
      </c>
      <c r="C50" s="2" t="s">
        <v>12</v>
      </c>
      <c r="D50" s="2">
        <v>257380</v>
      </c>
      <c r="E50" s="2"/>
      <c r="F50" s="2">
        <v>2139615</v>
      </c>
      <c r="G50" s="2"/>
      <c r="H50" s="2">
        <v>13.4707581996917</v>
      </c>
      <c r="I50" s="2">
        <v>108.428137302398</v>
      </c>
      <c r="J50" s="2">
        <v>160.26856994628901</v>
      </c>
      <c r="K50" s="2"/>
      <c r="L50" s="2">
        <f t="shared" si="1"/>
        <v>282.16746544837872</v>
      </c>
    </row>
    <row r="51" spans="1:12" x14ac:dyDescent="0.25">
      <c r="A51" s="2"/>
      <c r="B51" s="2" t="s">
        <v>13</v>
      </c>
      <c r="C51" s="2"/>
      <c r="D51" s="2">
        <v>257380</v>
      </c>
      <c r="E51" s="2"/>
      <c r="F51" s="2">
        <v>2139615</v>
      </c>
      <c r="G51" s="2"/>
      <c r="H51" s="2">
        <v>13.2876272201538</v>
      </c>
      <c r="I51" s="2">
        <v>115.063848018646</v>
      </c>
      <c r="J51" s="2">
        <v>170.79996275901701</v>
      </c>
      <c r="K51" s="2"/>
      <c r="L51" s="2">
        <f t="shared" si="1"/>
        <v>299.1514379978168</v>
      </c>
    </row>
    <row r="52" spans="1:12" x14ac:dyDescent="0.25">
      <c r="A52" s="2"/>
      <c r="B52" s="2" t="s">
        <v>14</v>
      </c>
      <c r="C52" s="2"/>
      <c r="D52" s="2">
        <v>257380</v>
      </c>
      <c r="E52" s="2"/>
      <c r="F52" s="2">
        <v>2139615</v>
      </c>
      <c r="G52" s="2"/>
      <c r="H52" s="2">
        <v>14.794360160827599</v>
      </c>
      <c r="I52" s="2">
        <v>121.60453057289099</v>
      </c>
      <c r="J52" s="2">
        <v>177.93227577209399</v>
      </c>
      <c r="K52" s="2"/>
      <c r="L52" s="2">
        <f t="shared" si="1"/>
        <v>314.33116650581258</v>
      </c>
    </row>
    <row r="53" spans="1:12" x14ac:dyDescent="0.25">
      <c r="A53" s="4" t="s">
        <v>34</v>
      </c>
      <c r="B53" s="4" t="s">
        <v>11</v>
      </c>
      <c r="C53" s="4" t="s">
        <v>12</v>
      </c>
      <c r="D53" s="4">
        <v>266405</v>
      </c>
      <c r="E53" s="4">
        <v>3093911</v>
      </c>
      <c r="F53" s="4">
        <v>792175</v>
      </c>
      <c r="G53" s="4">
        <v>7503419</v>
      </c>
      <c r="H53" s="4">
        <v>4.9985666275024396</v>
      </c>
      <c r="I53" s="4">
        <v>40.080811500549302</v>
      </c>
      <c r="J53" s="4">
        <v>51.567694664001401</v>
      </c>
      <c r="K53" s="4">
        <v>2.9144600999999999</v>
      </c>
      <c r="L53" s="2">
        <f t="shared" si="1"/>
        <v>99.561532892053137</v>
      </c>
    </row>
    <row r="54" spans="1:12" x14ac:dyDescent="0.25">
      <c r="A54" s="4"/>
      <c r="B54" s="4" t="s">
        <v>13</v>
      </c>
      <c r="C54" s="4"/>
      <c r="D54" s="4">
        <v>266405</v>
      </c>
      <c r="E54" s="4">
        <v>3093911</v>
      </c>
      <c r="F54" s="4">
        <v>792175</v>
      </c>
      <c r="G54" s="4">
        <v>7503419</v>
      </c>
      <c r="H54" s="4">
        <v>4.5836441516876203</v>
      </c>
      <c r="I54" s="4">
        <v>42.913584470748901</v>
      </c>
      <c r="J54" s="4">
        <v>50.731389045715297</v>
      </c>
      <c r="K54" s="4">
        <v>2.9872451</v>
      </c>
      <c r="L54" s="2">
        <f>H54+I54+J54+K56</f>
        <v>101.24049326815182</v>
      </c>
    </row>
    <row r="55" spans="1:12" x14ac:dyDescent="0.25">
      <c r="A55" s="4"/>
      <c r="B55" s="4" t="s">
        <v>14</v>
      </c>
      <c r="C55" s="4"/>
      <c r="D55" s="4">
        <v>266405</v>
      </c>
      <c r="E55" s="4">
        <v>3093911</v>
      </c>
      <c r="F55" s="4">
        <v>792175</v>
      </c>
      <c r="G55" s="4">
        <v>7503419</v>
      </c>
      <c r="H55" s="4">
        <v>4.45366978645324</v>
      </c>
      <c r="I55" s="4">
        <v>37.906959295272799</v>
      </c>
      <c r="J55" s="4">
        <v>51.492597341537397</v>
      </c>
      <c r="K55" s="4">
        <v>3.0012743</v>
      </c>
      <c r="L55" s="2">
        <f>H55+I55+J55+K57</f>
        <v>96.841853223263442</v>
      </c>
    </row>
    <row r="56" spans="1:12" x14ac:dyDescent="0.25">
      <c r="A56" s="4" t="s">
        <v>35</v>
      </c>
      <c r="B56" s="4" t="s">
        <v>11</v>
      </c>
      <c r="C56" s="4" t="s">
        <v>12</v>
      </c>
      <c r="D56" s="4">
        <v>268258</v>
      </c>
      <c r="E56" s="4">
        <v>4480066</v>
      </c>
      <c r="F56" s="4">
        <v>1155731</v>
      </c>
      <c r="G56" s="4">
        <v>11127668</v>
      </c>
      <c r="H56" s="4">
        <v>6.8341722488403303</v>
      </c>
      <c r="I56" s="4">
        <v>61.868508100509601</v>
      </c>
      <c r="J56" s="4">
        <v>84.573449373245197</v>
      </c>
      <c r="K56" s="4">
        <v>3.0118756000000002</v>
      </c>
      <c r="L56" s="2">
        <f>H56+I56+J56+K58</f>
        <v>157.63978832259514</v>
      </c>
    </row>
    <row r="57" spans="1:12" x14ac:dyDescent="0.25">
      <c r="A57" s="4"/>
      <c r="B57" s="4" t="s">
        <v>13</v>
      </c>
      <c r="C57" s="4"/>
      <c r="D57" s="4">
        <v>268258</v>
      </c>
      <c r="E57" s="4">
        <v>4480066</v>
      </c>
      <c r="F57" s="4">
        <v>1155731</v>
      </c>
      <c r="G57" s="4">
        <v>11127668</v>
      </c>
      <c r="H57" s="4">
        <v>7.30140852928161</v>
      </c>
      <c r="I57" s="4">
        <v>57.914024353027301</v>
      </c>
      <c r="J57" s="4">
        <v>88.219698429107595</v>
      </c>
      <c r="K57" s="4">
        <v>2.9886268</v>
      </c>
      <c r="L57" s="2">
        <f t="shared" ref="L57:L67" si="2">H57+I57+J57+K57</f>
        <v>156.4237581114165</v>
      </c>
    </row>
    <row r="58" spans="1:12" x14ac:dyDescent="0.25">
      <c r="A58" s="4"/>
      <c r="B58" s="4" t="s">
        <v>14</v>
      </c>
      <c r="C58" s="4"/>
      <c r="D58" s="4">
        <v>268258</v>
      </c>
      <c r="E58" s="4">
        <v>4480066</v>
      </c>
      <c r="F58" s="4">
        <v>1155731</v>
      </c>
      <c r="G58" s="4">
        <v>11127668</v>
      </c>
      <c r="H58" s="4">
        <v>7.65535545349121</v>
      </c>
      <c r="I58" s="4">
        <v>62.8671967983245</v>
      </c>
      <c r="J58" s="4">
        <v>89.037721157073904</v>
      </c>
      <c r="K58" s="4">
        <v>4.3636585999999999</v>
      </c>
      <c r="L58" s="2">
        <f t="shared" si="2"/>
        <v>163.92393200888961</v>
      </c>
    </row>
    <row r="59" spans="1:12" x14ac:dyDescent="0.25">
      <c r="A59" s="2" t="s">
        <v>36</v>
      </c>
      <c r="B59" s="2" t="s">
        <v>11</v>
      </c>
      <c r="C59" s="2" t="s">
        <v>20</v>
      </c>
      <c r="D59" s="2">
        <v>270963</v>
      </c>
      <c r="E59" s="2">
        <v>7127947</v>
      </c>
      <c r="F59" s="2">
        <v>1601376</v>
      </c>
      <c r="G59" s="2">
        <v>18028666</v>
      </c>
      <c r="H59" s="2">
        <v>11.032133817672699</v>
      </c>
      <c r="I59" s="2">
        <v>101.868898630142</v>
      </c>
      <c r="J59" s="2">
        <v>142.24572491645799</v>
      </c>
      <c r="K59" s="2">
        <v>7.9977384999999996</v>
      </c>
      <c r="L59" s="2">
        <f t="shared" si="2"/>
        <v>263.1444958642727</v>
      </c>
    </row>
    <row r="60" spans="1:12" x14ac:dyDescent="0.25">
      <c r="A60" s="2"/>
      <c r="B60" s="2" t="s">
        <v>13</v>
      </c>
      <c r="C60" s="2"/>
      <c r="D60" s="2">
        <v>270963</v>
      </c>
      <c r="E60" s="2">
        <v>7127947</v>
      </c>
      <c r="F60" s="2">
        <v>1601376</v>
      </c>
      <c r="G60" s="2">
        <v>18028666</v>
      </c>
      <c r="H60" s="2">
        <v>13.087800025939901</v>
      </c>
      <c r="I60" s="2">
        <v>93.824480772018404</v>
      </c>
      <c r="J60" s="2">
        <v>135.88953161239601</v>
      </c>
      <c r="K60" s="2">
        <v>8.1194217999999996</v>
      </c>
      <c r="L60" s="2">
        <f t="shared" si="2"/>
        <v>250.92123421035433</v>
      </c>
    </row>
    <row r="61" spans="1:12" x14ac:dyDescent="0.25">
      <c r="A61" s="2"/>
      <c r="B61" s="2" t="s">
        <v>14</v>
      </c>
      <c r="C61" s="2"/>
      <c r="D61" s="2">
        <v>270963</v>
      </c>
      <c r="E61" s="2">
        <v>7127947</v>
      </c>
      <c r="F61" s="2">
        <v>1601376</v>
      </c>
      <c r="G61" s="2">
        <v>18028666</v>
      </c>
      <c r="H61" s="2">
        <v>12.108573675155601</v>
      </c>
      <c r="I61" s="2">
        <v>94.318825244903493</v>
      </c>
      <c r="J61" s="2">
        <v>134.62599492072999</v>
      </c>
      <c r="K61" s="2">
        <v>8.2516732000000008</v>
      </c>
      <c r="L61" s="2">
        <f t="shared" si="2"/>
        <v>249.30506704078908</v>
      </c>
    </row>
    <row r="62" spans="1:12" x14ac:dyDescent="0.25">
      <c r="A62" s="4" t="s">
        <v>37</v>
      </c>
      <c r="B62" s="4" t="s">
        <v>11</v>
      </c>
      <c r="C62" s="4" t="s">
        <v>16</v>
      </c>
      <c r="D62" s="4">
        <v>298900</v>
      </c>
      <c r="E62" s="4">
        <v>5495551</v>
      </c>
      <c r="F62" s="4">
        <v>1409628</v>
      </c>
      <c r="G62" s="4">
        <v>13654520</v>
      </c>
      <c r="H62" s="4">
        <v>9.1824285984039307</v>
      </c>
      <c r="I62" s="4">
        <v>75.853816747665405</v>
      </c>
      <c r="J62" s="4">
        <v>108.899689674377</v>
      </c>
      <c r="K62" s="4">
        <v>6.4449009000000004</v>
      </c>
      <c r="L62" s="2">
        <f t="shared" si="2"/>
        <v>200.38083592044632</v>
      </c>
    </row>
    <row r="63" spans="1:12" x14ac:dyDescent="0.25">
      <c r="A63" s="4"/>
      <c r="B63" s="4" t="s">
        <v>13</v>
      </c>
      <c r="C63" s="4"/>
      <c r="D63" s="4">
        <v>298900</v>
      </c>
      <c r="E63" s="5">
        <v>5495551</v>
      </c>
      <c r="F63" s="4">
        <v>1409628</v>
      </c>
      <c r="G63" s="4">
        <v>13654520</v>
      </c>
      <c r="H63" s="4">
        <v>8.7261948585510201</v>
      </c>
      <c r="I63" s="4">
        <v>75.036356925964299</v>
      </c>
      <c r="J63" s="4">
        <v>113.65168476104699</v>
      </c>
      <c r="K63" s="4">
        <v>6.3587422</v>
      </c>
      <c r="L63" s="2">
        <f t="shared" si="2"/>
        <v>203.77297874556231</v>
      </c>
    </row>
    <row r="64" spans="1:12" x14ac:dyDescent="0.25">
      <c r="A64" s="4"/>
      <c r="B64" s="4" t="s">
        <v>14</v>
      </c>
      <c r="C64" s="4"/>
      <c r="D64" s="4">
        <v>298900</v>
      </c>
      <c r="E64" s="5">
        <v>5495551</v>
      </c>
      <c r="F64" s="4">
        <v>1409628</v>
      </c>
      <c r="G64" s="4">
        <v>13654520</v>
      </c>
      <c r="H64" s="4">
        <v>9.6847665309906006</v>
      </c>
      <c r="I64" s="4">
        <v>77.670643806457505</v>
      </c>
      <c r="J64" s="4">
        <v>112.13209795951801</v>
      </c>
      <c r="K64" s="4">
        <v>6.6788350999999997</v>
      </c>
      <c r="L64" s="2">
        <f t="shared" si="2"/>
        <v>206.16634339696608</v>
      </c>
    </row>
    <row r="65" spans="1:12" x14ac:dyDescent="0.25">
      <c r="A65" s="2" t="s">
        <v>38</v>
      </c>
      <c r="B65" s="2" t="s">
        <v>11</v>
      </c>
      <c r="C65" s="2" t="s">
        <v>12</v>
      </c>
      <c r="D65" s="2">
        <v>324116</v>
      </c>
      <c r="E65" s="2">
        <v>6401351</v>
      </c>
      <c r="F65" s="2">
        <v>1643601</v>
      </c>
      <c r="G65" s="2">
        <v>16063661</v>
      </c>
      <c r="H65" s="2">
        <v>10.5851464271545</v>
      </c>
      <c r="I65" s="2">
        <v>88.992107391357393</v>
      </c>
      <c r="J65" s="2">
        <v>123.33392453193601</v>
      </c>
      <c r="K65" s="2">
        <v>6.6688177</v>
      </c>
      <c r="L65" s="2">
        <f t="shared" si="2"/>
        <v>229.5799960504479</v>
      </c>
    </row>
    <row r="66" spans="1:12" x14ac:dyDescent="0.25">
      <c r="A66" s="2"/>
      <c r="B66" s="2" t="s">
        <v>13</v>
      </c>
      <c r="C66" s="2"/>
      <c r="D66" s="2">
        <v>324116</v>
      </c>
      <c r="E66" s="2">
        <v>6401351</v>
      </c>
      <c r="F66" s="2">
        <v>1643601</v>
      </c>
      <c r="G66" s="2">
        <v>16063661</v>
      </c>
      <c r="H66" s="2">
        <v>10.509915351867599</v>
      </c>
      <c r="I66" s="2">
        <v>89.260344505310002</v>
      </c>
      <c r="J66" s="2">
        <v>126.25415992736799</v>
      </c>
      <c r="K66" s="2">
        <v>6.9251082999999998</v>
      </c>
      <c r="L66" s="2">
        <f t="shared" si="2"/>
        <v>232.94952808454562</v>
      </c>
    </row>
    <row r="67" spans="1:12" x14ac:dyDescent="0.25">
      <c r="A67" s="2"/>
      <c r="B67" s="2" t="s">
        <v>14</v>
      </c>
      <c r="C67" s="2"/>
      <c r="D67" s="2">
        <v>324116</v>
      </c>
      <c r="E67" s="2">
        <v>6401351</v>
      </c>
      <c r="F67" s="2">
        <v>1643601</v>
      </c>
      <c r="G67" s="2">
        <v>16063661</v>
      </c>
      <c r="H67" s="2">
        <v>11.173711061477601</v>
      </c>
      <c r="I67" s="2">
        <v>88.6156294345855</v>
      </c>
      <c r="J67" s="2">
        <v>124.806262016296</v>
      </c>
      <c r="K67" s="2">
        <v>6.7177821</v>
      </c>
      <c r="L67" s="2">
        <f t="shared" si="2"/>
        <v>231.3133846123591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Dane</vt:lpstr>
      <vt:lpstr>Dane!_FiltrujBazeDanych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Kuba</dc:creator>
  <dc:description/>
  <cp:lastModifiedBy>Kuba</cp:lastModifiedBy>
  <cp:revision>1</cp:revision>
  <dcterms:created xsi:type="dcterms:W3CDTF">2020-08-27T13:42:35Z</dcterms:created>
  <dcterms:modified xsi:type="dcterms:W3CDTF">2020-09-17T06:05:22Z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