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<sst xmlns="http://schemas.openxmlformats.org/spreadsheetml/2006/main" count="104" uniqueCount="18">
  <si>
    <t xml:space="preserve">X1</t>
  </si>
  <si>
    <t xml:space="preserve">X2</t>
  </si>
  <si>
    <t xml:space="preserve">Y</t>
  </si>
  <si>
    <t xml:space="preserve">Initial codebook vectors</t>
  </si>
  <si>
    <t xml:space="preserve">(X1-X1)^2</t>
  </si>
  <si>
    <t xml:space="preserve">(X2-X2)^2</t>
  </si>
  <si>
    <t xml:space="preserve">Sum</t>
  </si>
  <si>
    <t xml:space="preserve">Distance</t>
  </si>
  <si>
    <t xml:space="preserve">BMU</t>
  </si>
  <si>
    <t xml:space="preserve">YES</t>
  </si>
  <si>
    <t xml:space="preserve">Update codebook vectors for one pattern</t>
  </si>
  <si>
    <t xml:space="preserve">Updates on BMU</t>
  </si>
  <si>
    <t xml:space="preserve">X2 </t>
  </si>
  <si>
    <t xml:space="preserve">3.212099876]</t>
  </si>
  <si>
    <t xml:space="preserve">Yes</t>
  </si>
  <si>
    <t xml:space="preserve">X1 </t>
  </si>
  <si>
    <t xml:space="preserve">Final codebook vectors</t>
  </si>
  <si>
    <t xml:space="preserve">Prediction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</si>
</sst>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X2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Sheet1!$A$2:$A$11</c:f>
              <c:numCache>
                <c:formatCode>General</c:formatCode>
                <c:ptCount val="10"/>
                <c:pt idx="0">
                  <c:v>3.393533211</c:v>
                </c:pt>
                <c:pt idx="1">
                  <c:v>3.110073483</c:v>
                </c:pt>
                <c:pt idx="2">
                  <c:v>1.343808831</c:v>
                </c:pt>
                <c:pt idx="3">
                  <c:v>3.582294042</c:v>
                </c:pt>
                <c:pt idx="4">
                  <c:v>2.280362439</c:v>
                </c:pt>
                <c:pt idx="5">
                  <c:v>7.423436942</c:v>
                </c:pt>
                <c:pt idx="6">
                  <c:v>5.745051997</c:v>
                </c:pt>
                <c:pt idx="7">
                  <c:v>9.172168622</c:v>
                </c:pt>
                <c:pt idx="8">
                  <c:v>7.792783481</c:v>
                </c:pt>
                <c:pt idx="9">
                  <c:v>7.939820817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2.331273381</c:v>
                </c:pt>
                <c:pt idx="1">
                  <c:v>1.781539638</c:v>
                </c:pt>
                <c:pt idx="2">
                  <c:v>3.368360954</c:v>
                </c:pt>
                <c:pt idx="3">
                  <c:v>4.67917911</c:v>
                </c:pt>
                <c:pt idx="4">
                  <c:v>2.866990263</c:v>
                </c:pt>
                <c:pt idx="5">
                  <c:v>4.696522875</c:v>
                </c:pt>
                <c:pt idx="6">
                  <c:v>3.533989803</c:v>
                </c:pt>
                <c:pt idx="7">
                  <c:v>2.511101045</c:v>
                </c:pt>
                <c:pt idx="8">
                  <c:v>3.424088941</c:v>
                </c:pt>
                <c:pt idx="9">
                  <c:v>0.791637231</c:v>
                </c:pt>
              </c:numCache>
            </c:numRef>
          </c:yVal>
          <c:smooth val="0"/>
        </c:ser>
        <c:axId val="85844229"/>
        <c:axId val="65583890"/>
      </c:scatterChart>
      <c:valAx>
        <c:axId val="8584422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583890"/>
        <c:crosses val="autoZero"/>
        <c:crossBetween val="midCat"/>
      </c:valAx>
      <c:valAx>
        <c:axId val="6558389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84422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142560</xdr:colOff>
      <xdr:row>27</xdr:row>
      <xdr:rowOff>11880</xdr:rowOff>
    </xdr:from>
    <xdr:to>
      <xdr:col>15</xdr:col>
      <xdr:colOff>212760</xdr:colOff>
      <xdr:row>46</xdr:row>
      <xdr:rowOff>162720</xdr:rowOff>
    </xdr:to>
    <xdr:graphicFrame>
      <xdr:nvGraphicFramePr>
        <xdr:cNvPr id="0" name=""/>
        <xdr:cNvGraphicFramePr/>
      </xdr:nvGraphicFramePr>
      <xdr:xfrm>
        <a:off x="6644880" y="4401000"/>
        <a:ext cx="575964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2"/>
  <sheetViews>
    <sheetView showFormulas="false" showGridLines="true" showRowColHeaders="true" showZeros="true" rightToLeft="false" tabSelected="true" showOutlineSymbols="true" defaultGridColor="true" view="normal" topLeftCell="B125" colorId="64" zoomScale="100" zoomScaleNormal="100" zoomScalePageLayoutView="100" workbookViewId="0">
      <selection pane="topLeft" activeCell="I145" activeCellId="0" sqref="I145"/>
    </sheetView>
  </sheetViews>
  <sheetFormatPr defaultRowHeight="12.8" zeroHeight="false" outlineLevelRow="0" outlineLevelCol="0"/>
  <cols>
    <col collapsed="false" customWidth="false" hidden="false" outlineLevel="0" max="1025" min="1" style="1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n">
        <v>3.393533211</v>
      </c>
      <c r="B2" s="1" t="n">
        <v>2.331273381</v>
      </c>
      <c r="C2" s="1" t="n">
        <v>0</v>
      </c>
    </row>
    <row r="3" customFormat="false" ht="12.8" hidden="false" customHeight="false" outlineLevel="0" collapsed="false">
      <c r="A3" s="1" t="n">
        <v>3.110073483</v>
      </c>
      <c r="B3" s="1" t="n">
        <v>1.781539638</v>
      </c>
      <c r="C3" s="1" t="n">
        <v>0</v>
      </c>
    </row>
    <row r="4" customFormat="false" ht="12.8" hidden="false" customHeight="false" outlineLevel="0" collapsed="false">
      <c r="A4" s="1" t="n">
        <v>1.343808831</v>
      </c>
      <c r="B4" s="1" t="n">
        <v>3.368360954</v>
      </c>
      <c r="C4" s="1" t="n">
        <v>0</v>
      </c>
    </row>
    <row r="5" customFormat="false" ht="12.8" hidden="false" customHeight="false" outlineLevel="0" collapsed="false">
      <c r="A5" s="1" t="n">
        <v>3.582294042</v>
      </c>
      <c r="B5" s="1" t="n">
        <v>4.67917911</v>
      </c>
      <c r="C5" s="1" t="n">
        <v>0</v>
      </c>
    </row>
    <row r="6" customFormat="false" ht="12.8" hidden="false" customHeight="false" outlineLevel="0" collapsed="false">
      <c r="A6" s="1" t="n">
        <v>2.280362439</v>
      </c>
      <c r="B6" s="1" t="n">
        <v>2.866990263</v>
      </c>
      <c r="C6" s="1" t="n">
        <v>0</v>
      </c>
    </row>
    <row r="7" customFormat="false" ht="12.8" hidden="false" customHeight="false" outlineLevel="0" collapsed="false">
      <c r="A7" s="1" t="n">
        <v>7.423436942</v>
      </c>
      <c r="B7" s="1" t="n">
        <v>4.696522875</v>
      </c>
      <c r="C7" s="1" t="n">
        <v>1</v>
      </c>
    </row>
    <row r="8" customFormat="false" ht="12.8" hidden="false" customHeight="false" outlineLevel="0" collapsed="false">
      <c r="A8" s="1" t="n">
        <v>5.745051997</v>
      </c>
      <c r="B8" s="1" t="n">
        <v>3.533989803</v>
      </c>
      <c r="C8" s="1" t="n">
        <v>1</v>
      </c>
    </row>
    <row r="9" customFormat="false" ht="12.8" hidden="false" customHeight="false" outlineLevel="0" collapsed="false">
      <c r="A9" s="1" t="n">
        <v>9.172168622</v>
      </c>
      <c r="B9" s="1" t="n">
        <v>2.511101045</v>
      </c>
      <c r="C9" s="1" t="n">
        <v>1</v>
      </c>
    </row>
    <row r="10" customFormat="false" ht="12.8" hidden="false" customHeight="false" outlineLevel="0" collapsed="false">
      <c r="A10" s="1" t="n">
        <v>7.792783481</v>
      </c>
      <c r="B10" s="1" t="n">
        <v>3.424088941</v>
      </c>
      <c r="C10" s="1" t="n">
        <v>1</v>
      </c>
    </row>
    <row r="11" customFormat="false" ht="12.8" hidden="false" customHeight="false" outlineLevel="0" collapsed="false">
      <c r="A11" s="1" t="n">
        <v>7.939820817</v>
      </c>
      <c r="B11" s="1" t="n">
        <v>0.791637231</v>
      </c>
      <c r="C11" s="1" t="n">
        <v>1</v>
      </c>
    </row>
    <row r="13" customFormat="false" ht="12.8" hidden="false" customHeight="false" outlineLevel="0" collapsed="false">
      <c r="A13" s="1" t="s">
        <v>3</v>
      </c>
    </row>
    <row r="14" customFormat="false" ht="12.8" hidden="false" customHeight="false" outlineLevel="0" collapsed="false">
      <c r="A14" s="1" t="s">
        <v>0</v>
      </c>
      <c r="B14" s="1" t="s">
        <v>1</v>
      </c>
      <c r="C14" s="1" t="s">
        <v>2</v>
      </c>
      <c r="D14" s="1" t="s">
        <v>4</v>
      </c>
      <c r="E14" s="1" t="s">
        <v>5</v>
      </c>
      <c r="F14" s="1" t="s">
        <v>6</v>
      </c>
      <c r="G14" s="1" t="s">
        <v>7</v>
      </c>
      <c r="H14" s="1" t="s">
        <v>8</v>
      </c>
    </row>
    <row r="15" customFormat="false" ht="12.8" hidden="false" customHeight="false" outlineLevel="0" collapsed="false">
      <c r="A15" s="1" t="n">
        <v>3.582294042</v>
      </c>
      <c r="B15" s="1" t="n">
        <v>0.791637231</v>
      </c>
      <c r="C15" s="1" t="n">
        <v>0</v>
      </c>
      <c r="D15" s="1" t="n">
        <f aca="false">(A21-A15)^2</f>
        <v>0.0356306513198105</v>
      </c>
      <c r="E15" s="1" t="n">
        <f aca="false">(B21-B15)^2</f>
        <v>2.37047947130755</v>
      </c>
      <c r="F15" s="1" t="n">
        <f aca="false">D15+E15</f>
        <v>2.40611012262736</v>
      </c>
      <c r="G15" s="1" t="n">
        <f aca="false">SQRT(F15)</f>
        <v>1.551164118534</v>
      </c>
      <c r="H15" s="1" t="s">
        <v>9</v>
      </c>
    </row>
    <row r="16" customFormat="false" ht="12.8" hidden="false" customHeight="false" outlineLevel="0" collapsed="false">
      <c r="A16" s="1" t="n">
        <v>7.792783481</v>
      </c>
      <c r="B16" s="1" t="n">
        <v>2.331273381</v>
      </c>
      <c r="C16" s="1" t="n">
        <v>0</v>
      </c>
      <c r="D16" s="1" t="n">
        <f aca="false">(A21-A16)^2</f>
        <v>19.3534029380951</v>
      </c>
      <c r="E16" s="1" t="n">
        <f aca="false">(B21-B16)^2</f>
        <v>1.00000016548075E-018</v>
      </c>
      <c r="F16" s="1" t="n">
        <f aca="false">D16+E16</f>
        <v>19.3534029380951</v>
      </c>
      <c r="G16" s="1" t="n">
        <f aca="false">SQRT(F16)</f>
        <v>4.39925027</v>
      </c>
    </row>
    <row r="17" customFormat="false" ht="12.8" hidden="false" customHeight="false" outlineLevel="0" collapsed="false">
      <c r="A17" s="1" t="n">
        <v>7.939820817</v>
      </c>
      <c r="B17" s="1" t="n">
        <v>2.866990263</v>
      </c>
      <c r="C17" s="1" t="n">
        <v>1</v>
      </c>
      <c r="D17" s="1" t="n">
        <f aca="false">(A21-A17)^2</f>
        <v>20.6687309964692</v>
      </c>
      <c r="E17" s="1" t="n">
        <f aca="false">(B21-B17)^2</f>
        <v>0.286992578731236</v>
      </c>
      <c r="F17" s="1" t="n">
        <f aca="false">D17+E17</f>
        <v>20.9557235752004</v>
      </c>
      <c r="G17" s="1" t="n">
        <f aca="false">SQRT(F17)</f>
        <v>4.57774219186713</v>
      </c>
    </row>
    <row r="18" customFormat="false" ht="12.8" hidden="false" customHeight="false" outlineLevel="0" collapsed="false">
      <c r="A18" s="1" t="n">
        <v>3.393533211</v>
      </c>
      <c r="B18" s="1" t="n">
        <v>4.67917911</v>
      </c>
      <c r="C18" s="1" t="n">
        <v>1</v>
      </c>
      <c r="D18" s="1" t="n">
        <f aca="false">(A21-A18)^2</f>
        <v>0</v>
      </c>
      <c r="E18" s="1" t="n">
        <f aca="false">(B21-B18)^2</f>
        <v>5.51266131696683</v>
      </c>
      <c r="F18" s="1" t="n">
        <f aca="false">D18+E18</f>
        <v>5.51266131696683</v>
      </c>
      <c r="G18" s="1" t="n">
        <f aca="false">SQRT(F18)</f>
        <v>2.34790573</v>
      </c>
    </row>
    <row r="20" customFormat="false" ht="12.8" hidden="false" customHeight="false" outlineLevel="0" collapsed="false">
      <c r="A20" s="1" t="s">
        <v>10</v>
      </c>
      <c r="D20" s="0"/>
      <c r="E20" s="1" t="s">
        <v>11</v>
      </c>
    </row>
    <row r="21" customFormat="false" ht="12.8" hidden="false" customHeight="false" outlineLevel="0" collapsed="false">
      <c r="A21" s="1" t="n">
        <v>3.393533211</v>
      </c>
      <c r="B21" s="1" t="n">
        <v>2.33127338</v>
      </c>
      <c r="C21" s="1" t="n">
        <v>0</v>
      </c>
      <c r="D21" s="0"/>
      <c r="E21" s="1" t="s">
        <v>0</v>
      </c>
      <c r="F21" s="1" t="n">
        <f aca="false">A15 + 0.7*(A21-A15)</f>
        <v>3.4501614603</v>
      </c>
    </row>
    <row r="22" customFormat="false" ht="12.8" hidden="false" customHeight="false" outlineLevel="0" collapsed="false">
      <c r="A22" s="1" t="n">
        <v>3.110073483</v>
      </c>
      <c r="B22" s="1" t="n">
        <v>1.781539638</v>
      </c>
      <c r="C22" s="1" t="n">
        <v>0</v>
      </c>
      <c r="E22" s="1" t="s">
        <v>12</v>
      </c>
      <c r="F22" s="1" t="n">
        <f aca="false">B15+ 0.7*(B21-B15)</f>
        <v>1.8693825353</v>
      </c>
    </row>
    <row r="23" customFormat="false" ht="12.8" hidden="false" customHeight="false" outlineLevel="0" collapsed="false">
      <c r="A23" s="1" t="n">
        <v>1.343808831</v>
      </c>
      <c r="B23" s="1" t="n">
        <v>3.368360954</v>
      </c>
      <c r="C23" s="1" t="n">
        <v>0</v>
      </c>
    </row>
    <row r="24" customFormat="false" ht="12.8" hidden="false" customHeight="false" outlineLevel="0" collapsed="false">
      <c r="A24" s="1" t="n">
        <v>3.582294042</v>
      </c>
      <c r="B24" s="1" t="n">
        <v>4.67917911</v>
      </c>
      <c r="C24" s="1" t="n">
        <v>0</v>
      </c>
      <c r="D24" s="1" t="n">
        <f aca="false">(F21-A22)^2</f>
        <v>0.115659832304006</v>
      </c>
      <c r="E24" s="1" t="n">
        <f aca="false">(F22-B22)^2</f>
        <v>0.00771637460605832</v>
      </c>
      <c r="F24" s="1" t="n">
        <f aca="false">D24+E24</f>
        <v>0.123376206910064</v>
      </c>
      <c r="G24" s="1" t="n">
        <f aca="false">SQRT(F24)</f>
        <v>0.35124949382179</v>
      </c>
      <c r="H24" s="1" t="s">
        <v>9</v>
      </c>
    </row>
    <row r="25" customFormat="false" ht="12.8" hidden="false" customHeight="false" outlineLevel="0" collapsed="false">
      <c r="D25" s="1" t="n">
        <f aca="false">(A16-A22)^2</f>
        <v>21.9277729253692</v>
      </c>
      <c r="E25" s="1" t="n">
        <f aca="false">(B16-B22)^2</f>
        <v>0.30220718819279</v>
      </c>
      <c r="F25" s="1" t="n">
        <f aca="false">D25+E25</f>
        <v>22.2299801135619</v>
      </c>
      <c r="G25" s="1" t="n">
        <f aca="false">SQRT(F25)</f>
        <v>4.71486798474379</v>
      </c>
    </row>
    <row r="26" customFormat="false" ht="12.8" hidden="false" customHeight="false" outlineLevel="0" collapsed="false">
      <c r="A26" s="1" t="s">
        <v>0</v>
      </c>
      <c r="B26" s="1" t="s">
        <v>1</v>
      </c>
      <c r="C26" s="1" t="s">
        <v>2</v>
      </c>
      <c r="D26" s="1" t="n">
        <f aca="false">(A17-A22)^2</f>
        <v>23.3264593102801</v>
      </c>
      <c r="E26" s="1" t="n">
        <f aca="false">(B17-B22)^2</f>
        <v>1.17820305931289</v>
      </c>
      <c r="F26" s="1" t="n">
        <f aca="false">D26+E26</f>
        <v>24.504662369593</v>
      </c>
      <c r="G26" s="1" t="n">
        <f aca="false">SQRT(F26)</f>
        <v>4.95021841635225</v>
      </c>
    </row>
    <row r="27" customFormat="false" ht="12.8" hidden="false" customHeight="false" outlineLevel="0" collapsed="false">
      <c r="A27" s="1" t="n">
        <v>3.45016146</v>
      </c>
      <c r="B27" s="1" t="n">
        <v>1.869382535</v>
      </c>
      <c r="C27" s="1" t="n">
        <v>0</v>
      </c>
      <c r="D27" s="1" t="n">
        <f aca="false">(A18-A22)^2</f>
        <v>0.0803494173978342</v>
      </c>
      <c r="E27" s="1" t="n">
        <f aca="false">(B18-B22)^2</f>
        <v>8.39631450969244</v>
      </c>
      <c r="F27" s="1" t="n">
        <f aca="false">D27+E27</f>
        <v>8.47666392709027</v>
      </c>
      <c r="G27" s="1" t="n">
        <f aca="false">SQRT(F27)</f>
        <v>2.91147109329464</v>
      </c>
    </row>
    <row r="28" customFormat="false" ht="12.8" hidden="false" customHeight="false" outlineLevel="0" collapsed="false">
      <c r="A28" s="1" t="n">
        <v>7.792783481</v>
      </c>
      <c r="B28" s="1" t="n">
        <v>2.331273381</v>
      </c>
      <c r="C28" s="1" t="n">
        <v>0</v>
      </c>
    </row>
    <row r="29" customFormat="false" ht="12.8" hidden="false" customHeight="false" outlineLevel="0" collapsed="false">
      <c r="A29" s="1" t="n">
        <v>7.939820817</v>
      </c>
      <c r="B29" s="1" t="n">
        <v>2.866990263</v>
      </c>
      <c r="C29" s="1" t="n">
        <v>1</v>
      </c>
      <c r="E29" s="1" t="s">
        <v>11</v>
      </c>
    </row>
    <row r="30" customFormat="false" ht="12.8" hidden="false" customHeight="false" outlineLevel="0" collapsed="false">
      <c r="A30" s="1" t="n">
        <v>3.393533211</v>
      </c>
      <c r="B30" s="1" t="n">
        <v>4.67917911</v>
      </c>
      <c r="C30" s="1" t="n">
        <v>1</v>
      </c>
      <c r="E30" s="1" t="s">
        <v>0</v>
      </c>
      <c r="F30" s="1" t="n">
        <f aca="false">F21 + 0.7*(A22-F21)</f>
        <v>3.21209987619</v>
      </c>
    </row>
    <row r="31" customFormat="false" ht="12.8" hidden="false" customHeight="false" outlineLevel="0" collapsed="false">
      <c r="E31" s="1" t="s">
        <v>12</v>
      </c>
      <c r="F31" s="1" t="n">
        <f aca="false">F22 + 0.7*(B22-F22)</f>
        <v>1.80789250719</v>
      </c>
    </row>
    <row r="32" customFormat="false" ht="12.8" hidden="false" customHeight="false" outlineLevel="0" collapsed="false">
      <c r="A32" s="1" t="s">
        <v>0</v>
      </c>
      <c r="B32" s="1" t="s">
        <v>1</v>
      </c>
      <c r="C32" s="1" t="s">
        <v>2</v>
      </c>
    </row>
    <row r="33" customFormat="false" ht="12.8" hidden="false" customHeight="false" outlineLevel="0" collapsed="false">
      <c r="A33" s="1" t="s">
        <v>13</v>
      </c>
      <c r="B33" s="1" t="n">
        <v>1.807892507</v>
      </c>
      <c r="C33" s="1" t="n">
        <v>0</v>
      </c>
      <c r="D33" s="1" t="n">
        <f aca="false">(A23-F30)^2</f>
        <v>3.49051142953714</v>
      </c>
      <c r="E33" s="1" t="n">
        <f aca="false">(F31-B23)^2</f>
        <v>2.43506177348961</v>
      </c>
      <c r="F33" s="1" t="n">
        <f aca="false">D33+E33</f>
        <v>5.92557320302676</v>
      </c>
      <c r="G33" s="1" t="n">
        <f aca="false">SQRT(F33)</f>
        <v>2.43425002886449</v>
      </c>
    </row>
    <row r="34" customFormat="false" ht="12.8" hidden="false" customHeight="false" outlineLevel="0" collapsed="false">
      <c r="A34" s="1" t="n">
        <v>7.792783481</v>
      </c>
      <c r="B34" s="1" t="n">
        <v>2.331273381</v>
      </c>
      <c r="C34" s="1" t="n">
        <v>0</v>
      </c>
      <c r="D34" s="1" t="n">
        <f aca="false">(A23-A16)^2</f>
        <v>41.5892740363426</v>
      </c>
      <c r="E34" s="1" t="n">
        <f aca="false">(B23-B16)^2</f>
        <v>1.07555063407103</v>
      </c>
      <c r="F34" s="1" t="n">
        <f aca="false">D34+E34</f>
        <v>42.6648246704137</v>
      </c>
      <c r="G34" s="1" t="n">
        <f aca="false">SQRT(F34)</f>
        <v>6.53183164743349</v>
      </c>
    </row>
    <row r="35" customFormat="false" ht="12.8" hidden="false" customHeight="false" outlineLevel="0" collapsed="false">
      <c r="A35" s="1" t="n">
        <v>7.939820817</v>
      </c>
      <c r="B35" s="1" t="n">
        <v>2.866990263</v>
      </c>
      <c r="C35" s="1" t="n">
        <v>1</v>
      </c>
      <c r="D35" s="1" t="n">
        <f aca="false">(A17-A23)^2</f>
        <v>43.5073741194557</v>
      </c>
      <c r="E35" s="1" t="n">
        <f aca="false">(B17 - B23)^2</f>
        <v>0.251372569793817</v>
      </c>
      <c r="F35" s="1" t="n">
        <f aca="false">D35+E35</f>
        <v>43.7587466892495</v>
      </c>
      <c r="G35" s="1" t="n">
        <f aca="false">SQRT(F35)</f>
        <v>6.61503943217646</v>
      </c>
    </row>
    <row r="36" customFormat="false" ht="12.8" hidden="false" customHeight="false" outlineLevel="0" collapsed="false">
      <c r="A36" s="1" t="n">
        <v>3.393533211</v>
      </c>
      <c r="B36" s="1" t="n">
        <v>4.67917911</v>
      </c>
      <c r="C36" s="1" t="n">
        <v>1</v>
      </c>
      <c r="D36" s="1" t="n">
        <f aca="false">(A18-A23)^2</f>
        <v>4.20137003396639</v>
      </c>
      <c r="E36" s="1" t="n">
        <f aca="false">(B18-B23)^2</f>
        <v>1.71824423809924</v>
      </c>
      <c r="F36" s="1" t="n">
        <f aca="false">D36+E36</f>
        <v>5.91961427206563</v>
      </c>
      <c r="G36" s="1" t="n">
        <f aca="false">SQRT(F36)</f>
        <v>2.43302574422582</v>
      </c>
      <c r="H36" s="1" t="s">
        <v>14</v>
      </c>
    </row>
    <row r="38" customFormat="false" ht="12.8" hidden="false" customHeight="false" outlineLevel="0" collapsed="false">
      <c r="E38" s="1" t="s">
        <v>11</v>
      </c>
    </row>
    <row r="39" customFormat="false" ht="12.8" hidden="false" customHeight="false" outlineLevel="0" collapsed="false">
      <c r="E39" s="1" t="s">
        <v>0</v>
      </c>
      <c r="F39" s="1" t="n">
        <f aca="false">A18 - 0.7*(A23-A18)</f>
        <v>4.828340277</v>
      </c>
    </row>
    <row r="40" customFormat="false" ht="12.8" hidden="false" customHeight="false" outlineLevel="0" collapsed="false">
      <c r="A40" s="1" t="s">
        <v>0</v>
      </c>
      <c r="B40" s="1" t="s">
        <v>1</v>
      </c>
      <c r="C40" s="1" t="s">
        <v>2</v>
      </c>
      <c r="E40" s="1" t="s">
        <v>12</v>
      </c>
      <c r="F40" s="1" t="n">
        <f aca="false">B18 - 0.7*(B23 - B18)</f>
        <v>5.5967518192</v>
      </c>
    </row>
    <row r="41" customFormat="false" ht="12.8" hidden="false" customHeight="false" outlineLevel="0" collapsed="false">
      <c r="A41" s="1" t="n">
        <v>3.212099876</v>
      </c>
      <c r="B41" s="1" t="n">
        <v>1.807892507</v>
      </c>
      <c r="C41" s="1" t="n">
        <v>0</v>
      </c>
      <c r="D41" s="1" t="n">
        <f aca="false">(A24-A41)^2</f>
        <v>0.137043720540436</v>
      </c>
      <c r="E41" s="1" t="n">
        <f aca="false">(B24-B41)^2</f>
        <v>8.24428675656728</v>
      </c>
      <c r="F41" s="1" t="n">
        <f aca="false">D41+E41</f>
        <v>8.38133047710772</v>
      </c>
      <c r="G41" s="1" t="n">
        <f aca="false">SQRT(F41)</f>
        <v>2.89505275895064</v>
      </c>
    </row>
    <row r="42" customFormat="false" ht="12.8" hidden="false" customHeight="false" outlineLevel="0" collapsed="false">
      <c r="A42" s="1" t="n">
        <v>7.792783481</v>
      </c>
      <c r="B42" s="1" t="n">
        <v>2.331273381</v>
      </c>
      <c r="C42" s="1" t="n">
        <v>0</v>
      </c>
      <c r="D42" s="1" t="n">
        <f aca="false">(A24-A42)^2</f>
        <v>17.7282213159305</v>
      </c>
      <c r="E42" s="1" t="n">
        <f aca="false">(B24-B42)^2</f>
        <v>5.51266131227102</v>
      </c>
      <c r="F42" s="1" t="n">
        <f aca="false">D42+E42</f>
        <v>23.2408826282016</v>
      </c>
      <c r="G42" s="1" t="n">
        <f aca="false">SQRT(F42)</f>
        <v>4.82087986037835</v>
      </c>
    </row>
    <row r="43" customFormat="false" ht="12.8" hidden="false" customHeight="false" outlineLevel="0" collapsed="false">
      <c r="A43" s="1" t="n">
        <v>7.939820817</v>
      </c>
      <c r="B43" s="1" t="n">
        <v>2.866990263</v>
      </c>
      <c r="C43" s="1" t="n">
        <v>1</v>
      </c>
      <c r="D43" s="1" t="n">
        <f aca="false">(A24-A43)^2</f>
        <v>18.9880395948419</v>
      </c>
      <c r="E43" s="1" t="n">
        <f aca="false">(B24-B43)^2</f>
        <v>3.28402841719119</v>
      </c>
      <c r="F43" s="1" t="n">
        <f aca="false">D43+E43</f>
        <v>22.2720680120331</v>
      </c>
      <c r="G43" s="1" t="n">
        <f aca="false">SQRT(F43)</f>
        <v>4.71932919089494</v>
      </c>
    </row>
    <row r="44" customFormat="false" ht="12.8" hidden="false" customHeight="false" outlineLevel="0" collapsed="false">
      <c r="A44" s="1" t="n">
        <v>4.828340277</v>
      </c>
      <c r="B44" s="1" t="n">
        <v>5.596751819</v>
      </c>
      <c r="C44" s="1" t="n">
        <v>1</v>
      </c>
      <c r="D44" s="1" t="n">
        <f aca="false">(A24-A44)^2</f>
        <v>1.55263121975767</v>
      </c>
      <c r="E44" s="1" t="n">
        <f aca="false">(B24 - B44)^2</f>
        <v>0.841939676301598</v>
      </c>
      <c r="F44" s="1" t="n">
        <f aca="false">D44+E44</f>
        <v>2.39457089605927</v>
      </c>
      <c r="G44" s="1" t="n">
        <f aca="false">SQRT(F44)</f>
        <v>1.54744011065349</v>
      </c>
      <c r="H44" s="1" t="s">
        <v>14</v>
      </c>
    </row>
    <row r="46" customFormat="false" ht="12.8" hidden="false" customHeight="false" outlineLevel="0" collapsed="false">
      <c r="A46" s="1" t="n">
        <v>2.280362439</v>
      </c>
      <c r="B46" s="1" t="n">
        <v>2.866990263</v>
      </c>
      <c r="C46" s="1" t="n">
        <v>0</v>
      </c>
      <c r="E46" s="1" t="s">
        <v>11</v>
      </c>
    </row>
    <row r="47" customFormat="false" ht="12.8" hidden="false" customHeight="false" outlineLevel="0" collapsed="false">
      <c r="E47" s="1" t="s">
        <v>0</v>
      </c>
      <c r="F47" s="1" t="n">
        <f aca="false">A44 - 0.7*(A24-A44)</f>
        <v>5.7005726415</v>
      </c>
    </row>
    <row r="48" customFormat="false" ht="12.8" hidden="false" customHeight="false" outlineLevel="0" collapsed="false">
      <c r="A48" s="1" t="s">
        <v>0</v>
      </c>
      <c r="B48" s="1" t="s">
        <v>1</v>
      </c>
      <c r="C48" s="1" t="s">
        <v>2</v>
      </c>
      <c r="E48" s="1" t="s">
        <v>12</v>
      </c>
      <c r="F48" s="1" t="n">
        <f aca="false">B44 - 0.7*(B24-B44)</f>
        <v>6.2390527153</v>
      </c>
    </row>
    <row r="49" customFormat="false" ht="12.8" hidden="false" customHeight="false" outlineLevel="0" collapsed="false">
      <c r="A49" s="1" t="n">
        <v>3.212099876</v>
      </c>
      <c r="B49" s="1" t="n">
        <v>1.807892507</v>
      </c>
      <c r="C49" s="1" t="n">
        <v>0</v>
      </c>
      <c r="D49" s="1" t="n">
        <f aca="false">(A49-A46)^2</f>
        <v>0.868134651507329</v>
      </c>
      <c r="E49" s="1" t="n">
        <f aca="false">(B49-B46)^2</f>
        <v>1.12168805676424</v>
      </c>
      <c r="F49" s="1" t="n">
        <f aca="false">D49+E49</f>
        <v>1.98982270827156</v>
      </c>
      <c r="G49" s="1" t="n">
        <f aca="false">SQRT(F49)</f>
        <v>1.41061075717987</v>
      </c>
      <c r="H49" s="1" t="s">
        <v>14</v>
      </c>
    </row>
    <row r="50" customFormat="false" ht="12.8" hidden="false" customHeight="false" outlineLevel="0" collapsed="false">
      <c r="A50" s="1" t="n">
        <v>7.792783481</v>
      </c>
      <c r="B50" s="1" t="n">
        <v>2.331273381</v>
      </c>
      <c r="C50" s="1" t="n">
        <v>0</v>
      </c>
      <c r="D50" s="1" t="n">
        <f aca="false">(A50-A46)^2</f>
        <v>30.3867857442844</v>
      </c>
      <c r="E50" s="1" t="n">
        <f aca="false">(B50-B46)^2</f>
        <v>0.286992577659802</v>
      </c>
      <c r="F50" s="1" t="n">
        <f aca="false">D50+E50</f>
        <v>30.6737783219442</v>
      </c>
      <c r="G50" s="1" t="n">
        <f aca="false">SQRT(F50)</f>
        <v>5.53839131173883</v>
      </c>
    </row>
    <row r="51" customFormat="false" ht="12.8" hidden="false" customHeight="false" outlineLevel="0" collapsed="false">
      <c r="A51" s="1" t="n">
        <v>7.939820817</v>
      </c>
      <c r="B51" s="1" t="n">
        <v>2.866990263</v>
      </c>
      <c r="C51" s="1" t="n">
        <v>1</v>
      </c>
      <c r="D51" s="1" t="n">
        <f aca="false">(A51-A46)^2</f>
        <v>32.0294691323144</v>
      </c>
      <c r="E51" s="1" t="n">
        <f aca="false">(B51-B46)^2</f>
        <v>0</v>
      </c>
      <c r="F51" s="1" t="n">
        <f aca="false">D51+E51</f>
        <v>32.0294691323144</v>
      </c>
      <c r="G51" s="1" t="n">
        <f aca="false">SQRT(F51)</f>
        <v>5.659458378</v>
      </c>
    </row>
    <row r="52" customFormat="false" ht="12.8" hidden="false" customHeight="false" outlineLevel="0" collapsed="false">
      <c r="A52" s="1" t="n">
        <v>5.700572642</v>
      </c>
      <c r="B52" s="1" t="n">
        <v>6.239052716</v>
      </c>
      <c r="C52" s="1" t="n">
        <v>1</v>
      </c>
      <c r="D52" s="1" t="n">
        <f aca="false">(A52-A46)^2</f>
        <v>11.6978378327053</v>
      </c>
      <c r="E52" s="1" t="n">
        <f aca="false">(B52-B46)^2</f>
        <v>11.3708051869324</v>
      </c>
      <c r="F52" s="1" t="n">
        <f aca="false">D52+E52</f>
        <v>23.0686430196377</v>
      </c>
      <c r="G52" s="1" t="n">
        <f aca="false">SQRT(F52)</f>
        <v>4.80298272114711</v>
      </c>
      <c r="H52" s="0"/>
    </row>
    <row r="53" customFormat="false" ht="12.8" hidden="false" customHeight="false" outlineLevel="0" collapsed="false">
      <c r="A53" s="0"/>
      <c r="B53" s="0"/>
      <c r="C53" s="0"/>
    </row>
    <row r="54" customFormat="false" ht="12.8" hidden="false" customHeight="false" outlineLevel="0" collapsed="false">
      <c r="A54" s="1" t="n">
        <v>7.423436942</v>
      </c>
      <c r="B54" s="1" t="n">
        <v>4.696522875</v>
      </c>
      <c r="C54" s="1" t="n">
        <v>1</v>
      </c>
      <c r="E54" s="1" t="s">
        <v>11</v>
      </c>
    </row>
    <row r="55" customFormat="false" ht="12.8" hidden="false" customHeight="false" outlineLevel="0" collapsed="false">
      <c r="E55" s="1" t="s">
        <v>15</v>
      </c>
      <c r="F55" s="1" t="n">
        <f aca="false">A49 + 0.7*(A46-A49)</f>
        <v>2.5598836701</v>
      </c>
    </row>
    <row r="56" customFormat="false" ht="12.8" hidden="false" customHeight="false" outlineLevel="0" collapsed="false">
      <c r="A56" s="1" t="s">
        <v>0</v>
      </c>
      <c r="B56" s="1" t="s">
        <v>1</v>
      </c>
      <c r="C56" s="1" t="s">
        <v>2</v>
      </c>
      <c r="E56" s="1" t="s">
        <v>12</v>
      </c>
      <c r="F56" s="1" t="n">
        <f aca="false">B49 +0.7*(B46-B49)</f>
        <v>2.5492609362</v>
      </c>
    </row>
    <row r="57" customFormat="false" ht="12.8" hidden="false" customHeight="false" outlineLevel="0" collapsed="false">
      <c r="A57" s="1" t="n">
        <v>2.55988367</v>
      </c>
      <c r="B57" s="1" t="n">
        <v>2.549260936</v>
      </c>
      <c r="C57" s="1" t="n">
        <v>0</v>
      </c>
      <c r="D57" s="1" t="n">
        <f aca="false">(A54 - A57)^2</f>
        <v>23.6541504295819</v>
      </c>
      <c r="E57" s="1" t="n">
        <f aca="false">(B54-B57)^2</f>
        <v>4.61073383467804</v>
      </c>
      <c r="F57" s="1" t="n">
        <f aca="false">D57+E57</f>
        <v>28.26488426426</v>
      </c>
      <c r="G57" s="1" t="n">
        <f aca="false">SQRT(F57)</f>
        <v>5.31647291578354</v>
      </c>
    </row>
    <row r="58" customFormat="false" ht="12.8" hidden="false" customHeight="false" outlineLevel="0" collapsed="false">
      <c r="A58" s="1" t="n">
        <v>7.792783481</v>
      </c>
      <c r="B58" s="1" t="n">
        <v>2.331273381</v>
      </c>
      <c r="C58" s="1" t="n">
        <v>0</v>
      </c>
      <c r="D58" s="1" t="n">
        <f aca="false">(A54 - A58)^2</f>
        <v>0.136416865871278</v>
      </c>
      <c r="E58" s="1" t="n">
        <f aca="false">(B58-B54)^2</f>
        <v>5.59440516886726</v>
      </c>
      <c r="F58" s="1" t="n">
        <f aca="false">D58+E58</f>
        <v>5.73082203473854</v>
      </c>
      <c r="G58" s="1" t="n">
        <f aca="false">SQRT(F58)</f>
        <v>2.39391353952864</v>
      </c>
    </row>
    <row r="59" customFormat="false" ht="12.8" hidden="false" customHeight="false" outlineLevel="0" collapsed="false">
      <c r="A59" s="1" t="n">
        <v>7.939820817</v>
      </c>
      <c r="B59" s="1" t="n">
        <v>2.866990263</v>
      </c>
      <c r="C59" s="1" t="n">
        <v>1</v>
      </c>
      <c r="D59" s="1" t="n">
        <f aca="false">(A54-A59)^2</f>
        <v>0.266652306360015</v>
      </c>
      <c r="E59" s="1" t="n">
        <f aca="false">(B54-B59)^2</f>
        <v>3.34718957837154</v>
      </c>
      <c r="F59" s="1" t="n">
        <f aca="false">D59+E59</f>
        <v>3.61384188473156</v>
      </c>
      <c r="G59" s="1" t="n">
        <f aca="false">SQRT(F59)</f>
        <v>1.90101075344974</v>
      </c>
      <c r="H59" s="1" t="s">
        <v>14</v>
      </c>
    </row>
    <row r="60" customFormat="false" ht="12.8" hidden="false" customHeight="false" outlineLevel="0" collapsed="false">
      <c r="A60" s="1" t="n">
        <v>5.700572642</v>
      </c>
      <c r="B60" s="1" t="n">
        <v>6.239052716</v>
      </c>
      <c r="C60" s="1" t="n">
        <v>1</v>
      </c>
      <c r="D60" s="1" t="n">
        <f aca="false">(A54-A60)^2</f>
        <v>2.96826139621449</v>
      </c>
      <c r="E60" s="1" t="n">
        <f aca="false">(B54-B60)^2</f>
        <v>2.37939831037548</v>
      </c>
      <c r="F60" s="1" t="n">
        <f aca="false">D60+E60</f>
        <v>5.34765970658997</v>
      </c>
      <c r="G60" s="1" t="n">
        <f aca="false">SQRT(F60)</f>
        <v>2.31250074737068</v>
      </c>
    </row>
    <row r="62" customFormat="false" ht="12.8" hidden="false" customHeight="false" outlineLevel="0" collapsed="false">
      <c r="A62" s="1" t="n">
        <v>5.745051997</v>
      </c>
      <c r="B62" s="1" t="n">
        <v>3.533989803</v>
      </c>
      <c r="C62" s="1" t="n">
        <v>1</v>
      </c>
      <c r="E62" s="1" t="s">
        <v>11</v>
      </c>
    </row>
    <row r="63" customFormat="false" ht="12.8" hidden="false" customHeight="false" outlineLevel="0" collapsed="false">
      <c r="E63" s="1" t="s">
        <v>0</v>
      </c>
      <c r="F63" s="1" t="n">
        <f aca="false">A59 + 0.7*(A54-A59)</f>
        <v>7.5783521045</v>
      </c>
    </row>
    <row r="64" customFormat="false" ht="12.8" hidden="false" customHeight="false" outlineLevel="0" collapsed="false">
      <c r="A64" s="1" t="s">
        <v>0</v>
      </c>
      <c r="B64" s="1" t="s">
        <v>1</v>
      </c>
      <c r="C64" s="1" t="s">
        <v>2</v>
      </c>
      <c r="E64" s="1" t="s">
        <v>12</v>
      </c>
      <c r="F64" s="1" t="n">
        <f aca="false">B59 + 0.7*(B54-B59)</f>
        <v>4.1476630914</v>
      </c>
    </row>
    <row r="65" customFormat="false" ht="12.8" hidden="false" customHeight="false" outlineLevel="0" collapsed="false">
      <c r="A65" s="1" t="n">
        <v>2.55988367</v>
      </c>
      <c r="B65" s="1" t="n">
        <v>2.549260936</v>
      </c>
      <c r="C65" s="1" t="n">
        <v>0</v>
      </c>
      <c r="D65" s="1" t="n">
        <f aca="false">(A62-A65)^2</f>
        <v>10.145297271324</v>
      </c>
      <c r="E65" s="1" t="n">
        <f aca="false">(B62-B65)^2</f>
        <v>0.969690941503103</v>
      </c>
      <c r="F65" s="1" t="n">
        <f aca="false">D65+E65</f>
        <v>11.1149882128271</v>
      </c>
      <c r="G65" s="1" t="n">
        <f aca="false">SQRT(F65)</f>
        <v>3.33391484786686</v>
      </c>
    </row>
    <row r="66" customFormat="false" ht="12.8" hidden="false" customHeight="false" outlineLevel="0" collapsed="false">
      <c r="A66" s="1" t="n">
        <v>7.792783481</v>
      </c>
      <c r="B66" s="1" t="n">
        <v>2.331273381</v>
      </c>
      <c r="C66" s="1" t="n">
        <v>0</v>
      </c>
      <c r="D66" s="1" t="n">
        <f aca="false">(A62-A66)^2</f>
        <v>4.19320423056484</v>
      </c>
      <c r="E66" s="1" t="n">
        <f aca="false">(B62-B66)^2</f>
        <v>1.44652679174848</v>
      </c>
      <c r="F66" s="1" t="n">
        <f aca="false">D66+E66</f>
        <v>5.63973102231332</v>
      </c>
      <c r="G66" s="1" t="n">
        <f aca="false">SQRT(F66)</f>
        <v>2.37481178671349</v>
      </c>
    </row>
    <row r="67" customFormat="false" ht="12.8" hidden="false" customHeight="false" outlineLevel="0" collapsed="false">
      <c r="A67" s="1" t="n">
        <v>7.578352105</v>
      </c>
      <c r="B67" s="1" t="n">
        <v>4.147663091</v>
      </c>
      <c r="C67" s="1" t="n">
        <v>1</v>
      </c>
      <c r="D67" s="1" t="n">
        <f aca="false">(A62-A67)^2</f>
        <v>3.36098928599281</v>
      </c>
      <c r="E67" s="1" t="n">
        <f aca="false">(B62-B67)^2</f>
        <v>0.376594904404731</v>
      </c>
      <c r="F67" s="1" t="n">
        <f aca="false">D67+E67</f>
        <v>3.73758419039754</v>
      </c>
      <c r="G67" s="1" t="n">
        <f aca="false">SQRT(F67)</f>
        <v>1.93328326698328</v>
      </c>
      <c r="H67" s="1" t="s">
        <v>14</v>
      </c>
    </row>
    <row r="68" customFormat="false" ht="12.8" hidden="false" customHeight="false" outlineLevel="0" collapsed="false">
      <c r="A68" s="1" t="n">
        <v>5.700572642</v>
      </c>
      <c r="B68" s="1" t="n">
        <v>6.239052716</v>
      </c>
      <c r="C68" s="1" t="n">
        <v>1</v>
      </c>
      <c r="D68" s="1" t="n">
        <f aca="false">(A62-A68)^2</f>
        <v>0.00197841302121602</v>
      </c>
      <c r="E68" s="1" t="n">
        <f aca="false">(B62-B68)^2</f>
        <v>7.31736536328804</v>
      </c>
      <c r="F68" s="1" t="n">
        <f aca="false">D68 +E68</f>
        <v>7.31934377630926</v>
      </c>
      <c r="G68" s="1" t="n">
        <f aca="false">SQRT(F68)</f>
        <v>2.70542857534795</v>
      </c>
    </row>
    <row r="70" customFormat="false" ht="12.8" hidden="false" customHeight="false" outlineLevel="0" collapsed="false">
      <c r="A70" s="1" t="n">
        <v>9.172168622</v>
      </c>
      <c r="B70" s="1" t="n">
        <v>2.511101045</v>
      </c>
      <c r="C70" s="1" t="n">
        <v>1</v>
      </c>
      <c r="E70" s="1" t="s">
        <v>11</v>
      </c>
    </row>
    <row r="71" customFormat="false" ht="12.8" hidden="false" customHeight="false" outlineLevel="0" collapsed="false">
      <c r="E71" s="1" t="s">
        <v>0</v>
      </c>
      <c r="F71" s="1" t="n">
        <f aca="false">A67 + 0.7*(A62-A67)</f>
        <v>6.2950420294</v>
      </c>
    </row>
    <row r="72" customFormat="false" ht="12.8" hidden="false" customHeight="false" outlineLevel="0" collapsed="false">
      <c r="A72" s="1" t="s">
        <v>0</v>
      </c>
      <c r="B72" s="1" t="s">
        <v>1</v>
      </c>
      <c r="C72" s="1" t="s">
        <v>2</v>
      </c>
      <c r="E72" s="1" t="s">
        <v>12</v>
      </c>
      <c r="F72" s="1" t="n">
        <f aca="false">B67 + 0.7*(B62-B67)</f>
        <v>3.7180917894</v>
      </c>
    </row>
    <row r="73" customFormat="false" ht="12.8" hidden="false" customHeight="false" outlineLevel="0" collapsed="false">
      <c r="A73" s="1" t="n">
        <v>2.55988367</v>
      </c>
      <c r="B73" s="1" t="n">
        <v>2.549260936</v>
      </c>
      <c r="C73" s="1" t="n">
        <v>0</v>
      </c>
      <c r="D73" s="1" t="n">
        <f aca="false">(A70-A73)^2</f>
        <v>43.7223122864456</v>
      </c>
      <c r="E73" s="1" t="n">
        <f aca="false">(B70-B73)^2</f>
        <v>0.00145617728113187</v>
      </c>
      <c r="F73" s="1" t="n">
        <f aca="false">D73+E73</f>
        <v>43.7237684637268</v>
      </c>
      <c r="G73" s="1" t="n">
        <f aca="false">SQRT(F73)</f>
        <v>6.61239506258714</v>
      </c>
    </row>
    <row r="74" customFormat="false" ht="12.8" hidden="false" customHeight="false" outlineLevel="0" collapsed="false">
      <c r="A74" s="1" t="n">
        <v>7.792783481</v>
      </c>
      <c r="B74" s="1" t="n">
        <v>2.331273381</v>
      </c>
      <c r="C74" s="1" t="n">
        <v>0</v>
      </c>
      <c r="D74" s="1" t="n">
        <f aca="false">(A70-A74)^2</f>
        <v>1.90270336721159</v>
      </c>
      <c r="E74" s="1" t="n">
        <f aca="false">(B70-B74)^2</f>
        <v>0.032337988739697</v>
      </c>
      <c r="F74" s="1" t="n">
        <f aca="false">D74+E74</f>
        <v>1.93504135595129</v>
      </c>
      <c r="G74" s="1" t="n">
        <f aca="false">SQRT(F74)</f>
        <v>1.39105763933465</v>
      </c>
      <c r="H74" s="1" t="s">
        <v>14</v>
      </c>
    </row>
    <row r="75" customFormat="false" ht="12.8" hidden="false" customHeight="false" outlineLevel="0" collapsed="false">
      <c r="A75" s="1" t="n">
        <v>6.295042029</v>
      </c>
      <c r="B75" s="1" t="n">
        <v>3.718091789</v>
      </c>
      <c r="C75" s="1" t="n">
        <v>1</v>
      </c>
      <c r="D75" s="1" t="n">
        <f aca="false">(A70-A75)^2</f>
        <v>8.27785743214778</v>
      </c>
      <c r="E75" s="1" t="n">
        <f aca="false">(B70-B75)^2</f>
        <v>1.45682665610167</v>
      </c>
      <c r="F75" s="1" t="n">
        <f aca="false">D75+E75</f>
        <v>9.73468408824945</v>
      </c>
      <c r="G75" s="1" t="n">
        <f aca="false">SQRT(F75)</f>
        <v>3.12004552663089</v>
      </c>
    </row>
    <row r="76" customFormat="false" ht="12.8" hidden="false" customHeight="false" outlineLevel="0" collapsed="false">
      <c r="A76" s="1" t="n">
        <v>5.700572642</v>
      </c>
      <c r="B76" s="1" t="n">
        <v>6.239052716</v>
      </c>
      <c r="C76" s="1" t="n">
        <v>1</v>
      </c>
      <c r="D76" s="1" t="n">
        <f aca="false">(A70-A76)^2</f>
        <v>12.0519786483522</v>
      </c>
      <c r="E76" s="1" t="n">
        <f aca="false">(B70-B76)^2</f>
        <v>13.8976236613117</v>
      </c>
      <c r="F76" s="1" t="n">
        <f aca="false">D76+E76</f>
        <v>25.9496023096638</v>
      </c>
      <c r="G76" s="1" t="n">
        <f aca="false">SQRT(F76)</f>
        <v>5.09407521633356</v>
      </c>
    </row>
    <row r="78" customFormat="false" ht="12.8" hidden="false" customHeight="false" outlineLevel="0" collapsed="false">
      <c r="A78" s="1" t="n">
        <v>7.792783481</v>
      </c>
      <c r="B78" s="1" t="n">
        <v>3.424088941</v>
      </c>
      <c r="C78" s="1" t="n">
        <v>1</v>
      </c>
      <c r="E78" s="1" t="s">
        <v>11</v>
      </c>
    </row>
    <row r="79" customFormat="false" ht="12.8" hidden="false" customHeight="false" outlineLevel="0" collapsed="false">
      <c r="E79" s="1" t="s">
        <v>0</v>
      </c>
      <c r="F79" s="1" t="n">
        <f aca="false">A74 - 0.7*(A70-A74)</f>
        <v>6.8272138823</v>
      </c>
    </row>
    <row r="80" customFormat="false" ht="12.8" hidden="false" customHeight="false" outlineLevel="0" collapsed="false">
      <c r="A80" s="1" t="s">
        <v>0</v>
      </c>
      <c r="B80" s="1" t="s">
        <v>1</v>
      </c>
      <c r="C80" s="1" t="s">
        <v>2</v>
      </c>
      <c r="E80" s="1" t="s">
        <v>12</v>
      </c>
      <c r="F80" s="1" t="n">
        <f aca="false">B74 - 0.7*(B70-B74)</f>
        <v>2.2053940162</v>
      </c>
    </row>
    <row r="81" customFormat="false" ht="12.8" hidden="false" customHeight="false" outlineLevel="0" collapsed="false">
      <c r="A81" s="1" t="n">
        <v>2.55988367</v>
      </c>
      <c r="B81" s="1" t="n">
        <v>2.549260936</v>
      </c>
      <c r="C81" s="1" t="n">
        <v>0</v>
      </c>
      <c r="D81" s="1" t="n">
        <f aca="false">(A78-A81)^2</f>
        <v>27.3832404319638</v>
      </c>
      <c r="E81" s="1" t="n">
        <f aca="false">(B78-B81)^2</f>
        <v>0.76532403833228</v>
      </c>
      <c r="F81" s="1" t="n">
        <f aca="false">D81+E81</f>
        <v>28.1485644702961</v>
      </c>
      <c r="G81" s="1" t="n">
        <f aca="false">SQRT(F81)</f>
        <v>5.30552207330213</v>
      </c>
    </row>
    <row r="82" customFormat="false" ht="12.8" hidden="false" customHeight="false" outlineLevel="0" collapsed="false">
      <c r="A82" s="1" t="n">
        <v>6.827213882</v>
      </c>
      <c r="B82" s="1" t="n">
        <v>2.205394016</v>
      </c>
      <c r="C82" s="1" t="n">
        <v>0</v>
      </c>
      <c r="D82" s="1" t="n">
        <f aca="false">(A78-A82)^2</f>
        <v>0.932324650513021</v>
      </c>
      <c r="E82" s="1" t="n">
        <f aca="false">(B78-B82)^2</f>
        <v>1.48521732022076</v>
      </c>
      <c r="F82" s="1" t="n">
        <f aca="false">D82+E82</f>
        <v>2.41754197073378</v>
      </c>
      <c r="G82" s="1" t="n">
        <f aca="false">SQRT(F82)</f>
        <v>1.55484467736613</v>
      </c>
    </row>
    <row r="83" customFormat="false" ht="12.8" hidden="false" customHeight="false" outlineLevel="0" collapsed="false">
      <c r="A83" s="1" t="n">
        <v>6.295042029</v>
      </c>
      <c r="B83" s="1" t="n">
        <v>3.718091789</v>
      </c>
      <c r="C83" s="1" t="n">
        <v>1</v>
      </c>
      <c r="D83" s="1" t="n">
        <f aca="false">(A78-A83)^2</f>
        <v>2.24322945703907</v>
      </c>
      <c r="E83" s="1" t="n">
        <f aca="false">(B78-B83)^2</f>
        <v>0.086437674632111</v>
      </c>
      <c r="F83" s="1" t="n">
        <f aca="false">D83+E83</f>
        <v>2.32966713167118</v>
      </c>
      <c r="G83" s="1" t="n">
        <f aca="false">SQRT(F83)</f>
        <v>1.52632471370648</v>
      </c>
      <c r="H83" s="1" t="s">
        <v>14</v>
      </c>
    </row>
    <row r="84" customFormat="false" ht="12.8" hidden="false" customHeight="false" outlineLevel="0" collapsed="false">
      <c r="A84" s="1" t="n">
        <v>5.700572642</v>
      </c>
      <c r="B84" s="1" t="n">
        <v>6.239052716</v>
      </c>
      <c r="C84" s="1" t="n">
        <v>1</v>
      </c>
      <c r="D84" s="1" t="n">
        <f aca="false">(A78-A84)^2</f>
        <v>4.37734619482908</v>
      </c>
      <c r="E84" s="1" t="n">
        <f aca="false">(B78-B84)^2</f>
        <v>7.92402105456225</v>
      </c>
      <c r="F84" s="1" t="n">
        <f aca="false">D84+E84</f>
        <v>12.3013672493913</v>
      </c>
      <c r="G84" s="1" t="n">
        <f aca="false">SQRT(F84)</f>
        <v>3.50733050187622</v>
      </c>
    </row>
    <row r="86" customFormat="false" ht="12.8" hidden="false" customHeight="false" outlineLevel="0" collapsed="false">
      <c r="A86" s="1" t="n">
        <v>7.939820817</v>
      </c>
      <c r="B86" s="1" t="n">
        <v>0.791637231</v>
      </c>
      <c r="C86" s="1" t="n">
        <v>1</v>
      </c>
      <c r="E86" s="1" t="s">
        <v>11</v>
      </c>
    </row>
    <row r="87" customFormat="false" ht="12.8" hidden="false" customHeight="false" outlineLevel="0" collapsed="false">
      <c r="E87" s="1" t="s">
        <v>0</v>
      </c>
      <c r="F87" s="1" t="n">
        <f aca="false">A83 + 0.7*(A78-A83)</f>
        <v>7.3434610454</v>
      </c>
    </row>
    <row r="88" customFormat="false" ht="12.8" hidden="false" customHeight="false" outlineLevel="0" collapsed="false">
      <c r="A88" s="1" t="s">
        <v>0</v>
      </c>
      <c r="B88" s="1" t="s">
        <v>1</v>
      </c>
      <c r="C88" s="1" t="s">
        <v>2</v>
      </c>
      <c r="E88" s="1" t="s">
        <v>12</v>
      </c>
      <c r="F88" s="1" t="n">
        <f aca="false">B83 + 0.7*(B78-B83)</f>
        <v>3.5122897954</v>
      </c>
    </row>
    <row r="89" customFormat="false" ht="12.8" hidden="false" customHeight="false" outlineLevel="0" collapsed="false">
      <c r="A89" s="1" t="n">
        <v>2.55988367</v>
      </c>
      <c r="B89" s="1" t="n">
        <v>2.549260936</v>
      </c>
      <c r="C89" s="1" t="n">
        <v>0</v>
      </c>
      <c r="D89" s="1" t="n">
        <f aca="false">(A86-A89)^2</f>
        <v>28.9437237056705</v>
      </c>
      <c r="E89" s="1" t="n">
        <f aca="false">(B86-B89)^2</f>
        <v>3.08924108837793</v>
      </c>
      <c r="F89" s="1" t="n">
        <f aca="false">D89+E89</f>
        <v>32.0329647940484</v>
      </c>
      <c r="G89" s="1" t="n">
        <f aca="false">SQRT(F89)</f>
        <v>5.65976720316732</v>
      </c>
    </row>
    <row r="90" customFormat="false" ht="12.8" hidden="false" customHeight="false" outlineLevel="0" collapsed="false">
      <c r="A90" s="1" t="n">
        <v>6.827213882</v>
      </c>
      <c r="B90" s="1" t="n">
        <v>2.205394016</v>
      </c>
      <c r="C90" s="1" t="n">
        <v>0</v>
      </c>
      <c r="D90" s="1" t="n">
        <f aca="false">(A86-A90)^2</f>
        <v>1.2378941918101</v>
      </c>
      <c r="E90" s="1" t="n">
        <f aca="false">(B86-B90)^2</f>
        <v>1.99870824713354</v>
      </c>
      <c r="F90" s="1" t="n">
        <f aca="false">D90+E90</f>
        <v>3.23660243894363</v>
      </c>
      <c r="G90" s="1" t="n">
        <f aca="false">SQRT(F90)</f>
        <v>1.79905598549451</v>
      </c>
      <c r="H90" s="1" t="s">
        <v>14</v>
      </c>
    </row>
    <row r="91" customFormat="false" ht="12.8" hidden="false" customHeight="false" outlineLevel="0" collapsed="false">
      <c r="A91" s="1" t="n">
        <v>7.343461045</v>
      </c>
      <c r="B91" s="1" t="n">
        <v>3.512289795</v>
      </c>
      <c r="C91" s="1" t="n">
        <v>1</v>
      </c>
      <c r="D91" s="1" t="n">
        <f aca="false">(A86-A91)^2</f>
        <v>0.355644977659892</v>
      </c>
      <c r="E91" s="1" t="n">
        <f aca="false">(B86-B91)^2</f>
        <v>7.40195037399977</v>
      </c>
      <c r="F91" s="1" t="n">
        <f aca="false">DE91+E91</f>
        <v>7.40195037399977</v>
      </c>
      <c r="G91" s="1" t="n">
        <f aca="false">SQRT(F91)</f>
        <v>2.720652564</v>
      </c>
    </row>
    <row r="92" customFormat="false" ht="12.8" hidden="false" customHeight="false" outlineLevel="0" collapsed="false">
      <c r="A92" s="1" t="n">
        <v>5.700572642</v>
      </c>
      <c r="B92" s="1" t="n">
        <v>6.239052716</v>
      </c>
      <c r="C92" s="1" t="n">
        <v>1</v>
      </c>
      <c r="D92" s="1" t="n">
        <f aca="false">(A86-A92)^2</f>
        <v>5.01423238924083</v>
      </c>
      <c r="E92" s="1" t="n">
        <f aca="false">(B86-B92)^2</f>
        <v>29.6743354662178</v>
      </c>
      <c r="F92" s="1" t="n">
        <f aca="false">D92+E92</f>
        <v>34.6885678554586</v>
      </c>
      <c r="G92" s="1" t="n">
        <f aca="false">SQRT(F92)</f>
        <v>5.88970014987678</v>
      </c>
    </row>
    <row r="94" customFormat="false" ht="12.8" hidden="false" customHeight="false" outlineLevel="0" collapsed="false">
      <c r="E94" s="1" t="s">
        <v>11</v>
      </c>
    </row>
    <row r="95" customFormat="false" ht="12.8" hidden="false" customHeight="false" outlineLevel="0" collapsed="false">
      <c r="A95" s="1" t="s">
        <v>16</v>
      </c>
      <c r="E95" s="1" t="s">
        <v>0</v>
      </c>
      <c r="F95" s="1" t="n">
        <f aca="false">A90 - 0.7*(A86-A90)</f>
        <v>6.0483890275</v>
      </c>
    </row>
    <row r="96" customFormat="false" ht="12.8" hidden="false" customHeight="false" outlineLevel="0" collapsed="false">
      <c r="A96" s="1" t="s">
        <v>0</v>
      </c>
      <c r="B96" s="1" t="s">
        <v>1</v>
      </c>
      <c r="C96" s="1" t="s">
        <v>2</v>
      </c>
      <c r="E96" s="1" t="s">
        <v>12</v>
      </c>
      <c r="F96" s="1" t="n">
        <f aca="false">B90 - 0.7*(B86-B90)</f>
        <v>3.1950237655</v>
      </c>
    </row>
    <row r="97" customFormat="false" ht="12.8" hidden="false" customHeight="false" outlineLevel="0" collapsed="false">
      <c r="A97" s="1" t="n">
        <v>2.55988367</v>
      </c>
      <c r="B97" s="1" t="n">
        <v>2.549260936</v>
      </c>
      <c r="C97" s="1" t="n">
        <v>0</v>
      </c>
    </row>
    <row r="98" customFormat="false" ht="12.8" hidden="false" customHeight="false" outlineLevel="0" collapsed="false">
      <c r="A98" s="1" t="n">
        <v>6.048389028</v>
      </c>
      <c r="B98" s="1" t="n">
        <v>3.195023766</v>
      </c>
      <c r="C98" s="1" t="n">
        <v>0</v>
      </c>
    </row>
    <row r="99" customFormat="false" ht="12.8" hidden="false" customHeight="false" outlineLevel="0" collapsed="false">
      <c r="A99" s="1" t="n">
        <v>7.343461045</v>
      </c>
      <c r="B99" s="1" t="n">
        <v>3.512289795</v>
      </c>
      <c r="C99" s="1" t="n">
        <v>1</v>
      </c>
    </row>
    <row r="100" customFormat="false" ht="12.8" hidden="false" customHeight="false" outlineLevel="0" collapsed="false">
      <c r="A100" s="1" t="n">
        <v>5.700572642</v>
      </c>
      <c r="B100" s="1" t="n">
        <v>6.239052716</v>
      </c>
      <c r="C100" s="1" t="n">
        <v>1</v>
      </c>
    </row>
    <row r="102" customFormat="false" ht="12.8" hidden="false" customHeight="false" outlineLevel="0" collapsed="false">
      <c r="A102" s="1" t="s">
        <v>0</v>
      </c>
      <c r="B102" s="1" t="s">
        <v>1</v>
      </c>
      <c r="C102" s="1" t="s">
        <v>2</v>
      </c>
      <c r="D102" s="0" t="s">
        <v>4</v>
      </c>
      <c r="E102" s="1" t="s">
        <v>5</v>
      </c>
      <c r="F102" s="1" t="s">
        <v>6</v>
      </c>
      <c r="G102" s="1" t="s">
        <v>7</v>
      </c>
      <c r="H102" s="1" t="s">
        <v>8</v>
      </c>
      <c r="I102" s="1" t="s">
        <v>17</v>
      </c>
    </row>
    <row r="103" customFormat="false" ht="12.8" hidden="false" customHeight="false" outlineLevel="0" collapsed="false">
      <c r="A103" s="1" t="n">
        <v>3.393533211</v>
      </c>
      <c r="B103" s="1" t="n">
        <v>2.331273381</v>
      </c>
      <c r="C103" s="1" t="n">
        <v>0</v>
      </c>
      <c r="D103" s="0" t="n">
        <f aca="false">(A97-A103)^2</f>
        <v>0.694971557209511</v>
      </c>
      <c r="E103" s="1" t="n">
        <f aca="false">(B97-B103)^2</f>
        <v>0.0475185741348781</v>
      </c>
      <c r="F103" s="1" t="n">
        <f aca="false">D103+E103</f>
        <v>0.742490131344389</v>
      </c>
      <c r="G103" s="1" t="n">
        <f aca="false">SQRT(F103)</f>
        <v>0.861678670586889</v>
      </c>
      <c r="H103" s="1" t="s">
        <v>14</v>
      </c>
      <c r="I103" s="1" t="n">
        <v>0</v>
      </c>
    </row>
    <row r="104" customFormat="false" ht="12.8" hidden="false" customHeight="false" outlineLevel="0" collapsed="false">
      <c r="D104" s="0" t="n">
        <f aca="false">($A$103-A98)^2</f>
        <v>7.04825940905874</v>
      </c>
      <c r="E104" s="1" t="n">
        <f aca="false">($B$103 - B98)^2</f>
        <v>0.746064727587648</v>
      </c>
      <c r="F104" s="1" t="n">
        <f aca="false">D104+E104</f>
        <v>7.79432413664638</v>
      </c>
      <c r="G104" s="1" t="n">
        <f aca="false">SQRT(F104)</f>
        <v>2.79183168128854</v>
      </c>
    </row>
    <row r="105" customFormat="false" ht="12.8" hidden="false" customHeight="false" outlineLevel="0" collapsed="false">
      <c r="D105" s="0" t="n">
        <f aca="false">($A$103-A99)^2</f>
        <v>15.6019298938079</v>
      </c>
      <c r="E105" s="1" t="n">
        <f aca="false">($B$103 - B99)^2</f>
        <v>1.39479977013742</v>
      </c>
      <c r="F105" s="1" t="n">
        <f aca="false">D105+E105</f>
        <v>16.9967296639454</v>
      </c>
      <c r="G105" s="1" t="n">
        <f aca="false">SQRT(F105)</f>
        <v>4.12270902004317</v>
      </c>
    </row>
    <row r="106" customFormat="false" ht="12.8" hidden="false" customHeight="false" outlineLevel="0" collapsed="false">
      <c r="A106" s="0"/>
      <c r="D106" s="0" t="n">
        <f aca="false">($A$103-A100)^2</f>
        <v>5.3224309361888</v>
      </c>
      <c r="E106" s="1" t="n">
        <f aca="false">($B$103 - B100)^2</f>
        <v>15.270739331053</v>
      </c>
      <c r="F106" s="1" t="n">
        <f aca="false">D106+E106</f>
        <v>20.5931702672418</v>
      </c>
      <c r="G106" s="1" t="n">
        <f aca="false">SQRT(F106)</f>
        <v>4.53796983983387</v>
      </c>
    </row>
    <row r="107" customFormat="false" ht="12.8" hidden="false" customHeight="false" outlineLevel="0" collapsed="false">
      <c r="A107" s="1" t="n">
        <v>3.110073483</v>
      </c>
      <c r="B107" s="1" t="n">
        <v>1.781539638</v>
      </c>
      <c r="C107" s="1" t="n">
        <v>0</v>
      </c>
      <c r="D107" s="0" t="n">
        <f aca="false">($A$107-A97)^2</f>
        <v>0.302708830328975</v>
      </c>
      <c r="E107" s="1" t="n">
        <f aca="false">($B$107 - B97)^2</f>
        <v>0.589395991402805</v>
      </c>
      <c r="F107" s="1" t="n">
        <f aca="false">D107+E107</f>
        <v>0.89210482173178</v>
      </c>
      <c r="G107" s="1" t="n">
        <f aca="false">SQRT(F107)</f>
        <v>0.944513007709147</v>
      </c>
      <c r="H107" s="1" t="s">
        <v>14</v>
      </c>
      <c r="I107" s="1" t="n">
        <v>0</v>
      </c>
    </row>
    <row r="108" customFormat="false" ht="12.8" hidden="false" customHeight="false" outlineLevel="0" collapsed="false">
      <c r="D108" s="0" t="n">
        <f aca="false">($A$107-A98)^2</f>
        <v>8.63369824198865</v>
      </c>
      <c r="E108" s="1" t="n">
        <f aca="false">($B$107 - B98)^2</f>
        <v>1.99793738010792</v>
      </c>
      <c r="F108" s="1" t="n">
        <f aca="false">D108+E108</f>
        <v>10.6316356220966</v>
      </c>
      <c r="G108" s="1" t="n">
        <f aca="false">SQRT(F108)</f>
        <v>3.2606189016959</v>
      </c>
    </row>
    <row r="109" customFormat="false" ht="12.8" hidden="false" customHeight="false" outlineLevel="0" collapsed="false">
      <c r="D109" s="0" t="n">
        <f aca="false">($A$107-A99)^2</f>
        <v>17.9215702500963</v>
      </c>
      <c r="E109" s="1" t="n">
        <f aca="false">($B$107 - B99)^2</f>
        <v>2.99549610595552</v>
      </c>
      <c r="F109" s="1" t="n">
        <f aca="false">D109+E109</f>
        <v>20.9170663560518</v>
      </c>
      <c r="G109" s="1" t="n">
        <f aca="false">SQRT(F109)</f>
        <v>4.57351794093473</v>
      </c>
    </row>
    <row r="110" customFormat="false" ht="12.8" hidden="false" customHeight="false" outlineLevel="0" collapsed="false">
      <c r="D110" s="0" t="n">
        <f aca="false">($A$107-A100)^2</f>
        <v>6.71068589277971</v>
      </c>
      <c r="E110" s="1" t="n">
        <f aca="false">($B$107 - B100)^2</f>
        <v>19.869422840541</v>
      </c>
      <c r="F110" s="1" t="n">
        <f aca="false">D110+E110</f>
        <v>26.5801087333207</v>
      </c>
      <c r="G110" s="1" t="n">
        <f aca="false">SQRT(F110)</f>
        <v>5.15559004705773</v>
      </c>
    </row>
    <row r="111" customFormat="false" ht="12.8" hidden="false" customHeight="false" outlineLevel="0" collapsed="false">
      <c r="A111" s="1" t="n">
        <v>1.343808831</v>
      </c>
      <c r="B111" s="1" t="n">
        <v>3.368360954</v>
      </c>
      <c r="C111" s="1" t="n">
        <v>0</v>
      </c>
      <c r="D111" s="0" t="n">
        <f aca="false">($A$111-A97)^2</f>
        <v>1.47883801404888</v>
      </c>
      <c r="E111" s="1" t="n">
        <f aca="false">($B$111 - B97)^2</f>
        <v>0.6709248394876</v>
      </c>
      <c r="F111" s="1" t="n">
        <f aca="false">D111+E111</f>
        <v>2.14976285353648</v>
      </c>
      <c r="G111" s="1" t="n">
        <f aca="false">SQRT(F111)</f>
        <v>1.46620696135862</v>
      </c>
      <c r="H111" s="1" t="s">
        <v>14</v>
      </c>
      <c r="I111" s="1" t="n">
        <v>0</v>
      </c>
    </row>
    <row r="112" customFormat="false" ht="12.8" hidden="false" customHeight="false" outlineLevel="0" collapsed="false">
      <c r="D112" s="0" t="n">
        <f aca="false">($A$111-A98)^2</f>
        <v>22.1330748300046</v>
      </c>
      <c r="E112" s="1" t="n">
        <f aca="false">($B$111 - B98)^2</f>
        <v>0.0300457807437474</v>
      </c>
      <c r="F112" s="1" t="n">
        <f aca="false">D112+E112</f>
        <v>22.1631206107483</v>
      </c>
      <c r="G112" s="1" t="n">
        <f aca="false">SQRT(F112)</f>
        <v>4.7077723618234</v>
      </c>
    </row>
    <row r="113" customFormat="false" ht="12.8" hidden="false" customHeight="false" outlineLevel="0" collapsed="false">
      <c r="D113" s="0" t="n">
        <f aca="false">($A$111-A99)^2</f>
        <v>35.9958266889551</v>
      </c>
      <c r="E113" s="1" t="n">
        <f aca="false">($B$111 - B99)^2</f>
        <v>0.0207155112716033</v>
      </c>
      <c r="F113" s="1" t="n">
        <f aca="false">D113+E113</f>
        <v>36.0165422002267</v>
      </c>
      <c r="G113" s="1" t="n">
        <f aca="false">SQRT(F113)</f>
        <v>6.00137835836291</v>
      </c>
    </row>
    <row r="114" customFormat="false" ht="12.8" hidden="false" customHeight="false" outlineLevel="0" collapsed="false">
      <c r="D114" s="0" t="n">
        <f aca="false">($A$111-A100)^2</f>
        <v>18.9813909048392</v>
      </c>
      <c r="E114" s="1" t="n">
        <f aca="false">($B$111 - B100)^2</f>
        <v>8.24087119241466</v>
      </c>
      <c r="F114" s="1" t="n">
        <f aca="false">D114+E114</f>
        <v>27.2222620972539</v>
      </c>
      <c r="G114" s="1" t="n">
        <f aca="false">SQRT(F114)</f>
        <v>5.2174957687816</v>
      </c>
    </row>
    <row r="115" customFormat="false" ht="12.8" hidden="false" customHeight="false" outlineLevel="0" collapsed="false">
      <c r="A115" s="1" t="n">
        <v>3.582294042</v>
      </c>
      <c r="B115" s="1" t="n">
        <v>4.67917911</v>
      </c>
      <c r="C115" s="1" t="n">
        <v>0</v>
      </c>
      <c r="D115" s="0" t="n">
        <f aca="false">($A$115-A97)^2</f>
        <v>1.04532296877318</v>
      </c>
      <c r="E115" s="1" t="n">
        <f aca="false">($B$115 - B97)^2</f>
        <v>4.53655142793549</v>
      </c>
      <c r="F115" s="1" t="n">
        <f aca="false">D115+E115</f>
        <v>5.58187439670867</v>
      </c>
      <c r="G115" s="1" t="n">
        <f aca="false">SQRT(F115)</f>
        <v>2.36259907659101</v>
      </c>
      <c r="H115" s="1" t="s">
        <v>14</v>
      </c>
      <c r="I115" s="1" t="n">
        <v>0</v>
      </c>
    </row>
    <row r="116" customFormat="false" ht="12.8" hidden="false" customHeight="false" outlineLevel="0" collapsed="false">
      <c r="D116" s="0" t="n">
        <f aca="false">($A$115-A98)^2</f>
        <v>6.08162447997434</v>
      </c>
      <c r="E116" s="1" t="n">
        <f aca="false">($B$115 - B98)^2</f>
        <v>2.20271708512376</v>
      </c>
      <c r="F116" s="1" t="n">
        <f aca="false">D116+E116</f>
        <v>8.2843415650981</v>
      </c>
      <c r="G116" s="1" t="n">
        <f aca="false">SQRT(F116)</f>
        <v>2.8782532142079</v>
      </c>
    </row>
    <row r="117" customFormat="false" ht="12.8" hidden="false" customHeight="false" outlineLevel="0" collapsed="false">
      <c r="D117" s="0" t="n">
        <f aca="false">($A$115-A99)^2</f>
        <v>14.146377224456</v>
      </c>
      <c r="E117" s="1" t="n">
        <f aca="false">($B$115 - B99)^2</f>
        <v>1.36163067346117</v>
      </c>
      <c r="F117" s="1" t="n">
        <f aca="false">D117+E117</f>
        <v>15.5080078979172</v>
      </c>
      <c r="G117" s="1" t="n">
        <f aca="false">SQRT(F117)</f>
        <v>3.93802080973643</v>
      </c>
    </row>
    <row r="118" customFormat="false" ht="12.8" hidden="false" customHeight="false" outlineLevel="0" collapsed="false">
      <c r="D118" s="0" t="n">
        <f aca="false">($A$115-A100)^2</f>
        <v>4.48710422721796</v>
      </c>
      <c r="E118" s="1" t="n">
        <f aca="false">($B$115 - B100)^2</f>
        <v>2.43320566669544</v>
      </c>
      <c r="F118" s="1" t="n">
        <f aca="false">D118+E118</f>
        <v>6.9203098939134</v>
      </c>
      <c r="G118" s="1" t="n">
        <f aca="false">SQRT(F118)</f>
        <v>2.63064818892862</v>
      </c>
    </row>
    <row r="119" customFormat="false" ht="12.8" hidden="false" customHeight="false" outlineLevel="0" collapsed="false">
      <c r="A119" s="1" t="n">
        <v>2.280362439</v>
      </c>
      <c r="B119" s="1" t="n">
        <v>2.866990263</v>
      </c>
      <c r="C119" s="1" t="n">
        <v>0</v>
      </c>
      <c r="D119" s="0" t="n">
        <f aca="false">($A$119-A97)^2</f>
        <v>0.0781321185797553</v>
      </c>
      <c r="E119" s="1" t="n">
        <f aca="false">($B$119 - B97)^2</f>
        <v>0.100951925235873</v>
      </c>
      <c r="F119" s="1" t="n">
        <f aca="false">D119+E119</f>
        <v>0.179084043815628</v>
      </c>
      <c r="G119" s="1" t="n">
        <f aca="false">SQRT(F119)</f>
        <v>0.42318322723807</v>
      </c>
      <c r="H119" s="1" t="s">
        <v>14</v>
      </c>
      <c r="I119" s="1" t="n">
        <v>0</v>
      </c>
    </row>
    <row r="120" customFormat="false" ht="12.8" hidden="false" customHeight="false" outlineLevel="0" collapsed="false">
      <c r="D120" s="0" t="n">
        <f aca="false">($A$119-A98)^2</f>
        <v>14.198024375411</v>
      </c>
      <c r="E120" s="1" t="n">
        <f aca="false">($B$119 - B98)^2</f>
        <v>0.107605979090451</v>
      </c>
      <c r="F120" s="1" t="n">
        <f aca="false">D120+E120</f>
        <v>14.3056303545014</v>
      </c>
      <c r="G120" s="1" t="n">
        <f aca="false">SQRT(F120)</f>
        <v>3.78227846072991</v>
      </c>
    </row>
    <row r="121" customFormat="false" ht="12.8" hidden="false" customHeight="false" outlineLevel="0" collapsed="false">
      <c r="D121" s="0" t="n">
        <f aca="false">($A$119-A99)^2</f>
        <v>25.6349674940791</v>
      </c>
      <c r="E121" s="1" t="n">
        <f aca="false">($B$119 - B99)^2</f>
        <v>0.416411485999419</v>
      </c>
      <c r="F121" s="1" t="n">
        <f aca="false">D121+E121</f>
        <v>26.0513789800786</v>
      </c>
      <c r="G121" s="1" t="n">
        <f aca="false">SQRT(F121)</f>
        <v>5.1040551505718</v>
      </c>
    </row>
    <row r="122" customFormat="false" ht="12.8" hidden="false" customHeight="false" outlineLevel="0" collapsed="false">
      <c r="D122" s="0" t="n">
        <f aca="false">($A$119-A100)^2</f>
        <v>11.6978378327053</v>
      </c>
      <c r="E122" s="1" t="n">
        <f aca="false">($B$119 - B100)^2</f>
        <v>11.3708051869324</v>
      </c>
      <c r="F122" s="1" t="n">
        <f aca="false">D122+E122</f>
        <v>23.0686430196377</v>
      </c>
      <c r="G122" s="1" t="n">
        <f aca="false">SQRT(F122)</f>
        <v>4.80298272114711</v>
      </c>
    </row>
    <row r="123" customFormat="false" ht="12.8" hidden="false" customHeight="false" outlineLevel="0" collapsed="false">
      <c r="A123" s="1" t="n">
        <v>7.423436942</v>
      </c>
      <c r="B123" s="1" t="n">
        <v>4.696522875</v>
      </c>
      <c r="C123" s="1" t="n">
        <v>1</v>
      </c>
      <c r="D123" s="0" t="n">
        <f aca="false">($A$123-A97)^2</f>
        <v>23.6541504295819</v>
      </c>
      <c r="E123" s="1" t="n">
        <f aca="false">($B$123 - B97)^2</f>
        <v>4.61073383467804</v>
      </c>
      <c r="F123" s="1" t="n">
        <f aca="false">D123+E123</f>
        <v>28.26488426426</v>
      </c>
      <c r="G123" s="1" t="n">
        <f aca="false">SQRT(F123)</f>
        <v>5.31647291578354</v>
      </c>
    </row>
    <row r="124" customFormat="false" ht="12.8" hidden="false" customHeight="false" outlineLevel="0" collapsed="false">
      <c r="D124" s="0" t="n">
        <f aca="false">($A$123-A98)^2</f>
        <v>1.89075676579575</v>
      </c>
      <c r="E124" s="1" t="n">
        <f aca="false">($B$123 - B98)^2</f>
        <v>2.2544995743278</v>
      </c>
      <c r="F124" s="1" t="n">
        <f aca="false">D124+E124</f>
        <v>4.14525634012355</v>
      </c>
      <c r="G124" s="1" t="n">
        <f aca="false">SQRT(F124)</f>
        <v>2.03599026032139</v>
      </c>
    </row>
    <row r="125" customFormat="false" ht="12.8" hidden="false" customHeight="false" outlineLevel="0" collapsed="false">
      <c r="D125" s="0" t="n">
        <f aca="false">($A$123-A99)^2</f>
        <v>0.00639614410095471</v>
      </c>
      <c r="E125" s="1" t="n">
        <f aca="false">($B$123 - B99)^2</f>
        <v>1.40240798776629</v>
      </c>
      <c r="F125" s="1" t="n">
        <f aca="false">D125+E125</f>
        <v>1.40880413186724</v>
      </c>
      <c r="G125" s="1" t="n">
        <f aca="false">SQRT(F125)</f>
        <v>1.18693055056614</v>
      </c>
      <c r="H125" s="1" t="s">
        <v>14</v>
      </c>
      <c r="I125" s="1" t="n">
        <v>1</v>
      </c>
    </row>
    <row r="126" customFormat="false" ht="12.8" hidden="false" customHeight="false" outlineLevel="0" collapsed="false">
      <c r="D126" s="0" t="n">
        <f aca="false">($A$123-A100)^2</f>
        <v>2.96826139621449</v>
      </c>
      <c r="E126" s="1" t="n">
        <f aca="false">($B$123 - B100)^2</f>
        <v>2.37939831037548</v>
      </c>
      <c r="F126" s="1" t="n">
        <f aca="false">D126+E126</f>
        <v>5.34765970658997</v>
      </c>
      <c r="G126" s="1" t="n">
        <f aca="false">SQRT(F126)</f>
        <v>2.31250074737068</v>
      </c>
    </row>
    <row r="127" customFormat="false" ht="12.8" hidden="false" customHeight="false" outlineLevel="0" collapsed="false">
      <c r="A127" s="1" t="n">
        <v>5.745051997</v>
      </c>
      <c r="B127" s="1" t="n">
        <v>3.533989803</v>
      </c>
      <c r="C127" s="1" t="n">
        <v>1</v>
      </c>
      <c r="D127" s="0" t="n">
        <f aca="false">($A$127-A97)^2</f>
        <v>10.145297271324</v>
      </c>
      <c r="E127" s="1" t="n">
        <f aca="false">($B$123 - B97)^2</f>
        <v>4.61073383467804</v>
      </c>
      <c r="F127" s="1" t="n">
        <f aca="false">D127+E127</f>
        <v>14.756031106002</v>
      </c>
      <c r="G127" s="1" t="n">
        <f aca="false">SQRT(F127)</f>
        <v>3.84135797681003</v>
      </c>
    </row>
    <row r="128" customFormat="false" ht="12.8" hidden="false" customHeight="false" outlineLevel="0" collapsed="false">
      <c r="D128" s="0" t="n">
        <f aca="false">($A$127-A98)^2</f>
        <v>0.0920133543758949</v>
      </c>
      <c r="E128" s="1" t="n">
        <f aca="false">($B$123 - B98)^2</f>
        <v>2.2544995743278</v>
      </c>
      <c r="F128" s="1" t="n">
        <f aca="false">D128+E128</f>
        <v>2.34651292870369</v>
      </c>
      <c r="G128" s="1" t="n">
        <f aca="false">SQRT(F128)</f>
        <v>1.53183319219283</v>
      </c>
      <c r="H128" s="1" t="s">
        <v>14</v>
      </c>
      <c r="I128" s="1" t="n">
        <v>0</v>
      </c>
    </row>
    <row r="129" customFormat="false" ht="12.8" hidden="false" customHeight="false" outlineLevel="0" collapsed="false">
      <c r="D129" s="0" t="n">
        <f aca="false">($A$127-A99)^2</f>
        <v>2.55491148472827</v>
      </c>
      <c r="E129" s="1" t="n">
        <f aca="false">($B$123 - B99)^2</f>
        <v>1.40240798776629</v>
      </c>
      <c r="F129" s="1" t="n">
        <f aca="false">D129+E129</f>
        <v>3.95731947249455</v>
      </c>
      <c r="G129" s="1" t="n">
        <f aca="false">SQRT(F129)</f>
        <v>1.98930125232318</v>
      </c>
    </row>
    <row r="130" customFormat="false" ht="12.8" hidden="false" customHeight="false" outlineLevel="0" collapsed="false">
      <c r="D130" s="0" t="n">
        <f aca="false">($A$127-A100)^2</f>
        <v>0.00197841302121602</v>
      </c>
      <c r="E130" s="1" t="n">
        <f aca="false">($B$123 - B100)^2</f>
        <v>2.37939831037548</v>
      </c>
      <c r="F130" s="1" t="n">
        <f aca="false">D130+E130</f>
        <v>2.3813767233967</v>
      </c>
      <c r="G130" s="1" t="n">
        <f aca="false">SQRT(F130)</f>
        <v>1.54317099616235</v>
      </c>
    </row>
    <row r="131" customFormat="false" ht="12.8" hidden="false" customHeight="false" outlineLevel="0" collapsed="false">
      <c r="A131" s="1" t="n">
        <v>9.172168622</v>
      </c>
      <c r="B131" s="1" t="n">
        <v>2.511101045</v>
      </c>
      <c r="C131" s="1" t="n">
        <v>1</v>
      </c>
      <c r="D131" s="0" t="n">
        <f aca="false">($A$131-A97)^2</f>
        <v>43.7223122864456</v>
      </c>
      <c r="E131" s="1" t="n">
        <f aca="false">($B$131 - B97)^2</f>
        <v>0.00145617728113187</v>
      </c>
      <c r="F131" s="1" t="n">
        <f aca="false">D131+E131</f>
        <v>43.7237684637268</v>
      </c>
      <c r="G131" s="1" t="n">
        <f aca="false">SQRT(F131)</f>
        <v>6.61239506258714</v>
      </c>
    </row>
    <row r="132" customFormat="false" ht="12.8" hidden="false" customHeight="false" outlineLevel="0" collapsed="false">
      <c r="D132" s="0" t="n">
        <f aca="false">($A$131-A98)^2</f>
        <v>9.7579989518908</v>
      </c>
      <c r="E132" s="1" t="n">
        <f aca="false">($B$131 - B98)^2</f>
        <v>0.467750288300043</v>
      </c>
      <c r="F132" s="1" t="n">
        <f aca="false">D132+E132</f>
        <v>10.2257492401908</v>
      </c>
      <c r="G132" s="1" t="n">
        <f aca="false">SQRT(F132)</f>
        <v>3.19777254353571</v>
      </c>
    </row>
    <row r="133" customFormat="false" ht="12.8" hidden="false" customHeight="false" outlineLevel="0" collapsed="false">
      <c r="D133" s="0" t="n">
        <f aca="false">($A$131-A99)^2</f>
        <v>3.34417140217721</v>
      </c>
      <c r="E133" s="1" t="n">
        <f aca="false">($B$131 - B99)^2</f>
        <v>1.00237891312656</v>
      </c>
      <c r="F133" s="1" t="n">
        <f aca="false">D133+E133</f>
        <v>4.34655031530377</v>
      </c>
      <c r="G133" s="1" t="n">
        <f aca="false">SQRT(F133)</f>
        <v>2.08483819883073</v>
      </c>
      <c r="H133" s="1" t="s">
        <v>14</v>
      </c>
      <c r="I133" s="1" t="n">
        <v>1</v>
      </c>
    </row>
    <row r="134" customFormat="false" ht="12.8" hidden="false" customHeight="false" outlineLevel="0" collapsed="false">
      <c r="D134" s="0" t="n">
        <f aca="false">($A$131-A100)^2</f>
        <v>12.0519786483522</v>
      </c>
      <c r="E134" s="1" t="n">
        <f aca="false">($B$131 - B100)^2</f>
        <v>13.8976236613117</v>
      </c>
      <c r="F134" s="1" t="n">
        <f aca="false">D134+E134</f>
        <v>25.9496023096638</v>
      </c>
      <c r="G134" s="1" t="n">
        <f aca="false">SQRT(F134)</f>
        <v>5.09407521633356</v>
      </c>
    </row>
    <row r="135" customFormat="false" ht="12.8" hidden="false" customHeight="false" outlineLevel="0" collapsed="false">
      <c r="A135" s="1" t="n">
        <v>7.792783481</v>
      </c>
      <c r="B135" s="1" t="n">
        <v>3.424088941</v>
      </c>
      <c r="C135" s="1" t="n">
        <v>1</v>
      </c>
      <c r="D135" s="0" t="n">
        <f aca="false">($A$135-A97)^2</f>
        <v>27.3832404319638</v>
      </c>
      <c r="E135" s="1" t="n">
        <f aca="false">($B$135 - B97)^2</f>
        <v>0.76532403833228</v>
      </c>
      <c r="F135" s="1" t="n">
        <f aca="false">D135+E135</f>
        <v>28.1485644702961</v>
      </c>
      <c r="G135" s="1" t="n">
        <f aca="false">SQRT(F135)</f>
        <v>5.30552207330213</v>
      </c>
    </row>
    <row r="136" customFormat="false" ht="12.8" hidden="false" customHeight="false" outlineLevel="0" collapsed="false">
      <c r="D136" s="0" t="n">
        <f aca="false">($A$135-A98)^2</f>
        <v>3.04291200765717</v>
      </c>
      <c r="E136" s="1" t="n">
        <f aca="false">($B$135 - B98)^2</f>
        <v>0.0524708543977807</v>
      </c>
      <c r="F136" s="1" t="n">
        <f aca="false">D136+E136</f>
        <v>3.09538286205495</v>
      </c>
      <c r="G136" s="1" t="n">
        <f aca="false">SQRT(F136)</f>
        <v>1.75937001851656</v>
      </c>
    </row>
    <row r="137" customFormat="false" ht="12.8" hidden="false" customHeight="false" outlineLevel="0" collapsed="false">
      <c r="D137" s="0" t="n">
        <f aca="false">($A$135-A99)^2</f>
        <v>0.201890651492974</v>
      </c>
      <c r="E137" s="1" t="n">
        <f aca="false">($B$135 - B99)^2</f>
        <v>0.00777939064632933</v>
      </c>
      <c r="F137" s="1" t="n">
        <f aca="false">D137+E137</f>
        <v>0.209670042139303</v>
      </c>
      <c r="G137" s="1" t="n">
        <f aca="false">SQRT(F137)</f>
        <v>0.457897414427406</v>
      </c>
      <c r="H137" s="1" t="s">
        <v>14</v>
      </c>
      <c r="I137" s="1" t="n">
        <v>1</v>
      </c>
    </row>
    <row r="138" customFormat="false" ht="12.8" hidden="false" customHeight="false" outlineLevel="0" collapsed="false">
      <c r="D138" s="0" t="n">
        <f aca="false">($A$135-A100)^2</f>
        <v>4.37734619482908</v>
      </c>
      <c r="E138" s="1" t="n">
        <f aca="false">($B$135 - B100)^2</f>
        <v>7.92402105456225</v>
      </c>
      <c r="F138" s="1" t="n">
        <f aca="false">D138+E138</f>
        <v>12.3013672493913</v>
      </c>
      <c r="G138" s="1" t="n">
        <f aca="false">SQRT(F138)</f>
        <v>3.50733050187622</v>
      </c>
    </row>
    <row r="139" customFormat="false" ht="12.8" hidden="false" customHeight="false" outlineLevel="0" collapsed="false">
      <c r="A139" s="1" t="n">
        <v>7.939820817</v>
      </c>
      <c r="B139" s="1" t="n">
        <v>0.791637231</v>
      </c>
      <c r="C139" s="1" t="n">
        <v>1</v>
      </c>
      <c r="D139" s="0" t="n">
        <f aca="false">($A$139-A97)^2</f>
        <v>28.9437237056705</v>
      </c>
      <c r="E139" s="1" t="n">
        <f aca="false">($B$139 - B97)^2</f>
        <v>3.08924108837793</v>
      </c>
      <c r="F139" s="1" t="n">
        <f aca="false">D139+E139</f>
        <v>32.0329647940484</v>
      </c>
      <c r="G139" s="1" t="n">
        <f aca="false">SQRT(F139)</f>
        <v>5.65976720316732</v>
      </c>
    </row>
    <row r="140" customFormat="false" ht="12.8" hidden="false" customHeight="false" outlineLevel="0" collapsed="false">
      <c r="D140" s="0" t="n">
        <f aca="false">($A$139-A98)^2</f>
        <v>3.57751421243974</v>
      </c>
      <c r="E140" s="1" t="n">
        <f aca="false">($B$139 - B98)^2</f>
        <v>5.7762668366193</v>
      </c>
      <c r="F140" s="1" t="n">
        <f aca="false">D140+E140</f>
        <v>9.35378104905905</v>
      </c>
      <c r="G140" s="1" t="n">
        <f aca="false">SQRT(F140)</f>
        <v>3.05839517542437</v>
      </c>
    </row>
    <row r="141" customFormat="false" ht="12.8" hidden="false" customHeight="false" outlineLevel="0" collapsed="false">
      <c r="D141" s="0" t="n">
        <f aca="false">($A$139-A99)^2</f>
        <v>0.355644977659892</v>
      </c>
      <c r="E141" s="1" t="n">
        <f aca="false">($B$139 - B99)^2</f>
        <v>7.40195037399977</v>
      </c>
      <c r="F141" s="1" t="n">
        <f aca="false">D141+E141</f>
        <v>7.75759535165967</v>
      </c>
      <c r="G141" s="1" t="n">
        <f aca="false">SQRT(F141)</f>
        <v>2.78524601277152</v>
      </c>
      <c r="H141" s="1" t="s">
        <v>14</v>
      </c>
      <c r="I141" s="1" t="n">
        <v>1</v>
      </c>
    </row>
    <row r="142" customFormat="false" ht="12.8" hidden="false" customHeight="false" outlineLevel="0" collapsed="false">
      <c r="D142" s="0" t="n">
        <f aca="false">($A$139-A100)^2</f>
        <v>5.01423238924083</v>
      </c>
      <c r="E142" s="1" t="n">
        <f aca="false">($B$139 - B100)^2</f>
        <v>29.6743354662178</v>
      </c>
      <c r="F142" s="1" t="n">
        <f aca="false">D142+E142</f>
        <v>34.6885678554586</v>
      </c>
      <c r="G142" s="1" t="n">
        <f aca="false">SQRT(F142)</f>
        <v>5.88970014987678</v>
      </c>
      <c r="I142" s="2" t="n">
        <v>0.9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2020-06-07T17:32:54Z</dcterms:created>
  <dc:creator/>
  <dc:description/>
  <dc:language>en-IN</dc:language>
  <cp:lastModifiedBy/>
  <dcterms:modified xsi:type="dcterms:W3CDTF">2020-06-09T20:20:58Z</dcterms:modified>
  <cp:revision>2</cp:revision>
  <dc:subject/>
  <dc:title/>
</cp:coreProperties>
</file>