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" sheetId="1" r:id="rId4"/>
    <sheet state="visible" name="Volume Data" sheetId="2" r:id="rId5"/>
    <sheet state="visible" name="GEO DATA" sheetId="3" r:id="rId6"/>
    <sheet state="visible" name="PIVOT TABLE" sheetId="4" r:id="rId7"/>
  </sheets>
  <definedNames>
    <definedName hidden="1" localSheetId="1" name="_xlnm._FilterDatabase">'Volume Data'!$A$1:$T$1000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<sst xmlns="http://schemas.openxmlformats.org/spreadsheetml/2006/main" count="1081" uniqueCount="153">
  <si>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</si>
  <si>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CLID</t>
  </si>
  <si>
    <t>Date</t>
  </si>
  <si>
    <t>Vol</t>
  </si>
  <si>
    <t>LEN(CLID)</t>
  </si>
  <si>
    <t>Index Match Region ID</t>
  </si>
  <si>
    <t>Index Match Region Name</t>
  </si>
  <si>
    <t>VLOOKUP Region Name</t>
  </si>
  <si>
    <t>Month</t>
  </si>
  <si>
    <t>Year</t>
  </si>
  <si>
    <t>Quarter</t>
  </si>
  <si>
    <t>Start Date</t>
  </si>
  <si>
    <t>End Date</t>
  </si>
  <si>
    <t>Name</t>
  </si>
  <si>
    <t>CL11420</t>
  </si>
  <si>
    <t>Q1 2020</t>
  </si>
  <si>
    <t>Q2 2020</t>
  </si>
  <si>
    <t>Q3 2020</t>
  </si>
  <si>
    <t>Q4 2020</t>
  </si>
  <si>
    <t>Q1 2021</t>
  </si>
  <si>
    <t>Q2 2021</t>
  </si>
  <si>
    <t>CL13213</t>
  </si>
  <si>
    <t>CL13257</t>
  </si>
  <si>
    <t>CL17270</t>
  </si>
  <si>
    <t>CL22140</t>
  </si>
  <si>
    <t>CL22675</t>
  </si>
  <si>
    <t>CL23634</t>
  </si>
  <si>
    <t>CL24510</t>
  </si>
  <si>
    <t>CL28683</t>
  </si>
  <si>
    <t>CL29380</t>
  </si>
  <si>
    <t>CL31601</t>
  </si>
  <si>
    <t>CL33189</t>
  </si>
  <si>
    <t>CL35993</t>
  </si>
  <si>
    <t>CL36191</t>
  </si>
  <si>
    <t>CL37714</t>
  </si>
  <si>
    <t>CL37879</t>
  </si>
  <si>
    <t>CL38496</t>
  </si>
  <si>
    <t>CL43946</t>
  </si>
  <si>
    <t>CL44634</t>
  </si>
  <si>
    <t>CL46663</t>
  </si>
  <si>
    <t>CL49900</t>
  </si>
  <si>
    <t>CL49960</t>
  </si>
  <si>
    <t>CL50297</t>
  </si>
  <si>
    <t>CL50651</t>
  </si>
  <si>
    <t>CL52426</t>
  </si>
  <si>
    <t>CL55399</t>
  </si>
  <si>
    <t>CL57593</t>
  </si>
  <si>
    <t>CL60563</t>
  </si>
  <si>
    <t>CL61534</t>
  </si>
  <si>
    <t>CL64939</t>
  </si>
  <si>
    <t>CL67438</t>
  </si>
  <si>
    <t>CL69323</t>
  </si>
  <si>
    <t>CL71409</t>
  </si>
  <si>
    <t>CL75274</t>
  </si>
  <si>
    <t>CL75562</t>
  </si>
  <si>
    <t>CL79103</t>
  </si>
  <si>
    <t>CL79204</t>
  </si>
  <si>
    <t>CL81431</t>
  </si>
  <si>
    <t>CL82440</t>
  </si>
  <si>
    <t>CL83029</t>
  </si>
  <si>
    <t>CL83083</t>
  </si>
  <si>
    <t>CL85641</t>
  </si>
  <si>
    <t>CL87149</t>
  </si>
  <si>
    <t>CL87299</t>
  </si>
  <si>
    <t>CL90358</t>
  </si>
  <si>
    <t>CL92654</t>
  </si>
  <si>
    <t>CL94846</t>
  </si>
  <si>
    <t>CL95487</t>
  </si>
  <si>
    <t>CL96487</t>
  </si>
  <si>
    <t>CL96680</t>
  </si>
  <si>
    <t>CL97995</t>
  </si>
  <si>
    <t>CL99496</t>
  </si>
  <si>
    <t>CL99768</t>
  </si>
  <si>
    <t>GEOID</t>
  </si>
  <si>
    <t>Mid Extract</t>
  </si>
  <si>
    <r>
      <rPr>
        <rFont val="ARIAL"/>
        <color rgb="FF000000"/>
        <sz val="10.0"/>
      </rPr>
      <t xml:space="preserve">Right </t>
    </r>
    <r>
      <rPr>
        <rFont val="ARIAL"/>
        <color rgb="FF000000"/>
        <sz val="10.0"/>
      </rPr>
      <t>Extract</t>
    </r>
  </si>
  <si>
    <t>Mid=Right: Test</t>
  </si>
  <si>
    <t>GEO NAME</t>
  </si>
  <si>
    <t>VOLUME</t>
  </si>
  <si>
    <t>C-CL69323</t>
  </si>
  <si>
    <t>GEO1001</t>
  </si>
  <si>
    <t>NAM</t>
  </si>
  <si>
    <t>C-CL97995</t>
  </si>
  <si>
    <t>GEO1002</t>
  </si>
  <si>
    <t>APAC</t>
  </si>
  <si>
    <t>C-CL87299</t>
  </si>
  <si>
    <t>GEO1003</t>
  </si>
  <si>
    <t>EMEA</t>
  </si>
  <si>
    <t>C-CL38496</t>
  </si>
  <si>
    <t>GEO1004</t>
  </si>
  <si>
    <t>LATAM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</si>
  <si>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</si>
  <si>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</si>
  <si>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</si>
  <si>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</si>
  <si>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</si>
  <si>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</si>
  <si>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</si>
  <si>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</si>
  <si>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</si>
  <si>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</si>
  <si>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</si>
  <si>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</si>
  <si>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</si>
  <si>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</si>
  <si>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</si>
  <si>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</si>
  <si>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</si>
  <si>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</si>
  <si>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</si>
  <si>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</si>
  <si>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</si>
  <si>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</si>
  <si>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</si>
  <si>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</si>
  <si>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</si>
  <si>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</si>
  <si>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</si>
  <si>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</si>
  <si>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</si>
  <si>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</si>
  <si>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</si>
  <si>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</si>
  <si>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</si>
  <si>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</si>
  <si>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</si>
  <si>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</si>
  <si>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</si>
  <si>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</si>
  <si>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</si>
  <si>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</si>
  <si>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</si>
  <si>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</si>
  <si>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</si>
  <si>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</si>
  <si>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</si>
  <si>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</si>
  <si>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</si>
  <si>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</si>
  <si>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</si>
  <si>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SUM of Vol</t>
  </si>
  <si>
    <t>2020 Q1</t>
  </si>
  <si>
    <t>2020 Q2</t>
  </si>
  <si>
    <t>2020 Q3</t>
  </si>
  <si>
    <t>2020 Q4</t>
  </si>
  <si>
    <t>2021 Q1</t>
  </si>
  <si>
    <t>2021 Q2</t>
  </si>
  <si>
    <t>Grand Total</t>
  </si>
  <si>
    <t xml:space="preserve"> Total</t>
  </si>
  <si>
    <t>2020</t>
  </si>
  <si>
    <t>2020 Total</t>
  </si>
  <si>
    <t>2021</t>
  </si>
  <si>
    <t>2021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</si>
</sst>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3" xfId="0" applyFont="1" applyNumberFormat="1"/>
    <xf borderId="0" fillId="0" fontId="3" numFmtId="164" xfId="0" applyFont="1" applyNumberFormat="1"/>
    <xf borderId="0" fillId="0" fontId="2" numFmtId="165" xfId="0" applyAlignment="1" applyFont="1" applyNumberFormat="1">
      <alignment shrinkToFit="0" vertical="bottom" wrapText="1"/>
    </xf>
    <xf borderId="0" fillId="0" fontId="3" numFmtId="164" xfId="0" applyAlignment="1" applyFont="1" applyNumberFormat="1">
      <alignment readingOrder="0"/>
    </xf>
    <xf borderId="0" fillId="0" fontId="4" numFmtId="3" xfId="0" applyAlignment="1" applyFont="1" applyNumberFormat="1">
      <alignment shrinkToFit="0" vertical="bottom" wrapText="1"/>
    </xf>
    <xf borderId="0" fillId="0" fontId="3" numFmtId="3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166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Font="1"/>
    <xf borderId="0" fillId="0" fontId="3" numFmtId="3" xfId="0" applyFont="1" applyNumberFormat="1"/>
  </cellXfs>
  <cellStyles count="1">
    <cellStyle xfId="0" name="Normal" builtinId="0"/>
  </cellStyles>
  <dxfs count="10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2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  <tableStyle count="3" pivot="0" name="PIVOT TABLE-style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Vol vs. Quarter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TABLE'!$B$5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TABLE'!$A$6:$A$13</c:f>
            </c:strRef>
          </c:cat>
          <c:val>
            <c:numRef>
              <c:f>'PIVOT TABLE'!$B$6:$B$13</c:f>
              <c:numCache/>
            </c:numRef>
          </c:val>
        </c:ser>
        <c:axId val="97455280"/>
        <c:axId val="1357599642"/>
      </c:barChart>
      <c:catAx>
        <c:axId val="9745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7599642"/>
      </c:catAx>
      <c:valAx>
        <c:axId val="1357599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Vol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4552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600075</xdr:colOff>
      <xdr:row>0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908" sheet="Volume Data"/>
  </cacheSource>
  <cacheFields>
    <cacheField name="CLID" numFmtId="165">
      <sharedItems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64">
      <sharedItems containsSemiMixedTypes="0" containsDate="1" containsString="0">
        <d v="2020-03-31T00:00:00Z"/>
        <d v="2020-04-30T00:00:00Z"/>
        <d v="2020-05-31T00:00:00Z"/>
        <d v="2020-06-30T00:00:00Z"/>
        <d v="2020-07-31T00:00:00Z"/>
        <d v="2020-08-31T00:00:00Z"/>
        <d v="2020-09-30T00:00:00Z"/>
        <d v="2020-10-31T00:00:00Z"/>
        <d v="2020-11-30T00:00:00Z"/>
        <d v="2020-12-31T00:00:00Z"/>
        <d v="2021-06-30T00:00:00Z"/>
        <d v="2021-05-31T00:00:00Z"/>
        <d v="2021-04-30T00:00:00Z"/>
        <d v="2021-03-31T00:00:00Z"/>
        <d v="2021-02-28T00:00:00Z"/>
        <d v="2021-01-31T00:00:00Z"/>
        <d v="2020-01-31T00:00:00Z"/>
        <d v="2020-02-29T00:00:00Z"/>
      </sharedItems>
    </cacheField>
    <cacheField name="Vol" numFmtId="3">
      <sharedItems containsSemiMixedTypes="0" containsString="0" containsNumber="1" containsInteger="1">
        <n v="884.0"/>
        <n v="886.0"/>
        <n v="968.0"/>
        <n v="564.0"/>
        <n v="648.0"/>
        <n v="406.0"/>
        <n v="569.0"/>
        <n v="487.0"/>
        <n v="729.0"/>
        <n v="565.0"/>
        <n v="561.0"/>
        <n v="1014.0"/>
        <n v="878.0"/>
        <n v="922.0"/>
        <n v="668.0"/>
        <n v="725.0"/>
        <n v="1194.0"/>
        <n v="942.0"/>
        <n v="1448.0"/>
        <n v="1323.0"/>
        <n v="1573.0"/>
        <n v="820.0"/>
        <n v="1069.0"/>
        <n v="571.0"/>
        <n v="947.0"/>
        <n v="694.0"/>
        <n v="1197.0"/>
        <n v="822.0"/>
        <n v="846.0"/>
        <n v="1553.0"/>
        <n v="1344.0"/>
        <n v="1436.0"/>
        <n v="970.0"/>
        <n v="1207.0"/>
        <n v="532.0"/>
        <n v="760.0"/>
        <n v="682.0"/>
        <n v="984.0"/>
        <n v="681.0"/>
        <n v="457.0"/>
        <n v="528.0"/>
        <n v="377.0"/>
        <n v="606.0"/>
        <n v="534.0"/>
        <n v="764.0"/>
        <n v="973.0"/>
        <n v="688.0"/>
        <n v="750.0"/>
        <n v="554.0"/>
        <n v="1342.0"/>
        <n v="1526.0"/>
        <n v="958.0"/>
        <n v="1340.0"/>
        <n v="1150.0"/>
        <n v="1721.0"/>
        <n v="1325.0"/>
        <n v="2403.0"/>
        <n v="2089.0"/>
        <n v="2185.0"/>
        <n v="1542.0"/>
        <n v="1804.0"/>
        <n v="12887.0"/>
        <n v="18411.0"/>
        <n v="16571.0"/>
        <n v="23929.0"/>
        <n v="18409.0"/>
        <n v="16572.0"/>
        <n v="11044.0"/>
        <n v="12885.0"/>
        <n v="9208.0"/>
        <n v="14725.0"/>
        <n v="12888.0"/>
        <n v="17235.0"/>
        <n v="19146.0"/>
        <n v="23690.0"/>
        <n v="17229.0"/>
        <n v="19330.0"/>
        <n v="12826.0"/>
        <n v="1249.0"/>
        <n v="913.0"/>
        <n v="1574.0"/>
        <n v="1082.0"/>
        <n v="1945.0"/>
        <n v="1296.0"/>
        <n v="1568.0"/>
        <n v="756.0"/>
        <n v="954.0"/>
        <n v="955.0"/>
        <n v="1261.0"/>
        <n v="1058.0"/>
        <n v="855.0"/>
        <n v="654.0"/>
        <n v="656.0"/>
        <n v="759.0"/>
        <n v="857.0"/>
        <n v="865.0"/>
        <n v="1078.0"/>
        <n v="1305.0"/>
        <n v="950.0"/>
        <n v="749.0"/>
        <n v="945.0"/>
        <n v="941.0"/>
        <n v="1164.0"/>
        <n v="1276.0"/>
        <n v="1275.0"/>
        <n v="834.0"/>
        <n v="833.0"/>
        <n v="610.0"/>
        <n v="722.0"/>
        <n v="939.0"/>
        <n v="829.0"/>
        <n v="848.0"/>
        <n v="1326.0"/>
        <n v="1309.0"/>
        <n v="1173.0"/>
        <n v="935.0"/>
        <n v="188.0"/>
        <n v="168.0"/>
        <n v="226.0"/>
        <n v="223.0"/>
        <n v="247.0"/>
        <n v="142.0"/>
        <n v="163.0"/>
        <n v="101.0"/>
        <n v="123.0"/>
        <n v="183.0"/>
        <n v="144.0"/>
        <n v="145.0"/>
        <n v="244.0"/>
        <n v="227.0"/>
        <n v="172.0"/>
        <n v="190.0"/>
        <n v="391.0"/>
        <n v="553.0"/>
        <n v="498.0"/>
        <n v="719.0"/>
        <n v="555.0"/>
        <n v="499.0"/>
        <n v="338.0"/>
        <n v="279.0"/>
        <n v="447.0"/>
        <n v="390.0"/>
        <n v="500.0"/>
        <n v="505.0"/>
        <n v="574.0"/>
        <n v="747.0"/>
        <n v="515.0"/>
        <n v="404.0"/>
        <n v="16996.0"/>
        <n v="19114.0"/>
        <n v="21243.0"/>
        <n v="25486.0"/>
        <n v="23366.0"/>
        <n v="16995.0"/>
        <n v="14870.0"/>
        <n v="12746.0"/>
        <n v="12748.0"/>
        <n v="14871.0"/>
        <n v="16997.0"/>
        <n v="17844.0"/>
        <n v="23129.0"/>
        <n v="26253.0"/>
        <n v="21877.0"/>
        <n v="19020.0"/>
        <n v="17843.0"/>
        <n v="13879.0"/>
        <n v="19822.0"/>
        <n v="17842.0"/>
        <n v="25770.0"/>
        <n v="19823.0"/>
        <n v="17845.0"/>
        <n v="11899.0"/>
        <n v="9913.0"/>
        <n v="15858.0"/>
        <n v="13882.0"/>
        <n v="17841.0"/>
        <n v="18554.0"/>
        <n v="20218.0"/>
        <n v="27062.0"/>
        <n v="18378.0"/>
        <n v="19729.0"/>
        <n v="14159.0"/>
        <n v="815.0"/>
        <n v="910.0"/>
        <n v="1091.0"/>
        <n v="995.0"/>
        <n v="727.0"/>
        <n v="635.0"/>
        <n v="544.0"/>
        <n v="545.0"/>
        <n v="637.0"/>
        <n v="723.0"/>
        <n v="1039.0"/>
        <n v="1124.0"/>
        <n v="895.0"/>
        <n v="851.0"/>
        <n v="741.0"/>
        <n v="1172.0"/>
        <n v="1483.0"/>
        <n v="1484.0"/>
        <n v="1949.0"/>
        <n v="1635.0"/>
        <n v="1012.0"/>
        <n v="1018.0"/>
        <n v="861.0"/>
        <n v="1169.0"/>
        <n v="1318.0"/>
        <n v="1656.0"/>
        <n v="1987.0"/>
        <n v="1528.0"/>
        <n v="1557.0"/>
        <n v="1183.0"/>
        <n v="11332.0"/>
        <n v="14162.0"/>
        <n v="16992.0"/>
        <n v="15578.0"/>
        <n v="11330.0"/>
        <n v="9912.0"/>
        <n v="8496.0"/>
        <n v="8502.0"/>
        <n v="9917.0"/>
        <n v="11328.0"/>
        <n v="11781.0"/>
        <n v="15424.0"/>
        <n v="16906.0"/>
        <n v="14020.0"/>
        <n v="13386.0"/>
        <n v="11896.0"/>
        <n v="358.0"/>
        <n v="508.0"/>
        <n v="458.0"/>
        <n v="655.0"/>
        <n v="506.0"/>
        <n v="308.0"/>
        <n v="353.0"/>
        <n v="252.0"/>
        <n v="402.0"/>
        <n v="352.0"/>
        <n v="472.0"/>
        <n v="665.0"/>
        <n v="459.0"/>
        <n v="519.0"/>
        <n v="20394.0"/>
        <n v="22941.0"/>
        <n v="25487.0"/>
        <n v="30586.0"/>
        <n v="28040.0"/>
        <n v="20393.0"/>
        <n v="15298.0"/>
        <n v="15295.0"/>
        <n v="17846.0"/>
        <n v="20388.0"/>
        <n v="20391.0"/>
        <n v="20289.0"/>
        <n v="29437.0"/>
        <n v="32113.0"/>
        <n v="26762.0"/>
        <n v="22713.0"/>
        <n v="20286.0"/>
        <n v="11682.0"/>
        <n v="14802.0"/>
        <n v="14798.0"/>
        <n v="19470.0"/>
        <n v="16356.0"/>
        <n v="13245.0"/>
        <n v="10130.0"/>
        <n v="10124.0"/>
        <n v="8573.0"/>
        <n v="11686.0"/>
        <n v="13239.0"/>
        <n v="13905.0"/>
        <n v="16273.0"/>
        <n v="20251.0"/>
        <n v="15092.0"/>
        <n v="15094.0"/>
        <n v="11799.0"/>
        <n v="326.0"/>
        <n v="202.0"/>
        <n v="283.0"/>
        <n v="243.0"/>
        <n v="368.0"/>
        <n v="285.0"/>
        <n v="292.0"/>
        <n v="495.0"/>
        <n v="467.0"/>
        <n v="451.0"/>
        <n v="320.0"/>
        <n v="361.0"/>
        <n v="2691.0"/>
        <n v="2129.0"/>
        <n v="3258.0"/>
        <n v="2978.0"/>
        <n v="3544.0"/>
        <n v="1845.0"/>
        <n v="2414.0"/>
        <n v="1281.0"/>
        <n v="2131.0"/>
        <n v="1560.0"/>
        <n v="1843.0"/>
        <n v="1864.0"/>
        <n v="3527.0"/>
        <n v="3010.0"/>
        <n v="3387.0"/>
        <n v="2190.0"/>
        <n v="2719.0"/>
        <n v="484.0"/>
        <n v="546.0"/>
        <n v="609.0"/>
        <n v="663.0"/>
        <n v="489.0"/>
        <n v="422.0"/>
        <n v="366.0"/>
        <n v="365.0"/>
        <n v="428.0"/>
        <n v="486.0"/>
        <n v="488.0"/>
        <n v="483.0"/>
        <n v="13597.0"/>
        <n v="18695.0"/>
        <n v="10197.0"/>
        <n v="10196.0"/>
        <n v="11895.0"/>
        <n v="13596.0"/>
        <n v="13595.0"/>
        <n v="13732.0"/>
        <n v="19253.0"/>
        <n v="20185.0"/>
        <n v="17502.0"/>
        <n v="16057.0"/>
        <n v="14276.0"/>
        <n v="864.0"/>
        <n v="765.0"/>
        <n v="1051.0"/>
        <n v="1053.0"/>
        <n v="1146.0"/>
        <n v="674.0"/>
        <n v="482.0"/>
        <n v="673.0"/>
        <n v="575.0"/>
        <n v="1136.0"/>
        <n v="1095.0"/>
        <n v="1043.0"/>
        <n v="797.0"/>
        <n v="859.0"/>
        <n v="916.0"/>
        <n v="1176.0"/>
        <n v="1193.0"/>
        <n v="1360.0"/>
        <n v="1768.0"/>
        <n v="1192.0"/>
        <n v="1332.0"/>
        <n v="1131.0"/>
        <n v="1268.0"/>
        <n v="1410.0"/>
        <n v="1688.0"/>
        <n v="1548.0"/>
        <n v="1127.0"/>
        <n v="850.0"/>
        <n v="986.0"/>
        <n v="1129.0"/>
        <n v="1119.0"/>
        <n v="1598.0"/>
        <n v="1707.0"/>
        <n v="1404.0"/>
        <n v="1252.0"/>
        <n v="318.0"/>
        <n v="453.0"/>
        <n v="411.0"/>
        <n v="588.0"/>
        <n v="410.0"/>
        <n v="273.0"/>
        <n v="317.0"/>
        <n v="233.0"/>
        <n v="367.0"/>
        <n v="322.0"/>
        <n v="407.0"/>
        <n v="409.0"/>
        <n v="591.0"/>
        <n v="421.0"/>
        <n v="456.0"/>
        <n v="316.0"/>
        <n v="1488.0"/>
        <n v="1674.0"/>
        <n v="1862.0"/>
        <n v="2231.0"/>
        <n v="2049.0"/>
        <n v="1489.0"/>
        <n v="1301.0"/>
        <n v="1118.0"/>
        <n v="1117.0"/>
        <n v="1551.0"/>
        <n v="2067.0"/>
        <n v="2277.0"/>
        <n v="1854.0"/>
        <n v="1665.0"/>
        <n v="1516.0"/>
        <n v="644.0"/>
        <n v="814.0"/>
        <n v="1068.0"/>
        <n v="899.0"/>
        <n v="732.0"/>
        <n v="560.0"/>
        <n v="557.0"/>
        <n v="473.0"/>
        <n v="645.0"/>
        <n v="643.0"/>
        <n v="726.0"/>
        <n v="755.0"/>
        <n v="892.0"/>
        <n v="1125.0"/>
        <n v="828.0"/>
        <n v="6731.0"/>
        <n v="5312.0"/>
        <n v="8146.0"/>
        <n v="7438.0"/>
        <n v="8850.0"/>
        <n v="4608.0"/>
        <n v="6024.0"/>
        <n v="3188.0"/>
        <n v="5313.0"/>
        <n v="3897.0"/>
        <n v="6730.0"/>
        <n v="4607.0"/>
        <n v="4556.0"/>
        <n v="8806.0"/>
        <n v="7735.0"/>
        <n v="8064.0"/>
        <n v="5257.0"/>
        <n v="6996.0"/>
        <n v="1087.0"/>
        <n v="1224.0"/>
        <n v="1362.0"/>
        <n v="1633.0"/>
        <n v="1492.0"/>
        <n v="818.0"/>
        <n v="1086.0"/>
        <n v="1614.0"/>
        <n v="1426.0"/>
        <n v="1220.0"/>
        <n v="1113.0"/>
        <n v="303.0"/>
        <n v="304.0"/>
        <n v="375.0"/>
        <n v="405.0"/>
        <n v="267.0"/>
        <n v="264.0"/>
        <n v="195.0"/>
        <n v="232.0"/>
        <n v="306.0"/>
        <n v="261.0"/>
        <n v="302.0"/>
        <n v="30584.0"/>
        <n v="27186.0"/>
        <n v="37383.0"/>
        <n v="37379.0"/>
        <n v="40779.0"/>
        <n v="23788.0"/>
        <n v="27188.0"/>
        <n v="23792.0"/>
        <n v="20390.0"/>
        <n v="23787.0"/>
        <n v="24737.0"/>
        <n v="41598.0"/>
        <n v="38878.0"/>
        <n v="39253.0"/>
        <n v="27048.0"/>
        <n v="32111.0"/>
        <n v="866.0"/>
        <n v="1101.0"/>
        <n v="1103.0"/>
        <n v="1447.0"/>
        <n v="1213.0"/>
        <n v="988.0"/>
        <n v="752.0"/>
        <n v="641.0"/>
        <n v="867.0"/>
        <n v="997.0"/>
        <n v="1206.0"/>
        <n v="1519.0"/>
        <n v="1096.0"/>
        <n v="1110.0"/>
        <n v="880.0"/>
        <n v="9422.0"/>
        <n v="11403.0"/>
        <n v="10408.0"/>
        <n v="12392.0"/>
        <n v="6449.0"/>
        <n v="8425.0"/>
        <n v="4464.0"/>
        <n v="7440.0"/>
        <n v="5452.0"/>
        <n v="6445.0"/>
        <n v="6576.0"/>
        <n v="13012.0"/>
        <n v="10308.0"/>
        <n v="11287.0"/>
        <n v="7361.0"/>
        <n v="9604.0"/>
        <n v="19257.0"/>
        <n v="19258.0"/>
        <n v="26053.0"/>
        <n v="26056.0"/>
        <n v="16993.0"/>
        <n v="16994.0"/>
        <n v="12464.0"/>
        <n v="14726.0"/>
        <n v="17501.0"/>
        <n v="26834.0"/>
        <n v="26840.0"/>
        <n v="23553.0"/>
        <n v="19839.0"/>
        <n v="20221.0"/>
        <n v="277.0"/>
        <n v="337.0"/>
        <n v="332.0"/>
        <n v="362.0"/>
        <n v="213.0"/>
        <n v="248.0"/>
        <n v="156.0"/>
        <n v="218.0"/>
        <n v="182.0"/>
        <n v="276.0"/>
        <n v="220.0"/>
        <n v="370.0"/>
        <n v="331.0"/>
        <n v="250.0"/>
        <n v="289.0"/>
        <n v="1586.0"/>
        <n v="1412.0"/>
        <n v="1936.0"/>
        <n v="1939.0"/>
        <n v="2112.0"/>
        <n v="1230.0"/>
        <n v="1407.0"/>
        <n v="1233.0"/>
        <n v="1059.0"/>
        <n v="1291.0"/>
        <n v="2150.0"/>
        <n v="1991.0"/>
        <n v="2032.0"/>
        <n v="1438.0"/>
        <n v="1569.0"/>
        <n v="1211.0"/>
        <n v="1358.0"/>
        <n v="1507.0"/>
        <n v="1812.0"/>
        <n v="1663.0"/>
        <n v="1205.0"/>
        <n v="1060.0"/>
        <n v="1694.0"/>
        <n v="1791.0"/>
        <n v="1399.0"/>
        <n v="1255.0"/>
        <n v="53.0"/>
        <n v="40.0"/>
        <n v="65.0"/>
        <n v="56.0"/>
        <n v="34.0"/>
        <n v="50.0"/>
        <n v="26.0"/>
        <n v="43.0"/>
        <n v="32.0"/>
        <n v="54.0"/>
        <n v="38.0"/>
        <n v="71.0"/>
        <n v="60.0"/>
        <n v="45.0"/>
        <n v="1283.0"/>
        <n v="1622.0"/>
        <n v="1628.0"/>
        <n v="2137.0"/>
        <n v="1795.0"/>
        <n v="1456.0"/>
        <n v="1112.0"/>
        <n v="1116.0"/>
        <n v="1282.0"/>
        <n v="1285.0"/>
        <n v="1452.0"/>
        <n v="1480.0"/>
        <n v="1869.0"/>
        <n v="2242.0"/>
        <n v="1655.0"/>
        <n v="1693.0"/>
        <n v="1530.0"/>
        <n v="1532.0"/>
        <n v="2014.0"/>
        <n v="1368.0"/>
        <n v="1047.0"/>
        <n v="1050.0"/>
        <n v="890.0"/>
        <n v="1208.0"/>
        <n v="1366.0"/>
        <n v="1397.0"/>
        <n v="1757.0"/>
        <n v="2092.0"/>
        <n v="1544.0"/>
        <n v="1547.0"/>
        <n v="1265.0"/>
        <n v="3405.0"/>
        <n v="3827.0"/>
        <n v="4248.0"/>
        <n v="5101.0"/>
        <n v="4675.0"/>
        <n v="3400.0"/>
        <n v="2976.0"/>
        <n v="2552.0"/>
        <n v="2550.0"/>
        <n v="2975.0"/>
        <n v="3399.0"/>
        <n v="3404.0"/>
        <n v="3501.0"/>
        <n v="4768.0"/>
        <n v="5254.0"/>
        <n v="4212.0"/>
        <n v="3808.0"/>
        <n v="3575.0"/>
        <n v="627.0"/>
        <n v="689.0"/>
        <n v="817.0"/>
        <n v="426.0"/>
        <n v="559.0"/>
        <n v="300.0"/>
        <n v="493.0"/>
        <n v="364.0"/>
        <n v="429.0"/>
        <n v="441.0"/>
        <n v="813.0"/>
        <n v="769.0"/>
        <n v="504.0"/>
        <n v="618.0"/>
        <n v="19825.0"/>
        <n v="28323.0"/>
        <n v="25490.0"/>
        <n v="36816.0"/>
        <n v="28322.0"/>
        <n v="19826.0"/>
        <n v="14163.0"/>
        <n v="22655.0"/>
        <n v="25485.0"/>
        <n v="26509.0"/>
        <n v="28176.0"/>
        <n v="37182.0"/>
        <n v="25741.0"/>
        <n v="28605.0"/>
        <n v="967.0"/>
        <n v="1088.0"/>
        <n v="1209.0"/>
        <n v="1449.0"/>
        <n v="1327.0"/>
        <n v="964.0"/>
        <n v="844.0"/>
        <n v="728.0"/>
        <n v="849.0"/>
        <n v="965.0"/>
        <n v="985.0"/>
        <n v="1435.0"/>
        <n v="1221.0"/>
        <n v="1076.0"/>
        <n v="998.0"/>
        <n v="82.0"/>
        <n v="102.0"/>
        <n v="126.0"/>
        <n v="108.0"/>
        <n v="88.0"/>
        <n v="68.0"/>
        <n v="70.0"/>
        <n v="58.0"/>
        <n v="76.0"/>
        <n v="81.0"/>
        <n v="91.0"/>
        <n v="109.0"/>
        <n v="130.0"/>
        <n v="105.0"/>
        <n v="98.0"/>
        <n v="77.0"/>
        <n v="568.0"/>
        <n v="636.0"/>
        <n v="707.0"/>
        <n v="779.0"/>
        <n v="566.0"/>
        <n v="423.0"/>
        <n v="567.0"/>
        <n v="563.0"/>
        <n v="789.0"/>
        <n v="862.0"/>
        <n v="702.0"/>
        <n v="652.0"/>
        <n v="902.0"/>
        <n v="897.0"/>
        <n v="1214.0"/>
        <n v="1219.0"/>
        <n v="795.0"/>
        <n v="794.0"/>
        <n v="581.0"/>
        <n v="690.0"/>
        <n v="793.0"/>
        <n v="1231.0"/>
        <n v="1204.0"/>
        <n v="1120.0"/>
        <n v="936.0"/>
        <n v="1244.0"/>
        <n v="1240.0"/>
        <n v="1534.0"/>
        <n v="1675.0"/>
        <n v="1680.0"/>
        <n v="1094.0"/>
        <n v="807.0"/>
        <n v="1239.0"/>
        <n v="1092.0"/>
        <n v="1153.0"/>
        <n v="1659.0"/>
        <n v="1710.0"/>
        <n v="1546.0"/>
        <n v="1289.0"/>
        <n v="1236.0"/>
        <n v="1719.0"/>
        <n v="1717.0"/>
        <n v="2259.0"/>
        <n v="1898.0"/>
        <n v="1539.0"/>
        <n v="1180.0"/>
        <n v="1175.0"/>
        <n v="999.0"/>
        <n v="1361.0"/>
        <n v="1998.0"/>
        <n v="2309.0"/>
        <n v="1701.0"/>
        <n v="1790.0"/>
        <n v="1353.0"/>
        <n v="28034.0"/>
        <n v="24922.0"/>
        <n v="34268.0"/>
        <n v="37380.0"/>
        <n v="21809.0"/>
        <n v="24920.0"/>
        <n v="15576.0"/>
        <n v="18694.0"/>
        <n v="28037.0"/>
        <n v="22463.0"/>
        <n v="38501.0"/>
        <n v="33923.0"/>
        <n v="35291.0"/>
        <n v="24798.0"/>
        <n v="29157.0"/>
        <n v="125.0"/>
        <n v="171.0"/>
        <n v="80.0"/>
        <n v="111.0"/>
        <n v="96.0"/>
        <n v="136.0"/>
        <n v="107.0"/>
        <n v="140.0"/>
        <n v="219.0"/>
        <n v="266.0"/>
        <n v="294.0"/>
        <n v="295.0"/>
        <n v="193.0"/>
        <n v="143.0"/>
        <n v="170.0"/>
        <n v="214.0"/>
        <n v="194.0"/>
        <n v="290.0"/>
        <n v="270.0"/>
        <n v="224.0"/>
        <n v="222.0"/>
      </sharedItems>
    </cacheField>
    <cacheField name="LEN(CLID)" numFmtId="0">
      <sharedItems containsString="0" containsBlank="1" containsNumber="1" containsInteger="1">
        <n v="7.0"/>
        <m/>
      </sharedItems>
    </cacheField>
    <cacheField name="Index Match Region ID" numFmtId="0">
      <sharedItems containsBlank="1">
        <s v="GEO1004"/>
        <s v="GEO1001"/>
        <s v="GEO1003"/>
        <s v="GEO1002"/>
        <m/>
      </sharedItems>
    </cacheField>
    <cacheField name="Index Match Region Name" numFmtId="0">
      <sharedItems containsBlank="1">
        <s v="LATAM"/>
        <s v="NAM"/>
        <s v="EMEA"/>
        <s v="APAC"/>
        <m/>
      </sharedItems>
    </cacheField>
    <cacheField name="VLOOKUP Region Name" numFmtId="0">
      <sharedItems containsBlank="1">
        <s v="LATAM"/>
        <s v="NAM"/>
        <s v="EMEA"/>
        <s v="APAC"/>
        <m/>
      </sharedItems>
    </cacheField>
    <cacheField name="Month" numFmtId="3">
      <sharedItems containsString="0" containsBlank="1" containsNumber="1" containsInteger="1">
        <n v="3.0"/>
        <n v="4.0"/>
        <n v="5.0"/>
        <n v="6.0"/>
        <n v="7.0"/>
        <n v="8.0"/>
        <n v="9.0"/>
        <n v="10.0"/>
        <n v="11.0"/>
        <n v="12.0"/>
        <n v="2.0"/>
        <n v="1.0"/>
        <m/>
      </sharedItems>
    </cacheField>
    <cacheField name="Year" numFmtId="0">
      <sharedItems containsBlank="1">
        <s v="2020"/>
        <s v="2021"/>
        <m/>
      </sharedItems>
    </cacheField>
    <cacheField name="Quarter" numFmtId="0">
      <sharedItems containsBlank="1">
        <s v="2020 Q1"/>
        <s v="2020 Q2"/>
        <s v="2020 Q3"/>
        <s v="2020 Q4"/>
        <s v="2021 Q2"/>
        <s v="2021 Q1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5:B13" firstHeaderRow="0" firstDataRow="1" firstDataCol="0"/>
  <pivotFields>
    <pivotField name="CLI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Vol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LEN(CLID)" compact="0" outline="0" multipleItemSelectionAllowed="1" showAll="0">
      <items>
        <item x="0"/>
        <item x="1"/>
        <item t="default"/>
      </items>
    </pivotField>
    <pivotField name="Index Match Region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dex Match Region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LOOKUP Region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Year" compact="0" outline="0" multipleItemSelectionAllowed="1" showAll="0">
      <items>
        <item x="0"/>
        <item x="1"/>
        <item x="2"/>
        <item t="default"/>
      </items>
    </pivotField>
    <pivotField name="Quarter" axis="axisRow" compact="0" outline="0" multipleItemSelectionAllowed="1" showAll="0" sortType="ascending">
      <items>
        <item x="6"/>
        <item x="0"/>
        <item x="1"/>
        <item x="2"/>
        <item x="3"/>
        <item x="5"/>
        <item x="4"/>
        <item t="default"/>
      </items>
    </pivotField>
  </pivotFields>
  <rowFields>
    <field x="9"/>
  </rowFields>
  <dataFields>
    <dataField name="SUM of Vol" fld="2" subtotal="average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A23:K31" firstHeaderRow="0" firstDataRow="1" firstDataCol="2"/>
  <pivotFields>
    <pivotField name="CLI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Vol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LEN(CLID)" compact="0" outline="0" multipleItemSelectionAllowed="1" showAll="0">
      <items>
        <item x="0"/>
        <item x="1"/>
        <item t="default"/>
      </items>
    </pivotField>
    <pivotField name="Index Match Region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dex Match Region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LOOKUP Region Name" axis="axisRow" compact="0" outline="0" multipleItemSelectionAllowed="1" showAll="0" sortType="ascending">
      <items>
        <item x="4"/>
        <item x="3"/>
        <item x="2"/>
        <item x="0"/>
        <item x="1"/>
        <item t="default"/>
      </items>
    </pivotField>
    <pivotField name="Month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Year" axis="axisCol" compact="0" outline="0" multipleItemSelectionAllowed="1" showAll="0" sortType="ascending">
      <items>
        <item sd="0" x="2"/>
        <item x="0"/>
        <item x="1"/>
        <item t="default"/>
      </items>
    </pivotField>
    <pivotField name="Quarter" axis="axisCol" compact="0" outline="0" multipleItemSelectionAllowed="1" showAll="0" sortType="ascending">
      <items>
        <item x="6"/>
        <item x="0"/>
        <item x="1"/>
        <item x="2"/>
        <item x="3"/>
        <item x="5"/>
        <item x="4"/>
        <item t="default"/>
      </items>
    </pivotField>
  </pivotFields>
  <rowFields>
    <field x="6"/>
  </rowFields>
  <colFields>
    <field x="8"/>
    <field x="9"/>
  </colFields>
  <dataFields>
    <dataField name="SUM of Vol" fld="2" baseField="0"/>
  </dataFields>
</pivotTableDefinition>
</file>

<file path=xl/tables/table1.xml><?xml version="1.0" encoding="utf-8"?>
<table xmlns="http://schemas.openxmlformats.org/spreadsheetml/2006/main" headerRowCount="0" ref="A23:L31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PIVOT TAB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4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7" width="8.5"/>
  </cols>
  <sheetData>
    <row r="1" ht="12.75" customHeight="1">
      <c r="A1" s="1" t="s">
        <v>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9.38"/>
    <col customWidth="1" min="3" max="3" width="6.13"/>
    <col customWidth="1" min="4" max="4" width="9.13"/>
    <col customWidth="1" min="5" max="5" width="18.0"/>
    <col customWidth="1" min="6" max="6" width="20.75"/>
    <col customWidth="1" min="7" max="7" width="19.75"/>
    <col customWidth="1" min="8" max="8" width="5.63"/>
    <col customWidth="1" min="9" max="9" width="4.75"/>
    <col customWidth="1" min="10" max="10" width="7.38"/>
    <col customWidth="1" min="17" max="17" width="8.5"/>
    <col customWidth="1" min="18" max="18" width="9.38"/>
    <col customWidth="1" min="19" max="19" width="7.38"/>
  </cols>
  <sheetData>
    <row r="1" ht="12.75" customHeight="1">
      <c r="A1" s="2" t="s">
        <v>1</v>
      </c>
      <c r="B1" s="2" t="s">
        <v>2</v>
      </c>
      <c r="C1" s="3" t="s">
        <v>3</v>
      </c>
      <c r="D1" s="4" t="s">
        <v>4</v>
      </c>
      <c r="E1" s="4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L1" s="6"/>
      <c r="M1" s="7"/>
      <c r="Q1" s="5" t="s">
        <v>11</v>
      </c>
      <c r="R1" s="5" t="s">
        <v>12</v>
      </c>
      <c r="S1" s="5" t="s">
        <v>13</v>
      </c>
    </row>
    <row r="2" ht="12.75" customHeight="1">
      <c r="A2" s="8" t="s">
        <v>14</v>
      </c>
      <c r="B2" s="9">
        <v>43921.0</v>
      </c>
      <c r="C2" s="10">
        <v>884.0</v>
      </c>
      <c r="D2" s="4">
        <f t="shared" ref="D2:D11" si="1">LEN(A2)</f>
        <v>7</v>
      </c>
      <c r="E2" s="4" t="str">
        <f t="array" ref="E2">INDEX('GEO DATA'!B$2:B$54,MATCH(A2,'GEO DATA'!E$2:E$54,0))</f>
        <v>GEO1004</v>
      </c>
      <c r="F2" s="4" t="str">
        <f t="array" ref="F2">INDEX('GEO DATA'!L$2:L$5,MATCH(E2,'GEO DATA'!K$2:K$5,0))</f>
        <v>LATAM</v>
      </c>
      <c r="G2" s="4" t="str">
        <f>VLOOKUP(E2, 'GEO DATA'!$K$2:$L$5, 2, FALSE)</f>
        <v>LATAM</v>
      </c>
      <c r="H2" s="11">
        <v>3.0</v>
      </c>
      <c r="I2" s="4" t="str">
        <f t="shared" ref="I2:I902" si="2">RIGHT(B2,4)</f>
        <v>2020</v>
      </c>
      <c r="J2" s="4" t="str">
        <f t="shared" ref="J2:J902" si="3">I2&amp;" "&amp;"Q"&amp;ROUNDUP(H2/3)</f>
        <v>2020 Q1</v>
      </c>
      <c r="Q2" s="12">
        <v>43831.0</v>
      </c>
      <c r="R2" s="12">
        <v>43921.0</v>
      </c>
      <c r="S2" s="4" t="s">
        <v>15</v>
      </c>
    </row>
    <row r="3" ht="12.75" customHeight="1">
      <c r="A3" s="8" t="s">
        <v>14</v>
      </c>
      <c r="B3" s="9">
        <v>43951.0</v>
      </c>
      <c r="C3" s="3">
        <v>886.0</v>
      </c>
      <c r="D3" s="4">
        <f t="shared" si="1"/>
        <v>7</v>
      </c>
      <c r="E3" s="4" t="str">
        <f t="array" ref="E3">INDEX('GEO DATA'!B$2:B$54,MATCH(A3,'GEO DATA'!E$2:E$54,0))</f>
        <v>GEO1004</v>
      </c>
      <c r="F3" s="4" t="str">
        <f t="array" ref="F3">INDEX('GEO DATA'!L$2:L$5,MATCH(E3,'GEO DATA'!K$2:K$5,0))</f>
        <v>LATAM</v>
      </c>
      <c r="G3" s="4" t="str">
        <f>VLOOKUP(E3, 'GEO DATA'!$K$2:$L$5, 2, FALSE)</f>
        <v>LATAM</v>
      </c>
      <c r="H3" s="11">
        <v>4.0</v>
      </c>
      <c r="I3" s="4" t="str">
        <f t="shared" si="2"/>
        <v>2020</v>
      </c>
      <c r="J3" s="4" t="str">
        <f t="shared" si="3"/>
        <v>2020 Q2</v>
      </c>
      <c r="Q3" s="12">
        <v>43922.0</v>
      </c>
      <c r="R3" s="12">
        <v>44012.0</v>
      </c>
      <c r="S3" s="5" t="s">
        <v>16</v>
      </c>
    </row>
    <row r="4" ht="12.75" customHeight="1">
      <c r="A4" s="8" t="s">
        <v>14</v>
      </c>
      <c r="B4" s="9">
        <v>43982.0</v>
      </c>
      <c r="C4" s="3">
        <v>968.0</v>
      </c>
      <c r="D4" s="4">
        <f t="shared" si="1"/>
        <v>7</v>
      </c>
      <c r="E4" s="4" t="str">
        <f t="array" ref="E4">INDEX('GEO DATA'!B$2:B$54,MATCH(A4,'GEO DATA'!E$2:E$54,0))</f>
        <v>GEO1004</v>
      </c>
      <c r="F4" s="4" t="str">
        <f t="array" ref="F4">INDEX('GEO DATA'!L$2:L$5,MATCH(E4,'GEO DATA'!K$2:K$5,0))</f>
        <v>LATAM</v>
      </c>
      <c r="G4" s="4" t="str">
        <f>VLOOKUP(E4, 'GEO DATA'!$K$2:$L$5, 2, FALSE)</f>
        <v>LATAM</v>
      </c>
      <c r="H4" s="11">
        <v>5.0</v>
      </c>
      <c r="I4" s="4" t="str">
        <f t="shared" si="2"/>
        <v>2020</v>
      </c>
      <c r="J4" s="4" t="str">
        <f t="shared" si="3"/>
        <v>2020 Q2</v>
      </c>
      <c r="Q4" s="12">
        <v>44013.0</v>
      </c>
      <c r="R4" s="12">
        <v>44104.0</v>
      </c>
      <c r="S4" s="5" t="s">
        <v>17</v>
      </c>
    </row>
    <row r="5" ht="12.75" customHeight="1">
      <c r="A5" s="8" t="s">
        <v>14</v>
      </c>
      <c r="B5" s="9">
        <v>44012.0</v>
      </c>
      <c r="C5" s="3">
        <v>564.0</v>
      </c>
      <c r="D5" s="4">
        <f t="shared" si="1"/>
        <v>7</v>
      </c>
      <c r="E5" s="4" t="str">
        <f t="array" ref="E5">INDEX('GEO DATA'!B$2:B$54,MATCH(A5,'GEO DATA'!E$2:E$54,0))</f>
        <v>GEO1004</v>
      </c>
      <c r="F5" s="4" t="str">
        <f t="array" ref="F5">INDEX('GEO DATA'!L$2:L$5,MATCH(E5,'GEO DATA'!K$2:K$5,0))</f>
        <v>LATAM</v>
      </c>
      <c r="G5" s="4" t="str">
        <f>VLOOKUP(E5, 'GEO DATA'!$K$2:$L$5, 2, FALSE)</f>
        <v>LATAM</v>
      </c>
      <c r="H5" s="11">
        <v>6.0</v>
      </c>
      <c r="I5" s="4" t="str">
        <f t="shared" si="2"/>
        <v>2020</v>
      </c>
      <c r="J5" s="4" t="str">
        <f t="shared" si="3"/>
        <v>2020 Q2</v>
      </c>
      <c r="Q5" s="12">
        <v>44105.0</v>
      </c>
      <c r="R5" s="12">
        <v>44196.0</v>
      </c>
      <c r="S5" s="5" t="s">
        <v>18</v>
      </c>
    </row>
    <row r="6" ht="12.75" customHeight="1">
      <c r="A6" s="8" t="s">
        <v>14</v>
      </c>
      <c r="B6" s="9">
        <v>44043.0</v>
      </c>
      <c r="C6" s="3">
        <v>648.0</v>
      </c>
      <c r="D6" s="4">
        <f t="shared" si="1"/>
        <v>7</v>
      </c>
      <c r="E6" s="4" t="str">
        <f t="array" ref="E6">INDEX('GEO DATA'!B$2:B$54,MATCH(A6,'GEO DATA'!E$2:E$54,0))</f>
        <v>GEO1004</v>
      </c>
      <c r="F6" s="4" t="str">
        <f t="array" ref="F6">INDEX('GEO DATA'!L$2:L$5,MATCH(E6,'GEO DATA'!K$2:K$5,0))</f>
        <v>LATAM</v>
      </c>
      <c r="G6" s="4" t="str">
        <f>VLOOKUP(E6, 'GEO DATA'!$K$2:$L$5, 2, FALSE)</f>
        <v>LATAM</v>
      </c>
      <c r="H6" s="11">
        <v>7.0</v>
      </c>
      <c r="I6" s="4" t="str">
        <f t="shared" si="2"/>
        <v>2020</v>
      </c>
      <c r="J6" s="4" t="str">
        <f t="shared" si="3"/>
        <v>2020 Q3</v>
      </c>
      <c r="Q6" s="12">
        <v>44197.0</v>
      </c>
      <c r="R6" s="12">
        <v>44286.0</v>
      </c>
      <c r="S6" s="5" t="s">
        <v>19</v>
      </c>
    </row>
    <row r="7" ht="12.75" customHeight="1">
      <c r="A7" s="8" t="s">
        <v>14</v>
      </c>
      <c r="B7" s="9">
        <v>44074.0</v>
      </c>
      <c r="C7" s="3">
        <v>406.0</v>
      </c>
      <c r="D7" s="4">
        <f t="shared" si="1"/>
        <v>7</v>
      </c>
      <c r="E7" s="4" t="str">
        <f t="array" ref="E7">INDEX('GEO DATA'!B$2:B$54,MATCH(A7,'GEO DATA'!E$2:E$54,0))</f>
        <v>GEO1004</v>
      </c>
      <c r="F7" s="4" t="str">
        <f t="array" ref="F7">INDEX('GEO DATA'!L$2:L$5,MATCH(E7,'GEO DATA'!K$2:K$5,0))</f>
        <v>LATAM</v>
      </c>
      <c r="G7" s="4" t="str">
        <f>VLOOKUP(E7, 'GEO DATA'!$K$2:$L$5, 2, FALSE)</f>
        <v>LATAM</v>
      </c>
      <c r="H7" s="11">
        <v>8.0</v>
      </c>
      <c r="I7" s="4" t="str">
        <f t="shared" si="2"/>
        <v>2020</v>
      </c>
      <c r="J7" s="4" t="str">
        <f t="shared" si="3"/>
        <v>2020 Q3</v>
      </c>
      <c r="Q7" s="12">
        <v>44287.0</v>
      </c>
      <c r="R7" s="12">
        <v>44377.0</v>
      </c>
      <c r="S7" s="5" t="s">
        <v>20</v>
      </c>
    </row>
    <row r="8" ht="12.75" customHeight="1">
      <c r="A8" s="8" t="s">
        <v>14</v>
      </c>
      <c r="B8" s="9">
        <v>44104.0</v>
      </c>
      <c r="C8" s="3">
        <v>569.0</v>
      </c>
      <c r="D8" s="4">
        <f t="shared" si="1"/>
        <v>7</v>
      </c>
      <c r="E8" s="4" t="str">
        <f t="array" ref="E8">INDEX('GEO DATA'!B$2:B$54,MATCH(A8,'GEO DATA'!E$2:E$54,0))</f>
        <v>GEO1004</v>
      </c>
      <c r="F8" s="4" t="str">
        <f t="array" ref="F8">INDEX('GEO DATA'!L$2:L$5,MATCH(E8,'GEO DATA'!K$2:K$5,0))</f>
        <v>LATAM</v>
      </c>
      <c r="G8" s="4" t="str">
        <f>VLOOKUP(E8, 'GEO DATA'!$K$2:$L$5, 2, FALSE)</f>
        <v>LATAM</v>
      </c>
      <c r="H8" s="11">
        <v>9.0</v>
      </c>
      <c r="I8" s="4" t="str">
        <f t="shared" si="2"/>
        <v>2020</v>
      </c>
      <c r="J8" s="4" t="str">
        <f t="shared" si="3"/>
        <v>2020 Q3</v>
      </c>
    </row>
    <row r="9" ht="12.75" customHeight="1">
      <c r="A9" s="8" t="s">
        <v>14</v>
      </c>
      <c r="B9" s="9">
        <v>44135.0</v>
      </c>
      <c r="C9" s="3">
        <v>487.0</v>
      </c>
      <c r="D9" s="4">
        <f t="shared" si="1"/>
        <v>7</v>
      </c>
      <c r="E9" s="4" t="str">
        <f t="array" ref="E9">INDEX('GEO DATA'!B$2:B$54,MATCH(A9,'GEO DATA'!E$2:E$54,0))</f>
        <v>GEO1004</v>
      </c>
      <c r="F9" s="4" t="str">
        <f t="array" ref="F9">INDEX('GEO DATA'!L$2:L$5,MATCH(E9,'GEO DATA'!K$2:K$5,0))</f>
        <v>LATAM</v>
      </c>
      <c r="G9" s="4" t="str">
        <f>VLOOKUP(E9, 'GEO DATA'!$K$2:$L$5, 2, FALSE)</f>
        <v>LATAM</v>
      </c>
      <c r="H9" s="6">
        <v>10.0</v>
      </c>
      <c r="I9" s="4" t="str">
        <f t="shared" si="2"/>
        <v>2020</v>
      </c>
      <c r="J9" s="4" t="str">
        <f t="shared" si="3"/>
        <v>2020 Q4</v>
      </c>
    </row>
    <row r="10" ht="12.75" customHeight="1">
      <c r="A10" s="8" t="s">
        <v>14</v>
      </c>
      <c r="B10" s="9">
        <v>44165.0</v>
      </c>
      <c r="C10" s="3">
        <v>729.0</v>
      </c>
      <c r="D10" s="4">
        <f t="shared" si="1"/>
        <v>7</v>
      </c>
      <c r="E10" s="4" t="str">
        <f t="array" ref="E10">INDEX('GEO DATA'!B$2:B$54,MATCH(A10,'GEO DATA'!E$2:E$54,0))</f>
        <v>GEO1004</v>
      </c>
      <c r="F10" s="4" t="str">
        <f t="array" ref="F10">INDEX('GEO DATA'!L$2:L$5,MATCH(E10,'GEO DATA'!K$2:K$5,0))</f>
        <v>LATAM</v>
      </c>
      <c r="G10" s="4" t="str">
        <f>VLOOKUP(E10, 'GEO DATA'!$K$2:$L$5, 2, FALSE)</f>
        <v>LATAM</v>
      </c>
      <c r="H10" s="6">
        <v>11.0</v>
      </c>
      <c r="I10" s="4" t="str">
        <f t="shared" si="2"/>
        <v>2020</v>
      </c>
      <c r="J10" s="4" t="str">
        <f t="shared" si="3"/>
        <v>2020 Q4</v>
      </c>
    </row>
    <row r="11" ht="12.75" customHeight="1">
      <c r="A11" s="8" t="s">
        <v>14</v>
      </c>
      <c r="B11" s="9">
        <v>44196.0</v>
      </c>
      <c r="C11" s="3">
        <v>565.0</v>
      </c>
      <c r="D11" s="4">
        <f t="shared" si="1"/>
        <v>7</v>
      </c>
      <c r="E11" s="4" t="str">
        <f t="array" ref="E11">INDEX('GEO DATA'!B$2:B$54,MATCH(A11,'GEO DATA'!E$2:E$54,0))</f>
        <v>GEO1004</v>
      </c>
      <c r="F11" s="4" t="str">
        <f t="array" ref="F11">INDEX('GEO DATA'!L$2:L$5,MATCH(E11,'GEO DATA'!K$2:K$5,0))</f>
        <v>LATAM</v>
      </c>
      <c r="G11" s="4" t="str">
        <f>VLOOKUP(E11, 'GEO DATA'!$K$2:$L$5, 2, FALSE)</f>
        <v>LATAM</v>
      </c>
      <c r="H11" s="6">
        <v>12.0</v>
      </c>
      <c r="I11" s="4" t="str">
        <f t="shared" si="2"/>
        <v>2020</v>
      </c>
      <c r="J11" s="4" t="str">
        <f t="shared" si="3"/>
        <v>2020 Q4</v>
      </c>
    </row>
    <row r="12" ht="12.75" hidden="1" customHeight="1">
      <c r="A12" s="8" t="s">
        <v>14</v>
      </c>
      <c r="B12" s="9">
        <v>44377.0</v>
      </c>
      <c r="C12" s="10">
        <v>561.0</v>
      </c>
      <c r="E12" s="4" t="str">
        <f t="array" ref="E12">INDEX('GEO DATA'!B$2:B$54,MATCH(A12,'GEO DATA'!E$2:E$54,0))</f>
        <v>GEO1004</v>
      </c>
      <c r="F12" s="4" t="str">
        <f t="array" ref="F12">INDEX('GEO DATA'!L$2:L$5,MATCH(E12,'GEO DATA'!K$2:K$5,0))</f>
        <v>LATAM</v>
      </c>
      <c r="G12" s="4" t="str">
        <f>VLOOKUP(E12, 'GEO DATA'!$K$2:$L$5, 2, FALSE)</f>
        <v>LATAM</v>
      </c>
      <c r="H12" s="11">
        <v>6.0</v>
      </c>
      <c r="I12" s="4" t="str">
        <f t="shared" si="2"/>
        <v>2021</v>
      </c>
      <c r="J12" s="4" t="str">
        <f t="shared" si="3"/>
        <v>2021 Q2</v>
      </c>
    </row>
    <row r="13" ht="12.75" hidden="1" customHeight="1">
      <c r="A13" s="8" t="s">
        <v>14</v>
      </c>
      <c r="B13" s="9">
        <v>44347.0</v>
      </c>
      <c r="C13" s="10">
        <v>1014.0</v>
      </c>
      <c r="E13" s="4" t="str">
        <f t="array" ref="E13">INDEX('GEO DATA'!B$2:B$54,MATCH(A13,'GEO DATA'!E$2:E$54,0))</f>
        <v>GEO1004</v>
      </c>
      <c r="F13" s="4" t="str">
        <f t="array" ref="F13">INDEX('GEO DATA'!L$2:L$5,MATCH(E13,'GEO DATA'!K$2:K$5,0))</f>
        <v>LATAM</v>
      </c>
      <c r="G13" s="4" t="str">
        <f>VLOOKUP(E13, 'GEO DATA'!$K$2:$L$5, 2, FALSE)</f>
        <v>LATAM</v>
      </c>
      <c r="H13" s="11">
        <v>5.0</v>
      </c>
      <c r="I13" s="4" t="str">
        <f t="shared" si="2"/>
        <v>2021</v>
      </c>
      <c r="J13" s="4" t="str">
        <f t="shared" si="3"/>
        <v>2021 Q2</v>
      </c>
    </row>
    <row r="14" ht="12.75" hidden="1" customHeight="1">
      <c r="A14" s="8" t="s">
        <v>14</v>
      </c>
      <c r="B14" s="9">
        <v>44316.0</v>
      </c>
      <c r="C14" s="10">
        <v>878.0</v>
      </c>
      <c r="E14" s="4" t="str">
        <f t="array" ref="E14">INDEX('GEO DATA'!B$2:B$54,MATCH(A14,'GEO DATA'!E$2:E$54,0))</f>
        <v>GEO1004</v>
      </c>
      <c r="F14" s="4" t="str">
        <f t="array" ref="F14">INDEX('GEO DATA'!L$2:L$5,MATCH(E14,'GEO DATA'!K$2:K$5,0))</f>
        <v>LATAM</v>
      </c>
      <c r="G14" s="4" t="str">
        <f>VLOOKUP(E14, 'GEO DATA'!$K$2:$L$5, 2, FALSE)</f>
        <v>LATAM</v>
      </c>
      <c r="H14" s="11">
        <v>4.0</v>
      </c>
      <c r="I14" s="4" t="str">
        <f t="shared" si="2"/>
        <v>2021</v>
      </c>
      <c r="J14" s="4" t="str">
        <f t="shared" si="3"/>
        <v>2021 Q2</v>
      </c>
    </row>
    <row r="15" ht="12.75" hidden="1" customHeight="1">
      <c r="A15" s="8" t="s">
        <v>14</v>
      </c>
      <c r="B15" s="9">
        <v>44286.0</v>
      </c>
      <c r="C15" s="10">
        <v>922.0</v>
      </c>
      <c r="E15" s="4" t="str">
        <f t="array" ref="E15">INDEX('GEO DATA'!B$2:B$54,MATCH(A15,'GEO DATA'!E$2:E$54,0))</f>
        <v>GEO1004</v>
      </c>
      <c r="F15" s="4" t="str">
        <f t="array" ref="F15">INDEX('GEO DATA'!L$2:L$5,MATCH(E15,'GEO DATA'!K$2:K$5,0))</f>
        <v>LATAM</v>
      </c>
      <c r="G15" s="4" t="str">
        <f>VLOOKUP(E15, 'GEO DATA'!$K$2:$L$5, 2, FALSE)</f>
        <v>LATAM</v>
      </c>
      <c r="H15" s="11">
        <v>3.0</v>
      </c>
      <c r="I15" s="4" t="str">
        <f t="shared" si="2"/>
        <v>2021</v>
      </c>
      <c r="J15" s="4" t="str">
        <f t="shared" si="3"/>
        <v>2021 Q1</v>
      </c>
    </row>
    <row r="16" ht="12.75" hidden="1" customHeight="1">
      <c r="A16" s="8" t="s">
        <v>14</v>
      </c>
      <c r="B16" s="9">
        <v>44255.0</v>
      </c>
      <c r="C16" s="10">
        <v>668.0</v>
      </c>
      <c r="E16" s="4" t="str">
        <f t="array" ref="E16">INDEX('GEO DATA'!B$2:B$54,MATCH(A16,'GEO DATA'!E$2:E$54,0))</f>
        <v>GEO1004</v>
      </c>
      <c r="F16" s="4" t="str">
        <f t="array" ref="F16">INDEX('GEO DATA'!L$2:L$5,MATCH(E16,'GEO DATA'!K$2:K$5,0))</f>
        <v>LATAM</v>
      </c>
      <c r="G16" s="4" t="str">
        <f>VLOOKUP(E16, 'GEO DATA'!$K$2:$L$5, 2, FALSE)</f>
        <v>LATAM</v>
      </c>
      <c r="H16" s="11">
        <v>2.0</v>
      </c>
      <c r="I16" s="4" t="str">
        <f t="shared" si="2"/>
        <v>2021</v>
      </c>
      <c r="J16" s="4" t="str">
        <f t="shared" si="3"/>
        <v>2021 Q1</v>
      </c>
    </row>
    <row r="17" ht="12.75" hidden="1" customHeight="1">
      <c r="A17" s="8" t="s">
        <v>14</v>
      </c>
      <c r="B17" s="9">
        <v>44227.0</v>
      </c>
      <c r="C17" s="10">
        <v>725.0</v>
      </c>
      <c r="E17" s="4" t="str">
        <f t="array" ref="E17">INDEX('GEO DATA'!B$2:B$54,MATCH(A17,'GEO DATA'!E$2:E$54,0))</f>
        <v>GEO1004</v>
      </c>
      <c r="F17" s="4" t="str">
        <f t="array" ref="F17">INDEX('GEO DATA'!L$2:L$5,MATCH(E17,'GEO DATA'!K$2:K$5,0))</f>
        <v>LATAM</v>
      </c>
      <c r="G17" s="4" t="str">
        <f>VLOOKUP(E17, 'GEO DATA'!$K$2:$L$5, 2, FALSE)</f>
        <v>LATAM</v>
      </c>
      <c r="H17" s="11">
        <v>1.0</v>
      </c>
      <c r="I17" s="4" t="str">
        <f t="shared" si="2"/>
        <v>2021</v>
      </c>
      <c r="J17" s="4" t="str">
        <f t="shared" si="3"/>
        <v>2021 Q1</v>
      </c>
    </row>
    <row r="18" ht="12.75" customHeight="1">
      <c r="A18" s="8" t="s">
        <v>21</v>
      </c>
      <c r="B18" s="9">
        <v>43861.0</v>
      </c>
      <c r="C18" s="3">
        <v>1194.0</v>
      </c>
      <c r="D18" s="4">
        <f t="shared" ref="D18:D29" si="4">LEN(A18)</f>
        <v>7</v>
      </c>
      <c r="E18" s="4" t="str">
        <f t="array" ref="E18">INDEX('GEO DATA'!B$2:B$54,MATCH(A18,'GEO DATA'!E$2:E$54,0))</f>
        <v>GEO1001</v>
      </c>
      <c r="F18" s="4" t="str">
        <f t="array" ref="F18">INDEX('GEO DATA'!L$2:L$5,MATCH(E18,'GEO DATA'!K$2:K$5,0))</f>
        <v>NAM</v>
      </c>
      <c r="G18" s="4" t="str">
        <f>VLOOKUP(E18, 'GEO DATA'!$K$2:$L$5, 2, FALSE)</f>
        <v>NAM</v>
      </c>
      <c r="H18" s="11">
        <v>1.0</v>
      </c>
      <c r="I18" s="4" t="str">
        <f t="shared" si="2"/>
        <v>2020</v>
      </c>
      <c r="J18" s="4" t="str">
        <f t="shared" si="3"/>
        <v>2020 Q1</v>
      </c>
    </row>
    <row r="19" ht="12.75" customHeight="1">
      <c r="A19" s="8" t="s">
        <v>21</v>
      </c>
      <c r="B19" s="9">
        <v>43890.0</v>
      </c>
      <c r="C19" s="3">
        <v>942.0</v>
      </c>
      <c r="D19" s="4">
        <f t="shared" si="4"/>
        <v>7</v>
      </c>
      <c r="E19" s="4" t="str">
        <f t="array" ref="E19">INDEX('GEO DATA'!B$2:B$54,MATCH(A19,'GEO DATA'!E$2:E$54,0))</f>
        <v>GEO1001</v>
      </c>
      <c r="F19" s="4" t="str">
        <f t="array" ref="F19">INDEX('GEO DATA'!L$2:L$5,MATCH(E19,'GEO DATA'!K$2:K$5,0))</f>
        <v>NAM</v>
      </c>
      <c r="G19" s="4" t="str">
        <f>VLOOKUP(E19, 'GEO DATA'!$K$2:$L$5, 2, FALSE)</f>
        <v>NAM</v>
      </c>
      <c r="H19" s="11">
        <v>2.0</v>
      </c>
      <c r="I19" s="4" t="str">
        <f t="shared" si="2"/>
        <v>2020</v>
      </c>
      <c r="J19" s="4" t="str">
        <f t="shared" si="3"/>
        <v>2020 Q1</v>
      </c>
    </row>
    <row r="20" ht="12.75" customHeight="1">
      <c r="A20" s="8" t="s">
        <v>21</v>
      </c>
      <c r="B20" s="9">
        <v>43921.0</v>
      </c>
      <c r="C20" s="3">
        <v>1448.0</v>
      </c>
      <c r="D20" s="4">
        <f t="shared" si="4"/>
        <v>7</v>
      </c>
      <c r="E20" s="4" t="str">
        <f t="array" ref="E20">INDEX('GEO DATA'!B$2:B$54,MATCH(A20,'GEO DATA'!E$2:E$54,0))</f>
        <v>GEO1001</v>
      </c>
      <c r="F20" s="4" t="str">
        <f t="array" ref="F20">INDEX('GEO DATA'!L$2:L$5,MATCH(E20,'GEO DATA'!K$2:K$5,0))</f>
        <v>NAM</v>
      </c>
      <c r="G20" s="4" t="str">
        <f>VLOOKUP(E20, 'GEO DATA'!$K$2:$L$5, 2, FALSE)</f>
        <v>NAM</v>
      </c>
      <c r="H20" s="11">
        <v>3.0</v>
      </c>
      <c r="I20" s="4" t="str">
        <f t="shared" si="2"/>
        <v>2020</v>
      </c>
      <c r="J20" s="4" t="str">
        <f t="shared" si="3"/>
        <v>2020 Q1</v>
      </c>
    </row>
    <row r="21" ht="12.75" customHeight="1">
      <c r="A21" s="8" t="s">
        <v>21</v>
      </c>
      <c r="B21" s="9">
        <v>43951.0</v>
      </c>
      <c r="C21" s="3">
        <v>1323.0</v>
      </c>
      <c r="D21" s="4">
        <f t="shared" si="4"/>
        <v>7</v>
      </c>
      <c r="E21" s="4" t="str">
        <f t="array" ref="E21">INDEX('GEO DATA'!B$2:B$54,MATCH(A21,'GEO DATA'!E$2:E$54,0))</f>
        <v>GEO1001</v>
      </c>
      <c r="F21" s="4" t="str">
        <f t="array" ref="F21">INDEX('GEO DATA'!L$2:L$5,MATCH(E21,'GEO DATA'!K$2:K$5,0))</f>
        <v>NAM</v>
      </c>
      <c r="G21" s="4" t="str">
        <f>VLOOKUP(E21, 'GEO DATA'!$K$2:$L$5, 2, FALSE)</f>
        <v>NAM</v>
      </c>
      <c r="H21" s="11">
        <v>4.0</v>
      </c>
      <c r="I21" s="4" t="str">
        <f t="shared" si="2"/>
        <v>2020</v>
      </c>
      <c r="J21" s="4" t="str">
        <f t="shared" si="3"/>
        <v>2020 Q2</v>
      </c>
    </row>
    <row r="22" ht="12.75" customHeight="1">
      <c r="A22" s="8" t="s">
        <v>21</v>
      </c>
      <c r="B22" s="9">
        <v>43982.0</v>
      </c>
      <c r="C22" s="3">
        <v>1573.0</v>
      </c>
      <c r="D22" s="4">
        <f t="shared" si="4"/>
        <v>7</v>
      </c>
      <c r="E22" s="4" t="str">
        <f t="array" ref="E22">INDEX('GEO DATA'!B$2:B$54,MATCH(A22,'GEO DATA'!E$2:E$54,0))</f>
        <v>GEO1001</v>
      </c>
      <c r="F22" s="4" t="str">
        <f t="array" ref="F22">INDEX('GEO DATA'!L$2:L$5,MATCH(E22,'GEO DATA'!K$2:K$5,0))</f>
        <v>NAM</v>
      </c>
      <c r="G22" s="4" t="str">
        <f>VLOOKUP(E22, 'GEO DATA'!$K$2:$L$5, 2, FALSE)</f>
        <v>NAM</v>
      </c>
      <c r="H22" s="11">
        <v>5.0</v>
      </c>
      <c r="I22" s="4" t="str">
        <f t="shared" si="2"/>
        <v>2020</v>
      </c>
      <c r="J22" s="4" t="str">
        <f t="shared" si="3"/>
        <v>2020 Q2</v>
      </c>
    </row>
    <row r="23" ht="12.75" customHeight="1">
      <c r="A23" s="8" t="s">
        <v>21</v>
      </c>
      <c r="B23" s="9">
        <v>44012.0</v>
      </c>
      <c r="C23" s="3">
        <v>820.0</v>
      </c>
      <c r="D23" s="4">
        <f t="shared" si="4"/>
        <v>7</v>
      </c>
      <c r="E23" s="4" t="str">
        <f t="array" ref="E23">INDEX('GEO DATA'!B$2:B$54,MATCH(A23,'GEO DATA'!E$2:E$54,0))</f>
        <v>GEO1001</v>
      </c>
      <c r="F23" s="4" t="str">
        <f t="array" ref="F23">INDEX('GEO DATA'!L$2:L$5,MATCH(E23,'GEO DATA'!K$2:K$5,0))</f>
        <v>NAM</v>
      </c>
      <c r="G23" s="4" t="str">
        <f>VLOOKUP(E23, 'GEO DATA'!$K$2:$L$5, 2, FALSE)</f>
        <v>NAM</v>
      </c>
      <c r="H23" s="11">
        <v>6.0</v>
      </c>
      <c r="I23" s="4" t="str">
        <f t="shared" si="2"/>
        <v>2020</v>
      </c>
      <c r="J23" s="4" t="str">
        <f t="shared" si="3"/>
        <v>2020 Q2</v>
      </c>
    </row>
    <row r="24" ht="12.75" customHeight="1">
      <c r="A24" s="8" t="s">
        <v>21</v>
      </c>
      <c r="B24" s="9">
        <v>44043.0</v>
      </c>
      <c r="C24" s="3">
        <v>1069.0</v>
      </c>
      <c r="D24" s="4">
        <f t="shared" si="4"/>
        <v>7</v>
      </c>
      <c r="E24" s="4" t="str">
        <f t="array" ref="E24">INDEX('GEO DATA'!B$2:B$54,MATCH(A24,'GEO DATA'!E$2:E$54,0))</f>
        <v>GEO1001</v>
      </c>
      <c r="F24" s="4" t="str">
        <f t="array" ref="F24">INDEX('GEO DATA'!L$2:L$5,MATCH(E24,'GEO DATA'!K$2:K$5,0))</f>
        <v>NAM</v>
      </c>
      <c r="G24" s="4" t="str">
        <f>VLOOKUP(E24, 'GEO DATA'!$K$2:$L$5, 2, FALSE)</f>
        <v>NAM</v>
      </c>
      <c r="H24" s="11">
        <v>7.0</v>
      </c>
      <c r="I24" s="4" t="str">
        <f t="shared" si="2"/>
        <v>2020</v>
      </c>
      <c r="J24" s="4" t="str">
        <f t="shared" si="3"/>
        <v>2020 Q3</v>
      </c>
    </row>
    <row r="25" ht="12.75" customHeight="1">
      <c r="A25" s="8" t="s">
        <v>21</v>
      </c>
      <c r="B25" s="9">
        <v>44074.0</v>
      </c>
      <c r="C25" s="3">
        <v>571.0</v>
      </c>
      <c r="D25" s="4">
        <f t="shared" si="4"/>
        <v>7</v>
      </c>
      <c r="E25" s="4" t="str">
        <f t="array" ref="E25">INDEX('GEO DATA'!B$2:B$54,MATCH(A25,'GEO DATA'!E$2:E$54,0))</f>
        <v>GEO1001</v>
      </c>
      <c r="F25" s="4" t="str">
        <f t="array" ref="F25">INDEX('GEO DATA'!L$2:L$5,MATCH(E25,'GEO DATA'!K$2:K$5,0))</f>
        <v>NAM</v>
      </c>
      <c r="G25" s="4" t="str">
        <f>VLOOKUP(E25, 'GEO DATA'!$K$2:$L$5, 2, FALSE)</f>
        <v>NAM</v>
      </c>
      <c r="H25" s="11">
        <v>8.0</v>
      </c>
      <c r="I25" s="4" t="str">
        <f t="shared" si="2"/>
        <v>2020</v>
      </c>
      <c r="J25" s="4" t="str">
        <f t="shared" si="3"/>
        <v>2020 Q3</v>
      </c>
    </row>
    <row r="26" ht="12.75" customHeight="1">
      <c r="A26" s="8" t="s">
        <v>21</v>
      </c>
      <c r="B26" s="9">
        <v>44104.0</v>
      </c>
      <c r="C26" s="3">
        <v>947.0</v>
      </c>
      <c r="D26" s="4">
        <f t="shared" si="4"/>
        <v>7</v>
      </c>
      <c r="E26" s="4" t="str">
        <f t="array" ref="E26">INDEX('GEO DATA'!B$2:B$54,MATCH(A26,'GEO DATA'!E$2:E$54,0))</f>
        <v>GEO1001</v>
      </c>
      <c r="F26" s="4" t="str">
        <f t="array" ref="F26">INDEX('GEO DATA'!L$2:L$5,MATCH(E26,'GEO DATA'!K$2:K$5,0))</f>
        <v>NAM</v>
      </c>
      <c r="G26" s="4" t="str">
        <f>VLOOKUP(E26, 'GEO DATA'!$K$2:$L$5, 2, FALSE)</f>
        <v>NAM</v>
      </c>
      <c r="H26" s="11">
        <v>9.0</v>
      </c>
      <c r="I26" s="4" t="str">
        <f t="shared" si="2"/>
        <v>2020</v>
      </c>
      <c r="J26" s="4" t="str">
        <f t="shared" si="3"/>
        <v>2020 Q3</v>
      </c>
    </row>
    <row r="27" ht="12.75" customHeight="1">
      <c r="A27" s="8" t="s">
        <v>21</v>
      </c>
      <c r="B27" s="9">
        <v>44135.0</v>
      </c>
      <c r="C27" s="3">
        <v>694.0</v>
      </c>
      <c r="D27" s="4">
        <f t="shared" si="4"/>
        <v>7</v>
      </c>
      <c r="E27" s="4" t="str">
        <f t="array" ref="E27">INDEX('GEO DATA'!B$2:B$54,MATCH(A27,'GEO DATA'!E$2:E$54,0))</f>
        <v>GEO1001</v>
      </c>
      <c r="F27" s="4" t="str">
        <f t="array" ref="F27">INDEX('GEO DATA'!L$2:L$5,MATCH(E27,'GEO DATA'!K$2:K$5,0))</f>
        <v>NAM</v>
      </c>
      <c r="G27" s="4" t="str">
        <f>VLOOKUP(E27, 'GEO DATA'!$K$2:$L$5, 2, FALSE)</f>
        <v>NAM</v>
      </c>
      <c r="H27" s="6">
        <v>10.0</v>
      </c>
      <c r="I27" s="4" t="str">
        <f t="shared" si="2"/>
        <v>2020</v>
      </c>
      <c r="J27" s="4" t="str">
        <f t="shared" si="3"/>
        <v>2020 Q4</v>
      </c>
    </row>
    <row r="28" ht="12.75" customHeight="1">
      <c r="A28" s="8" t="s">
        <v>21</v>
      </c>
      <c r="B28" s="9">
        <v>44165.0</v>
      </c>
      <c r="C28" s="3">
        <v>1197.0</v>
      </c>
      <c r="D28" s="4">
        <f t="shared" si="4"/>
        <v>7</v>
      </c>
      <c r="E28" s="4" t="str">
        <f t="array" ref="E28">INDEX('GEO DATA'!B$2:B$54,MATCH(A28,'GEO DATA'!E$2:E$54,0))</f>
        <v>GEO1001</v>
      </c>
      <c r="F28" s="4" t="str">
        <f t="array" ref="F28">INDEX('GEO DATA'!L$2:L$5,MATCH(E28,'GEO DATA'!K$2:K$5,0))</f>
        <v>NAM</v>
      </c>
      <c r="G28" s="4" t="str">
        <f>VLOOKUP(E28, 'GEO DATA'!$K$2:$L$5, 2, FALSE)</f>
        <v>NAM</v>
      </c>
      <c r="H28" s="6">
        <v>11.0</v>
      </c>
      <c r="I28" s="4" t="str">
        <f t="shared" si="2"/>
        <v>2020</v>
      </c>
      <c r="J28" s="4" t="str">
        <f t="shared" si="3"/>
        <v>2020 Q4</v>
      </c>
    </row>
    <row r="29" ht="12.75" customHeight="1">
      <c r="A29" s="8" t="s">
        <v>21</v>
      </c>
      <c r="B29" s="9">
        <v>44196.0</v>
      </c>
      <c r="C29" s="3">
        <v>822.0</v>
      </c>
      <c r="D29" s="4">
        <f t="shared" si="4"/>
        <v>7</v>
      </c>
      <c r="E29" s="4" t="str">
        <f t="array" ref="E29">INDEX('GEO DATA'!B$2:B$54,MATCH(A29,'GEO DATA'!E$2:E$54,0))</f>
        <v>GEO1001</v>
      </c>
      <c r="F29" s="4" t="str">
        <f t="array" ref="F29">INDEX('GEO DATA'!L$2:L$5,MATCH(E29,'GEO DATA'!K$2:K$5,0))</f>
        <v>NAM</v>
      </c>
      <c r="G29" s="4" t="str">
        <f>VLOOKUP(E29, 'GEO DATA'!$K$2:$L$5, 2, FALSE)</f>
        <v>NAM</v>
      </c>
      <c r="H29" s="6">
        <v>12.0</v>
      </c>
      <c r="I29" s="4" t="str">
        <f t="shared" si="2"/>
        <v>2020</v>
      </c>
      <c r="J29" s="4" t="str">
        <f t="shared" si="3"/>
        <v>2020 Q4</v>
      </c>
    </row>
    <row r="30" ht="12.75" hidden="1" customHeight="1">
      <c r="A30" s="8" t="s">
        <v>21</v>
      </c>
      <c r="B30" s="9">
        <v>44377.0</v>
      </c>
      <c r="C30" s="10">
        <v>846.0</v>
      </c>
      <c r="E30" s="4" t="str">
        <f t="array" ref="E30">INDEX('GEO DATA'!B$2:B$54,MATCH(A30,'GEO DATA'!E$2:E$54,0))</f>
        <v>GEO1001</v>
      </c>
      <c r="F30" s="4" t="str">
        <f t="array" ref="F30">INDEX('GEO DATA'!L$2:L$5,MATCH(E30,'GEO DATA'!K$2:K$5,0))</f>
        <v>NAM</v>
      </c>
      <c r="G30" s="4" t="str">
        <f>VLOOKUP(E30, 'GEO DATA'!$K$2:$L$5, 2, FALSE)</f>
        <v>NAM</v>
      </c>
      <c r="H30" s="11">
        <v>6.0</v>
      </c>
      <c r="I30" s="4" t="str">
        <f t="shared" si="2"/>
        <v>2021</v>
      </c>
      <c r="J30" s="4" t="str">
        <f t="shared" si="3"/>
        <v>2021 Q2</v>
      </c>
    </row>
    <row r="31" ht="12.75" hidden="1" customHeight="1">
      <c r="A31" s="8" t="s">
        <v>21</v>
      </c>
      <c r="B31" s="9">
        <v>44347.0</v>
      </c>
      <c r="C31" s="10">
        <v>1553.0</v>
      </c>
      <c r="E31" s="4" t="str">
        <f t="array" ref="E31">INDEX('GEO DATA'!B$2:B$54,MATCH(A31,'GEO DATA'!E$2:E$54,0))</f>
        <v>GEO1001</v>
      </c>
      <c r="F31" s="4" t="str">
        <f t="array" ref="F31">INDEX('GEO DATA'!L$2:L$5,MATCH(E31,'GEO DATA'!K$2:K$5,0))</f>
        <v>NAM</v>
      </c>
      <c r="G31" s="4" t="str">
        <f>VLOOKUP(E31, 'GEO DATA'!$K$2:$L$5, 2, FALSE)</f>
        <v>NAM</v>
      </c>
      <c r="H31" s="11">
        <v>5.0</v>
      </c>
      <c r="I31" s="4" t="str">
        <f t="shared" si="2"/>
        <v>2021</v>
      </c>
      <c r="J31" s="4" t="str">
        <f t="shared" si="3"/>
        <v>2021 Q2</v>
      </c>
    </row>
    <row r="32" ht="12.75" hidden="1" customHeight="1">
      <c r="A32" s="8" t="s">
        <v>21</v>
      </c>
      <c r="B32" s="9">
        <v>44316.0</v>
      </c>
      <c r="C32" s="10">
        <v>1344.0</v>
      </c>
      <c r="E32" s="4" t="str">
        <f t="array" ref="E32">INDEX('GEO DATA'!B$2:B$54,MATCH(A32,'GEO DATA'!E$2:E$54,0))</f>
        <v>GEO1001</v>
      </c>
      <c r="F32" s="4" t="str">
        <f t="array" ref="F32">INDEX('GEO DATA'!L$2:L$5,MATCH(E32,'GEO DATA'!K$2:K$5,0))</f>
        <v>NAM</v>
      </c>
      <c r="G32" s="4" t="str">
        <f>VLOOKUP(E32, 'GEO DATA'!$K$2:$L$5, 2, FALSE)</f>
        <v>NAM</v>
      </c>
      <c r="H32" s="11">
        <v>4.0</v>
      </c>
      <c r="I32" s="4" t="str">
        <f t="shared" si="2"/>
        <v>2021</v>
      </c>
      <c r="J32" s="4" t="str">
        <f t="shared" si="3"/>
        <v>2021 Q2</v>
      </c>
    </row>
    <row r="33" ht="12.75" hidden="1" customHeight="1">
      <c r="A33" s="8" t="s">
        <v>21</v>
      </c>
      <c r="B33" s="9">
        <v>44286.0</v>
      </c>
      <c r="C33" s="10">
        <v>1436.0</v>
      </c>
      <c r="E33" s="4" t="str">
        <f t="array" ref="E33">INDEX('GEO DATA'!B$2:B$54,MATCH(A33,'GEO DATA'!E$2:E$54,0))</f>
        <v>GEO1001</v>
      </c>
      <c r="F33" s="4" t="str">
        <f t="array" ref="F33">INDEX('GEO DATA'!L$2:L$5,MATCH(E33,'GEO DATA'!K$2:K$5,0))</f>
        <v>NAM</v>
      </c>
      <c r="G33" s="4" t="str">
        <f>VLOOKUP(E33, 'GEO DATA'!$K$2:$L$5, 2, FALSE)</f>
        <v>NAM</v>
      </c>
      <c r="H33" s="11">
        <v>3.0</v>
      </c>
      <c r="I33" s="4" t="str">
        <f t="shared" si="2"/>
        <v>2021</v>
      </c>
      <c r="J33" s="4" t="str">
        <f t="shared" si="3"/>
        <v>2021 Q1</v>
      </c>
    </row>
    <row r="34" ht="12.75" hidden="1" customHeight="1">
      <c r="A34" s="8" t="s">
        <v>21</v>
      </c>
      <c r="B34" s="9">
        <v>44255.0</v>
      </c>
      <c r="C34" s="10">
        <v>970.0</v>
      </c>
      <c r="E34" s="4" t="str">
        <f t="array" ref="E34">INDEX('GEO DATA'!B$2:B$54,MATCH(A34,'GEO DATA'!E$2:E$54,0))</f>
        <v>GEO1001</v>
      </c>
      <c r="F34" s="4" t="str">
        <f t="array" ref="F34">INDEX('GEO DATA'!L$2:L$5,MATCH(E34,'GEO DATA'!K$2:K$5,0))</f>
        <v>NAM</v>
      </c>
      <c r="G34" s="4" t="str">
        <f>VLOOKUP(E34, 'GEO DATA'!$K$2:$L$5, 2, FALSE)</f>
        <v>NAM</v>
      </c>
      <c r="H34" s="11">
        <v>2.0</v>
      </c>
      <c r="I34" s="4" t="str">
        <f t="shared" si="2"/>
        <v>2021</v>
      </c>
      <c r="J34" s="4" t="str">
        <f t="shared" si="3"/>
        <v>2021 Q1</v>
      </c>
    </row>
    <row r="35" ht="12.75" hidden="1" customHeight="1">
      <c r="A35" s="8" t="s">
        <v>21</v>
      </c>
      <c r="B35" s="9">
        <v>44227.0</v>
      </c>
      <c r="C35" s="10">
        <v>1207.0</v>
      </c>
      <c r="E35" s="4" t="str">
        <f t="array" ref="E35">INDEX('GEO DATA'!B$2:B$54,MATCH(A35,'GEO DATA'!E$2:E$54,0))</f>
        <v>GEO1001</v>
      </c>
      <c r="F35" s="4" t="str">
        <f t="array" ref="F35">INDEX('GEO DATA'!L$2:L$5,MATCH(E35,'GEO DATA'!K$2:K$5,0))</f>
        <v>NAM</v>
      </c>
      <c r="G35" s="4" t="str">
        <f>VLOOKUP(E35, 'GEO DATA'!$K$2:$L$5, 2, FALSE)</f>
        <v>NAM</v>
      </c>
      <c r="H35" s="11">
        <v>1.0</v>
      </c>
      <c r="I35" s="4" t="str">
        <f t="shared" si="2"/>
        <v>2021</v>
      </c>
      <c r="J35" s="4" t="str">
        <f t="shared" si="3"/>
        <v>2021 Q1</v>
      </c>
    </row>
    <row r="36" ht="12.75" customHeight="1">
      <c r="A36" s="8" t="s">
        <v>22</v>
      </c>
      <c r="B36" s="9">
        <v>43861.0</v>
      </c>
      <c r="C36" s="3">
        <v>532.0</v>
      </c>
      <c r="D36" s="4">
        <f t="shared" ref="D36:D47" si="5">LEN(A36)</f>
        <v>7</v>
      </c>
      <c r="E36" s="4" t="str">
        <f t="array" ref="E36">INDEX('GEO DATA'!B$2:B$54,MATCH(A36,'GEO DATA'!E$2:E$54,0))</f>
        <v>GEO1003</v>
      </c>
      <c r="F36" s="4" t="str">
        <f t="array" ref="F36">INDEX('GEO DATA'!L$2:L$5,MATCH(E36,'GEO DATA'!K$2:K$5,0))</f>
        <v>EMEA</v>
      </c>
      <c r="G36" s="4" t="str">
        <f>VLOOKUP(E36, 'GEO DATA'!$K$2:$L$5, 2, FALSE)</f>
        <v>EMEA</v>
      </c>
      <c r="H36" s="11">
        <v>1.0</v>
      </c>
      <c r="I36" s="4" t="str">
        <f t="shared" si="2"/>
        <v>2020</v>
      </c>
      <c r="J36" s="4" t="str">
        <f t="shared" si="3"/>
        <v>2020 Q1</v>
      </c>
    </row>
    <row r="37" ht="12.75" customHeight="1">
      <c r="A37" s="8" t="s">
        <v>22</v>
      </c>
      <c r="B37" s="9">
        <v>43890.0</v>
      </c>
      <c r="C37" s="3">
        <v>760.0</v>
      </c>
      <c r="D37" s="4">
        <f t="shared" si="5"/>
        <v>7</v>
      </c>
      <c r="E37" s="4" t="str">
        <f t="array" ref="E37">INDEX('GEO DATA'!B$2:B$54,MATCH(A37,'GEO DATA'!E$2:E$54,0))</f>
        <v>GEO1003</v>
      </c>
      <c r="F37" s="4" t="str">
        <f t="array" ref="F37">INDEX('GEO DATA'!L$2:L$5,MATCH(E37,'GEO DATA'!K$2:K$5,0))</f>
        <v>EMEA</v>
      </c>
      <c r="G37" s="4" t="str">
        <f>VLOOKUP(E37, 'GEO DATA'!$K$2:$L$5, 2, FALSE)</f>
        <v>EMEA</v>
      </c>
      <c r="H37" s="11">
        <v>2.0</v>
      </c>
      <c r="I37" s="4" t="str">
        <f t="shared" si="2"/>
        <v>2020</v>
      </c>
      <c r="J37" s="4" t="str">
        <f t="shared" si="3"/>
        <v>2020 Q1</v>
      </c>
    </row>
    <row r="38" ht="12.75" customHeight="1">
      <c r="A38" s="8" t="s">
        <v>22</v>
      </c>
      <c r="B38" s="9">
        <v>43921.0</v>
      </c>
      <c r="C38" s="3">
        <v>682.0</v>
      </c>
      <c r="D38" s="4">
        <f t="shared" si="5"/>
        <v>7</v>
      </c>
      <c r="E38" s="4" t="str">
        <f t="array" ref="E38">INDEX('GEO DATA'!B$2:B$54,MATCH(A38,'GEO DATA'!E$2:E$54,0))</f>
        <v>GEO1003</v>
      </c>
      <c r="F38" s="4" t="str">
        <f t="array" ref="F38">INDEX('GEO DATA'!L$2:L$5,MATCH(E38,'GEO DATA'!K$2:K$5,0))</f>
        <v>EMEA</v>
      </c>
      <c r="G38" s="4" t="str">
        <f>VLOOKUP(E38, 'GEO DATA'!$K$2:$L$5, 2, FALSE)</f>
        <v>EMEA</v>
      </c>
      <c r="H38" s="11">
        <v>3.0</v>
      </c>
      <c r="I38" s="4" t="str">
        <f t="shared" si="2"/>
        <v>2020</v>
      </c>
      <c r="J38" s="4" t="str">
        <f t="shared" si="3"/>
        <v>2020 Q1</v>
      </c>
    </row>
    <row r="39" ht="12.75" customHeight="1">
      <c r="A39" s="8" t="s">
        <v>22</v>
      </c>
      <c r="B39" s="9">
        <v>43951.0</v>
      </c>
      <c r="C39" s="3">
        <v>984.0</v>
      </c>
      <c r="D39" s="4">
        <f t="shared" si="5"/>
        <v>7</v>
      </c>
      <c r="E39" s="4" t="str">
        <f t="array" ref="E39">INDEX('GEO DATA'!B$2:B$54,MATCH(A39,'GEO DATA'!E$2:E$54,0))</f>
        <v>GEO1003</v>
      </c>
      <c r="F39" s="4" t="str">
        <f t="array" ref="F39">INDEX('GEO DATA'!L$2:L$5,MATCH(E39,'GEO DATA'!K$2:K$5,0))</f>
        <v>EMEA</v>
      </c>
      <c r="G39" s="4" t="str">
        <f>VLOOKUP(E39, 'GEO DATA'!$K$2:$L$5, 2, FALSE)</f>
        <v>EMEA</v>
      </c>
      <c r="H39" s="11">
        <v>4.0</v>
      </c>
      <c r="I39" s="4" t="str">
        <f t="shared" si="2"/>
        <v>2020</v>
      </c>
      <c r="J39" s="4" t="str">
        <f t="shared" si="3"/>
        <v>2020 Q2</v>
      </c>
    </row>
    <row r="40" ht="12.75" customHeight="1">
      <c r="A40" s="8" t="s">
        <v>22</v>
      </c>
      <c r="B40" s="9">
        <v>43982.0</v>
      </c>
      <c r="C40" s="3">
        <v>760.0</v>
      </c>
      <c r="D40" s="4">
        <f t="shared" si="5"/>
        <v>7</v>
      </c>
      <c r="E40" s="4" t="str">
        <f t="array" ref="E40">INDEX('GEO DATA'!B$2:B$54,MATCH(A40,'GEO DATA'!E$2:E$54,0))</f>
        <v>GEO1003</v>
      </c>
      <c r="F40" s="4" t="str">
        <f t="array" ref="F40">INDEX('GEO DATA'!L$2:L$5,MATCH(E40,'GEO DATA'!K$2:K$5,0))</f>
        <v>EMEA</v>
      </c>
      <c r="G40" s="4" t="str">
        <f>VLOOKUP(E40, 'GEO DATA'!$K$2:$L$5, 2, FALSE)</f>
        <v>EMEA</v>
      </c>
      <c r="H40" s="11">
        <v>5.0</v>
      </c>
      <c r="I40" s="4" t="str">
        <f t="shared" si="2"/>
        <v>2020</v>
      </c>
      <c r="J40" s="4" t="str">
        <f t="shared" si="3"/>
        <v>2020 Q2</v>
      </c>
    </row>
    <row r="41" ht="12.75" customHeight="1">
      <c r="A41" s="8" t="s">
        <v>22</v>
      </c>
      <c r="B41" s="9">
        <v>44012.0</v>
      </c>
      <c r="C41" s="3">
        <v>681.0</v>
      </c>
      <c r="D41" s="4">
        <f t="shared" si="5"/>
        <v>7</v>
      </c>
      <c r="E41" s="4" t="str">
        <f t="array" ref="E41">INDEX('GEO DATA'!B$2:B$54,MATCH(A41,'GEO DATA'!E$2:E$54,0))</f>
        <v>GEO1003</v>
      </c>
      <c r="F41" s="4" t="str">
        <f t="array" ref="F41">INDEX('GEO DATA'!L$2:L$5,MATCH(E41,'GEO DATA'!K$2:K$5,0))</f>
        <v>EMEA</v>
      </c>
      <c r="G41" s="4" t="str">
        <f>VLOOKUP(E41, 'GEO DATA'!$K$2:$L$5, 2, FALSE)</f>
        <v>EMEA</v>
      </c>
      <c r="H41" s="11">
        <v>6.0</v>
      </c>
      <c r="I41" s="4" t="str">
        <f t="shared" si="2"/>
        <v>2020</v>
      </c>
      <c r="J41" s="4" t="str">
        <f t="shared" si="3"/>
        <v>2020 Q2</v>
      </c>
    </row>
    <row r="42" ht="12.75" customHeight="1">
      <c r="A42" s="8" t="s">
        <v>22</v>
      </c>
      <c r="B42" s="9">
        <v>44043.0</v>
      </c>
      <c r="C42" s="3">
        <v>457.0</v>
      </c>
      <c r="D42" s="4">
        <f t="shared" si="5"/>
        <v>7</v>
      </c>
      <c r="E42" s="4" t="str">
        <f t="array" ref="E42">INDEX('GEO DATA'!B$2:B$54,MATCH(A42,'GEO DATA'!E$2:E$54,0))</f>
        <v>GEO1003</v>
      </c>
      <c r="F42" s="4" t="str">
        <f t="array" ref="F42">INDEX('GEO DATA'!L$2:L$5,MATCH(E42,'GEO DATA'!K$2:K$5,0))</f>
        <v>EMEA</v>
      </c>
      <c r="G42" s="4" t="str">
        <f>VLOOKUP(E42, 'GEO DATA'!$K$2:$L$5, 2, FALSE)</f>
        <v>EMEA</v>
      </c>
      <c r="H42" s="11">
        <v>7.0</v>
      </c>
      <c r="I42" s="4" t="str">
        <f t="shared" si="2"/>
        <v>2020</v>
      </c>
      <c r="J42" s="4" t="str">
        <f t="shared" si="3"/>
        <v>2020 Q3</v>
      </c>
    </row>
    <row r="43" ht="12.75" customHeight="1">
      <c r="A43" s="8" t="s">
        <v>22</v>
      </c>
      <c r="B43" s="9">
        <v>44074.0</v>
      </c>
      <c r="C43" s="3">
        <v>528.0</v>
      </c>
      <c r="D43" s="4">
        <f t="shared" si="5"/>
        <v>7</v>
      </c>
      <c r="E43" s="4" t="str">
        <f t="array" ref="E43">INDEX('GEO DATA'!B$2:B$54,MATCH(A43,'GEO DATA'!E$2:E$54,0))</f>
        <v>GEO1003</v>
      </c>
      <c r="F43" s="4" t="str">
        <f t="array" ref="F43">INDEX('GEO DATA'!L$2:L$5,MATCH(E43,'GEO DATA'!K$2:K$5,0))</f>
        <v>EMEA</v>
      </c>
      <c r="G43" s="4" t="str">
        <f>VLOOKUP(E43, 'GEO DATA'!$K$2:$L$5, 2, FALSE)</f>
        <v>EMEA</v>
      </c>
      <c r="H43" s="11">
        <v>8.0</v>
      </c>
      <c r="I43" s="4" t="str">
        <f t="shared" si="2"/>
        <v>2020</v>
      </c>
      <c r="J43" s="4" t="str">
        <f t="shared" si="3"/>
        <v>2020 Q3</v>
      </c>
    </row>
    <row r="44" ht="12.75" customHeight="1">
      <c r="A44" s="8" t="s">
        <v>22</v>
      </c>
      <c r="B44" s="9">
        <v>44104.0</v>
      </c>
      <c r="C44" s="3">
        <v>377.0</v>
      </c>
      <c r="D44" s="4">
        <f t="shared" si="5"/>
        <v>7</v>
      </c>
      <c r="E44" s="4" t="str">
        <f t="array" ref="E44">INDEX('GEO DATA'!B$2:B$54,MATCH(A44,'GEO DATA'!E$2:E$54,0))</f>
        <v>GEO1003</v>
      </c>
      <c r="F44" s="4" t="str">
        <f t="array" ref="F44">INDEX('GEO DATA'!L$2:L$5,MATCH(E44,'GEO DATA'!K$2:K$5,0))</f>
        <v>EMEA</v>
      </c>
      <c r="G44" s="4" t="str">
        <f>VLOOKUP(E44, 'GEO DATA'!$K$2:$L$5, 2, FALSE)</f>
        <v>EMEA</v>
      </c>
      <c r="H44" s="11">
        <v>9.0</v>
      </c>
      <c r="I44" s="4" t="str">
        <f t="shared" si="2"/>
        <v>2020</v>
      </c>
      <c r="J44" s="4" t="str">
        <f t="shared" si="3"/>
        <v>2020 Q3</v>
      </c>
    </row>
    <row r="45" ht="12.75" customHeight="1">
      <c r="A45" s="8" t="s">
        <v>22</v>
      </c>
      <c r="B45" s="9">
        <v>44135.0</v>
      </c>
      <c r="C45" s="3">
        <v>606.0</v>
      </c>
      <c r="D45" s="4">
        <f t="shared" si="5"/>
        <v>7</v>
      </c>
      <c r="E45" s="4" t="str">
        <f t="array" ref="E45">INDEX('GEO DATA'!B$2:B$54,MATCH(A45,'GEO DATA'!E$2:E$54,0))</f>
        <v>GEO1003</v>
      </c>
      <c r="F45" s="4" t="str">
        <f t="array" ref="F45">INDEX('GEO DATA'!L$2:L$5,MATCH(E45,'GEO DATA'!K$2:K$5,0))</f>
        <v>EMEA</v>
      </c>
      <c r="G45" s="4" t="str">
        <f>VLOOKUP(E45, 'GEO DATA'!$K$2:$L$5, 2, FALSE)</f>
        <v>EMEA</v>
      </c>
      <c r="H45" s="6">
        <v>10.0</v>
      </c>
      <c r="I45" s="4" t="str">
        <f t="shared" si="2"/>
        <v>2020</v>
      </c>
      <c r="J45" s="4" t="str">
        <f t="shared" si="3"/>
        <v>2020 Q4</v>
      </c>
    </row>
    <row r="46" ht="12.75" customHeight="1">
      <c r="A46" s="8" t="s">
        <v>22</v>
      </c>
      <c r="B46" s="9">
        <v>44165.0</v>
      </c>
      <c r="C46" s="3">
        <v>534.0</v>
      </c>
      <c r="D46" s="4">
        <f t="shared" si="5"/>
        <v>7</v>
      </c>
      <c r="E46" s="4" t="str">
        <f t="array" ref="E46">INDEX('GEO DATA'!B$2:B$54,MATCH(A46,'GEO DATA'!E$2:E$54,0))</f>
        <v>GEO1003</v>
      </c>
      <c r="F46" s="4" t="str">
        <f t="array" ref="F46">INDEX('GEO DATA'!L$2:L$5,MATCH(E46,'GEO DATA'!K$2:K$5,0))</f>
        <v>EMEA</v>
      </c>
      <c r="G46" s="4" t="str">
        <f>VLOOKUP(E46, 'GEO DATA'!$K$2:$L$5, 2, FALSE)</f>
        <v>EMEA</v>
      </c>
      <c r="H46" s="6">
        <v>11.0</v>
      </c>
      <c r="I46" s="4" t="str">
        <f t="shared" si="2"/>
        <v>2020</v>
      </c>
      <c r="J46" s="4" t="str">
        <f t="shared" si="3"/>
        <v>2020 Q4</v>
      </c>
    </row>
    <row r="47" ht="12.75" customHeight="1">
      <c r="A47" s="8" t="s">
        <v>22</v>
      </c>
      <c r="B47" s="9">
        <v>44196.0</v>
      </c>
      <c r="C47" s="3">
        <v>681.0</v>
      </c>
      <c r="D47" s="4">
        <f t="shared" si="5"/>
        <v>7</v>
      </c>
      <c r="E47" s="4" t="str">
        <f t="array" ref="E47">INDEX('GEO DATA'!B$2:B$54,MATCH(A47,'GEO DATA'!E$2:E$54,0))</f>
        <v>GEO1003</v>
      </c>
      <c r="F47" s="4" t="str">
        <f t="array" ref="F47">INDEX('GEO DATA'!L$2:L$5,MATCH(E47,'GEO DATA'!K$2:K$5,0))</f>
        <v>EMEA</v>
      </c>
      <c r="G47" s="4" t="str">
        <f>VLOOKUP(E47, 'GEO DATA'!$K$2:$L$5, 2, FALSE)</f>
        <v>EMEA</v>
      </c>
      <c r="H47" s="6">
        <v>12.0</v>
      </c>
      <c r="I47" s="4" t="str">
        <f t="shared" si="2"/>
        <v>2020</v>
      </c>
      <c r="J47" s="4" t="str">
        <f t="shared" si="3"/>
        <v>2020 Q4</v>
      </c>
    </row>
    <row r="48" ht="12.75" hidden="1" customHeight="1">
      <c r="A48" s="8" t="s">
        <v>22</v>
      </c>
      <c r="B48" s="9">
        <v>44347.0</v>
      </c>
      <c r="C48" s="10">
        <v>764.0</v>
      </c>
      <c r="E48" s="4" t="str">
        <f t="array" ref="E48">INDEX('GEO DATA'!B$2:B$54,MATCH(A48,'GEO DATA'!E$2:E$54,0))</f>
        <v>GEO1003</v>
      </c>
      <c r="F48" s="4" t="str">
        <f t="array" ref="F48">INDEX('GEO DATA'!L$2:L$5,MATCH(E48,'GEO DATA'!K$2:K$5,0))</f>
        <v>EMEA</v>
      </c>
      <c r="G48" s="4" t="str">
        <f>VLOOKUP(E48, 'GEO DATA'!$K$2:$L$5, 2, FALSE)</f>
        <v>EMEA</v>
      </c>
      <c r="H48" s="11">
        <v>5.0</v>
      </c>
      <c r="I48" s="4" t="str">
        <f t="shared" si="2"/>
        <v>2021</v>
      </c>
      <c r="J48" s="4" t="str">
        <f t="shared" si="3"/>
        <v>2021 Q2</v>
      </c>
    </row>
    <row r="49" ht="12.75" hidden="1" customHeight="1">
      <c r="A49" s="8" t="s">
        <v>22</v>
      </c>
      <c r="B49" s="9">
        <v>44316.0</v>
      </c>
      <c r="C49" s="10">
        <v>973.0</v>
      </c>
      <c r="E49" s="4" t="str">
        <f t="array" ref="E49">INDEX('GEO DATA'!B$2:B$54,MATCH(A49,'GEO DATA'!E$2:E$54,0))</f>
        <v>GEO1003</v>
      </c>
      <c r="F49" s="4" t="str">
        <f t="array" ref="F49">INDEX('GEO DATA'!L$2:L$5,MATCH(E49,'GEO DATA'!K$2:K$5,0))</f>
        <v>EMEA</v>
      </c>
      <c r="G49" s="4" t="str">
        <f>VLOOKUP(E49, 'GEO DATA'!$K$2:$L$5, 2, FALSE)</f>
        <v>EMEA</v>
      </c>
      <c r="H49" s="11">
        <v>4.0</v>
      </c>
      <c r="I49" s="4" t="str">
        <f t="shared" si="2"/>
        <v>2021</v>
      </c>
      <c r="J49" s="4" t="str">
        <f t="shared" si="3"/>
        <v>2021 Q2</v>
      </c>
    </row>
    <row r="50" ht="12.75" hidden="1" customHeight="1">
      <c r="A50" s="8" t="s">
        <v>22</v>
      </c>
      <c r="B50" s="9">
        <v>44286.0</v>
      </c>
      <c r="C50" s="10">
        <v>688.0</v>
      </c>
      <c r="E50" s="4" t="str">
        <f t="array" ref="E50">INDEX('GEO DATA'!B$2:B$54,MATCH(A50,'GEO DATA'!E$2:E$54,0))</f>
        <v>GEO1003</v>
      </c>
      <c r="F50" s="4" t="str">
        <f t="array" ref="F50">INDEX('GEO DATA'!L$2:L$5,MATCH(E50,'GEO DATA'!K$2:K$5,0))</f>
        <v>EMEA</v>
      </c>
      <c r="G50" s="4" t="str">
        <f>VLOOKUP(E50, 'GEO DATA'!$K$2:$L$5, 2, FALSE)</f>
        <v>EMEA</v>
      </c>
      <c r="H50" s="11">
        <v>3.0</v>
      </c>
      <c r="I50" s="4" t="str">
        <f t="shared" si="2"/>
        <v>2021</v>
      </c>
      <c r="J50" s="4" t="str">
        <f t="shared" si="3"/>
        <v>2021 Q1</v>
      </c>
    </row>
    <row r="51" ht="12.75" hidden="1" customHeight="1">
      <c r="A51" s="8" t="s">
        <v>22</v>
      </c>
      <c r="B51" s="9">
        <v>44255.0</v>
      </c>
      <c r="C51" s="10">
        <v>750.0</v>
      </c>
      <c r="E51" s="4" t="str">
        <f t="array" ref="E51">INDEX('GEO DATA'!B$2:B$54,MATCH(A51,'GEO DATA'!E$2:E$54,0))</f>
        <v>GEO1003</v>
      </c>
      <c r="F51" s="4" t="str">
        <f t="array" ref="F51">INDEX('GEO DATA'!L$2:L$5,MATCH(E51,'GEO DATA'!K$2:K$5,0))</f>
        <v>EMEA</v>
      </c>
      <c r="G51" s="4" t="str">
        <f>VLOOKUP(E51, 'GEO DATA'!$K$2:$L$5, 2, FALSE)</f>
        <v>EMEA</v>
      </c>
      <c r="H51" s="11">
        <v>2.0</v>
      </c>
      <c r="I51" s="4" t="str">
        <f t="shared" si="2"/>
        <v>2021</v>
      </c>
      <c r="J51" s="4" t="str">
        <f t="shared" si="3"/>
        <v>2021 Q1</v>
      </c>
    </row>
    <row r="52" ht="12.75" hidden="1" customHeight="1">
      <c r="A52" s="8" t="s">
        <v>22</v>
      </c>
      <c r="B52" s="9">
        <v>44227.0</v>
      </c>
      <c r="C52" s="10">
        <v>554.0</v>
      </c>
      <c r="E52" s="4" t="str">
        <f t="array" ref="E52">INDEX('GEO DATA'!B$2:B$54,MATCH(A52,'GEO DATA'!E$2:E$54,0))</f>
        <v>GEO1003</v>
      </c>
      <c r="F52" s="4" t="str">
        <f t="array" ref="F52">INDEX('GEO DATA'!L$2:L$5,MATCH(E52,'GEO DATA'!K$2:K$5,0))</f>
        <v>EMEA</v>
      </c>
      <c r="G52" s="4" t="str">
        <f>VLOOKUP(E52, 'GEO DATA'!$K$2:$L$5, 2, FALSE)</f>
        <v>EMEA</v>
      </c>
      <c r="H52" s="11">
        <v>1.0</v>
      </c>
      <c r="I52" s="4" t="str">
        <f t="shared" si="2"/>
        <v>2021</v>
      </c>
      <c r="J52" s="4" t="str">
        <f t="shared" si="3"/>
        <v>2021 Q1</v>
      </c>
    </row>
    <row r="53" ht="12.75" customHeight="1">
      <c r="A53" s="8" t="s">
        <v>23</v>
      </c>
      <c r="B53" s="9">
        <v>44012.0</v>
      </c>
      <c r="C53" s="3">
        <v>1342.0</v>
      </c>
      <c r="D53" s="4">
        <f t="shared" ref="D53:D59" si="6">LEN(A53)</f>
        <v>7</v>
      </c>
      <c r="E53" s="4" t="str">
        <f t="array" ref="E53">INDEX('GEO DATA'!B$2:B$54,MATCH(A53,'GEO DATA'!E$2:E$54,0))</f>
        <v>GEO1001</v>
      </c>
      <c r="F53" s="4" t="str">
        <f t="array" ref="F53">INDEX('GEO DATA'!L$2:L$5,MATCH(E53,'GEO DATA'!K$2:K$5,0))</f>
        <v>NAM</v>
      </c>
      <c r="G53" s="4" t="str">
        <f>VLOOKUP(E53, 'GEO DATA'!$K$2:$L$5, 2, FALSE)</f>
        <v>NAM</v>
      </c>
      <c r="H53" s="11">
        <v>6.0</v>
      </c>
      <c r="I53" s="4" t="str">
        <f t="shared" si="2"/>
        <v>2020</v>
      </c>
      <c r="J53" s="4" t="str">
        <f t="shared" si="3"/>
        <v>2020 Q2</v>
      </c>
    </row>
    <row r="54" ht="12.75" customHeight="1">
      <c r="A54" s="8" t="s">
        <v>23</v>
      </c>
      <c r="B54" s="9">
        <v>44043.0</v>
      </c>
      <c r="C54" s="3">
        <v>1526.0</v>
      </c>
      <c r="D54" s="4">
        <f t="shared" si="6"/>
        <v>7</v>
      </c>
      <c r="E54" s="4" t="str">
        <f t="array" ref="E54">INDEX('GEO DATA'!B$2:B$54,MATCH(A54,'GEO DATA'!E$2:E$54,0))</f>
        <v>GEO1001</v>
      </c>
      <c r="F54" s="4" t="str">
        <f t="array" ref="F54">INDEX('GEO DATA'!L$2:L$5,MATCH(E54,'GEO DATA'!K$2:K$5,0))</f>
        <v>NAM</v>
      </c>
      <c r="G54" s="4" t="str">
        <f>VLOOKUP(E54, 'GEO DATA'!$K$2:$L$5, 2, FALSE)</f>
        <v>NAM</v>
      </c>
      <c r="H54" s="11">
        <v>7.0</v>
      </c>
      <c r="I54" s="4" t="str">
        <f t="shared" si="2"/>
        <v>2020</v>
      </c>
      <c r="J54" s="4" t="str">
        <f t="shared" si="3"/>
        <v>2020 Q3</v>
      </c>
    </row>
    <row r="55" ht="12.75" customHeight="1">
      <c r="A55" s="8" t="s">
        <v>23</v>
      </c>
      <c r="B55" s="9">
        <v>44074.0</v>
      </c>
      <c r="C55" s="3">
        <v>958.0</v>
      </c>
      <c r="D55" s="4">
        <f t="shared" si="6"/>
        <v>7</v>
      </c>
      <c r="E55" s="4" t="str">
        <f t="array" ref="E55">INDEX('GEO DATA'!B$2:B$54,MATCH(A55,'GEO DATA'!E$2:E$54,0))</f>
        <v>GEO1001</v>
      </c>
      <c r="F55" s="4" t="str">
        <f t="array" ref="F55">INDEX('GEO DATA'!L$2:L$5,MATCH(E55,'GEO DATA'!K$2:K$5,0))</f>
        <v>NAM</v>
      </c>
      <c r="G55" s="4" t="str">
        <f>VLOOKUP(E55, 'GEO DATA'!$K$2:$L$5, 2, FALSE)</f>
        <v>NAM</v>
      </c>
      <c r="H55" s="11">
        <v>8.0</v>
      </c>
      <c r="I55" s="4" t="str">
        <f t="shared" si="2"/>
        <v>2020</v>
      </c>
      <c r="J55" s="4" t="str">
        <f t="shared" si="3"/>
        <v>2020 Q3</v>
      </c>
    </row>
    <row r="56" ht="12.75" customHeight="1">
      <c r="A56" s="8" t="s">
        <v>23</v>
      </c>
      <c r="B56" s="9">
        <v>44104.0</v>
      </c>
      <c r="C56" s="3">
        <v>1340.0</v>
      </c>
      <c r="D56" s="4">
        <f t="shared" si="6"/>
        <v>7</v>
      </c>
      <c r="E56" s="4" t="str">
        <f t="array" ref="E56">INDEX('GEO DATA'!B$2:B$54,MATCH(A56,'GEO DATA'!E$2:E$54,0))</f>
        <v>GEO1001</v>
      </c>
      <c r="F56" s="4" t="str">
        <f t="array" ref="F56">INDEX('GEO DATA'!L$2:L$5,MATCH(E56,'GEO DATA'!K$2:K$5,0))</f>
        <v>NAM</v>
      </c>
      <c r="G56" s="4" t="str">
        <f>VLOOKUP(E56, 'GEO DATA'!$K$2:$L$5, 2, FALSE)</f>
        <v>NAM</v>
      </c>
      <c r="H56" s="11">
        <v>9.0</v>
      </c>
      <c r="I56" s="4" t="str">
        <f t="shared" si="2"/>
        <v>2020</v>
      </c>
      <c r="J56" s="4" t="str">
        <f t="shared" si="3"/>
        <v>2020 Q3</v>
      </c>
    </row>
    <row r="57" ht="12.75" customHeight="1">
      <c r="A57" s="8" t="s">
        <v>23</v>
      </c>
      <c r="B57" s="9">
        <v>44135.0</v>
      </c>
      <c r="C57" s="3">
        <v>1150.0</v>
      </c>
      <c r="D57" s="4">
        <f t="shared" si="6"/>
        <v>7</v>
      </c>
      <c r="E57" s="4" t="str">
        <f t="array" ref="E57">INDEX('GEO DATA'!B$2:B$54,MATCH(A57,'GEO DATA'!E$2:E$54,0))</f>
        <v>GEO1001</v>
      </c>
      <c r="F57" s="4" t="str">
        <f t="array" ref="F57">INDEX('GEO DATA'!L$2:L$5,MATCH(E57,'GEO DATA'!K$2:K$5,0))</f>
        <v>NAM</v>
      </c>
      <c r="G57" s="4" t="str">
        <f>VLOOKUP(E57, 'GEO DATA'!$K$2:$L$5, 2, FALSE)</f>
        <v>NAM</v>
      </c>
      <c r="H57" s="6">
        <v>10.0</v>
      </c>
      <c r="I57" s="4" t="str">
        <f t="shared" si="2"/>
        <v>2020</v>
      </c>
      <c r="J57" s="4" t="str">
        <f t="shared" si="3"/>
        <v>2020 Q4</v>
      </c>
    </row>
    <row r="58" ht="12.75" customHeight="1">
      <c r="A58" s="8" t="s">
        <v>23</v>
      </c>
      <c r="B58" s="9">
        <v>44165.0</v>
      </c>
      <c r="C58" s="3">
        <v>1721.0</v>
      </c>
      <c r="D58" s="4">
        <f t="shared" si="6"/>
        <v>7</v>
      </c>
      <c r="E58" s="4" t="str">
        <f t="array" ref="E58">INDEX('GEO DATA'!B$2:B$54,MATCH(A58,'GEO DATA'!E$2:E$54,0))</f>
        <v>GEO1001</v>
      </c>
      <c r="F58" s="4" t="str">
        <f t="array" ref="F58">INDEX('GEO DATA'!L$2:L$5,MATCH(E58,'GEO DATA'!K$2:K$5,0))</f>
        <v>NAM</v>
      </c>
      <c r="G58" s="4" t="str">
        <f>VLOOKUP(E58, 'GEO DATA'!$K$2:$L$5, 2, FALSE)</f>
        <v>NAM</v>
      </c>
      <c r="H58" s="6">
        <v>11.0</v>
      </c>
      <c r="I58" s="4" t="str">
        <f t="shared" si="2"/>
        <v>2020</v>
      </c>
      <c r="J58" s="4" t="str">
        <f t="shared" si="3"/>
        <v>2020 Q4</v>
      </c>
    </row>
    <row r="59" ht="12.75" customHeight="1">
      <c r="A59" s="8" t="s">
        <v>23</v>
      </c>
      <c r="B59" s="9">
        <v>44196.0</v>
      </c>
      <c r="C59" s="3">
        <v>1342.0</v>
      </c>
      <c r="D59" s="4">
        <f t="shared" si="6"/>
        <v>7</v>
      </c>
      <c r="E59" s="4" t="str">
        <f t="array" ref="E59">INDEX('GEO DATA'!B$2:B$54,MATCH(A59,'GEO DATA'!E$2:E$54,0))</f>
        <v>GEO1001</v>
      </c>
      <c r="F59" s="4" t="str">
        <f t="array" ref="F59">INDEX('GEO DATA'!L$2:L$5,MATCH(E59,'GEO DATA'!K$2:K$5,0))</f>
        <v>NAM</v>
      </c>
      <c r="G59" s="4" t="str">
        <f>VLOOKUP(E59, 'GEO DATA'!$K$2:$L$5, 2, FALSE)</f>
        <v>NAM</v>
      </c>
      <c r="H59" s="6">
        <v>12.0</v>
      </c>
      <c r="I59" s="4" t="str">
        <f t="shared" si="2"/>
        <v>2020</v>
      </c>
      <c r="J59" s="4" t="str">
        <f t="shared" si="3"/>
        <v>2020 Q4</v>
      </c>
    </row>
    <row r="60" ht="12.75" hidden="1" customHeight="1">
      <c r="A60" s="8" t="s">
        <v>23</v>
      </c>
      <c r="B60" s="9">
        <v>44377.0</v>
      </c>
      <c r="C60" s="10">
        <v>1325.0</v>
      </c>
      <c r="E60" s="4" t="str">
        <f t="array" ref="E60">INDEX('GEO DATA'!B$2:B$54,MATCH(A60,'GEO DATA'!E$2:E$54,0))</f>
        <v>GEO1001</v>
      </c>
      <c r="F60" s="4" t="str">
        <f t="array" ref="F60">INDEX('GEO DATA'!L$2:L$5,MATCH(E60,'GEO DATA'!K$2:K$5,0))</f>
        <v>NAM</v>
      </c>
      <c r="G60" s="4" t="str">
        <f>VLOOKUP(E60, 'GEO DATA'!$K$2:$L$5, 2, FALSE)</f>
        <v>NAM</v>
      </c>
      <c r="H60" s="11">
        <v>6.0</v>
      </c>
      <c r="I60" s="4" t="str">
        <f t="shared" si="2"/>
        <v>2021</v>
      </c>
      <c r="J60" s="4" t="str">
        <f t="shared" si="3"/>
        <v>2021 Q2</v>
      </c>
    </row>
    <row r="61" ht="12.75" hidden="1" customHeight="1">
      <c r="A61" s="8" t="s">
        <v>23</v>
      </c>
      <c r="B61" s="9">
        <v>44347.0</v>
      </c>
      <c r="C61" s="10">
        <v>2403.0</v>
      </c>
      <c r="E61" s="4" t="str">
        <f t="array" ref="E61">INDEX('GEO DATA'!B$2:B$54,MATCH(A61,'GEO DATA'!E$2:E$54,0))</f>
        <v>GEO1001</v>
      </c>
      <c r="F61" s="4" t="str">
        <f t="array" ref="F61">INDEX('GEO DATA'!L$2:L$5,MATCH(E61,'GEO DATA'!K$2:K$5,0))</f>
        <v>NAM</v>
      </c>
      <c r="G61" s="4" t="str">
        <f>VLOOKUP(E61, 'GEO DATA'!$K$2:$L$5, 2, FALSE)</f>
        <v>NAM</v>
      </c>
      <c r="H61" s="11">
        <v>5.0</v>
      </c>
      <c r="I61" s="4" t="str">
        <f t="shared" si="2"/>
        <v>2021</v>
      </c>
      <c r="J61" s="4" t="str">
        <f t="shared" si="3"/>
        <v>2021 Q2</v>
      </c>
    </row>
    <row r="62" ht="12.75" hidden="1" customHeight="1">
      <c r="A62" s="8" t="s">
        <v>23</v>
      </c>
      <c r="B62" s="9">
        <v>44316.0</v>
      </c>
      <c r="C62" s="10">
        <v>2089.0</v>
      </c>
      <c r="E62" s="4" t="str">
        <f t="array" ref="E62">INDEX('GEO DATA'!B$2:B$54,MATCH(A62,'GEO DATA'!E$2:E$54,0))</f>
        <v>GEO1001</v>
      </c>
      <c r="F62" s="4" t="str">
        <f t="array" ref="F62">INDEX('GEO DATA'!L$2:L$5,MATCH(E62,'GEO DATA'!K$2:K$5,0))</f>
        <v>NAM</v>
      </c>
      <c r="G62" s="4" t="str">
        <f>VLOOKUP(E62, 'GEO DATA'!$K$2:$L$5, 2, FALSE)</f>
        <v>NAM</v>
      </c>
      <c r="H62" s="11">
        <v>4.0</v>
      </c>
      <c r="I62" s="4" t="str">
        <f t="shared" si="2"/>
        <v>2021</v>
      </c>
      <c r="J62" s="4" t="str">
        <f t="shared" si="3"/>
        <v>2021 Q2</v>
      </c>
    </row>
    <row r="63" ht="12.75" hidden="1" customHeight="1">
      <c r="A63" s="8" t="s">
        <v>23</v>
      </c>
      <c r="B63" s="9">
        <v>44286.0</v>
      </c>
      <c r="C63" s="10">
        <v>2185.0</v>
      </c>
      <c r="E63" s="4" t="str">
        <f t="array" ref="E63">INDEX('GEO DATA'!B$2:B$54,MATCH(A63,'GEO DATA'!E$2:E$54,0))</f>
        <v>GEO1001</v>
      </c>
      <c r="F63" s="4" t="str">
        <f t="array" ref="F63">INDEX('GEO DATA'!L$2:L$5,MATCH(E63,'GEO DATA'!K$2:K$5,0))</f>
        <v>NAM</v>
      </c>
      <c r="G63" s="4" t="str">
        <f>VLOOKUP(E63, 'GEO DATA'!$K$2:$L$5, 2, FALSE)</f>
        <v>NAM</v>
      </c>
      <c r="H63" s="11">
        <v>3.0</v>
      </c>
      <c r="I63" s="4" t="str">
        <f t="shared" si="2"/>
        <v>2021</v>
      </c>
      <c r="J63" s="4" t="str">
        <f t="shared" si="3"/>
        <v>2021 Q1</v>
      </c>
    </row>
    <row r="64" ht="12.75" hidden="1" customHeight="1">
      <c r="A64" s="8" t="s">
        <v>23</v>
      </c>
      <c r="B64" s="9">
        <v>44255.0</v>
      </c>
      <c r="C64" s="10">
        <v>1542.0</v>
      </c>
      <c r="E64" s="4" t="str">
        <f t="array" ref="E64">INDEX('GEO DATA'!B$2:B$54,MATCH(A64,'GEO DATA'!E$2:E$54,0))</f>
        <v>GEO1001</v>
      </c>
      <c r="F64" s="4" t="str">
        <f t="array" ref="F64">INDEX('GEO DATA'!L$2:L$5,MATCH(E64,'GEO DATA'!K$2:K$5,0))</f>
        <v>NAM</v>
      </c>
      <c r="G64" s="4" t="str">
        <f>VLOOKUP(E64, 'GEO DATA'!$K$2:$L$5, 2, FALSE)</f>
        <v>NAM</v>
      </c>
      <c r="H64" s="11">
        <v>2.0</v>
      </c>
      <c r="I64" s="4" t="str">
        <f t="shared" si="2"/>
        <v>2021</v>
      </c>
      <c r="J64" s="4" t="str">
        <f t="shared" si="3"/>
        <v>2021 Q1</v>
      </c>
    </row>
    <row r="65" ht="12.75" hidden="1" customHeight="1">
      <c r="A65" s="8" t="s">
        <v>23</v>
      </c>
      <c r="B65" s="9">
        <v>44227.0</v>
      </c>
      <c r="C65" s="10">
        <v>1804.0</v>
      </c>
      <c r="E65" s="4" t="str">
        <f t="array" ref="E65">INDEX('GEO DATA'!B$2:B$54,MATCH(A65,'GEO DATA'!E$2:E$54,0))</f>
        <v>GEO1001</v>
      </c>
      <c r="F65" s="4" t="str">
        <f t="array" ref="F65">INDEX('GEO DATA'!L$2:L$5,MATCH(E65,'GEO DATA'!K$2:K$5,0))</f>
        <v>NAM</v>
      </c>
      <c r="G65" s="4" t="str">
        <f>VLOOKUP(E65, 'GEO DATA'!$K$2:$L$5, 2, FALSE)</f>
        <v>NAM</v>
      </c>
      <c r="H65" s="11">
        <v>1.0</v>
      </c>
      <c r="I65" s="4" t="str">
        <f t="shared" si="2"/>
        <v>2021</v>
      </c>
      <c r="J65" s="4" t="str">
        <f t="shared" si="3"/>
        <v>2021 Q1</v>
      </c>
    </row>
    <row r="66" ht="12.75" customHeight="1">
      <c r="A66" s="8" t="s">
        <v>24</v>
      </c>
      <c r="B66" s="9">
        <v>43861.0</v>
      </c>
      <c r="C66" s="3">
        <v>12887.0</v>
      </c>
      <c r="D66" s="4">
        <f t="shared" ref="D66:D77" si="7">LEN(A66)</f>
        <v>7</v>
      </c>
      <c r="E66" s="4" t="str">
        <f t="array" ref="E66">INDEX('GEO DATA'!B$2:B$54,MATCH(A66,'GEO DATA'!E$2:E$54,0))</f>
        <v>GEO1001</v>
      </c>
      <c r="F66" s="4" t="str">
        <f t="array" ref="F66">INDEX('GEO DATA'!L$2:L$5,MATCH(E66,'GEO DATA'!K$2:K$5,0))</f>
        <v>NAM</v>
      </c>
      <c r="G66" s="4" t="str">
        <f>VLOOKUP(E66, 'GEO DATA'!$K$2:$L$5, 2, FALSE)</f>
        <v>NAM</v>
      </c>
      <c r="H66" s="11">
        <v>1.0</v>
      </c>
      <c r="I66" s="4" t="str">
        <f t="shared" si="2"/>
        <v>2020</v>
      </c>
      <c r="J66" s="4" t="str">
        <f t="shared" si="3"/>
        <v>2020 Q1</v>
      </c>
    </row>
    <row r="67" ht="12.75" customHeight="1">
      <c r="A67" s="8" t="s">
        <v>24</v>
      </c>
      <c r="B67" s="9">
        <v>43890.0</v>
      </c>
      <c r="C67" s="3">
        <v>18411.0</v>
      </c>
      <c r="D67" s="4">
        <f t="shared" si="7"/>
        <v>7</v>
      </c>
      <c r="E67" s="4" t="str">
        <f t="array" ref="E67">INDEX('GEO DATA'!B$2:B$54,MATCH(A67,'GEO DATA'!E$2:E$54,0))</f>
        <v>GEO1001</v>
      </c>
      <c r="F67" s="4" t="str">
        <f t="array" ref="F67">INDEX('GEO DATA'!L$2:L$5,MATCH(E67,'GEO DATA'!K$2:K$5,0))</f>
        <v>NAM</v>
      </c>
      <c r="G67" s="4" t="str">
        <f>VLOOKUP(E67, 'GEO DATA'!$K$2:$L$5, 2, FALSE)</f>
        <v>NAM</v>
      </c>
      <c r="H67" s="11">
        <v>2.0</v>
      </c>
      <c r="I67" s="4" t="str">
        <f t="shared" si="2"/>
        <v>2020</v>
      </c>
      <c r="J67" s="4" t="str">
        <f t="shared" si="3"/>
        <v>2020 Q1</v>
      </c>
    </row>
    <row r="68" ht="12.75" customHeight="1">
      <c r="A68" s="8" t="s">
        <v>24</v>
      </c>
      <c r="B68" s="9">
        <v>43921.0</v>
      </c>
      <c r="C68" s="3">
        <v>16571.0</v>
      </c>
      <c r="D68" s="4">
        <f t="shared" si="7"/>
        <v>7</v>
      </c>
      <c r="E68" s="4" t="str">
        <f t="array" ref="E68">INDEX('GEO DATA'!B$2:B$54,MATCH(A68,'GEO DATA'!E$2:E$54,0))</f>
        <v>GEO1001</v>
      </c>
      <c r="F68" s="4" t="str">
        <f t="array" ref="F68">INDEX('GEO DATA'!L$2:L$5,MATCH(E68,'GEO DATA'!K$2:K$5,0))</f>
        <v>NAM</v>
      </c>
      <c r="G68" s="4" t="str">
        <f>VLOOKUP(E68, 'GEO DATA'!$K$2:$L$5, 2, FALSE)</f>
        <v>NAM</v>
      </c>
      <c r="H68" s="11">
        <v>3.0</v>
      </c>
      <c r="I68" s="4" t="str">
        <f t="shared" si="2"/>
        <v>2020</v>
      </c>
      <c r="J68" s="4" t="str">
        <f t="shared" si="3"/>
        <v>2020 Q1</v>
      </c>
    </row>
    <row r="69" ht="12.75" customHeight="1">
      <c r="A69" s="8" t="s">
        <v>24</v>
      </c>
      <c r="B69" s="9">
        <v>43951.0</v>
      </c>
      <c r="C69" s="3">
        <v>23929.0</v>
      </c>
      <c r="D69" s="4">
        <f t="shared" si="7"/>
        <v>7</v>
      </c>
      <c r="E69" s="4" t="str">
        <f t="array" ref="E69">INDEX('GEO DATA'!B$2:B$54,MATCH(A69,'GEO DATA'!E$2:E$54,0))</f>
        <v>GEO1001</v>
      </c>
      <c r="F69" s="4" t="str">
        <f t="array" ref="F69">INDEX('GEO DATA'!L$2:L$5,MATCH(E69,'GEO DATA'!K$2:K$5,0))</f>
        <v>NAM</v>
      </c>
      <c r="G69" s="4" t="str">
        <f>VLOOKUP(E69, 'GEO DATA'!$K$2:$L$5, 2, FALSE)</f>
        <v>NAM</v>
      </c>
      <c r="H69" s="11">
        <v>4.0</v>
      </c>
      <c r="I69" s="4" t="str">
        <f t="shared" si="2"/>
        <v>2020</v>
      </c>
      <c r="J69" s="4" t="str">
        <f t="shared" si="3"/>
        <v>2020 Q2</v>
      </c>
    </row>
    <row r="70" ht="12.75" customHeight="1">
      <c r="A70" s="8" t="s">
        <v>24</v>
      </c>
      <c r="B70" s="9">
        <v>43982.0</v>
      </c>
      <c r="C70" s="3">
        <v>18409.0</v>
      </c>
      <c r="D70" s="4">
        <f t="shared" si="7"/>
        <v>7</v>
      </c>
      <c r="E70" s="4" t="str">
        <f t="array" ref="E70">INDEX('GEO DATA'!B$2:B$54,MATCH(A70,'GEO DATA'!E$2:E$54,0))</f>
        <v>GEO1001</v>
      </c>
      <c r="F70" s="4" t="str">
        <f t="array" ref="F70">INDEX('GEO DATA'!L$2:L$5,MATCH(E70,'GEO DATA'!K$2:K$5,0))</f>
        <v>NAM</v>
      </c>
      <c r="G70" s="4" t="str">
        <f>VLOOKUP(E70, 'GEO DATA'!$K$2:$L$5, 2, FALSE)</f>
        <v>NAM</v>
      </c>
      <c r="H70" s="11">
        <v>5.0</v>
      </c>
      <c r="I70" s="4" t="str">
        <f t="shared" si="2"/>
        <v>2020</v>
      </c>
      <c r="J70" s="4" t="str">
        <f t="shared" si="3"/>
        <v>2020 Q2</v>
      </c>
    </row>
    <row r="71" ht="12.75" customHeight="1">
      <c r="A71" s="8" t="s">
        <v>24</v>
      </c>
      <c r="B71" s="9">
        <v>44012.0</v>
      </c>
      <c r="C71" s="3">
        <v>16572.0</v>
      </c>
      <c r="D71" s="4">
        <f t="shared" si="7"/>
        <v>7</v>
      </c>
      <c r="E71" s="4" t="str">
        <f t="array" ref="E71">INDEX('GEO DATA'!B$2:B$54,MATCH(A71,'GEO DATA'!E$2:E$54,0))</f>
        <v>GEO1001</v>
      </c>
      <c r="F71" s="4" t="str">
        <f t="array" ref="F71">INDEX('GEO DATA'!L$2:L$5,MATCH(E71,'GEO DATA'!K$2:K$5,0))</f>
        <v>NAM</v>
      </c>
      <c r="G71" s="4" t="str">
        <f>VLOOKUP(E71, 'GEO DATA'!$K$2:$L$5, 2, FALSE)</f>
        <v>NAM</v>
      </c>
      <c r="H71" s="11">
        <v>6.0</v>
      </c>
      <c r="I71" s="4" t="str">
        <f t="shared" si="2"/>
        <v>2020</v>
      </c>
      <c r="J71" s="4" t="str">
        <f t="shared" si="3"/>
        <v>2020 Q2</v>
      </c>
    </row>
    <row r="72" ht="12.75" customHeight="1">
      <c r="A72" s="8" t="s">
        <v>24</v>
      </c>
      <c r="B72" s="9">
        <v>44043.0</v>
      </c>
      <c r="C72" s="3">
        <v>11044.0</v>
      </c>
      <c r="D72" s="4">
        <f t="shared" si="7"/>
        <v>7</v>
      </c>
      <c r="E72" s="4" t="str">
        <f t="array" ref="E72">INDEX('GEO DATA'!B$2:B$54,MATCH(A72,'GEO DATA'!E$2:E$54,0))</f>
        <v>GEO1001</v>
      </c>
      <c r="F72" s="4" t="str">
        <f t="array" ref="F72">INDEX('GEO DATA'!L$2:L$5,MATCH(E72,'GEO DATA'!K$2:K$5,0))</f>
        <v>NAM</v>
      </c>
      <c r="G72" s="4" t="str">
        <f>VLOOKUP(E72, 'GEO DATA'!$K$2:$L$5, 2, FALSE)</f>
        <v>NAM</v>
      </c>
      <c r="H72" s="11">
        <v>7.0</v>
      </c>
      <c r="I72" s="4" t="str">
        <f t="shared" si="2"/>
        <v>2020</v>
      </c>
      <c r="J72" s="4" t="str">
        <f t="shared" si="3"/>
        <v>2020 Q3</v>
      </c>
    </row>
    <row r="73" ht="12.75" customHeight="1">
      <c r="A73" s="8" t="s">
        <v>24</v>
      </c>
      <c r="B73" s="9">
        <v>44074.0</v>
      </c>
      <c r="C73" s="3">
        <v>12885.0</v>
      </c>
      <c r="D73" s="4">
        <f t="shared" si="7"/>
        <v>7</v>
      </c>
      <c r="E73" s="4" t="str">
        <f t="array" ref="E73">INDEX('GEO DATA'!B$2:B$54,MATCH(A73,'GEO DATA'!E$2:E$54,0))</f>
        <v>GEO1001</v>
      </c>
      <c r="F73" s="4" t="str">
        <f t="array" ref="F73">INDEX('GEO DATA'!L$2:L$5,MATCH(E73,'GEO DATA'!K$2:K$5,0))</f>
        <v>NAM</v>
      </c>
      <c r="G73" s="4" t="str">
        <f>VLOOKUP(E73, 'GEO DATA'!$K$2:$L$5, 2, FALSE)</f>
        <v>NAM</v>
      </c>
      <c r="H73" s="11">
        <v>8.0</v>
      </c>
      <c r="I73" s="4" t="str">
        <f t="shared" si="2"/>
        <v>2020</v>
      </c>
      <c r="J73" s="4" t="str">
        <f t="shared" si="3"/>
        <v>2020 Q3</v>
      </c>
    </row>
    <row r="74" ht="12.75" customHeight="1">
      <c r="A74" s="8" t="s">
        <v>24</v>
      </c>
      <c r="B74" s="9">
        <v>44104.0</v>
      </c>
      <c r="C74" s="3">
        <v>9208.0</v>
      </c>
      <c r="D74" s="4">
        <f t="shared" si="7"/>
        <v>7</v>
      </c>
      <c r="E74" s="4" t="str">
        <f t="array" ref="E74">INDEX('GEO DATA'!B$2:B$54,MATCH(A74,'GEO DATA'!E$2:E$54,0))</f>
        <v>GEO1001</v>
      </c>
      <c r="F74" s="4" t="str">
        <f t="array" ref="F74">INDEX('GEO DATA'!L$2:L$5,MATCH(E74,'GEO DATA'!K$2:K$5,0))</f>
        <v>NAM</v>
      </c>
      <c r="G74" s="4" t="str">
        <f>VLOOKUP(E74, 'GEO DATA'!$K$2:$L$5, 2, FALSE)</f>
        <v>NAM</v>
      </c>
      <c r="H74" s="11">
        <v>9.0</v>
      </c>
      <c r="I74" s="4" t="str">
        <f t="shared" si="2"/>
        <v>2020</v>
      </c>
      <c r="J74" s="4" t="str">
        <f t="shared" si="3"/>
        <v>2020 Q3</v>
      </c>
    </row>
    <row r="75" ht="12.75" customHeight="1">
      <c r="A75" s="8" t="s">
        <v>24</v>
      </c>
      <c r="B75" s="9">
        <v>44135.0</v>
      </c>
      <c r="C75" s="3">
        <v>14725.0</v>
      </c>
      <c r="D75" s="4">
        <f t="shared" si="7"/>
        <v>7</v>
      </c>
      <c r="E75" s="4" t="str">
        <f t="array" ref="E75">INDEX('GEO DATA'!B$2:B$54,MATCH(A75,'GEO DATA'!E$2:E$54,0))</f>
        <v>GEO1001</v>
      </c>
      <c r="F75" s="4" t="str">
        <f t="array" ref="F75">INDEX('GEO DATA'!L$2:L$5,MATCH(E75,'GEO DATA'!K$2:K$5,0))</f>
        <v>NAM</v>
      </c>
      <c r="G75" s="4" t="str">
        <f>VLOOKUP(E75, 'GEO DATA'!$K$2:$L$5, 2, FALSE)</f>
        <v>NAM</v>
      </c>
      <c r="H75" s="6">
        <v>10.0</v>
      </c>
      <c r="I75" s="4" t="str">
        <f t="shared" si="2"/>
        <v>2020</v>
      </c>
      <c r="J75" s="4" t="str">
        <f t="shared" si="3"/>
        <v>2020 Q4</v>
      </c>
    </row>
    <row r="76" ht="12.75" customHeight="1">
      <c r="A76" s="8" t="s">
        <v>24</v>
      </c>
      <c r="B76" s="9">
        <v>44165.0</v>
      </c>
      <c r="C76" s="3">
        <v>12888.0</v>
      </c>
      <c r="D76" s="4">
        <f t="shared" si="7"/>
        <v>7</v>
      </c>
      <c r="E76" s="4" t="str">
        <f t="array" ref="E76">INDEX('GEO DATA'!B$2:B$54,MATCH(A76,'GEO DATA'!E$2:E$54,0))</f>
        <v>GEO1001</v>
      </c>
      <c r="F76" s="4" t="str">
        <f t="array" ref="F76">INDEX('GEO DATA'!L$2:L$5,MATCH(E76,'GEO DATA'!K$2:K$5,0))</f>
        <v>NAM</v>
      </c>
      <c r="G76" s="4" t="str">
        <f>VLOOKUP(E76, 'GEO DATA'!$K$2:$L$5, 2, FALSE)</f>
        <v>NAM</v>
      </c>
      <c r="H76" s="6">
        <v>11.0</v>
      </c>
      <c r="I76" s="4" t="str">
        <f t="shared" si="2"/>
        <v>2020</v>
      </c>
      <c r="J76" s="4" t="str">
        <f t="shared" si="3"/>
        <v>2020 Q4</v>
      </c>
    </row>
    <row r="77" ht="12.75" customHeight="1">
      <c r="A77" s="8" t="s">
        <v>24</v>
      </c>
      <c r="B77" s="9">
        <v>44196.0</v>
      </c>
      <c r="C77" s="3">
        <v>16571.0</v>
      </c>
      <c r="D77" s="4">
        <f t="shared" si="7"/>
        <v>7</v>
      </c>
      <c r="E77" s="4" t="str">
        <f t="array" ref="E77">INDEX('GEO DATA'!B$2:B$54,MATCH(A77,'GEO DATA'!E$2:E$54,0))</f>
        <v>GEO1001</v>
      </c>
      <c r="F77" s="4" t="str">
        <f t="array" ref="F77">INDEX('GEO DATA'!L$2:L$5,MATCH(E77,'GEO DATA'!K$2:K$5,0))</f>
        <v>NAM</v>
      </c>
      <c r="G77" s="4" t="str">
        <f>VLOOKUP(E77, 'GEO DATA'!$K$2:$L$5, 2, FALSE)</f>
        <v>NAM</v>
      </c>
      <c r="H77" s="6">
        <v>12.0</v>
      </c>
      <c r="I77" s="4" t="str">
        <f t="shared" si="2"/>
        <v>2020</v>
      </c>
      <c r="J77" s="4" t="str">
        <f t="shared" si="3"/>
        <v>2020 Q4</v>
      </c>
    </row>
    <row r="78" ht="12.75" hidden="1" customHeight="1">
      <c r="A78" s="8" t="s">
        <v>24</v>
      </c>
      <c r="B78" s="9">
        <v>44377.0</v>
      </c>
      <c r="C78" s="10">
        <v>17235.0</v>
      </c>
      <c r="E78" s="4" t="str">
        <f t="array" ref="E78">INDEX('GEO DATA'!B$2:B$54,MATCH(A78,'GEO DATA'!E$2:E$54,0))</f>
        <v>GEO1001</v>
      </c>
      <c r="F78" s="4" t="str">
        <f t="array" ref="F78">INDEX('GEO DATA'!L$2:L$5,MATCH(E78,'GEO DATA'!K$2:K$5,0))</f>
        <v>NAM</v>
      </c>
      <c r="G78" s="4" t="str">
        <f>VLOOKUP(E78, 'GEO DATA'!$K$2:$L$5, 2, FALSE)</f>
        <v>NAM</v>
      </c>
      <c r="H78" s="11">
        <v>6.0</v>
      </c>
      <c r="I78" s="4" t="str">
        <f t="shared" si="2"/>
        <v>2021</v>
      </c>
      <c r="J78" s="4" t="str">
        <f t="shared" si="3"/>
        <v>2021 Q2</v>
      </c>
    </row>
    <row r="79" ht="12.75" hidden="1" customHeight="1">
      <c r="A79" s="8" t="s">
        <v>24</v>
      </c>
      <c r="B79" s="9">
        <v>44347.0</v>
      </c>
      <c r="C79" s="10">
        <v>19146.0</v>
      </c>
      <c r="E79" s="4" t="str">
        <f t="array" ref="E79">INDEX('GEO DATA'!B$2:B$54,MATCH(A79,'GEO DATA'!E$2:E$54,0))</f>
        <v>GEO1001</v>
      </c>
      <c r="F79" s="4" t="str">
        <f t="array" ref="F79">INDEX('GEO DATA'!L$2:L$5,MATCH(E79,'GEO DATA'!K$2:K$5,0))</f>
        <v>NAM</v>
      </c>
      <c r="G79" s="4" t="str">
        <f>VLOOKUP(E79, 'GEO DATA'!$K$2:$L$5, 2, FALSE)</f>
        <v>NAM</v>
      </c>
      <c r="H79" s="11">
        <v>5.0</v>
      </c>
      <c r="I79" s="4" t="str">
        <f t="shared" si="2"/>
        <v>2021</v>
      </c>
      <c r="J79" s="4" t="str">
        <f t="shared" si="3"/>
        <v>2021 Q2</v>
      </c>
    </row>
    <row r="80" ht="12.75" hidden="1" customHeight="1">
      <c r="A80" s="8" t="s">
        <v>24</v>
      </c>
      <c r="B80" s="9">
        <v>44316.0</v>
      </c>
      <c r="C80" s="10">
        <v>23690.0</v>
      </c>
      <c r="E80" s="4" t="str">
        <f t="array" ref="E80">INDEX('GEO DATA'!B$2:B$54,MATCH(A80,'GEO DATA'!E$2:E$54,0))</f>
        <v>GEO1001</v>
      </c>
      <c r="F80" s="4" t="str">
        <f t="array" ref="F80">INDEX('GEO DATA'!L$2:L$5,MATCH(E80,'GEO DATA'!K$2:K$5,0))</f>
        <v>NAM</v>
      </c>
      <c r="G80" s="4" t="str">
        <f>VLOOKUP(E80, 'GEO DATA'!$K$2:$L$5, 2, FALSE)</f>
        <v>NAM</v>
      </c>
      <c r="H80" s="11">
        <v>4.0</v>
      </c>
      <c r="I80" s="4" t="str">
        <f t="shared" si="2"/>
        <v>2021</v>
      </c>
      <c r="J80" s="4" t="str">
        <f t="shared" si="3"/>
        <v>2021 Q2</v>
      </c>
    </row>
    <row r="81" ht="12.75" hidden="1" customHeight="1">
      <c r="A81" s="8" t="s">
        <v>24</v>
      </c>
      <c r="B81" s="9">
        <v>44286.0</v>
      </c>
      <c r="C81" s="10">
        <v>17229.0</v>
      </c>
      <c r="E81" s="4" t="str">
        <f t="array" ref="E81">INDEX('GEO DATA'!B$2:B$54,MATCH(A81,'GEO DATA'!E$2:E$54,0))</f>
        <v>GEO1001</v>
      </c>
      <c r="F81" s="4" t="str">
        <f t="array" ref="F81">INDEX('GEO DATA'!L$2:L$5,MATCH(E81,'GEO DATA'!K$2:K$5,0))</f>
        <v>NAM</v>
      </c>
      <c r="G81" s="4" t="str">
        <f>VLOOKUP(E81, 'GEO DATA'!$K$2:$L$5, 2, FALSE)</f>
        <v>NAM</v>
      </c>
      <c r="H81" s="11">
        <v>3.0</v>
      </c>
      <c r="I81" s="4" t="str">
        <f t="shared" si="2"/>
        <v>2021</v>
      </c>
      <c r="J81" s="4" t="str">
        <f t="shared" si="3"/>
        <v>2021 Q1</v>
      </c>
    </row>
    <row r="82" ht="12.75" hidden="1" customHeight="1">
      <c r="A82" s="8" t="s">
        <v>24</v>
      </c>
      <c r="B82" s="9">
        <v>44255.0</v>
      </c>
      <c r="C82" s="10">
        <v>19330.0</v>
      </c>
      <c r="E82" s="4" t="str">
        <f t="array" ref="E82">INDEX('GEO DATA'!B$2:B$54,MATCH(A82,'GEO DATA'!E$2:E$54,0))</f>
        <v>GEO1001</v>
      </c>
      <c r="F82" s="4" t="str">
        <f t="array" ref="F82">INDEX('GEO DATA'!L$2:L$5,MATCH(E82,'GEO DATA'!K$2:K$5,0))</f>
        <v>NAM</v>
      </c>
      <c r="G82" s="4" t="str">
        <f>VLOOKUP(E82, 'GEO DATA'!$K$2:$L$5, 2, FALSE)</f>
        <v>NAM</v>
      </c>
      <c r="H82" s="11">
        <v>2.0</v>
      </c>
      <c r="I82" s="4" t="str">
        <f t="shared" si="2"/>
        <v>2021</v>
      </c>
      <c r="J82" s="4" t="str">
        <f t="shared" si="3"/>
        <v>2021 Q1</v>
      </c>
    </row>
    <row r="83" ht="12.75" hidden="1" customHeight="1">
      <c r="A83" s="8" t="s">
        <v>24</v>
      </c>
      <c r="B83" s="9">
        <v>44227.0</v>
      </c>
      <c r="C83" s="10">
        <v>12826.0</v>
      </c>
      <c r="E83" s="4" t="str">
        <f t="array" ref="E83">INDEX('GEO DATA'!B$2:B$54,MATCH(A83,'GEO DATA'!E$2:E$54,0))</f>
        <v>GEO1001</v>
      </c>
      <c r="F83" s="4" t="str">
        <f t="array" ref="F83">INDEX('GEO DATA'!L$2:L$5,MATCH(E83,'GEO DATA'!K$2:K$5,0))</f>
        <v>NAM</v>
      </c>
      <c r="G83" s="4" t="str">
        <f>VLOOKUP(E83, 'GEO DATA'!$K$2:$L$5, 2, FALSE)</f>
        <v>NAM</v>
      </c>
      <c r="H83" s="11">
        <v>1.0</v>
      </c>
      <c r="I83" s="4" t="str">
        <f t="shared" si="2"/>
        <v>2021</v>
      </c>
      <c r="J83" s="4" t="str">
        <f t="shared" si="3"/>
        <v>2021 Q1</v>
      </c>
    </row>
    <row r="84" ht="12.75" customHeight="1">
      <c r="A84" s="8" t="s">
        <v>25</v>
      </c>
      <c r="B84" s="9">
        <v>44104.0</v>
      </c>
      <c r="C84" s="3">
        <v>1249.0</v>
      </c>
      <c r="D84" s="4">
        <f t="shared" ref="D84:D87" si="8">LEN(A84)</f>
        <v>7</v>
      </c>
      <c r="E84" s="4" t="str">
        <f t="array" ref="E84">INDEX('GEO DATA'!B$2:B$54,MATCH(A84,'GEO DATA'!E$2:E$54,0))</f>
        <v>GEO1004</v>
      </c>
      <c r="F84" s="4" t="str">
        <f t="array" ref="F84">INDEX('GEO DATA'!L$2:L$5,MATCH(E84,'GEO DATA'!K$2:K$5,0))</f>
        <v>LATAM</v>
      </c>
      <c r="G84" s="4" t="str">
        <f>VLOOKUP(E84, 'GEO DATA'!$K$2:$L$5, 2, FALSE)</f>
        <v>LATAM</v>
      </c>
      <c r="H84" s="11">
        <v>9.0</v>
      </c>
      <c r="I84" s="4" t="str">
        <f t="shared" si="2"/>
        <v>2020</v>
      </c>
      <c r="J84" s="4" t="str">
        <f t="shared" si="3"/>
        <v>2020 Q3</v>
      </c>
    </row>
    <row r="85" ht="12.75" customHeight="1">
      <c r="A85" s="8" t="s">
        <v>25</v>
      </c>
      <c r="B85" s="9">
        <v>44135.0</v>
      </c>
      <c r="C85" s="3">
        <v>913.0</v>
      </c>
      <c r="D85" s="4">
        <f t="shared" si="8"/>
        <v>7</v>
      </c>
      <c r="E85" s="4" t="str">
        <f t="array" ref="E85">INDEX('GEO DATA'!B$2:B$54,MATCH(A85,'GEO DATA'!E$2:E$54,0))</f>
        <v>GEO1004</v>
      </c>
      <c r="F85" s="4" t="str">
        <f t="array" ref="F85">INDEX('GEO DATA'!L$2:L$5,MATCH(E85,'GEO DATA'!K$2:K$5,0))</f>
        <v>LATAM</v>
      </c>
      <c r="G85" s="4" t="str">
        <f>VLOOKUP(E85, 'GEO DATA'!$K$2:$L$5, 2, FALSE)</f>
        <v>LATAM</v>
      </c>
      <c r="H85" s="6">
        <v>10.0</v>
      </c>
      <c r="I85" s="4" t="str">
        <f t="shared" si="2"/>
        <v>2020</v>
      </c>
      <c r="J85" s="4" t="str">
        <f t="shared" si="3"/>
        <v>2020 Q4</v>
      </c>
    </row>
    <row r="86" ht="12.75" customHeight="1">
      <c r="A86" s="8" t="s">
        <v>25</v>
      </c>
      <c r="B86" s="9">
        <v>44165.0</v>
      </c>
      <c r="C86" s="3">
        <v>1574.0</v>
      </c>
      <c r="D86" s="4">
        <f t="shared" si="8"/>
        <v>7</v>
      </c>
      <c r="E86" s="4" t="str">
        <f t="array" ref="E86">INDEX('GEO DATA'!B$2:B$54,MATCH(A86,'GEO DATA'!E$2:E$54,0))</f>
        <v>GEO1004</v>
      </c>
      <c r="F86" s="4" t="str">
        <f t="array" ref="F86">INDEX('GEO DATA'!L$2:L$5,MATCH(E86,'GEO DATA'!K$2:K$5,0))</f>
        <v>LATAM</v>
      </c>
      <c r="G86" s="4" t="str">
        <f>VLOOKUP(E86, 'GEO DATA'!$K$2:$L$5, 2, FALSE)</f>
        <v>LATAM</v>
      </c>
      <c r="H86" s="6">
        <v>11.0</v>
      </c>
      <c r="I86" s="4" t="str">
        <f t="shared" si="2"/>
        <v>2020</v>
      </c>
      <c r="J86" s="4" t="str">
        <f t="shared" si="3"/>
        <v>2020 Q4</v>
      </c>
    </row>
    <row r="87" ht="12.75" customHeight="1">
      <c r="A87" s="8" t="s">
        <v>25</v>
      </c>
      <c r="B87" s="9">
        <v>44196.0</v>
      </c>
      <c r="C87" s="3">
        <v>1082.0</v>
      </c>
      <c r="D87" s="4">
        <f t="shared" si="8"/>
        <v>7</v>
      </c>
      <c r="E87" s="4" t="str">
        <f t="array" ref="E87">INDEX('GEO DATA'!B$2:B$54,MATCH(A87,'GEO DATA'!E$2:E$54,0))</f>
        <v>GEO1004</v>
      </c>
      <c r="F87" s="4" t="str">
        <f t="array" ref="F87">INDEX('GEO DATA'!L$2:L$5,MATCH(E87,'GEO DATA'!K$2:K$5,0))</f>
        <v>LATAM</v>
      </c>
      <c r="G87" s="4" t="str">
        <f>VLOOKUP(E87, 'GEO DATA'!$K$2:$L$5, 2, FALSE)</f>
        <v>LATAM</v>
      </c>
      <c r="H87" s="6">
        <v>12.0</v>
      </c>
      <c r="I87" s="4" t="str">
        <f t="shared" si="2"/>
        <v>2020</v>
      </c>
      <c r="J87" s="4" t="str">
        <f t="shared" si="3"/>
        <v>2020 Q4</v>
      </c>
    </row>
    <row r="88" ht="12.75" hidden="1" customHeight="1">
      <c r="A88" s="8" t="s">
        <v>25</v>
      </c>
      <c r="B88" s="9">
        <v>44286.0</v>
      </c>
      <c r="C88" s="10">
        <v>1945.0</v>
      </c>
      <c r="E88" s="4" t="str">
        <f t="array" ref="E88">INDEX('GEO DATA'!B$2:B$54,MATCH(A88,'GEO DATA'!E$2:E$54,0))</f>
        <v>GEO1004</v>
      </c>
      <c r="F88" s="4" t="str">
        <f t="array" ref="F88">INDEX('GEO DATA'!L$2:L$5,MATCH(E88,'GEO DATA'!K$2:K$5,0))</f>
        <v>LATAM</v>
      </c>
      <c r="G88" s="4" t="str">
        <f>VLOOKUP(E88, 'GEO DATA'!$K$2:$L$5, 2, FALSE)</f>
        <v>LATAM</v>
      </c>
      <c r="H88" s="11">
        <v>3.0</v>
      </c>
      <c r="I88" s="4" t="str">
        <f t="shared" si="2"/>
        <v>2021</v>
      </c>
      <c r="J88" s="4" t="str">
        <f t="shared" si="3"/>
        <v>2021 Q1</v>
      </c>
    </row>
    <row r="89" ht="12.75" hidden="1" customHeight="1">
      <c r="A89" s="8" t="s">
        <v>25</v>
      </c>
      <c r="B89" s="9">
        <v>44255.0</v>
      </c>
      <c r="C89" s="10">
        <v>1296.0</v>
      </c>
      <c r="E89" s="4" t="str">
        <f t="array" ref="E89">INDEX('GEO DATA'!B$2:B$54,MATCH(A89,'GEO DATA'!E$2:E$54,0))</f>
        <v>GEO1004</v>
      </c>
      <c r="F89" s="4" t="str">
        <f t="array" ref="F89">INDEX('GEO DATA'!L$2:L$5,MATCH(E89,'GEO DATA'!K$2:K$5,0))</f>
        <v>LATAM</v>
      </c>
      <c r="G89" s="4" t="str">
        <f>VLOOKUP(E89, 'GEO DATA'!$K$2:$L$5, 2, FALSE)</f>
        <v>LATAM</v>
      </c>
      <c r="H89" s="11">
        <v>2.0</v>
      </c>
      <c r="I89" s="4" t="str">
        <f t="shared" si="2"/>
        <v>2021</v>
      </c>
      <c r="J89" s="4" t="str">
        <f t="shared" si="3"/>
        <v>2021 Q1</v>
      </c>
    </row>
    <row r="90" ht="12.75" hidden="1" customHeight="1">
      <c r="A90" s="8" t="s">
        <v>25</v>
      </c>
      <c r="B90" s="9">
        <v>44227.0</v>
      </c>
      <c r="C90" s="10">
        <v>1568.0</v>
      </c>
      <c r="E90" s="4" t="str">
        <f t="array" ref="E90">INDEX('GEO DATA'!B$2:B$54,MATCH(A90,'GEO DATA'!E$2:E$54,0))</f>
        <v>GEO1004</v>
      </c>
      <c r="F90" s="4" t="str">
        <f t="array" ref="F90">INDEX('GEO DATA'!L$2:L$5,MATCH(E90,'GEO DATA'!K$2:K$5,0))</f>
        <v>LATAM</v>
      </c>
      <c r="G90" s="4" t="str">
        <f>VLOOKUP(E90, 'GEO DATA'!$K$2:$L$5, 2, FALSE)</f>
        <v>LATAM</v>
      </c>
      <c r="H90" s="11">
        <v>1.0</v>
      </c>
      <c r="I90" s="4" t="str">
        <f t="shared" si="2"/>
        <v>2021</v>
      </c>
      <c r="J90" s="4" t="str">
        <f t="shared" si="3"/>
        <v>2021 Q1</v>
      </c>
    </row>
    <row r="91" ht="12.75" customHeight="1">
      <c r="A91" s="8" t="s">
        <v>26</v>
      </c>
      <c r="B91" s="9">
        <v>43861.0</v>
      </c>
      <c r="C91" s="3">
        <v>756.0</v>
      </c>
      <c r="D91" s="4">
        <f t="shared" ref="D91:D102" si="9">LEN(A91)</f>
        <v>7</v>
      </c>
      <c r="E91" s="4" t="str">
        <f t="array" ref="E91">INDEX('GEO DATA'!B$2:B$54,MATCH(A91,'GEO DATA'!E$2:E$54,0))</f>
        <v>GEO1004</v>
      </c>
      <c r="F91" s="4" t="str">
        <f t="array" ref="F91">INDEX('GEO DATA'!L$2:L$5,MATCH(E91,'GEO DATA'!K$2:K$5,0))</f>
        <v>LATAM</v>
      </c>
      <c r="G91" s="4" t="str">
        <f>VLOOKUP(E91, 'GEO DATA'!$K$2:$L$5, 2, FALSE)</f>
        <v>LATAM</v>
      </c>
      <c r="H91" s="11">
        <v>1.0</v>
      </c>
      <c r="I91" s="4" t="str">
        <f t="shared" si="2"/>
        <v>2020</v>
      </c>
      <c r="J91" s="4" t="str">
        <f t="shared" si="3"/>
        <v>2020 Q1</v>
      </c>
    </row>
    <row r="92" ht="12.75" customHeight="1">
      <c r="A92" s="8" t="s">
        <v>26</v>
      </c>
      <c r="B92" s="9">
        <v>43890.0</v>
      </c>
      <c r="C92" s="3">
        <v>954.0</v>
      </c>
      <c r="D92" s="4">
        <f t="shared" si="9"/>
        <v>7</v>
      </c>
      <c r="E92" s="4" t="str">
        <f t="array" ref="E92">INDEX('GEO DATA'!B$2:B$54,MATCH(A92,'GEO DATA'!E$2:E$54,0))</f>
        <v>GEO1004</v>
      </c>
      <c r="F92" s="4" t="str">
        <f t="array" ref="F92">INDEX('GEO DATA'!L$2:L$5,MATCH(E92,'GEO DATA'!K$2:K$5,0))</f>
        <v>LATAM</v>
      </c>
      <c r="G92" s="4" t="str">
        <f>VLOOKUP(E92, 'GEO DATA'!$K$2:$L$5, 2, FALSE)</f>
        <v>LATAM</v>
      </c>
      <c r="H92" s="11">
        <v>2.0</v>
      </c>
      <c r="I92" s="4" t="str">
        <f t="shared" si="2"/>
        <v>2020</v>
      </c>
      <c r="J92" s="4" t="str">
        <f t="shared" si="3"/>
        <v>2020 Q1</v>
      </c>
    </row>
    <row r="93" ht="12.75" customHeight="1">
      <c r="A93" s="8" t="s">
        <v>26</v>
      </c>
      <c r="B93" s="9">
        <v>43921.0</v>
      </c>
      <c r="C93" s="3">
        <v>955.0</v>
      </c>
      <c r="D93" s="4">
        <f t="shared" si="9"/>
        <v>7</v>
      </c>
      <c r="E93" s="4" t="str">
        <f t="array" ref="E93">INDEX('GEO DATA'!B$2:B$54,MATCH(A93,'GEO DATA'!E$2:E$54,0))</f>
        <v>GEO1004</v>
      </c>
      <c r="F93" s="4" t="str">
        <f t="array" ref="F93">INDEX('GEO DATA'!L$2:L$5,MATCH(E93,'GEO DATA'!K$2:K$5,0))</f>
        <v>LATAM</v>
      </c>
      <c r="G93" s="4" t="str">
        <f>VLOOKUP(E93, 'GEO DATA'!$K$2:$L$5, 2, FALSE)</f>
        <v>LATAM</v>
      </c>
      <c r="H93" s="11">
        <v>3.0</v>
      </c>
      <c r="I93" s="4" t="str">
        <f t="shared" si="2"/>
        <v>2020</v>
      </c>
      <c r="J93" s="4" t="str">
        <f t="shared" si="3"/>
        <v>2020 Q1</v>
      </c>
    </row>
    <row r="94" ht="12.75" customHeight="1">
      <c r="A94" s="8" t="s">
        <v>26</v>
      </c>
      <c r="B94" s="9">
        <v>43951.0</v>
      </c>
      <c r="C94" s="3">
        <v>1261.0</v>
      </c>
      <c r="D94" s="4">
        <f t="shared" si="9"/>
        <v>7</v>
      </c>
      <c r="E94" s="4" t="str">
        <f t="array" ref="E94">INDEX('GEO DATA'!B$2:B$54,MATCH(A94,'GEO DATA'!E$2:E$54,0))</f>
        <v>GEO1004</v>
      </c>
      <c r="F94" s="4" t="str">
        <f t="array" ref="F94">INDEX('GEO DATA'!L$2:L$5,MATCH(E94,'GEO DATA'!K$2:K$5,0))</f>
        <v>LATAM</v>
      </c>
      <c r="G94" s="4" t="str">
        <f>VLOOKUP(E94, 'GEO DATA'!$K$2:$L$5, 2, FALSE)</f>
        <v>LATAM</v>
      </c>
      <c r="H94" s="11">
        <v>4.0</v>
      </c>
      <c r="I94" s="4" t="str">
        <f t="shared" si="2"/>
        <v>2020</v>
      </c>
      <c r="J94" s="4" t="str">
        <f t="shared" si="3"/>
        <v>2020 Q2</v>
      </c>
    </row>
    <row r="95" ht="12.75" customHeight="1">
      <c r="A95" s="8" t="s">
        <v>26</v>
      </c>
      <c r="B95" s="9">
        <v>43982.0</v>
      </c>
      <c r="C95" s="3">
        <v>1058.0</v>
      </c>
      <c r="D95" s="4">
        <f t="shared" si="9"/>
        <v>7</v>
      </c>
      <c r="E95" s="4" t="str">
        <f t="array" ref="E95">INDEX('GEO DATA'!B$2:B$54,MATCH(A95,'GEO DATA'!E$2:E$54,0))</f>
        <v>GEO1004</v>
      </c>
      <c r="F95" s="4" t="str">
        <f t="array" ref="F95">INDEX('GEO DATA'!L$2:L$5,MATCH(E95,'GEO DATA'!K$2:K$5,0))</f>
        <v>LATAM</v>
      </c>
      <c r="G95" s="4" t="str">
        <f>VLOOKUP(E95, 'GEO DATA'!$K$2:$L$5, 2, FALSE)</f>
        <v>LATAM</v>
      </c>
      <c r="H95" s="11">
        <v>5.0</v>
      </c>
      <c r="I95" s="4" t="str">
        <f t="shared" si="2"/>
        <v>2020</v>
      </c>
      <c r="J95" s="4" t="str">
        <f t="shared" si="3"/>
        <v>2020 Q2</v>
      </c>
    </row>
    <row r="96" ht="12.75" customHeight="1">
      <c r="A96" s="8" t="s">
        <v>26</v>
      </c>
      <c r="B96" s="9">
        <v>44012.0</v>
      </c>
      <c r="C96" s="3">
        <v>855.0</v>
      </c>
      <c r="D96" s="4">
        <f t="shared" si="9"/>
        <v>7</v>
      </c>
      <c r="E96" s="4" t="str">
        <f t="array" ref="E96">INDEX('GEO DATA'!B$2:B$54,MATCH(A96,'GEO DATA'!E$2:E$54,0))</f>
        <v>GEO1004</v>
      </c>
      <c r="F96" s="4" t="str">
        <f t="array" ref="F96">INDEX('GEO DATA'!L$2:L$5,MATCH(E96,'GEO DATA'!K$2:K$5,0))</f>
        <v>LATAM</v>
      </c>
      <c r="G96" s="4" t="str">
        <f>VLOOKUP(E96, 'GEO DATA'!$K$2:$L$5, 2, FALSE)</f>
        <v>LATAM</v>
      </c>
      <c r="H96" s="11">
        <v>6.0</v>
      </c>
      <c r="I96" s="4" t="str">
        <f t="shared" si="2"/>
        <v>2020</v>
      </c>
      <c r="J96" s="4" t="str">
        <f t="shared" si="3"/>
        <v>2020 Q2</v>
      </c>
    </row>
    <row r="97" ht="12.75" customHeight="1">
      <c r="A97" s="8" t="s">
        <v>26</v>
      </c>
      <c r="B97" s="9">
        <v>44043.0</v>
      </c>
      <c r="C97" s="3">
        <v>654.0</v>
      </c>
      <c r="D97" s="4">
        <f t="shared" si="9"/>
        <v>7</v>
      </c>
      <c r="E97" s="4" t="str">
        <f t="array" ref="E97">INDEX('GEO DATA'!B$2:B$54,MATCH(A97,'GEO DATA'!E$2:E$54,0))</f>
        <v>GEO1004</v>
      </c>
      <c r="F97" s="4" t="str">
        <f t="array" ref="F97">INDEX('GEO DATA'!L$2:L$5,MATCH(E97,'GEO DATA'!K$2:K$5,0))</f>
        <v>LATAM</v>
      </c>
      <c r="G97" s="4" t="str">
        <f>VLOOKUP(E97, 'GEO DATA'!$K$2:$L$5, 2, FALSE)</f>
        <v>LATAM</v>
      </c>
      <c r="H97" s="11">
        <v>7.0</v>
      </c>
      <c r="I97" s="4" t="str">
        <f t="shared" si="2"/>
        <v>2020</v>
      </c>
      <c r="J97" s="4" t="str">
        <f t="shared" si="3"/>
        <v>2020 Q3</v>
      </c>
    </row>
    <row r="98" ht="12.75" customHeight="1">
      <c r="A98" s="8" t="s">
        <v>26</v>
      </c>
      <c r="B98" s="9">
        <v>44074.0</v>
      </c>
      <c r="C98" s="3">
        <v>656.0</v>
      </c>
      <c r="D98" s="4">
        <f t="shared" si="9"/>
        <v>7</v>
      </c>
      <c r="E98" s="4" t="str">
        <f t="array" ref="E98">INDEX('GEO DATA'!B$2:B$54,MATCH(A98,'GEO DATA'!E$2:E$54,0))</f>
        <v>GEO1004</v>
      </c>
      <c r="F98" s="4" t="str">
        <f t="array" ref="F98">INDEX('GEO DATA'!L$2:L$5,MATCH(E98,'GEO DATA'!K$2:K$5,0))</f>
        <v>LATAM</v>
      </c>
      <c r="G98" s="4" t="str">
        <f>VLOOKUP(E98, 'GEO DATA'!$K$2:$L$5, 2, FALSE)</f>
        <v>LATAM</v>
      </c>
      <c r="H98" s="11">
        <v>8.0</v>
      </c>
      <c r="I98" s="4" t="str">
        <f t="shared" si="2"/>
        <v>2020</v>
      </c>
      <c r="J98" s="4" t="str">
        <f t="shared" si="3"/>
        <v>2020 Q3</v>
      </c>
    </row>
    <row r="99" ht="12.75" customHeight="1">
      <c r="A99" s="8" t="s">
        <v>26</v>
      </c>
      <c r="B99" s="9">
        <v>44104.0</v>
      </c>
      <c r="C99" s="3">
        <v>554.0</v>
      </c>
      <c r="D99" s="4">
        <f t="shared" si="9"/>
        <v>7</v>
      </c>
      <c r="E99" s="4" t="str">
        <f t="array" ref="E99">INDEX('GEO DATA'!B$2:B$54,MATCH(A99,'GEO DATA'!E$2:E$54,0))</f>
        <v>GEO1004</v>
      </c>
      <c r="F99" s="4" t="str">
        <f t="array" ref="F99">INDEX('GEO DATA'!L$2:L$5,MATCH(E99,'GEO DATA'!K$2:K$5,0))</f>
        <v>LATAM</v>
      </c>
      <c r="G99" s="4" t="str">
        <f>VLOOKUP(E99, 'GEO DATA'!$K$2:$L$5, 2, FALSE)</f>
        <v>LATAM</v>
      </c>
      <c r="H99" s="11">
        <v>9.0</v>
      </c>
      <c r="I99" s="4" t="str">
        <f t="shared" si="2"/>
        <v>2020</v>
      </c>
      <c r="J99" s="4" t="str">
        <f t="shared" si="3"/>
        <v>2020 Q3</v>
      </c>
    </row>
    <row r="100" ht="12.75" customHeight="1">
      <c r="A100" s="8" t="s">
        <v>26</v>
      </c>
      <c r="B100" s="9">
        <v>44135.0</v>
      </c>
      <c r="C100" s="3">
        <v>760.0</v>
      </c>
      <c r="D100" s="4">
        <f t="shared" si="9"/>
        <v>7</v>
      </c>
      <c r="E100" s="4" t="str">
        <f t="array" ref="E100">INDEX('GEO DATA'!B$2:B$54,MATCH(A100,'GEO DATA'!E$2:E$54,0))</f>
        <v>GEO1004</v>
      </c>
      <c r="F100" s="4" t="str">
        <f t="array" ref="F100">INDEX('GEO DATA'!L$2:L$5,MATCH(E100,'GEO DATA'!K$2:K$5,0))</f>
        <v>LATAM</v>
      </c>
      <c r="G100" s="4" t="str">
        <f>VLOOKUP(E100, 'GEO DATA'!$K$2:$L$5, 2, FALSE)</f>
        <v>LATAM</v>
      </c>
      <c r="H100" s="6">
        <v>10.0</v>
      </c>
      <c r="I100" s="4" t="str">
        <f t="shared" si="2"/>
        <v>2020</v>
      </c>
      <c r="J100" s="4" t="str">
        <f t="shared" si="3"/>
        <v>2020 Q4</v>
      </c>
    </row>
    <row r="101" ht="12.75" customHeight="1">
      <c r="A101" s="8" t="s">
        <v>26</v>
      </c>
      <c r="B101" s="9">
        <v>44165.0</v>
      </c>
      <c r="C101" s="3">
        <v>759.0</v>
      </c>
      <c r="D101" s="4">
        <f t="shared" si="9"/>
        <v>7</v>
      </c>
      <c r="E101" s="4" t="str">
        <f t="array" ref="E101">INDEX('GEO DATA'!B$2:B$54,MATCH(A101,'GEO DATA'!E$2:E$54,0))</f>
        <v>GEO1004</v>
      </c>
      <c r="F101" s="4" t="str">
        <f t="array" ref="F101">INDEX('GEO DATA'!L$2:L$5,MATCH(E101,'GEO DATA'!K$2:K$5,0))</f>
        <v>LATAM</v>
      </c>
      <c r="G101" s="4" t="str">
        <f>VLOOKUP(E101, 'GEO DATA'!$K$2:$L$5, 2, FALSE)</f>
        <v>LATAM</v>
      </c>
      <c r="H101" s="6">
        <v>11.0</v>
      </c>
      <c r="I101" s="4" t="str">
        <f t="shared" si="2"/>
        <v>2020</v>
      </c>
      <c r="J101" s="4" t="str">
        <f t="shared" si="3"/>
        <v>2020 Q4</v>
      </c>
    </row>
    <row r="102" ht="12.75" customHeight="1">
      <c r="A102" s="8" t="s">
        <v>26</v>
      </c>
      <c r="B102" s="9">
        <v>44196.0</v>
      </c>
      <c r="C102" s="3">
        <v>857.0</v>
      </c>
      <c r="D102" s="4">
        <f t="shared" si="9"/>
        <v>7</v>
      </c>
      <c r="E102" s="4" t="str">
        <f t="array" ref="E102">INDEX('GEO DATA'!B$2:B$54,MATCH(A102,'GEO DATA'!E$2:E$54,0))</f>
        <v>GEO1004</v>
      </c>
      <c r="F102" s="4" t="str">
        <f t="array" ref="F102">INDEX('GEO DATA'!L$2:L$5,MATCH(E102,'GEO DATA'!K$2:K$5,0))</f>
        <v>LATAM</v>
      </c>
      <c r="G102" s="4" t="str">
        <f>VLOOKUP(E102, 'GEO DATA'!$K$2:$L$5, 2, FALSE)</f>
        <v>LATAM</v>
      </c>
      <c r="H102" s="6">
        <v>12.0</v>
      </c>
      <c r="I102" s="4" t="str">
        <f t="shared" si="2"/>
        <v>2020</v>
      </c>
      <c r="J102" s="4" t="str">
        <f t="shared" si="3"/>
        <v>2020 Q4</v>
      </c>
    </row>
    <row r="103" ht="12.75" hidden="1" customHeight="1">
      <c r="A103" s="8" t="s">
        <v>26</v>
      </c>
      <c r="B103" s="9">
        <v>44377.0</v>
      </c>
      <c r="C103" s="10">
        <v>865.0</v>
      </c>
      <c r="E103" s="4" t="str">
        <f t="array" ref="E103">INDEX('GEO DATA'!B$2:B$54,MATCH(A103,'GEO DATA'!E$2:E$54,0))</f>
        <v>GEO1004</v>
      </c>
      <c r="F103" s="4" t="str">
        <f t="array" ref="F103">INDEX('GEO DATA'!L$2:L$5,MATCH(E103,'GEO DATA'!K$2:K$5,0))</f>
        <v>LATAM</v>
      </c>
      <c r="G103" s="4" t="str">
        <f>VLOOKUP(E103, 'GEO DATA'!$K$2:$L$5, 2, FALSE)</f>
        <v>LATAM</v>
      </c>
      <c r="H103" s="11">
        <v>6.0</v>
      </c>
      <c r="I103" s="4" t="str">
        <f t="shared" si="2"/>
        <v>2021</v>
      </c>
      <c r="J103" s="4" t="str">
        <f t="shared" si="3"/>
        <v>2021 Q2</v>
      </c>
    </row>
    <row r="104" ht="12.75" hidden="1" customHeight="1">
      <c r="A104" s="8" t="s">
        <v>26</v>
      </c>
      <c r="B104" s="9">
        <v>44347.0</v>
      </c>
      <c r="C104" s="10">
        <v>1078.0</v>
      </c>
      <c r="E104" s="4" t="str">
        <f t="array" ref="E104">INDEX('GEO DATA'!B$2:B$54,MATCH(A104,'GEO DATA'!E$2:E$54,0))</f>
        <v>GEO1004</v>
      </c>
      <c r="F104" s="4" t="str">
        <f t="array" ref="F104">INDEX('GEO DATA'!L$2:L$5,MATCH(E104,'GEO DATA'!K$2:K$5,0))</f>
        <v>LATAM</v>
      </c>
      <c r="G104" s="4" t="str">
        <f>VLOOKUP(E104, 'GEO DATA'!$K$2:$L$5, 2, FALSE)</f>
        <v>LATAM</v>
      </c>
      <c r="H104" s="11">
        <v>5.0</v>
      </c>
      <c r="I104" s="4" t="str">
        <f t="shared" si="2"/>
        <v>2021</v>
      </c>
      <c r="J104" s="4" t="str">
        <f t="shared" si="3"/>
        <v>2021 Q2</v>
      </c>
    </row>
    <row r="105" ht="12.75" hidden="1" customHeight="1">
      <c r="A105" s="8" t="s">
        <v>26</v>
      </c>
      <c r="B105" s="9">
        <v>44316.0</v>
      </c>
      <c r="C105" s="10">
        <v>1305.0</v>
      </c>
      <c r="E105" s="4" t="str">
        <f t="array" ref="E105">INDEX('GEO DATA'!B$2:B$54,MATCH(A105,'GEO DATA'!E$2:E$54,0))</f>
        <v>GEO1004</v>
      </c>
      <c r="F105" s="4" t="str">
        <f t="array" ref="F105">INDEX('GEO DATA'!L$2:L$5,MATCH(E105,'GEO DATA'!K$2:K$5,0))</f>
        <v>LATAM</v>
      </c>
      <c r="G105" s="4" t="str">
        <f>VLOOKUP(E105, 'GEO DATA'!$K$2:$L$5, 2, FALSE)</f>
        <v>LATAM</v>
      </c>
      <c r="H105" s="11">
        <v>4.0</v>
      </c>
      <c r="I105" s="4" t="str">
        <f t="shared" si="2"/>
        <v>2021</v>
      </c>
      <c r="J105" s="4" t="str">
        <f t="shared" si="3"/>
        <v>2021 Q2</v>
      </c>
    </row>
    <row r="106" ht="12.75" hidden="1" customHeight="1">
      <c r="A106" s="8" t="s">
        <v>26</v>
      </c>
      <c r="B106" s="9">
        <v>44286.0</v>
      </c>
      <c r="C106" s="10">
        <v>950.0</v>
      </c>
      <c r="E106" s="4" t="str">
        <f t="array" ref="E106">INDEX('GEO DATA'!B$2:B$54,MATCH(A106,'GEO DATA'!E$2:E$54,0))</f>
        <v>GEO1004</v>
      </c>
      <c r="F106" s="4" t="str">
        <f t="array" ref="F106">INDEX('GEO DATA'!L$2:L$5,MATCH(E106,'GEO DATA'!K$2:K$5,0))</f>
        <v>LATAM</v>
      </c>
      <c r="G106" s="4" t="str">
        <f>VLOOKUP(E106, 'GEO DATA'!$K$2:$L$5, 2, FALSE)</f>
        <v>LATAM</v>
      </c>
      <c r="H106" s="11">
        <v>3.0</v>
      </c>
      <c r="I106" s="4" t="str">
        <f t="shared" si="2"/>
        <v>2021</v>
      </c>
      <c r="J106" s="4" t="str">
        <f t="shared" si="3"/>
        <v>2021 Q1</v>
      </c>
    </row>
    <row r="107" ht="12.75" hidden="1" customHeight="1">
      <c r="A107" s="8" t="s">
        <v>26</v>
      </c>
      <c r="B107" s="9">
        <v>44255.0</v>
      </c>
      <c r="C107" s="10">
        <v>968.0</v>
      </c>
      <c r="E107" s="4" t="str">
        <f t="array" ref="E107">INDEX('GEO DATA'!B$2:B$54,MATCH(A107,'GEO DATA'!E$2:E$54,0))</f>
        <v>GEO1004</v>
      </c>
      <c r="F107" s="4" t="str">
        <f t="array" ref="F107">INDEX('GEO DATA'!L$2:L$5,MATCH(E107,'GEO DATA'!K$2:K$5,0))</f>
        <v>LATAM</v>
      </c>
      <c r="G107" s="4" t="str">
        <f>VLOOKUP(E107, 'GEO DATA'!$K$2:$L$5, 2, FALSE)</f>
        <v>LATAM</v>
      </c>
      <c r="H107" s="11">
        <v>2.0</v>
      </c>
      <c r="I107" s="4" t="str">
        <f t="shared" si="2"/>
        <v>2021</v>
      </c>
      <c r="J107" s="4" t="str">
        <f t="shared" si="3"/>
        <v>2021 Q1</v>
      </c>
    </row>
    <row r="108" ht="12.75" hidden="1" customHeight="1">
      <c r="A108" s="8" t="s">
        <v>26</v>
      </c>
      <c r="B108" s="9">
        <v>44227.0</v>
      </c>
      <c r="C108" s="10">
        <v>749.0</v>
      </c>
      <c r="E108" s="4" t="str">
        <f t="array" ref="E108">INDEX('GEO DATA'!B$2:B$54,MATCH(A108,'GEO DATA'!E$2:E$54,0))</f>
        <v>GEO1004</v>
      </c>
      <c r="F108" s="4" t="str">
        <f t="array" ref="F108">INDEX('GEO DATA'!L$2:L$5,MATCH(E108,'GEO DATA'!K$2:K$5,0))</f>
        <v>LATAM</v>
      </c>
      <c r="G108" s="4" t="str">
        <f>VLOOKUP(E108, 'GEO DATA'!$K$2:$L$5, 2, FALSE)</f>
        <v>LATAM</v>
      </c>
      <c r="H108" s="11">
        <v>1.0</v>
      </c>
      <c r="I108" s="4" t="str">
        <f t="shared" si="2"/>
        <v>2021</v>
      </c>
      <c r="J108" s="4" t="str">
        <f t="shared" si="3"/>
        <v>2021 Q1</v>
      </c>
    </row>
    <row r="109" ht="12.75" customHeight="1">
      <c r="A109" s="8" t="s">
        <v>27</v>
      </c>
      <c r="B109" s="9">
        <v>43861.0</v>
      </c>
      <c r="C109" s="3">
        <v>945.0</v>
      </c>
      <c r="D109" s="4">
        <f t="shared" ref="D109:D120" si="10">LEN(A109)</f>
        <v>7</v>
      </c>
      <c r="E109" s="4" t="str">
        <f t="array" ref="E109">INDEX('GEO DATA'!B$2:B$54,MATCH(A109,'GEO DATA'!E$2:E$54,0))</f>
        <v>GEO1002</v>
      </c>
      <c r="F109" s="4" t="str">
        <f t="array" ref="F109">INDEX('GEO DATA'!L$2:L$5,MATCH(E109,'GEO DATA'!K$2:K$5,0))</f>
        <v>APAC</v>
      </c>
      <c r="G109" s="4" t="str">
        <f>VLOOKUP(E109, 'GEO DATA'!$K$2:$L$5, 2, FALSE)</f>
        <v>APAC</v>
      </c>
      <c r="H109" s="11">
        <v>1.0</v>
      </c>
      <c r="I109" s="4" t="str">
        <f t="shared" si="2"/>
        <v>2020</v>
      </c>
      <c r="J109" s="4" t="str">
        <f t="shared" si="3"/>
        <v>2020 Q1</v>
      </c>
    </row>
    <row r="110" ht="12.75" customHeight="1">
      <c r="A110" s="8" t="s">
        <v>27</v>
      </c>
      <c r="B110" s="9">
        <v>43890.0</v>
      </c>
      <c r="C110" s="3">
        <v>941.0</v>
      </c>
      <c r="D110" s="4">
        <f t="shared" si="10"/>
        <v>7</v>
      </c>
      <c r="E110" s="4" t="str">
        <f t="array" ref="E110">INDEX('GEO DATA'!B$2:B$54,MATCH(A110,'GEO DATA'!E$2:E$54,0))</f>
        <v>GEO1002</v>
      </c>
      <c r="F110" s="4" t="str">
        <f t="array" ref="F110">INDEX('GEO DATA'!L$2:L$5,MATCH(E110,'GEO DATA'!K$2:K$5,0))</f>
        <v>APAC</v>
      </c>
      <c r="G110" s="4" t="str">
        <f>VLOOKUP(E110, 'GEO DATA'!$K$2:$L$5, 2, FALSE)</f>
        <v>APAC</v>
      </c>
      <c r="H110" s="11">
        <v>2.0</v>
      </c>
      <c r="I110" s="4" t="str">
        <f t="shared" si="2"/>
        <v>2020</v>
      </c>
      <c r="J110" s="4" t="str">
        <f t="shared" si="3"/>
        <v>2020 Q1</v>
      </c>
    </row>
    <row r="111" ht="12.75" customHeight="1">
      <c r="A111" s="8" t="s">
        <v>27</v>
      </c>
      <c r="B111" s="9">
        <v>43921.0</v>
      </c>
      <c r="C111" s="3">
        <v>1164.0</v>
      </c>
      <c r="D111" s="4">
        <f t="shared" si="10"/>
        <v>7</v>
      </c>
      <c r="E111" s="4" t="str">
        <f t="array" ref="E111">INDEX('GEO DATA'!B$2:B$54,MATCH(A111,'GEO DATA'!E$2:E$54,0))</f>
        <v>GEO1002</v>
      </c>
      <c r="F111" s="4" t="str">
        <f t="array" ref="F111">INDEX('GEO DATA'!L$2:L$5,MATCH(E111,'GEO DATA'!K$2:K$5,0))</f>
        <v>APAC</v>
      </c>
      <c r="G111" s="4" t="str">
        <f>VLOOKUP(E111, 'GEO DATA'!$K$2:$L$5, 2, FALSE)</f>
        <v>APAC</v>
      </c>
      <c r="H111" s="11">
        <v>3.0</v>
      </c>
      <c r="I111" s="4" t="str">
        <f t="shared" si="2"/>
        <v>2020</v>
      </c>
      <c r="J111" s="4" t="str">
        <f t="shared" si="3"/>
        <v>2020 Q1</v>
      </c>
    </row>
    <row r="112" ht="12.75" customHeight="1">
      <c r="A112" s="8" t="s">
        <v>27</v>
      </c>
      <c r="B112" s="9">
        <v>43951.0</v>
      </c>
      <c r="C112" s="3">
        <v>1276.0</v>
      </c>
      <c r="D112" s="4">
        <f t="shared" si="10"/>
        <v>7</v>
      </c>
      <c r="E112" s="4" t="str">
        <f t="array" ref="E112">INDEX('GEO DATA'!B$2:B$54,MATCH(A112,'GEO DATA'!E$2:E$54,0))</f>
        <v>GEO1002</v>
      </c>
      <c r="F112" s="4" t="str">
        <f t="array" ref="F112">INDEX('GEO DATA'!L$2:L$5,MATCH(E112,'GEO DATA'!K$2:K$5,0))</f>
        <v>APAC</v>
      </c>
      <c r="G112" s="4" t="str">
        <f>VLOOKUP(E112, 'GEO DATA'!$K$2:$L$5, 2, FALSE)</f>
        <v>APAC</v>
      </c>
      <c r="H112" s="11">
        <v>4.0</v>
      </c>
      <c r="I112" s="4" t="str">
        <f t="shared" si="2"/>
        <v>2020</v>
      </c>
      <c r="J112" s="4" t="str">
        <f t="shared" si="3"/>
        <v>2020 Q2</v>
      </c>
    </row>
    <row r="113" ht="12.75" customHeight="1">
      <c r="A113" s="8" t="s">
        <v>27</v>
      </c>
      <c r="B113" s="9">
        <v>43982.0</v>
      </c>
      <c r="C113" s="3">
        <v>1275.0</v>
      </c>
      <c r="D113" s="4">
        <f t="shared" si="10"/>
        <v>7</v>
      </c>
      <c r="E113" s="4" t="str">
        <f t="array" ref="E113">INDEX('GEO DATA'!B$2:B$54,MATCH(A113,'GEO DATA'!E$2:E$54,0))</f>
        <v>GEO1002</v>
      </c>
      <c r="F113" s="4" t="str">
        <f t="array" ref="F113">INDEX('GEO DATA'!L$2:L$5,MATCH(E113,'GEO DATA'!K$2:K$5,0))</f>
        <v>APAC</v>
      </c>
      <c r="G113" s="4" t="str">
        <f>VLOOKUP(E113, 'GEO DATA'!$K$2:$L$5, 2, FALSE)</f>
        <v>APAC</v>
      </c>
      <c r="H113" s="11">
        <v>5.0</v>
      </c>
      <c r="I113" s="4" t="str">
        <f t="shared" si="2"/>
        <v>2020</v>
      </c>
      <c r="J113" s="4" t="str">
        <f t="shared" si="3"/>
        <v>2020 Q2</v>
      </c>
    </row>
    <row r="114" ht="12.75" customHeight="1">
      <c r="A114" s="8" t="s">
        <v>27</v>
      </c>
      <c r="B114" s="9">
        <v>44012.0</v>
      </c>
      <c r="C114" s="3">
        <v>834.0</v>
      </c>
      <c r="D114" s="4">
        <f t="shared" si="10"/>
        <v>7</v>
      </c>
      <c r="E114" s="4" t="str">
        <f t="array" ref="E114">INDEX('GEO DATA'!B$2:B$54,MATCH(A114,'GEO DATA'!E$2:E$54,0))</f>
        <v>GEO1002</v>
      </c>
      <c r="F114" s="4" t="str">
        <f t="array" ref="F114">INDEX('GEO DATA'!L$2:L$5,MATCH(E114,'GEO DATA'!K$2:K$5,0))</f>
        <v>APAC</v>
      </c>
      <c r="G114" s="4" t="str">
        <f>VLOOKUP(E114, 'GEO DATA'!$K$2:$L$5, 2, FALSE)</f>
        <v>APAC</v>
      </c>
      <c r="H114" s="11">
        <v>6.0</v>
      </c>
      <c r="I114" s="4" t="str">
        <f t="shared" si="2"/>
        <v>2020</v>
      </c>
      <c r="J114" s="4" t="str">
        <f t="shared" si="3"/>
        <v>2020 Q2</v>
      </c>
    </row>
    <row r="115" ht="12.75" customHeight="1">
      <c r="A115" s="8" t="s">
        <v>27</v>
      </c>
      <c r="B115" s="9">
        <v>44043.0</v>
      </c>
      <c r="C115" s="3">
        <v>833.0</v>
      </c>
      <c r="D115" s="4">
        <f t="shared" si="10"/>
        <v>7</v>
      </c>
      <c r="E115" s="4" t="str">
        <f t="array" ref="E115">INDEX('GEO DATA'!B$2:B$54,MATCH(A115,'GEO DATA'!E$2:E$54,0))</f>
        <v>GEO1002</v>
      </c>
      <c r="F115" s="4" t="str">
        <f t="array" ref="F115">INDEX('GEO DATA'!L$2:L$5,MATCH(E115,'GEO DATA'!K$2:K$5,0))</f>
        <v>APAC</v>
      </c>
      <c r="G115" s="4" t="str">
        <f>VLOOKUP(E115, 'GEO DATA'!$K$2:$L$5, 2, FALSE)</f>
        <v>APAC</v>
      </c>
      <c r="H115" s="11">
        <v>7.0</v>
      </c>
      <c r="I115" s="4" t="str">
        <f t="shared" si="2"/>
        <v>2020</v>
      </c>
      <c r="J115" s="4" t="str">
        <f t="shared" si="3"/>
        <v>2020 Q3</v>
      </c>
    </row>
    <row r="116" ht="12.75" customHeight="1">
      <c r="A116" s="8" t="s">
        <v>27</v>
      </c>
      <c r="B116" s="9">
        <v>44074.0</v>
      </c>
      <c r="C116" s="3">
        <v>610.0</v>
      </c>
      <c r="D116" s="4">
        <f t="shared" si="10"/>
        <v>7</v>
      </c>
      <c r="E116" s="4" t="str">
        <f t="array" ref="E116">INDEX('GEO DATA'!B$2:B$54,MATCH(A116,'GEO DATA'!E$2:E$54,0))</f>
        <v>GEO1002</v>
      </c>
      <c r="F116" s="4" t="str">
        <f t="array" ref="F116">INDEX('GEO DATA'!L$2:L$5,MATCH(E116,'GEO DATA'!K$2:K$5,0))</f>
        <v>APAC</v>
      </c>
      <c r="G116" s="4" t="str">
        <f>VLOOKUP(E116, 'GEO DATA'!$K$2:$L$5, 2, FALSE)</f>
        <v>APAC</v>
      </c>
      <c r="H116" s="11">
        <v>8.0</v>
      </c>
      <c r="I116" s="4" t="str">
        <f t="shared" si="2"/>
        <v>2020</v>
      </c>
      <c r="J116" s="4" t="str">
        <f t="shared" si="3"/>
        <v>2020 Q3</v>
      </c>
    </row>
    <row r="117" ht="12.75" customHeight="1">
      <c r="A117" s="8" t="s">
        <v>27</v>
      </c>
      <c r="B117" s="9">
        <v>44104.0</v>
      </c>
      <c r="C117" s="3">
        <v>722.0</v>
      </c>
      <c r="D117" s="4">
        <f t="shared" si="10"/>
        <v>7</v>
      </c>
      <c r="E117" s="4" t="str">
        <f t="array" ref="E117">INDEX('GEO DATA'!B$2:B$54,MATCH(A117,'GEO DATA'!E$2:E$54,0))</f>
        <v>GEO1002</v>
      </c>
      <c r="F117" s="4" t="str">
        <f t="array" ref="F117">INDEX('GEO DATA'!L$2:L$5,MATCH(E117,'GEO DATA'!K$2:K$5,0))</f>
        <v>APAC</v>
      </c>
      <c r="G117" s="4" t="str">
        <f>VLOOKUP(E117, 'GEO DATA'!$K$2:$L$5, 2, FALSE)</f>
        <v>APAC</v>
      </c>
      <c r="H117" s="11">
        <v>9.0</v>
      </c>
      <c r="I117" s="4" t="str">
        <f t="shared" si="2"/>
        <v>2020</v>
      </c>
      <c r="J117" s="4" t="str">
        <f t="shared" si="3"/>
        <v>2020 Q3</v>
      </c>
    </row>
    <row r="118" ht="12.75" customHeight="1">
      <c r="A118" s="8" t="s">
        <v>27</v>
      </c>
      <c r="B118" s="9">
        <v>44135.0</v>
      </c>
      <c r="C118" s="3">
        <v>722.0</v>
      </c>
      <c r="D118" s="4">
        <f t="shared" si="10"/>
        <v>7</v>
      </c>
      <c r="E118" s="4" t="str">
        <f t="array" ref="E118">INDEX('GEO DATA'!B$2:B$54,MATCH(A118,'GEO DATA'!E$2:E$54,0))</f>
        <v>GEO1002</v>
      </c>
      <c r="F118" s="4" t="str">
        <f t="array" ref="F118">INDEX('GEO DATA'!L$2:L$5,MATCH(E118,'GEO DATA'!K$2:K$5,0))</f>
        <v>APAC</v>
      </c>
      <c r="G118" s="4" t="str">
        <f>VLOOKUP(E118, 'GEO DATA'!$K$2:$L$5, 2, FALSE)</f>
        <v>APAC</v>
      </c>
      <c r="H118" s="6">
        <v>10.0</v>
      </c>
      <c r="I118" s="4" t="str">
        <f t="shared" si="2"/>
        <v>2020</v>
      </c>
      <c r="J118" s="4" t="str">
        <f t="shared" si="3"/>
        <v>2020 Q4</v>
      </c>
    </row>
    <row r="119" ht="12.75" customHeight="1">
      <c r="A119" s="8" t="s">
        <v>27</v>
      </c>
      <c r="B119" s="9">
        <v>44165.0</v>
      </c>
      <c r="C119" s="3">
        <v>939.0</v>
      </c>
      <c r="D119" s="4">
        <f t="shared" si="10"/>
        <v>7</v>
      </c>
      <c r="E119" s="4" t="str">
        <f t="array" ref="E119">INDEX('GEO DATA'!B$2:B$54,MATCH(A119,'GEO DATA'!E$2:E$54,0))</f>
        <v>GEO1002</v>
      </c>
      <c r="F119" s="4" t="str">
        <f t="array" ref="F119">INDEX('GEO DATA'!L$2:L$5,MATCH(E119,'GEO DATA'!K$2:K$5,0))</f>
        <v>APAC</v>
      </c>
      <c r="G119" s="4" t="str">
        <f>VLOOKUP(E119, 'GEO DATA'!$K$2:$L$5, 2, FALSE)</f>
        <v>APAC</v>
      </c>
      <c r="H119" s="6">
        <v>11.0</v>
      </c>
      <c r="I119" s="4" t="str">
        <f t="shared" si="2"/>
        <v>2020</v>
      </c>
      <c r="J119" s="4" t="str">
        <f t="shared" si="3"/>
        <v>2020 Q4</v>
      </c>
    </row>
    <row r="120" ht="12.75" customHeight="1">
      <c r="A120" s="8" t="s">
        <v>27</v>
      </c>
      <c r="B120" s="9">
        <v>44196.0</v>
      </c>
      <c r="C120" s="3">
        <v>829.0</v>
      </c>
      <c r="D120" s="4">
        <f t="shared" si="10"/>
        <v>7</v>
      </c>
      <c r="E120" s="4" t="str">
        <f t="array" ref="E120">INDEX('GEO DATA'!B$2:B$54,MATCH(A120,'GEO DATA'!E$2:E$54,0))</f>
        <v>GEO1002</v>
      </c>
      <c r="F120" s="4" t="str">
        <f t="array" ref="F120">INDEX('GEO DATA'!L$2:L$5,MATCH(E120,'GEO DATA'!K$2:K$5,0))</f>
        <v>APAC</v>
      </c>
      <c r="G120" s="4" t="str">
        <f>VLOOKUP(E120, 'GEO DATA'!$K$2:$L$5, 2, FALSE)</f>
        <v>APAC</v>
      </c>
      <c r="H120" s="6">
        <v>12.0</v>
      </c>
      <c r="I120" s="4" t="str">
        <f t="shared" si="2"/>
        <v>2020</v>
      </c>
      <c r="J120" s="4" t="str">
        <f t="shared" si="3"/>
        <v>2020 Q4</v>
      </c>
    </row>
    <row r="121" ht="12.75" hidden="1" customHeight="1">
      <c r="A121" s="8" t="s">
        <v>27</v>
      </c>
      <c r="B121" s="9">
        <v>44377.0</v>
      </c>
      <c r="C121" s="10">
        <v>848.0</v>
      </c>
      <c r="E121" s="4" t="str">
        <f t="array" ref="E121">INDEX('GEO DATA'!B$2:B$54,MATCH(A121,'GEO DATA'!E$2:E$54,0))</f>
        <v>GEO1002</v>
      </c>
      <c r="F121" s="4" t="str">
        <f t="array" ref="F121">INDEX('GEO DATA'!L$2:L$5,MATCH(E121,'GEO DATA'!K$2:K$5,0))</f>
        <v>APAC</v>
      </c>
      <c r="G121" s="4" t="str">
        <f>VLOOKUP(E121, 'GEO DATA'!$K$2:$L$5, 2, FALSE)</f>
        <v>APAC</v>
      </c>
      <c r="H121" s="11">
        <v>6.0</v>
      </c>
      <c r="I121" s="4" t="str">
        <f t="shared" si="2"/>
        <v>2021</v>
      </c>
      <c r="J121" s="4" t="str">
        <f t="shared" si="3"/>
        <v>2021 Q2</v>
      </c>
    </row>
    <row r="122" ht="12.75" hidden="1" customHeight="1">
      <c r="A122" s="8" t="s">
        <v>27</v>
      </c>
      <c r="B122" s="9">
        <v>44347.0</v>
      </c>
      <c r="C122" s="10">
        <v>1326.0</v>
      </c>
      <c r="E122" s="4" t="str">
        <f t="array" ref="E122">INDEX('GEO DATA'!B$2:B$54,MATCH(A122,'GEO DATA'!E$2:E$54,0))</f>
        <v>GEO1002</v>
      </c>
      <c r="F122" s="4" t="str">
        <f t="array" ref="F122">INDEX('GEO DATA'!L$2:L$5,MATCH(E122,'GEO DATA'!K$2:K$5,0))</f>
        <v>APAC</v>
      </c>
      <c r="G122" s="4" t="str">
        <f>VLOOKUP(E122, 'GEO DATA'!$K$2:$L$5, 2, FALSE)</f>
        <v>APAC</v>
      </c>
      <c r="H122" s="11">
        <v>5.0</v>
      </c>
      <c r="I122" s="4" t="str">
        <f t="shared" si="2"/>
        <v>2021</v>
      </c>
      <c r="J122" s="4" t="str">
        <f t="shared" si="3"/>
        <v>2021 Q2</v>
      </c>
    </row>
    <row r="123" ht="12.75" hidden="1" customHeight="1">
      <c r="A123" s="8" t="s">
        <v>27</v>
      </c>
      <c r="B123" s="9">
        <v>44316.0</v>
      </c>
      <c r="C123" s="10">
        <v>1309.0</v>
      </c>
      <c r="E123" s="4" t="str">
        <f t="array" ref="E123">INDEX('GEO DATA'!B$2:B$54,MATCH(A123,'GEO DATA'!E$2:E$54,0))</f>
        <v>GEO1002</v>
      </c>
      <c r="F123" s="4" t="str">
        <f t="array" ref="F123">INDEX('GEO DATA'!L$2:L$5,MATCH(E123,'GEO DATA'!K$2:K$5,0))</f>
        <v>APAC</v>
      </c>
      <c r="G123" s="4" t="str">
        <f>VLOOKUP(E123, 'GEO DATA'!$K$2:$L$5, 2, FALSE)</f>
        <v>APAC</v>
      </c>
      <c r="H123" s="11">
        <v>4.0</v>
      </c>
      <c r="I123" s="4" t="str">
        <f t="shared" si="2"/>
        <v>2021</v>
      </c>
      <c r="J123" s="4" t="str">
        <f t="shared" si="3"/>
        <v>2021 Q2</v>
      </c>
    </row>
    <row r="124" ht="12.75" hidden="1" customHeight="1">
      <c r="A124" s="8" t="s">
        <v>27</v>
      </c>
      <c r="B124" s="9">
        <v>44286.0</v>
      </c>
      <c r="C124" s="10">
        <v>1173.0</v>
      </c>
      <c r="E124" s="4" t="str">
        <f t="array" ref="E124">INDEX('GEO DATA'!B$2:B$54,MATCH(A124,'GEO DATA'!E$2:E$54,0))</f>
        <v>GEO1002</v>
      </c>
      <c r="F124" s="4" t="str">
        <f t="array" ref="F124">INDEX('GEO DATA'!L$2:L$5,MATCH(E124,'GEO DATA'!K$2:K$5,0))</f>
        <v>APAC</v>
      </c>
      <c r="G124" s="4" t="str">
        <f>VLOOKUP(E124, 'GEO DATA'!$K$2:$L$5, 2, FALSE)</f>
        <v>APAC</v>
      </c>
      <c r="H124" s="11">
        <v>3.0</v>
      </c>
      <c r="I124" s="4" t="str">
        <f t="shared" si="2"/>
        <v>2021</v>
      </c>
      <c r="J124" s="4" t="str">
        <f t="shared" si="3"/>
        <v>2021 Q1</v>
      </c>
    </row>
    <row r="125" ht="12.75" hidden="1" customHeight="1">
      <c r="A125" s="8" t="s">
        <v>27</v>
      </c>
      <c r="B125" s="9">
        <v>44255.0</v>
      </c>
      <c r="C125" s="10">
        <v>935.0</v>
      </c>
      <c r="E125" s="4" t="str">
        <f t="array" ref="E125">INDEX('GEO DATA'!B$2:B$54,MATCH(A125,'GEO DATA'!E$2:E$54,0))</f>
        <v>GEO1002</v>
      </c>
      <c r="F125" s="4" t="str">
        <f t="array" ref="F125">INDEX('GEO DATA'!L$2:L$5,MATCH(E125,'GEO DATA'!K$2:K$5,0))</f>
        <v>APAC</v>
      </c>
      <c r="G125" s="4" t="str">
        <f>VLOOKUP(E125, 'GEO DATA'!$K$2:$L$5, 2, FALSE)</f>
        <v>APAC</v>
      </c>
      <c r="H125" s="11">
        <v>2.0</v>
      </c>
      <c r="I125" s="4" t="str">
        <f t="shared" si="2"/>
        <v>2021</v>
      </c>
      <c r="J125" s="4" t="str">
        <f t="shared" si="3"/>
        <v>2021 Q1</v>
      </c>
    </row>
    <row r="126" ht="12.75" hidden="1" customHeight="1">
      <c r="A126" s="8" t="s">
        <v>27</v>
      </c>
      <c r="B126" s="9">
        <v>44227.0</v>
      </c>
      <c r="C126" s="10">
        <v>973.0</v>
      </c>
      <c r="E126" s="4" t="str">
        <f t="array" ref="E126">INDEX('GEO DATA'!B$2:B$54,MATCH(A126,'GEO DATA'!E$2:E$54,0))</f>
        <v>GEO1002</v>
      </c>
      <c r="F126" s="4" t="str">
        <f t="array" ref="F126">INDEX('GEO DATA'!L$2:L$5,MATCH(E126,'GEO DATA'!K$2:K$5,0))</f>
        <v>APAC</v>
      </c>
      <c r="G126" s="4" t="str">
        <f>VLOOKUP(E126, 'GEO DATA'!$K$2:$L$5, 2, FALSE)</f>
        <v>APAC</v>
      </c>
      <c r="H126" s="11">
        <v>1.0</v>
      </c>
      <c r="I126" s="4" t="str">
        <f t="shared" si="2"/>
        <v>2021</v>
      </c>
      <c r="J126" s="4" t="str">
        <f t="shared" si="3"/>
        <v>2021 Q1</v>
      </c>
    </row>
    <row r="127" ht="12.75" customHeight="1">
      <c r="A127" s="8" t="s">
        <v>28</v>
      </c>
      <c r="B127" s="9">
        <v>43861.0</v>
      </c>
      <c r="C127" s="3">
        <v>188.0</v>
      </c>
      <c r="D127" s="4">
        <f t="shared" ref="D127:D138" si="11">LEN(A127)</f>
        <v>7</v>
      </c>
      <c r="E127" s="4" t="str">
        <f t="array" ref="E127">INDEX('GEO DATA'!B$2:B$54,MATCH(A127,'GEO DATA'!E$2:E$54,0))</f>
        <v>GEO1004</v>
      </c>
      <c r="F127" s="4" t="str">
        <f t="array" ref="F127">INDEX('GEO DATA'!L$2:L$5,MATCH(E127,'GEO DATA'!K$2:K$5,0))</f>
        <v>LATAM</v>
      </c>
      <c r="G127" s="4" t="str">
        <f>VLOOKUP(E127, 'GEO DATA'!$K$2:$L$5, 2, FALSE)</f>
        <v>LATAM</v>
      </c>
      <c r="H127" s="11">
        <v>1.0</v>
      </c>
      <c r="I127" s="4" t="str">
        <f t="shared" si="2"/>
        <v>2020</v>
      </c>
      <c r="J127" s="4" t="str">
        <f t="shared" si="3"/>
        <v>2020 Q1</v>
      </c>
    </row>
    <row r="128" ht="12.75" customHeight="1">
      <c r="A128" s="8" t="s">
        <v>28</v>
      </c>
      <c r="B128" s="9">
        <v>43890.0</v>
      </c>
      <c r="C128" s="3">
        <v>168.0</v>
      </c>
      <c r="D128" s="4">
        <f t="shared" si="11"/>
        <v>7</v>
      </c>
      <c r="E128" s="4" t="str">
        <f t="array" ref="E128">INDEX('GEO DATA'!B$2:B$54,MATCH(A128,'GEO DATA'!E$2:E$54,0))</f>
        <v>GEO1004</v>
      </c>
      <c r="F128" s="4" t="str">
        <f t="array" ref="F128">INDEX('GEO DATA'!L$2:L$5,MATCH(E128,'GEO DATA'!K$2:K$5,0))</f>
        <v>LATAM</v>
      </c>
      <c r="G128" s="4" t="str">
        <f>VLOOKUP(E128, 'GEO DATA'!$K$2:$L$5, 2, FALSE)</f>
        <v>LATAM</v>
      </c>
      <c r="H128" s="11">
        <v>2.0</v>
      </c>
      <c r="I128" s="4" t="str">
        <f t="shared" si="2"/>
        <v>2020</v>
      </c>
      <c r="J128" s="4" t="str">
        <f t="shared" si="3"/>
        <v>2020 Q1</v>
      </c>
    </row>
    <row r="129" ht="12.75" customHeight="1">
      <c r="A129" s="8" t="s">
        <v>28</v>
      </c>
      <c r="B129" s="9">
        <v>43921.0</v>
      </c>
      <c r="C129" s="3">
        <v>226.0</v>
      </c>
      <c r="D129" s="4">
        <f t="shared" si="11"/>
        <v>7</v>
      </c>
      <c r="E129" s="4" t="str">
        <f t="array" ref="E129">INDEX('GEO DATA'!B$2:B$54,MATCH(A129,'GEO DATA'!E$2:E$54,0))</f>
        <v>GEO1004</v>
      </c>
      <c r="F129" s="4" t="str">
        <f t="array" ref="F129">INDEX('GEO DATA'!L$2:L$5,MATCH(E129,'GEO DATA'!K$2:K$5,0))</f>
        <v>LATAM</v>
      </c>
      <c r="G129" s="4" t="str">
        <f>VLOOKUP(E129, 'GEO DATA'!$K$2:$L$5, 2, FALSE)</f>
        <v>LATAM</v>
      </c>
      <c r="H129" s="11">
        <v>3.0</v>
      </c>
      <c r="I129" s="4" t="str">
        <f t="shared" si="2"/>
        <v>2020</v>
      </c>
      <c r="J129" s="4" t="str">
        <f t="shared" si="3"/>
        <v>2020 Q1</v>
      </c>
    </row>
    <row r="130" ht="12.75" customHeight="1">
      <c r="A130" s="8" t="s">
        <v>28</v>
      </c>
      <c r="B130" s="9">
        <v>43951.0</v>
      </c>
      <c r="C130" s="3">
        <v>223.0</v>
      </c>
      <c r="D130" s="4">
        <f t="shared" si="11"/>
        <v>7</v>
      </c>
      <c r="E130" s="4" t="str">
        <f t="array" ref="E130">INDEX('GEO DATA'!B$2:B$54,MATCH(A130,'GEO DATA'!E$2:E$54,0))</f>
        <v>GEO1004</v>
      </c>
      <c r="F130" s="4" t="str">
        <f t="array" ref="F130">INDEX('GEO DATA'!L$2:L$5,MATCH(E130,'GEO DATA'!K$2:K$5,0))</f>
        <v>LATAM</v>
      </c>
      <c r="G130" s="4" t="str">
        <f>VLOOKUP(E130, 'GEO DATA'!$K$2:$L$5, 2, FALSE)</f>
        <v>LATAM</v>
      </c>
      <c r="H130" s="11">
        <v>4.0</v>
      </c>
      <c r="I130" s="4" t="str">
        <f t="shared" si="2"/>
        <v>2020</v>
      </c>
      <c r="J130" s="4" t="str">
        <f t="shared" si="3"/>
        <v>2020 Q2</v>
      </c>
    </row>
    <row r="131" ht="12.75" customHeight="1">
      <c r="A131" s="8" t="s">
        <v>28</v>
      </c>
      <c r="B131" s="9">
        <v>43982.0</v>
      </c>
      <c r="C131" s="3">
        <v>247.0</v>
      </c>
      <c r="D131" s="4">
        <f t="shared" si="11"/>
        <v>7</v>
      </c>
      <c r="E131" s="4" t="str">
        <f t="array" ref="E131">INDEX('GEO DATA'!B$2:B$54,MATCH(A131,'GEO DATA'!E$2:E$54,0))</f>
        <v>GEO1004</v>
      </c>
      <c r="F131" s="4" t="str">
        <f t="array" ref="F131">INDEX('GEO DATA'!L$2:L$5,MATCH(E131,'GEO DATA'!K$2:K$5,0))</f>
        <v>LATAM</v>
      </c>
      <c r="G131" s="4" t="str">
        <f>VLOOKUP(E131, 'GEO DATA'!$K$2:$L$5, 2, FALSE)</f>
        <v>LATAM</v>
      </c>
      <c r="H131" s="11">
        <v>5.0</v>
      </c>
      <c r="I131" s="4" t="str">
        <f t="shared" si="2"/>
        <v>2020</v>
      </c>
      <c r="J131" s="4" t="str">
        <f t="shared" si="3"/>
        <v>2020 Q2</v>
      </c>
    </row>
    <row r="132" ht="12.75" customHeight="1">
      <c r="A132" s="8" t="s">
        <v>28</v>
      </c>
      <c r="B132" s="9">
        <v>44012.0</v>
      </c>
      <c r="C132" s="3">
        <v>142.0</v>
      </c>
      <c r="D132" s="4">
        <f t="shared" si="11"/>
        <v>7</v>
      </c>
      <c r="E132" s="4" t="str">
        <f t="array" ref="E132">INDEX('GEO DATA'!B$2:B$54,MATCH(A132,'GEO DATA'!E$2:E$54,0))</f>
        <v>GEO1004</v>
      </c>
      <c r="F132" s="4" t="str">
        <f t="array" ref="F132">INDEX('GEO DATA'!L$2:L$5,MATCH(E132,'GEO DATA'!K$2:K$5,0))</f>
        <v>LATAM</v>
      </c>
      <c r="G132" s="4" t="str">
        <f>VLOOKUP(E132, 'GEO DATA'!$K$2:$L$5, 2, FALSE)</f>
        <v>LATAM</v>
      </c>
      <c r="H132" s="11">
        <v>6.0</v>
      </c>
      <c r="I132" s="4" t="str">
        <f t="shared" si="2"/>
        <v>2020</v>
      </c>
      <c r="J132" s="4" t="str">
        <f t="shared" si="3"/>
        <v>2020 Q2</v>
      </c>
    </row>
    <row r="133" ht="12.75" customHeight="1">
      <c r="A133" s="8" t="s">
        <v>28</v>
      </c>
      <c r="B133" s="9">
        <v>44043.0</v>
      </c>
      <c r="C133" s="3">
        <v>163.0</v>
      </c>
      <c r="D133" s="4">
        <f t="shared" si="11"/>
        <v>7</v>
      </c>
      <c r="E133" s="4" t="str">
        <f t="array" ref="E133">INDEX('GEO DATA'!B$2:B$54,MATCH(A133,'GEO DATA'!E$2:E$54,0))</f>
        <v>GEO1004</v>
      </c>
      <c r="F133" s="4" t="str">
        <f t="array" ref="F133">INDEX('GEO DATA'!L$2:L$5,MATCH(E133,'GEO DATA'!K$2:K$5,0))</f>
        <v>LATAM</v>
      </c>
      <c r="G133" s="4" t="str">
        <f>VLOOKUP(E133, 'GEO DATA'!$K$2:$L$5, 2, FALSE)</f>
        <v>LATAM</v>
      </c>
      <c r="H133" s="11">
        <v>7.0</v>
      </c>
      <c r="I133" s="4" t="str">
        <f t="shared" si="2"/>
        <v>2020</v>
      </c>
      <c r="J133" s="4" t="str">
        <f t="shared" si="3"/>
        <v>2020 Q3</v>
      </c>
    </row>
    <row r="134" ht="12.75" customHeight="1">
      <c r="A134" s="8" t="s">
        <v>28</v>
      </c>
      <c r="B134" s="9">
        <v>44074.0</v>
      </c>
      <c r="C134" s="3">
        <v>101.0</v>
      </c>
      <c r="D134" s="4">
        <f t="shared" si="11"/>
        <v>7</v>
      </c>
      <c r="E134" s="4" t="str">
        <f t="array" ref="E134">INDEX('GEO DATA'!B$2:B$54,MATCH(A134,'GEO DATA'!E$2:E$54,0))</f>
        <v>GEO1004</v>
      </c>
      <c r="F134" s="4" t="str">
        <f t="array" ref="F134">INDEX('GEO DATA'!L$2:L$5,MATCH(E134,'GEO DATA'!K$2:K$5,0))</f>
        <v>LATAM</v>
      </c>
      <c r="G134" s="4" t="str">
        <f>VLOOKUP(E134, 'GEO DATA'!$K$2:$L$5, 2, FALSE)</f>
        <v>LATAM</v>
      </c>
      <c r="H134" s="11">
        <v>8.0</v>
      </c>
      <c r="I134" s="4" t="str">
        <f t="shared" si="2"/>
        <v>2020</v>
      </c>
      <c r="J134" s="4" t="str">
        <f t="shared" si="3"/>
        <v>2020 Q3</v>
      </c>
    </row>
    <row r="135" ht="12.75" customHeight="1">
      <c r="A135" s="8" t="s">
        <v>28</v>
      </c>
      <c r="B135" s="9">
        <v>44104.0</v>
      </c>
      <c r="C135" s="3">
        <v>142.0</v>
      </c>
      <c r="D135" s="4">
        <f t="shared" si="11"/>
        <v>7</v>
      </c>
      <c r="E135" s="4" t="str">
        <f t="array" ref="E135">INDEX('GEO DATA'!B$2:B$54,MATCH(A135,'GEO DATA'!E$2:E$54,0))</f>
        <v>GEO1004</v>
      </c>
      <c r="F135" s="4" t="str">
        <f t="array" ref="F135">INDEX('GEO DATA'!L$2:L$5,MATCH(E135,'GEO DATA'!K$2:K$5,0))</f>
        <v>LATAM</v>
      </c>
      <c r="G135" s="4" t="str">
        <f>VLOOKUP(E135, 'GEO DATA'!$K$2:$L$5, 2, FALSE)</f>
        <v>LATAM</v>
      </c>
      <c r="H135" s="11">
        <v>9.0</v>
      </c>
      <c r="I135" s="4" t="str">
        <f t="shared" si="2"/>
        <v>2020</v>
      </c>
      <c r="J135" s="4" t="str">
        <f t="shared" si="3"/>
        <v>2020 Q3</v>
      </c>
    </row>
    <row r="136" ht="12.75" customHeight="1">
      <c r="A136" s="8" t="s">
        <v>28</v>
      </c>
      <c r="B136" s="9">
        <v>44135.0</v>
      </c>
      <c r="C136" s="3">
        <v>123.0</v>
      </c>
      <c r="D136" s="4">
        <f t="shared" si="11"/>
        <v>7</v>
      </c>
      <c r="E136" s="4" t="str">
        <f t="array" ref="E136">INDEX('GEO DATA'!B$2:B$54,MATCH(A136,'GEO DATA'!E$2:E$54,0))</f>
        <v>GEO1004</v>
      </c>
      <c r="F136" s="4" t="str">
        <f t="array" ref="F136">INDEX('GEO DATA'!L$2:L$5,MATCH(E136,'GEO DATA'!K$2:K$5,0))</f>
        <v>LATAM</v>
      </c>
      <c r="G136" s="4" t="str">
        <f>VLOOKUP(E136, 'GEO DATA'!$K$2:$L$5, 2, FALSE)</f>
        <v>LATAM</v>
      </c>
      <c r="H136" s="6">
        <v>10.0</v>
      </c>
      <c r="I136" s="4" t="str">
        <f t="shared" si="2"/>
        <v>2020</v>
      </c>
      <c r="J136" s="4" t="str">
        <f t="shared" si="3"/>
        <v>2020 Q4</v>
      </c>
    </row>
    <row r="137" ht="12.75" customHeight="1">
      <c r="A137" s="8" t="s">
        <v>28</v>
      </c>
      <c r="B137" s="9">
        <v>44165.0</v>
      </c>
      <c r="C137" s="3">
        <v>183.0</v>
      </c>
      <c r="D137" s="4">
        <f t="shared" si="11"/>
        <v>7</v>
      </c>
      <c r="E137" s="4" t="str">
        <f t="array" ref="E137">INDEX('GEO DATA'!B$2:B$54,MATCH(A137,'GEO DATA'!E$2:E$54,0))</f>
        <v>GEO1004</v>
      </c>
      <c r="F137" s="4" t="str">
        <f t="array" ref="F137">INDEX('GEO DATA'!L$2:L$5,MATCH(E137,'GEO DATA'!K$2:K$5,0))</f>
        <v>LATAM</v>
      </c>
      <c r="G137" s="4" t="str">
        <f>VLOOKUP(E137, 'GEO DATA'!$K$2:$L$5, 2, FALSE)</f>
        <v>LATAM</v>
      </c>
      <c r="H137" s="6">
        <v>11.0</v>
      </c>
      <c r="I137" s="4" t="str">
        <f t="shared" si="2"/>
        <v>2020</v>
      </c>
      <c r="J137" s="4" t="str">
        <f t="shared" si="3"/>
        <v>2020 Q4</v>
      </c>
    </row>
    <row r="138" ht="12.75" customHeight="1">
      <c r="A138" s="8" t="s">
        <v>28</v>
      </c>
      <c r="B138" s="9">
        <v>44196.0</v>
      </c>
      <c r="C138" s="3">
        <v>144.0</v>
      </c>
      <c r="D138" s="4">
        <f t="shared" si="11"/>
        <v>7</v>
      </c>
      <c r="E138" s="4" t="str">
        <f t="array" ref="E138">INDEX('GEO DATA'!B$2:B$54,MATCH(A138,'GEO DATA'!E$2:E$54,0))</f>
        <v>GEO1004</v>
      </c>
      <c r="F138" s="4" t="str">
        <f t="array" ref="F138">INDEX('GEO DATA'!L$2:L$5,MATCH(E138,'GEO DATA'!K$2:K$5,0))</f>
        <v>LATAM</v>
      </c>
      <c r="G138" s="4" t="str">
        <f>VLOOKUP(E138, 'GEO DATA'!$K$2:$L$5, 2, FALSE)</f>
        <v>LATAM</v>
      </c>
      <c r="H138" s="6">
        <v>12.0</v>
      </c>
      <c r="I138" s="4" t="str">
        <f t="shared" si="2"/>
        <v>2020</v>
      </c>
      <c r="J138" s="4" t="str">
        <f t="shared" si="3"/>
        <v>2020 Q4</v>
      </c>
    </row>
    <row r="139" ht="12.75" hidden="1" customHeight="1">
      <c r="A139" s="8" t="s">
        <v>28</v>
      </c>
      <c r="B139" s="9">
        <v>44377.0</v>
      </c>
      <c r="C139" s="10">
        <v>145.0</v>
      </c>
      <c r="E139" s="4" t="str">
        <f t="array" ref="E139">INDEX('GEO DATA'!B$2:B$54,MATCH(A139,'GEO DATA'!E$2:E$54,0))</f>
        <v>GEO1004</v>
      </c>
      <c r="F139" s="4" t="str">
        <f t="array" ref="F139">INDEX('GEO DATA'!L$2:L$5,MATCH(E139,'GEO DATA'!K$2:K$5,0))</f>
        <v>LATAM</v>
      </c>
      <c r="G139" s="4" t="str">
        <f>VLOOKUP(E139, 'GEO DATA'!$K$2:$L$5, 2, FALSE)</f>
        <v>LATAM</v>
      </c>
      <c r="H139" s="11">
        <v>6.0</v>
      </c>
      <c r="I139" s="4" t="str">
        <f t="shared" si="2"/>
        <v>2021</v>
      </c>
      <c r="J139" s="4" t="str">
        <f t="shared" si="3"/>
        <v>2021 Q2</v>
      </c>
    </row>
    <row r="140" ht="12.75" hidden="1" customHeight="1">
      <c r="A140" s="8" t="s">
        <v>28</v>
      </c>
      <c r="B140" s="9">
        <v>44347.0</v>
      </c>
      <c r="C140" s="10">
        <v>244.0</v>
      </c>
      <c r="E140" s="4" t="str">
        <f t="array" ref="E140">INDEX('GEO DATA'!B$2:B$54,MATCH(A140,'GEO DATA'!E$2:E$54,0))</f>
        <v>GEO1004</v>
      </c>
      <c r="F140" s="4" t="str">
        <f t="array" ref="F140">INDEX('GEO DATA'!L$2:L$5,MATCH(E140,'GEO DATA'!K$2:K$5,0))</f>
        <v>LATAM</v>
      </c>
      <c r="G140" s="4" t="str">
        <f>VLOOKUP(E140, 'GEO DATA'!$K$2:$L$5, 2, FALSE)</f>
        <v>LATAM</v>
      </c>
      <c r="H140" s="11">
        <v>5.0</v>
      </c>
      <c r="I140" s="4" t="str">
        <f t="shared" si="2"/>
        <v>2021</v>
      </c>
      <c r="J140" s="4" t="str">
        <f t="shared" si="3"/>
        <v>2021 Q2</v>
      </c>
    </row>
    <row r="141" ht="12.75" hidden="1" customHeight="1">
      <c r="A141" s="8" t="s">
        <v>28</v>
      </c>
      <c r="B141" s="9">
        <v>44316.0</v>
      </c>
      <c r="C141" s="10">
        <v>226.0</v>
      </c>
      <c r="E141" s="4" t="str">
        <f t="array" ref="E141">INDEX('GEO DATA'!B$2:B$54,MATCH(A141,'GEO DATA'!E$2:E$54,0))</f>
        <v>GEO1004</v>
      </c>
      <c r="F141" s="4" t="str">
        <f t="array" ref="F141">INDEX('GEO DATA'!L$2:L$5,MATCH(E141,'GEO DATA'!K$2:K$5,0))</f>
        <v>LATAM</v>
      </c>
      <c r="G141" s="4" t="str">
        <f>VLOOKUP(E141, 'GEO DATA'!$K$2:$L$5, 2, FALSE)</f>
        <v>LATAM</v>
      </c>
      <c r="H141" s="11">
        <v>4.0</v>
      </c>
      <c r="I141" s="4" t="str">
        <f t="shared" si="2"/>
        <v>2021</v>
      </c>
      <c r="J141" s="4" t="str">
        <f t="shared" si="3"/>
        <v>2021 Q2</v>
      </c>
    </row>
    <row r="142" ht="12.75" hidden="1" customHeight="1">
      <c r="A142" s="8" t="s">
        <v>28</v>
      </c>
      <c r="B142" s="9">
        <v>44286.0</v>
      </c>
      <c r="C142" s="10">
        <v>227.0</v>
      </c>
      <c r="E142" s="4" t="str">
        <f t="array" ref="E142">INDEX('GEO DATA'!B$2:B$54,MATCH(A142,'GEO DATA'!E$2:E$54,0))</f>
        <v>GEO1004</v>
      </c>
      <c r="F142" s="4" t="str">
        <f t="array" ref="F142">INDEX('GEO DATA'!L$2:L$5,MATCH(E142,'GEO DATA'!K$2:K$5,0))</f>
        <v>LATAM</v>
      </c>
      <c r="G142" s="4" t="str">
        <f>VLOOKUP(E142, 'GEO DATA'!$K$2:$L$5, 2, FALSE)</f>
        <v>LATAM</v>
      </c>
      <c r="H142" s="11">
        <v>3.0</v>
      </c>
      <c r="I142" s="4" t="str">
        <f t="shared" si="2"/>
        <v>2021</v>
      </c>
      <c r="J142" s="4" t="str">
        <f t="shared" si="3"/>
        <v>2021 Q1</v>
      </c>
    </row>
    <row r="143" ht="12.75" hidden="1" customHeight="1">
      <c r="A143" s="8" t="s">
        <v>28</v>
      </c>
      <c r="B143" s="9">
        <v>44255.0</v>
      </c>
      <c r="C143" s="10">
        <v>172.0</v>
      </c>
      <c r="E143" s="4" t="str">
        <f t="array" ref="E143">INDEX('GEO DATA'!B$2:B$54,MATCH(A143,'GEO DATA'!E$2:E$54,0))</f>
        <v>GEO1004</v>
      </c>
      <c r="F143" s="4" t="str">
        <f t="array" ref="F143">INDEX('GEO DATA'!L$2:L$5,MATCH(E143,'GEO DATA'!K$2:K$5,0))</f>
        <v>LATAM</v>
      </c>
      <c r="G143" s="4" t="str">
        <f>VLOOKUP(E143, 'GEO DATA'!$K$2:$L$5, 2, FALSE)</f>
        <v>LATAM</v>
      </c>
      <c r="H143" s="11">
        <v>2.0</v>
      </c>
      <c r="I143" s="4" t="str">
        <f t="shared" si="2"/>
        <v>2021</v>
      </c>
      <c r="J143" s="4" t="str">
        <f t="shared" si="3"/>
        <v>2021 Q1</v>
      </c>
    </row>
    <row r="144" ht="12.75" hidden="1" customHeight="1">
      <c r="A144" s="8" t="s">
        <v>28</v>
      </c>
      <c r="B144" s="9">
        <v>44227.0</v>
      </c>
      <c r="C144" s="10">
        <v>190.0</v>
      </c>
      <c r="E144" s="4" t="str">
        <f t="array" ref="E144">INDEX('GEO DATA'!B$2:B$54,MATCH(A144,'GEO DATA'!E$2:E$54,0))</f>
        <v>GEO1004</v>
      </c>
      <c r="F144" s="4" t="str">
        <f t="array" ref="F144">INDEX('GEO DATA'!L$2:L$5,MATCH(E144,'GEO DATA'!K$2:K$5,0))</f>
        <v>LATAM</v>
      </c>
      <c r="G144" s="4" t="str">
        <f>VLOOKUP(E144, 'GEO DATA'!$K$2:$L$5, 2, FALSE)</f>
        <v>LATAM</v>
      </c>
      <c r="H144" s="11">
        <v>1.0</v>
      </c>
      <c r="I144" s="4" t="str">
        <f t="shared" si="2"/>
        <v>2021</v>
      </c>
      <c r="J144" s="4" t="str">
        <f t="shared" si="3"/>
        <v>2021 Q1</v>
      </c>
    </row>
    <row r="145" ht="12.75" customHeight="1">
      <c r="A145" s="8" t="s">
        <v>29</v>
      </c>
      <c r="B145" s="9">
        <v>43861.0</v>
      </c>
      <c r="C145" s="3">
        <v>391.0</v>
      </c>
      <c r="D145" s="4">
        <f t="shared" ref="D145:D156" si="12">LEN(A145)</f>
        <v>7</v>
      </c>
      <c r="E145" s="4" t="str">
        <f t="array" ref="E145">INDEX('GEO DATA'!B$2:B$54,MATCH(A145,'GEO DATA'!E$2:E$54,0))</f>
        <v>GEO1003</v>
      </c>
      <c r="F145" s="4" t="str">
        <f t="array" ref="F145">INDEX('GEO DATA'!L$2:L$5,MATCH(E145,'GEO DATA'!K$2:K$5,0))</f>
        <v>EMEA</v>
      </c>
      <c r="G145" s="4" t="str">
        <f>VLOOKUP(E145, 'GEO DATA'!$K$2:$L$5, 2, FALSE)</f>
        <v>EMEA</v>
      </c>
      <c r="H145" s="11">
        <v>1.0</v>
      </c>
      <c r="I145" s="4" t="str">
        <f t="shared" si="2"/>
        <v>2020</v>
      </c>
      <c r="J145" s="4" t="str">
        <f t="shared" si="3"/>
        <v>2020 Q1</v>
      </c>
    </row>
    <row r="146" ht="12.75" customHeight="1">
      <c r="A146" s="8" t="s">
        <v>29</v>
      </c>
      <c r="B146" s="9">
        <v>43890.0</v>
      </c>
      <c r="C146" s="3">
        <v>553.0</v>
      </c>
      <c r="D146" s="4">
        <f t="shared" si="12"/>
        <v>7</v>
      </c>
      <c r="E146" s="4" t="str">
        <f t="array" ref="E146">INDEX('GEO DATA'!B$2:B$54,MATCH(A146,'GEO DATA'!E$2:E$54,0))</f>
        <v>GEO1003</v>
      </c>
      <c r="F146" s="4" t="str">
        <f t="array" ref="F146">INDEX('GEO DATA'!L$2:L$5,MATCH(E146,'GEO DATA'!K$2:K$5,0))</f>
        <v>EMEA</v>
      </c>
      <c r="G146" s="4" t="str">
        <f>VLOOKUP(E146, 'GEO DATA'!$K$2:$L$5, 2, FALSE)</f>
        <v>EMEA</v>
      </c>
      <c r="H146" s="11">
        <v>2.0</v>
      </c>
      <c r="I146" s="4" t="str">
        <f t="shared" si="2"/>
        <v>2020</v>
      </c>
      <c r="J146" s="4" t="str">
        <f t="shared" si="3"/>
        <v>2020 Q1</v>
      </c>
    </row>
    <row r="147" ht="12.75" customHeight="1">
      <c r="A147" s="8" t="s">
        <v>29</v>
      </c>
      <c r="B147" s="9">
        <v>43921.0</v>
      </c>
      <c r="C147" s="3">
        <v>498.0</v>
      </c>
      <c r="D147" s="4">
        <f t="shared" si="12"/>
        <v>7</v>
      </c>
      <c r="E147" s="4" t="str">
        <f t="array" ref="E147">INDEX('GEO DATA'!B$2:B$54,MATCH(A147,'GEO DATA'!E$2:E$54,0))</f>
        <v>GEO1003</v>
      </c>
      <c r="F147" s="4" t="str">
        <f t="array" ref="F147">INDEX('GEO DATA'!L$2:L$5,MATCH(E147,'GEO DATA'!K$2:K$5,0))</f>
        <v>EMEA</v>
      </c>
      <c r="G147" s="4" t="str">
        <f>VLOOKUP(E147, 'GEO DATA'!$K$2:$L$5, 2, FALSE)</f>
        <v>EMEA</v>
      </c>
      <c r="H147" s="11">
        <v>3.0</v>
      </c>
      <c r="I147" s="4" t="str">
        <f t="shared" si="2"/>
        <v>2020</v>
      </c>
      <c r="J147" s="4" t="str">
        <f t="shared" si="3"/>
        <v>2020 Q1</v>
      </c>
    </row>
    <row r="148" ht="12.75" customHeight="1">
      <c r="A148" s="8" t="s">
        <v>29</v>
      </c>
      <c r="B148" s="9">
        <v>43951.0</v>
      </c>
      <c r="C148" s="3">
        <v>719.0</v>
      </c>
      <c r="D148" s="4">
        <f t="shared" si="12"/>
        <v>7</v>
      </c>
      <c r="E148" s="4" t="str">
        <f t="array" ref="E148">INDEX('GEO DATA'!B$2:B$54,MATCH(A148,'GEO DATA'!E$2:E$54,0))</f>
        <v>GEO1003</v>
      </c>
      <c r="F148" s="4" t="str">
        <f t="array" ref="F148">INDEX('GEO DATA'!L$2:L$5,MATCH(E148,'GEO DATA'!K$2:K$5,0))</f>
        <v>EMEA</v>
      </c>
      <c r="G148" s="4" t="str">
        <f>VLOOKUP(E148, 'GEO DATA'!$K$2:$L$5, 2, FALSE)</f>
        <v>EMEA</v>
      </c>
      <c r="H148" s="11">
        <v>4.0</v>
      </c>
      <c r="I148" s="4" t="str">
        <f t="shared" si="2"/>
        <v>2020</v>
      </c>
      <c r="J148" s="4" t="str">
        <f t="shared" si="3"/>
        <v>2020 Q2</v>
      </c>
    </row>
    <row r="149" ht="12.75" customHeight="1">
      <c r="A149" s="8" t="s">
        <v>29</v>
      </c>
      <c r="B149" s="9">
        <v>43982.0</v>
      </c>
      <c r="C149" s="3">
        <v>555.0</v>
      </c>
      <c r="D149" s="4">
        <f t="shared" si="12"/>
        <v>7</v>
      </c>
      <c r="E149" s="4" t="str">
        <f t="array" ref="E149">INDEX('GEO DATA'!B$2:B$54,MATCH(A149,'GEO DATA'!E$2:E$54,0))</f>
        <v>GEO1003</v>
      </c>
      <c r="F149" s="4" t="str">
        <f t="array" ref="F149">INDEX('GEO DATA'!L$2:L$5,MATCH(E149,'GEO DATA'!K$2:K$5,0))</f>
        <v>EMEA</v>
      </c>
      <c r="G149" s="4" t="str">
        <f>VLOOKUP(E149, 'GEO DATA'!$K$2:$L$5, 2, FALSE)</f>
        <v>EMEA</v>
      </c>
      <c r="H149" s="11">
        <v>5.0</v>
      </c>
      <c r="I149" s="4" t="str">
        <f t="shared" si="2"/>
        <v>2020</v>
      </c>
      <c r="J149" s="4" t="str">
        <f t="shared" si="3"/>
        <v>2020 Q2</v>
      </c>
    </row>
    <row r="150" ht="12.75" customHeight="1">
      <c r="A150" s="8" t="s">
        <v>29</v>
      </c>
      <c r="B150" s="9">
        <v>44012.0</v>
      </c>
      <c r="C150" s="3">
        <v>499.0</v>
      </c>
      <c r="D150" s="4">
        <f t="shared" si="12"/>
        <v>7</v>
      </c>
      <c r="E150" s="4" t="str">
        <f t="array" ref="E150">INDEX('GEO DATA'!B$2:B$54,MATCH(A150,'GEO DATA'!E$2:E$54,0))</f>
        <v>GEO1003</v>
      </c>
      <c r="F150" s="4" t="str">
        <f t="array" ref="F150">INDEX('GEO DATA'!L$2:L$5,MATCH(E150,'GEO DATA'!K$2:K$5,0))</f>
        <v>EMEA</v>
      </c>
      <c r="G150" s="4" t="str">
        <f>VLOOKUP(E150, 'GEO DATA'!$K$2:$L$5, 2, FALSE)</f>
        <v>EMEA</v>
      </c>
      <c r="H150" s="11">
        <v>6.0</v>
      </c>
      <c r="I150" s="4" t="str">
        <f t="shared" si="2"/>
        <v>2020</v>
      </c>
      <c r="J150" s="4" t="str">
        <f t="shared" si="3"/>
        <v>2020 Q2</v>
      </c>
    </row>
    <row r="151" ht="12.75" customHeight="1">
      <c r="A151" s="8" t="s">
        <v>29</v>
      </c>
      <c r="B151" s="9">
        <v>44043.0</v>
      </c>
      <c r="C151" s="3">
        <v>338.0</v>
      </c>
      <c r="D151" s="4">
        <f t="shared" si="12"/>
        <v>7</v>
      </c>
      <c r="E151" s="4" t="str">
        <f t="array" ref="E151">INDEX('GEO DATA'!B$2:B$54,MATCH(A151,'GEO DATA'!E$2:E$54,0))</f>
        <v>GEO1003</v>
      </c>
      <c r="F151" s="4" t="str">
        <f t="array" ref="F151">INDEX('GEO DATA'!L$2:L$5,MATCH(E151,'GEO DATA'!K$2:K$5,0))</f>
        <v>EMEA</v>
      </c>
      <c r="G151" s="4" t="str">
        <f>VLOOKUP(E151, 'GEO DATA'!$K$2:$L$5, 2, FALSE)</f>
        <v>EMEA</v>
      </c>
      <c r="H151" s="11">
        <v>7.0</v>
      </c>
      <c r="I151" s="4" t="str">
        <f t="shared" si="2"/>
        <v>2020</v>
      </c>
      <c r="J151" s="4" t="str">
        <f t="shared" si="3"/>
        <v>2020 Q3</v>
      </c>
    </row>
    <row r="152" ht="12.75" customHeight="1">
      <c r="A152" s="8" t="s">
        <v>29</v>
      </c>
      <c r="B152" s="9">
        <v>44074.0</v>
      </c>
      <c r="C152" s="3">
        <v>391.0</v>
      </c>
      <c r="D152" s="4">
        <f t="shared" si="12"/>
        <v>7</v>
      </c>
      <c r="E152" s="4" t="str">
        <f t="array" ref="E152">INDEX('GEO DATA'!B$2:B$54,MATCH(A152,'GEO DATA'!E$2:E$54,0))</f>
        <v>GEO1003</v>
      </c>
      <c r="F152" s="4" t="str">
        <f t="array" ref="F152">INDEX('GEO DATA'!L$2:L$5,MATCH(E152,'GEO DATA'!K$2:K$5,0))</f>
        <v>EMEA</v>
      </c>
      <c r="G152" s="4" t="str">
        <f>VLOOKUP(E152, 'GEO DATA'!$K$2:$L$5, 2, FALSE)</f>
        <v>EMEA</v>
      </c>
      <c r="H152" s="11">
        <v>8.0</v>
      </c>
      <c r="I152" s="4" t="str">
        <f t="shared" si="2"/>
        <v>2020</v>
      </c>
      <c r="J152" s="4" t="str">
        <f t="shared" si="3"/>
        <v>2020 Q3</v>
      </c>
    </row>
    <row r="153" ht="12.75" customHeight="1">
      <c r="A153" s="8" t="s">
        <v>29</v>
      </c>
      <c r="B153" s="9">
        <v>44104.0</v>
      </c>
      <c r="C153" s="3">
        <v>279.0</v>
      </c>
      <c r="D153" s="4">
        <f t="shared" si="12"/>
        <v>7</v>
      </c>
      <c r="E153" s="4" t="str">
        <f t="array" ref="E153">INDEX('GEO DATA'!B$2:B$54,MATCH(A153,'GEO DATA'!E$2:E$54,0))</f>
        <v>GEO1003</v>
      </c>
      <c r="F153" s="4" t="str">
        <f t="array" ref="F153">INDEX('GEO DATA'!L$2:L$5,MATCH(E153,'GEO DATA'!K$2:K$5,0))</f>
        <v>EMEA</v>
      </c>
      <c r="G153" s="4" t="str">
        <f>VLOOKUP(E153, 'GEO DATA'!$K$2:$L$5, 2, FALSE)</f>
        <v>EMEA</v>
      </c>
      <c r="H153" s="11">
        <v>9.0</v>
      </c>
      <c r="I153" s="4" t="str">
        <f t="shared" si="2"/>
        <v>2020</v>
      </c>
      <c r="J153" s="4" t="str">
        <f t="shared" si="3"/>
        <v>2020 Q3</v>
      </c>
    </row>
    <row r="154" ht="12.75" customHeight="1">
      <c r="A154" s="8" t="s">
        <v>29</v>
      </c>
      <c r="B154" s="9">
        <v>44135.0</v>
      </c>
      <c r="C154" s="3">
        <v>447.0</v>
      </c>
      <c r="D154" s="4">
        <f t="shared" si="12"/>
        <v>7</v>
      </c>
      <c r="E154" s="4" t="str">
        <f t="array" ref="E154">INDEX('GEO DATA'!B$2:B$54,MATCH(A154,'GEO DATA'!E$2:E$54,0))</f>
        <v>GEO1003</v>
      </c>
      <c r="F154" s="4" t="str">
        <f t="array" ref="F154">INDEX('GEO DATA'!L$2:L$5,MATCH(E154,'GEO DATA'!K$2:K$5,0))</f>
        <v>EMEA</v>
      </c>
      <c r="G154" s="4" t="str">
        <f>VLOOKUP(E154, 'GEO DATA'!$K$2:$L$5, 2, FALSE)</f>
        <v>EMEA</v>
      </c>
      <c r="H154" s="6">
        <v>10.0</v>
      </c>
      <c r="I154" s="4" t="str">
        <f t="shared" si="2"/>
        <v>2020</v>
      </c>
      <c r="J154" s="4" t="str">
        <f t="shared" si="3"/>
        <v>2020 Q4</v>
      </c>
    </row>
    <row r="155" ht="12.75" customHeight="1">
      <c r="A155" s="8" t="s">
        <v>29</v>
      </c>
      <c r="B155" s="9">
        <v>44165.0</v>
      </c>
      <c r="C155" s="3">
        <v>390.0</v>
      </c>
      <c r="D155" s="4">
        <f t="shared" si="12"/>
        <v>7</v>
      </c>
      <c r="E155" s="4" t="str">
        <f t="array" ref="E155">INDEX('GEO DATA'!B$2:B$54,MATCH(A155,'GEO DATA'!E$2:E$54,0))</f>
        <v>GEO1003</v>
      </c>
      <c r="F155" s="4" t="str">
        <f t="array" ref="F155">INDEX('GEO DATA'!L$2:L$5,MATCH(E155,'GEO DATA'!K$2:K$5,0))</f>
        <v>EMEA</v>
      </c>
      <c r="G155" s="4" t="str">
        <f>VLOOKUP(E155, 'GEO DATA'!$K$2:$L$5, 2, FALSE)</f>
        <v>EMEA</v>
      </c>
      <c r="H155" s="6">
        <v>11.0</v>
      </c>
      <c r="I155" s="4" t="str">
        <f t="shared" si="2"/>
        <v>2020</v>
      </c>
      <c r="J155" s="4" t="str">
        <f t="shared" si="3"/>
        <v>2020 Q4</v>
      </c>
    </row>
    <row r="156" ht="12.75" customHeight="1">
      <c r="A156" s="8" t="s">
        <v>29</v>
      </c>
      <c r="B156" s="9">
        <v>44196.0</v>
      </c>
      <c r="C156" s="3">
        <v>500.0</v>
      </c>
      <c r="D156" s="4">
        <f t="shared" si="12"/>
        <v>7</v>
      </c>
      <c r="E156" s="4" t="str">
        <f t="array" ref="E156">INDEX('GEO DATA'!B$2:B$54,MATCH(A156,'GEO DATA'!E$2:E$54,0))</f>
        <v>GEO1003</v>
      </c>
      <c r="F156" s="4" t="str">
        <f t="array" ref="F156">INDEX('GEO DATA'!L$2:L$5,MATCH(E156,'GEO DATA'!K$2:K$5,0))</f>
        <v>EMEA</v>
      </c>
      <c r="G156" s="4" t="str">
        <f>VLOOKUP(E156, 'GEO DATA'!$K$2:$L$5, 2, FALSE)</f>
        <v>EMEA</v>
      </c>
      <c r="H156" s="6">
        <v>12.0</v>
      </c>
      <c r="I156" s="4" t="str">
        <f t="shared" si="2"/>
        <v>2020</v>
      </c>
      <c r="J156" s="4" t="str">
        <f t="shared" si="3"/>
        <v>2020 Q4</v>
      </c>
    </row>
    <row r="157" ht="12.75" hidden="1" customHeight="1">
      <c r="A157" s="8" t="s">
        <v>29</v>
      </c>
      <c r="B157" s="9">
        <v>44377.0</v>
      </c>
      <c r="C157" s="10">
        <v>505.0</v>
      </c>
      <c r="E157" s="4" t="str">
        <f t="array" ref="E157">INDEX('GEO DATA'!B$2:B$54,MATCH(A157,'GEO DATA'!E$2:E$54,0))</f>
        <v>GEO1003</v>
      </c>
      <c r="F157" s="4" t="str">
        <f t="array" ref="F157">INDEX('GEO DATA'!L$2:L$5,MATCH(E157,'GEO DATA'!K$2:K$5,0))</f>
        <v>EMEA</v>
      </c>
      <c r="G157" s="4" t="str">
        <f>VLOOKUP(E157, 'GEO DATA'!$K$2:$L$5, 2, FALSE)</f>
        <v>EMEA</v>
      </c>
      <c r="H157" s="11">
        <v>6.0</v>
      </c>
      <c r="I157" s="4" t="str">
        <f t="shared" si="2"/>
        <v>2021</v>
      </c>
      <c r="J157" s="4" t="str">
        <f t="shared" si="3"/>
        <v>2021 Q2</v>
      </c>
    </row>
    <row r="158" ht="12.75" hidden="1" customHeight="1">
      <c r="A158" s="8" t="s">
        <v>29</v>
      </c>
      <c r="B158" s="9">
        <v>44347.0</v>
      </c>
      <c r="C158" s="10">
        <v>574.0</v>
      </c>
      <c r="E158" s="4" t="str">
        <f t="array" ref="E158">INDEX('GEO DATA'!B$2:B$54,MATCH(A158,'GEO DATA'!E$2:E$54,0))</f>
        <v>GEO1003</v>
      </c>
      <c r="F158" s="4" t="str">
        <f t="array" ref="F158">INDEX('GEO DATA'!L$2:L$5,MATCH(E158,'GEO DATA'!K$2:K$5,0))</f>
        <v>EMEA</v>
      </c>
      <c r="G158" s="4" t="str">
        <f>VLOOKUP(E158, 'GEO DATA'!$K$2:$L$5, 2, FALSE)</f>
        <v>EMEA</v>
      </c>
      <c r="H158" s="11">
        <v>5.0</v>
      </c>
      <c r="I158" s="4" t="str">
        <f t="shared" si="2"/>
        <v>2021</v>
      </c>
      <c r="J158" s="4" t="str">
        <f t="shared" si="3"/>
        <v>2021 Q2</v>
      </c>
    </row>
    <row r="159" ht="12.75" hidden="1" customHeight="1">
      <c r="A159" s="8" t="s">
        <v>29</v>
      </c>
      <c r="B159" s="9">
        <v>44316.0</v>
      </c>
      <c r="C159" s="10">
        <v>747.0</v>
      </c>
      <c r="E159" s="4" t="str">
        <f t="array" ref="E159">INDEX('GEO DATA'!B$2:B$54,MATCH(A159,'GEO DATA'!E$2:E$54,0))</f>
        <v>GEO1003</v>
      </c>
      <c r="F159" s="4" t="str">
        <f t="array" ref="F159">INDEX('GEO DATA'!L$2:L$5,MATCH(E159,'GEO DATA'!K$2:K$5,0))</f>
        <v>EMEA</v>
      </c>
      <c r="G159" s="4" t="str">
        <f>VLOOKUP(E159, 'GEO DATA'!$K$2:$L$5, 2, FALSE)</f>
        <v>EMEA</v>
      </c>
      <c r="H159" s="11">
        <v>4.0</v>
      </c>
      <c r="I159" s="4" t="str">
        <f t="shared" si="2"/>
        <v>2021</v>
      </c>
      <c r="J159" s="4" t="str">
        <f t="shared" si="3"/>
        <v>2021 Q2</v>
      </c>
    </row>
    <row r="160" ht="12.75" hidden="1" customHeight="1">
      <c r="A160" s="8" t="s">
        <v>29</v>
      </c>
      <c r="B160" s="9">
        <v>44286.0</v>
      </c>
      <c r="C160" s="10">
        <v>515.0</v>
      </c>
      <c r="E160" s="4" t="str">
        <f t="array" ref="E160">INDEX('GEO DATA'!B$2:B$54,MATCH(A160,'GEO DATA'!E$2:E$54,0))</f>
        <v>GEO1003</v>
      </c>
      <c r="F160" s="4" t="str">
        <f t="array" ref="F160">INDEX('GEO DATA'!L$2:L$5,MATCH(E160,'GEO DATA'!K$2:K$5,0))</f>
        <v>EMEA</v>
      </c>
      <c r="G160" s="4" t="str">
        <f>VLOOKUP(E160, 'GEO DATA'!$K$2:$L$5, 2, FALSE)</f>
        <v>EMEA</v>
      </c>
      <c r="H160" s="11">
        <v>3.0</v>
      </c>
      <c r="I160" s="4" t="str">
        <f t="shared" si="2"/>
        <v>2021</v>
      </c>
      <c r="J160" s="4" t="str">
        <f t="shared" si="3"/>
        <v>2021 Q1</v>
      </c>
    </row>
    <row r="161" ht="12.75" hidden="1" customHeight="1">
      <c r="A161" s="8" t="s">
        <v>29</v>
      </c>
      <c r="B161" s="9">
        <v>44255.0</v>
      </c>
      <c r="C161" s="10">
        <v>564.0</v>
      </c>
      <c r="E161" s="4" t="str">
        <f t="array" ref="E161">INDEX('GEO DATA'!B$2:B$54,MATCH(A161,'GEO DATA'!E$2:E$54,0))</f>
        <v>GEO1003</v>
      </c>
      <c r="F161" s="4" t="str">
        <f t="array" ref="F161">INDEX('GEO DATA'!L$2:L$5,MATCH(E161,'GEO DATA'!K$2:K$5,0))</f>
        <v>EMEA</v>
      </c>
      <c r="G161" s="4" t="str">
        <f>VLOOKUP(E161, 'GEO DATA'!$K$2:$L$5, 2, FALSE)</f>
        <v>EMEA</v>
      </c>
      <c r="H161" s="11">
        <v>2.0</v>
      </c>
      <c r="I161" s="4" t="str">
        <f t="shared" si="2"/>
        <v>2021</v>
      </c>
      <c r="J161" s="4" t="str">
        <f t="shared" si="3"/>
        <v>2021 Q1</v>
      </c>
    </row>
    <row r="162" ht="12.75" hidden="1" customHeight="1">
      <c r="A162" s="8" t="s">
        <v>29</v>
      </c>
      <c r="B162" s="9">
        <v>44227.0</v>
      </c>
      <c r="C162" s="10">
        <v>404.0</v>
      </c>
      <c r="E162" s="4" t="str">
        <f t="array" ref="E162">INDEX('GEO DATA'!B$2:B$54,MATCH(A162,'GEO DATA'!E$2:E$54,0))</f>
        <v>GEO1003</v>
      </c>
      <c r="F162" s="4" t="str">
        <f t="array" ref="F162">INDEX('GEO DATA'!L$2:L$5,MATCH(E162,'GEO DATA'!K$2:K$5,0))</f>
        <v>EMEA</v>
      </c>
      <c r="G162" s="4" t="str">
        <f>VLOOKUP(E162, 'GEO DATA'!$K$2:$L$5, 2, FALSE)</f>
        <v>EMEA</v>
      </c>
      <c r="H162" s="11">
        <v>1.0</v>
      </c>
      <c r="I162" s="4" t="str">
        <f t="shared" si="2"/>
        <v>2021</v>
      </c>
      <c r="J162" s="4" t="str">
        <f t="shared" si="3"/>
        <v>2021 Q1</v>
      </c>
    </row>
    <row r="163" ht="12.75" customHeight="1">
      <c r="A163" s="8" t="s">
        <v>30</v>
      </c>
      <c r="B163" s="9">
        <v>43861.0</v>
      </c>
      <c r="C163" s="3">
        <v>16996.0</v>
      </c>
      <c r="D163" s="4">
        <f t="shared" ref="D163:D174" si="13">LEN(A163)</f>
        <v>7</v>
      </c>
      <c r="E163" s="4" t="str">
        <f t="array" ref="E163">INDEX('GEO DATA'!B$2:B$54,MATCH(A163,'GEO DATA'!E$2:E$54,0))</f>
        <v>GEO1001</v>
      </c>
      <c r="F163" s="4" t="str">
        <f t="array" ref="F163">INDEX('GEO DATA'!L$2:L$5,MATCH(E163,'GEO DATA'!K$2:K$5,0))</f>
        <v>NAM</v>
      </c>
      <c r="G163" s="4" t="str">
        <f>VLOOKUP(E163, 'GEO DATA'!$K$2:$L$5, 2, FALSE)</f>
        <v>NAM</v>
      </c>
      <c r="H163" s="11">
        <v>1.0</v>
      </c>
      <c r="I163" s="4" t="str">
        <f t="shared" si="2"/>
        <v>2020</v>
      </c>
      <c r="J163" s="4" t="str">
        <f t="shared" si="3"/>
        <v>2020 Q1</v>
      </c>
    </row>
    <row r="164" ht="12.75" customHeight="1">
      <c r="A164" s="8" t="s">
        <v>30</v>
      </c>
      <c r="B164" s="9">
        <v>43890.0</v>
      </c>
      <c r="C164" s="3">
        <v>19114.0</v>
      </c>
      <c r="D164" s="4">
        <f t="shared" si="13"/>
        <v>7</v>
      </c>
      <c r="E164" s="4" t="str">
        <f t="array" ref="E164">INDEX('GEO DATA'!B$2:B$54,MATCH(A164,'GEO DATA'!E$2:E$54,0))</f>
        <v>GEO1001</v>
      </c>
      <c r="F164" s="4" t="str">
        <f t="array" ref="F164">INDEX('GEO DATA'!L$2:L$5,MATCH(E164,'GEO DATA'!K$2:K$5,0))</f>
        <v>NAM</v>
      </c>
      <c r="G164" s="4" t="str">
        <f>VLOOKUP(E164, 'GEO DATA'!$K$2:$L$5, 2, FALSE)</f>
        <v>NAM</v>
      </c>
      <c r="H164" s="11">
        <v>2.0</v>
      </c>
      <c r="I164" s="4" t="str">
        <f t="shared" si="2"/>
        <v>2020</v>
      </c>
      <c r="J164" s="4" t="str">
        <f t="shared" si="3"/>
        <v>2020 Q1</v>
      </c>
    </row>
    <row r="165" ht="12.75" customHeight="1">
      <c r="A165" s="8" t="s">
        <v>30</v>
      </c>
      <c r="B165" s="9">
        <v>43921.0</v>
      </c>
      <c r="C165" s="3">
        <v>21243.0</v>
      </c>
      <c r="D165" s="4">
        <f t="shared" si="13"/>
        <v>7</v>
      </c>
      <c r="E165" s="4" t="str">
        <f t="array" ref="E165">INDEX('GEO DATA'!B$2:B$54,MATCH(A165,'GEO DATA'!E$2:E$54,0))</f>
        <v>GEO1001</v>
      </c>
      <c r="F165" s="4" t="str">
        <f t="array" ref="F165">INDEX('GEO DATA'!L$2:L$5,MATCH(E165,'GEO DATA'!K$2:K$5,0))</f>
        <v>NAM</v>
      </c>
      <c r="G165" s="4" t="str">
        <f>VLOOKUP(E165, 'GEO DATA'!$K$2:$L$5, 2, FALSE)</f>
        <v>NAM</v>
      </c>
      <c r="H165" s="11">
        <v>3.0</v>
      </c>
      <c r="I165" s="4" t="str">
        <f t="shared" si="2"/>
        <v>2020</v>
      </c>
      <c r="J165" s="4" t="str">
        <f t="shared" si="3"/>
        <v>2020 Q1</v>
      </c>
    </row>
    <row r="166" ht="12.75" customHeight="1">
      <c r="A166" s="8" t="s">
        <v>30</v>
      </c>
      <c r="B166" s="9">
        <v>43951.0</v>
      </c>
      <c r="C166" s="3">
        <v>25486.0</v>
      </c>
      <c r="D166" s="4">
        <f t="shared" si="13"/>
        <v>7</v>
      </c>
      <c r="E166" s="4" t="str">
        <f t="array" ref="E166">INDEX('GEO DATA'!B$2:B$54,MATCH(A166,'GEO DATA'!E$2:E$54,0))</f>
        <v>GEO1001</v>
      </c>
      <c r="F166" s="4" t="str">
        <f t="array" ref="F166">INDEX('GEO DATA'!L$2:L$5,MATCH(E166,'GEO DATA'!K$2:K$5,0))</f>
        <v>NAM</v>
      </c>
      <c r="G166" s="4" t="str">
        <f>VLOOKUP(E166, 'GEO DATA'!$K$2:$L$5, 2, FALSE)</f>
        <v>NAM</v>
      </c>
      <c r="H166" s="11">
        <v>4.0</v>
      </c>
      <c r="I166" s="4" t="str">
        <f t="shared" si="2"/>
        <v>2020</v>
      </c>
      <c r="J166" s="4" t="str">
        <f t="shared" si="3"/>
        <v>2020 Q2</v>
      </c>
    </row>
    <row r="167" ht="12.75" customHeight="1">
      <c r="A167" s="8" t="s">
        <v>30</v>
      </c>
      <c r="B167" s="9">
        <v>43982.0</v>
      </c>
      <c r="C167" s="3">
        <v>23366.0</v>
      </c>
      <c r="D167" s="4">
        <f t="shared" si="13"/>
        <v>7</v>
      </c>
      <c r="E167" s="4" t="str">
        <f t="array" ref="E167">INDEX('GEO DATA'!B$2:B$54,MATCH(A167,'GEO DATA'!E$2:E$54,0))</f>
        <v>GEO1001</v>
      </c>
      <c r="F167" s="4" t="str">
        <f t="array" ref="F167">INDEX('GEO DATA'!L$2:L$5,MATCH(E167,'GEO DATA'!K$2:K$5,0))</f>
        <v>NAM</v>
      </c>
      <c r="G167" s="4" t="str">
        <f>VLOOKUP(E167, 'GEO DATA'!$K$2:$L$5, 2, FALSE)</f>
        <v>NAM</v>
      </c>
      <c r="H167" s="11">
        <v>5.0</v>
      </c>
      <c r="I167" s="4" t="str">
        <f t="shared" si="2"/>
        <v>2020</v>
      </c>
      <c r="J167" s="4" t="str">
        <f t="shared" si="3"/>
        <v>2020 Q2</v>
      </c>
    </row>
    <row r="168" ht="12.75" customHeight="1">
      <c r="A168" s="8" t="s">
        <v>30</v>
      </c>
      <c r="B168" s="9">
        <v>44012.0</v>
      </c>
      <c r="C168" s="3">
        <v>16995.0</v>
      </c>
      <c r="D168" s="4">
        <f t="shared" si="13"/>
        <v>7</v>
      </c>
      <c r="E168" s="4" t="str">
        <f t="array" ref="E168">INDEX('GEO DATA'!B$2:B$54,MATCH(A168,'GEO DATA'!E$2:E$54,0))</f>
        <v>GEO1001</v>
      </c>
      <c r="F168" s="4" t="str">
        <f t="array" ref="F168">INDEX('GEO DATA'!L$2:L$5,MATCH(E168,'GEO DATA'!K$2:K$5,0))</f>
        <v>NAM</v>
      </c>
      <c r="G168" s="4" t="str">
        <f>VLOOKUP(E168, 'GEO DATA'!$K$2:$L$5, 2, FALSE)</f>
        <v>NAM</v>
      </c>
      <c r="H168" s="11">
        <v>6.0</v>
      </c>
      <c r="I168" s="4" t="str">
        <f t="shared" si="2"/>
        <v>2020</v>
      </c>
      <c r="J168" s="4" t="str">
        <f t="shared" si="3"/>
        <v>2020 Q2</v>
      </c>
    </row>
    <row r="169" ht="12.75" customHeight="1">
      <c r="A169" s="8" t="s">
        <v>30</v>
      </c>
      <c r="B169" s="9">
        <v>44043.0</v>
      </c>
      <c r="C169" s="3">
        <v>14870.0</v>
      </c>
      <c r="D169" s="4">
        <f t="shared" si="13"/>
        <v>7</v>
      </c>
      <c r="E169" s="4" t="str">
        <f t="array" ref="E169">INDEX('GEO DATA'!B$2:B$54,MATCH(A169,'GEO DATA'!E$2:E$54,0))</f>
        <v>GEO1001</v>
      </c>
      <c r="F169" s="4" t="str">
        <f t="array" ref="F169">INDEX('GEO DATA'!L$2:L$5,MATCH(E169,'GEO DATA'!K$2:K$5,0))</f>
        <v>NAM</v>
      </c>
      <c r="G169" s="4" t="str">
        <f>VLOOKUP(E169, 'GEO DATA'!$K$2:$L$5, 2, FALSE)</f>
        <v>NAM</v>
      </c>
      <c r="H169" s="11">
        <v>7.0</v>
      </c>
      <c r="I169" s="4" t="str">
        <f t="shared" si="2"/>
        <v>2020</v>
      </c>
      <c r="J169" s="4" t="str">
        <f t="shared" si="3"/>
        <v>2020 Q3</v>
      </c>
    </row>
    <row r="170" ht="12.75" customHeight="1">
      <c r="A170" s="8" t="s">
        <v>30</v>
      </c>
      <c r="B170" s="9">
        <v>44074.0</v>
      </c>
      <c r="C170" s="3">
        <v>12746.0</v>
      </c>
      <c r="D170" s="4">
        <f t="shared" si="13"/>
        <v>7</v>
      </c>
      <c r="E170" s="4" t="str">
        <f t="array" ref="E170">INDEX('GEO DATA'!B$2:B$54,MATCH(A170,'GEO DATA'!E$2:E$54,0))</f>
        <v>GEO1001</v>
      </c>
      <c r="F170" s="4" t="str">
        <f t="array" ref="F170">INDEX('GEO DATA'!L$2:L$5,MATCH(E170,'GEO DATA'!K$2:K$5,0))</f>
        <v>NAM</v>
      </c>
      <c r="G170" s="4" t="str">
        <f>VLOOKUP(E170, 'GEO DATA'!$K$2:$L$5, 2, FALSE)</f>
        <v>NAM</v>
      </c>
      <c r="H170" s="11">
        <v>8.0</v>
      </c>
      <c r="I170" s="4" t="str">
        <f t="shared" si="2"/>
        <v>2020</v>
      </c>
      <c r="J170" s="4" t="str">
        <f t="shared" si="3"/>
        <v>2020 Q3</v>
      </c>
    </row>
    <row r="171" ht="12.75" customHeight="1">
      <c r="A171" s="8" t="s">
        <v>30</v>
      </c>
      <c r="B171" s="9">
        <v>44104.0</v>
      </c>
      <c r="C171" s="3">
        <v>12748.0</v>
      </c>
      <c r="D171" s="4">
        <f t="shared" si="13"/>
        <v>7</v>
      </c>
      <c r="E171" s="4" t="str">
        <f t="array" ref="E171">INDEX('GEO DATA'!B$2:B$54,MATCH(A171,'GEO DATA'!E$2:E$54,0))</f>
        <v>GEO1001</v>
      </c>
      <c r="F171" s="4" t="str">
        <f t="array" ref="F171">INDEX('GEO DATA'!L$2:L$5,MATCH(E171,'GEO DATA'!K$2:K$5,0))</f>
        <v>NAM</v>
      </c>
      <c r="G171" s="4" t="str">
        <f>VLOOKUP(E171, 'GEO DATA'!$K$2:$L$5, 2, FALSE)</f>
        <v>NAM</v>
      </c>
      <c r="H171" s="11">
        <v>9.0</v>
      </c>
      <c r="I171" s="4" t="str">
        <f t="shared" si="2"/>
        <v>2020</v>
      </c>
      <c r="J171" s="4" t="str">
        <f t="shared" si="3"/>
        <v>2020 Q3</v>
      </c>
    </row>
    <row r="172" ht="12.75" customHeight="1">
      <c r="A172" s="8" t="s">
        <v>30</v>
      </c>
      <c r="B172" s="9">
        <v>44135.0</v>
      </c>
      <c r="C172" s="3">
        <v>14871.0</v>
      </c>
      <c r="D172" s="4">
        <f t="shared" si="13"/>
        <v>7</v>
      </c>
      <c r="E172" s="4" t="str">
        <f t="array" ref="E172">INDEX('GEO DATA'!B$2:B$54,MATCH(A172,'GEO DATA'!E$2:E$54,0))</f>
        <v>GEO1001</v>
      </c>
      <c r="F172" s="4" t="str">
        <f t="array" ref="F172">INDEX('GEO DATA'!L$2:L$5,MATCH(E172,'GEO DATA'!K$2:K$5,0))</f>
        <v>NAM</v>
      </c>
      <c r="G172" s="4" t="str">
        <f>VLOOKUP(E172, 'GEO DATA'!$K$2:$L$5, 2, FALSE)</f>
        <v>NAM</v>
      </c>
      <c r="H172" s="6">
        <v>10.0</v>
      </c>
      <c r="I172" s="4" t="str">
        <f t="shared" si="2"/>
        <v>2020</v>
      </c>
      <c r="J172" s="4" t="str">
        <f t="shared" si="3"/>
        <v>2020 Q4</v>
      </c>
    </row>
    <row r="173" ht="12.75" customHeight="1">
      <c r="A173" s="8" t="s">
        <v>30</v>
      </c>
      <c r="B173" s="9">
        <v>44165.0</v>
      </c>
      <c r="C173" s="3">
        <v>16997.0</v>
      </c>
      <c r="D173" s="4">
        <f t="shared" si="13"/>
        <v>7</v>
      </c>
      <c r="E173" s="4" t="str">
        <f t="array" ref="E173">INDEX('GEO DATA'!B$2:B$54,MATCH(A173,'GEO DATA'!E$2:E$54,0))</f>
        <v>GEO1001</v>
      </c>
      <c r="F173" s="4" t="str">
        <f t="array" ref="F173">INDEX('GEO DATA'!L$2:L$5,MATCH(E173,'GEO DATA'!K$2:K$5,0))</f>
        <v>NAM</v>
      </c>
      <c r="G173" s="4" t="str">
        <f>VLOOKUP(E173, 'GEO DATA'!$K$2:$L$5, 2, FALSE)</f>
        <v>NAM</v>
      </c>
      <c r="H173" s="6">
        <v>11.0</v>
      </c>
      <c r="I173" s="4" t="str">
        <f t="shared" si="2"/>
        <v>2020</v>
      </c>
      <c r="J173" s="4" t="str">
        <f t="shared" si="3"/>
        <v>2020 Q4</v>
      </c>
    </row>
    <row r="174" ht="12.75" customHeight="1">
      <c r="A174" s="8" t="s">
        <v>30</v>
      </c>
      <c r="B174" s="9">
        <v>44196.0</v>
      </c>
      <c r="C174" s="3">
        <v>16997.0</v>
      </c>
      <c r="D174" s="4">
        <f t="shared" si="13"/>
        <v>7</v>
      </c>
      <c r="E174" s="4" t="str">
        <f t="array" ref="E174">INDEX('GEO DATA'!B$2:B$54,MATCH(A174,'GEO DATA'!E$2:E$54,0))</f>
        <v>GEO1001</v>
      </c>
      <c r="F174" s="4" t="str">
        <f t="array" ref="F174">INDEX('GEO DATA'!L$2:L$5,MATCH(E174,'GEO DATA'!K$2:K$5,0))</f>
        <v>NAM</v>
      </c>
      <c r="G174" s="4" t="str">
        <f>VLOOKUP(E174, 'GEO DATA'!$K$2:$L$5, 2, FALSE)</f>
        <v>NAM</v>
      </c>
      <c r="H174" s="6">
        <v>12.0</v>
      </c>
      <c r="I174" s="4" t="str">
        <f t="shared" si="2"/>
        <v>2020</v>
      </c>
      <c r="J174" s="4" t="str">
        <f t="shared" si="3"/>
        <v>2020 Q4</v>
      </c>
    </row>
    <row r="175" ht="12.75" hidden="1" customHeight="1">
      <c r="A175" s="8" t="s">
        <v>30</v>
      </c>
      <c r="B175" s="9">
        <v>44377.0</v>
      </c>
      <c r="C175" s="10">
        <v>17844.0</v>
      </c>
      <c r="E175" s="4" t="str">
        <f t="array" ref="E175">INDEX('GEO DATA'!B$2:B$54,MATCH(A175,'GEO DATA'!E$2:E$54,0))</f>
        <v>GEO1001</v>
      </c>
      <c r="F175" s="4" t="str">
        <f t="array" ref="F175">INDEX('GEO DATA'!L$2:L$5,MATCH(E175,'GEO DATA'!K$2:K$5,0))</f>
        <v>NAM</v>
      </c>
      <c r="G175" s="4" t="str">
        <f>VLOOKUP(E175, 'GEO DATA'!$K$2:$L$5, 2, FALSE)</f>
        <v>NAM</v>
      </c>
      <c r="H175" s="11">
        <v>6.0</v>
      </c>
      <c r="I175" s="4" t="str">
        <f t="shared" si="2"/>
        <v>2021</v>
      </c>
      <c r="J175" s="4" t="str">
        <f t="shared" si="3"/>
        <v>2021 Q2</v>
      </c>
    </row>
    <row r="176" ht="12.75" hidden="1" customHeight="1">
      <c r="A176" s="8" t="s">
        <v>30</v>
      </c>
      <c r="B176" s="9">
        <v>44347.0</v>
      </c>
      <c r="C176" s="10">
        <v>23129.0</v>
      </c>
      <c r="E176" s="4" t="str">
        <f t="array" ref="E176">INDEX('GEO DATA'!B$2:B$54,MATCH(A176,'GEO DATA'!E$2:E$54,0))</f>
        <v>GEO1001</v>
      </c>
      <c r="F176" s="4" t="str">
        <f t="array" ref="F176">INDEX('GEO DATA'!L$2:L$5,MATCH(E176,'GEO DATA'!K$2:K$5,0))</f>
        <v>NAM</v>
      </c>
      <c r="G176" s="4" t="str">
        <f>VLOOKUP(E176, 'GEO DATA'!$K$2:$L$5, 2, FALSE)</f>
        <v>NAM</v>
      </c>
      <c r="H176" s="11">
        <v>5.0</v>
      </c>
      <c r="I176" s="4" t="str">
        <f t="shared" si="2"/>
        <v>2021</v>
      </c>
      <c r="J176" s="4" t="str">
        <f t="shared" si="3"/>
        <v>2021 Q2</v>
      </c>
    </row>
    <row r="177" ht="12.75" hidden="1" customHeight="1">
      <c r="A177" s="8" t="s">
        <v>30</v>
      </c>
      <c r="B177" s="9">
        <v>44316.0</v>
      </c>
      <c r="C177" s="10">
        <v>26253.0</v>
      </c>
      <c r="E177" s="4" t="str">
        <f t="array" ref="E177">INDEX('GEO DATA'!B$2:B$54,MATCH(A177,'GEO DATA'!E$2:E$54,0))</f>
        <v>GEO1001</v>
      </c>
      <c r="F177" s="4" t="str">
        <f t="array" ref="F177">INDEX('GEO DATA'!L$2:L$5,MATCH(E177,'GEO DATA'!K$2:K$5,0))</f>
        <v>NAM</v>
      </c>
      <c r="G177" s="4" t="str">
        <f>VLOOKUP(E177, 'GEO DATA'!$K$2:$L$5, 2, FALSE)</f>
        <v>NAM</v>
      </c>
      <c r="H177" s="11">
        <v>4.0</v>
      </c>
      <c r="I177" s="4" t="str">
        <f t="shared" si="2"/>
        <v>2021</v>
      </c>
      <c r="J177" s="4" t="str">
        <f t="shared" si="3"/>
        <v>2021 Q2</v>
      </c>
    </row>
    <row r="178" ht="12.75" hidden="1" customHeight="1">
      <c r="A178" s="8" t="s">
        <v>30</v>
      </c>
      <c r="B178" s="9">
        <v>44286.0</v>
      </c>
      <c r="C178" s="10">
        <v>21877.0</v>
      </c>
      <c r="E178" s="4" t="str">
        <f t="array" ref="E178">INDEX('GEO DATA'!B$2:B$54,MATCH(A178,'GEO DATA'!E$2:E$54,0))</f>
        <v>GEO1001</v>
      </c>
      <c r="F178" s="4" t="str">
        <f t="array" ref="F178">INDEX('GEO DATA'!L$2:L$5,MATCH(E178,'GEO DATA'!K$2:K$5,0))</f>
        <v>NAM</v>
      </c>
      <c r="G178" s="4" t="str">
        <f>VLOOKUP(E178, 'GEO DATA'!$K$2:$L$5, 2, FALSE)</f>
        <v>NAM</v>
      </c>
      <c r="H178" s="11">
        <v>3.0</v>
      </c>
      <c r="I178" s="4" t="str">
        <f t="shared" si="2"/>
        <v>2021</v>
      </c>
      <c r="J178" s="4" t="str">
        <f t="shared" si="3"/>
        <v>2021 Q1</v>
      </c>
    </row>
    <row r="179" ht="12.75" hidden="1" customHeight="1">
      <c r="A179" s="8" t="s">
        <v>30</v>
      </c>
      <c r="B179" s="9">
        <v>44255.0</v>
      </c>
      <c r="C179" s="10">
        <v>19020.0</v>
      </c>
      <c r="E179" s="4" t="str">
        <f t="array" ref="E179">INDEX('GEO DATA'!B$2:B$54,MATCH(A179,'GEO DATA'!E$2:E$54,0))</f>
        <v>GEO1001</v>
      </c>
      <c r="F179" s="4" t="str">
        <f t="array" ref="F179">INDEX('GEO DATA'!L$2:L$5,MATCH(E179,'GEO DATA'!K$2:K$5,0))</f>
        <v>NAM</v>
      </c>
      <c r="G179" s="4" t="str">
        <f>VLOOKUP(E179, 'GEO DATA'!$K$2:$L$5, 2, FALSE)</f>
        <v>NAM</v>
      </c>
      <c r="H179" s="11">
        <v>2.0</v>
      </c>
      <c r="I179" s="4" t="str">
        <f t="shared" si="2"/>
        <v>2021</v>
      </c>
      <c r="J179" s="4" t="str">
        <f t="shared" si="3"/>
        <v>2021 Q1</v>
      </c>
    </row>
    <row r="180" ht="12.75" hidden="1" customHeight="1">
      <c r="A180" s="8" t="s">
        <v>30</v>
      </c>
      <c r="B180" s="9">
        <v>44227.0</v>
      </c>
      <c r="C180" s="10">
        <v>17843.0</v>
      </c>
      <c r="E180" s="4" t="str">
        <f t="array" ref="E180">INDEX('GEO DATA'!B$2:B$54,MATCH(A180,'GEO DATA'!E$2:E$54,0))</f>
        <v>GEO1001</v>
      </c>
      <c r="F180" s="4" t="str">
        <f t="array" ref="F180">INDEX('GEO DATA'!L$2:L$5,MATCH(E180,'GEO DATA'!K$2:K$5,0))</f>
        <v>NAM</v>
      </c>
      <c r="G180" s="4" t="str">
        <f>VLOOKUP(E180, 'GEO DATA'!$K$2:$L$5, 2, FALSE)</f>
        <v>NAM</v>
      </c>
      <c r="H180" s="11">
        <v>1.0</v>
      </c>
      <c r="I180" s="4" t="str">
        <f t="shared" si="2"/>
        <v>2021</v>
      </c>
      <c r="J180" s="4" t="str">
        <f t="shared" si="3"/>
        <v>2021 Q1</v>
      </c>
    </row>
    <row r="181" ht="12.75" customHeight="1">
      <c r="A181" s="8" t="s">
        <v>31</v>
      </c>
      <c r="B181" s="9">
        <v>43861.0</v>
      </c>
      <c r="C181" s="3">
        <v>13879.0</v>
      </c>
      <c r="D181" s="4">
        <f t="shared" ref="D181:D192" si="14">LEN(A181)</f>
        <v>7</v>
      </c>
      <c r="E181" s="4" t="str">
        <f t="array" ref="E181">INDEX('GEO DATA'!B$2:B$54,MATCH(A181,'GEO DATA'!E$2:E$54,0))</f>
        <v>GEO1001</v>
      </c>
      <c r="F181" s="4" t="str">
        <f t="array" ref="F181">INDEX('GEO DATA'!L$2:L$5,MATCH(E181,'GEO DATA'!K$2:K$5,0))</f>
        <v>NAM</v>
      </c>
      <c r="G181" s="4" t="str">
        <f>VLOOKUP(E181, 'GEO DATA'!$K$2:$L$5, 2, FALSE)</f>
        <v>NAM</v>
      </c>
      <c r="H181" s="11">
        <v>1.0</v>
      </c>
      <c r="I181" s="4" t="str">
        <f t="shared" si="2"/>
        <v>2020</v>
      </c>
      <c r="J181" s="4" t="str">
        <f t="shared" si="3"/>
        <v>2020 Q1</v>
      </c>
    </row>
    <row r="182" ht="12.75" customHeight="1">
      <c r="A182" s="8" t="s">
        <v>31</v>
      </c>
      <c r="B182" s="9">
        <v>43890.0</v>
      </c>
      <c r="C182" s="3">
        <v>19822.0</v>
      </c>
      <c r="D182" s="4">
        <f t="shared" si="14"/>
        <v>7</v>
      </c>
      <c r="E182" s="4" t="str">
        <f t="array" ref="E182">INDEX('GEO DATA'!B$2:B$54,MATCH(A182,'GEO DATA'!E$2:E$54,0))</f>
        <v>GEO1001</v>
      </c>
      <c r="F182" s="4" t="str">
        <f t="array" ref="F182">INDEX('GEO DATA'!L$2:L$5,MATCH(E182,'GEO DATA'!K$2:K$5,0))</f>
        <v>NAM</v>
      </c>
      <c r="G182" s="4" t="str">
        <f>VLOOKUP(E182, 'GEO DATA'!$K$2:$L$5, 2, FALSE)</f>
        <v>NAM</v>
      </c>
      <c r="H182" s="11">
        <v>2.0</v>
      </c>
      <c r="I182" s="4" t="str">
        <f t="shared" si="2"/>
        <v>2020</v>
      </c>
      <c r="J182" s="4" t="str">
        <f t="shared" si="3"/>
        <v>2020 Q1</v>
      </c>
    </row>
    <row r="183" ht="12.75" customHeight="1">
      <c r="A183" s="8" t="s">
        <v>31</v>
      </c>
      <c r="B183" s="9">
        <v>43921.0</v>
      </c>
      <c r="C183" s="3">
        <v>17842.0</v>
      </c>
      <c r="D183" s="4">
        <f t="shared" si="14"/>
        <v>7</v>
      </c>
      <c r="E183" s="4" t="str">
        <f t="array" ref="E183">INDEX('GEO DATA'!B$2:B$54,MATCH(A183,'GEO DATA'!E$2:E$54,0))</f>
        <v>GEO1001</v>
      </c>
      <c r="F183" s="4" t="str">
        <f t="array" ref="F183">INDEX('GEO DATA'!L$2:L$5,MATCH(E183,'GEO DATA'!K$2:K$5,0))</f>
        <v>NAM</v>
      </c>
      <c r="G183" s="4" t="str">
        <f>VLOOKUP(E183, 'GEO DATA'!$K$2:$L$5, 2, FALSE)</f>
        <v>NAM</v>
      </c>
      <c r="H183" s="11">
        <v>3.0</v>
      </c>
      <c r="I183" s="4" t="str">
        <f t="shared" si="2"/>
        <v>2020</v>
      </c>
      <c r="J183" s="4" t="str">
        <f t="shared" si="3"/>
        <v>2020 Q1</v>
      </c>
    </row>
    <row r="184" ht="12.75" customHeight="1">
      <c r="A184" s="8" t="s">
        <v>31</v>
      </c>
      <c r="B184" s="9">
        <v>43951.0</v>
      </c>
      <c r="C184" s="3">
        <v>25770.0</v>
      </c>
      <c r="D184" s="4">
        <f t="shared" si="14"/>
        <v>7</v>
      </c>
      <c r="E184" s="4" t="str">
        <f t="array" ref="E184">INDEX('GEO DATA'!B$2:B$54,MATCH(A184,'GEO DATA'!E$2:E$54,0))</f>
        <v>GEO1001</v>
      </c>
      <c r="F184" s="4" t="str">
        <f t="array" ref="F184">INDEX('GEO DATA'!L$2:L$5,MATCH(E184,'GEO DATA'!K$2:K$5,0))</f>
        <v>NAM</v>
      </c>
      <c r="G184" s="4" t="str">
        <f>VLOOKUP(E184, 'GEO DATA'!$K$2:$L$5, 2, FALSE)</f>
        <v>NAM</v>
      </c>
      <c r="H184" s="11">
        <v>4.0</v>
      </c>
      <c r="I184" s="4" t="str">
        <f t="shared" si="2"/>
        <v>2020</v>
      </c>
      <c r="J184" s="4" t="str">
        <f t="shared" si="3"/>
        <v>2020 Q2</v>
      </c>
    </row>
    <row r="185" ht="12.75" customHeight="1">
      <c r="A185" s="8" t="s">
        <v>31</v>
      </c>
      <c r="B185" s="9">
        <v>43982.0</v>
      </c>
      <c r="C185" s="3">
        <v>19823.0</v>
      </c>
      <c r="D185" s="4">
        <f t="shared" si="14"/>
        <v>7</v>
      </c>
      <c r="E185" s="4" t="str">
        <f t="array" ref="E185">INDEX('GEO DATA'!B$2:B$54,MATCH(A185,'GEO DATA'!E$2:E$54,0))</f>
        <v>GEO1001</v>
      </c>
      <c r="F185" s="4" t="str">
        <f t="array" ref="F185">INDEX('GEO DATA'!L$2:L$5,MATCH(E185,'GEO DATA'!K$2:K$5,0))</f>
        <v>NAM</v>
      </c>
      <c r="G185" s="4" t="str">
        <f>VLOOKUP(E185, 'GEO DATA'!$K$2:$L$5, 2, FALSE)</f>
        <v>NAM</v>
      </c>
      <c r="H185" s="11">
        <v>5.0</v>
      </c>
      <c r="I185" s="4" t="str">
        <f t="shared" si="2"/>
        <v>2020</v>
      </c>
      <c r="J185" s="4" t="str">
        <f t="shared" si="3"/>
        <v>2020 Q2</v>
      </c>
    </row>
    <row r="186" ht="12.75" customHeight="1">
      <c r="A186" s="8" t="s">
        <v>31</v>
      </c>
      <c r="B186" s="9">
        <v>44012.0</v>
      </c>
      <c r="C186" s="3">
        <v>17845.0</v>
      </c>
      <c r="D186" s="4">
        <f t="shared" si="14"/>
        <v>7</v>
      </c>
      <c r="E186" s="4" t="str">
        <f t="array" ref="E186">INDEX('GEO DATA'!B$2:B$54,MATCH(A186,'GEO DATA'!E$2:E$54,0))</f>
        <v>GEO1001</v>
      </c>
      <c r="F186" s="4" t="str">
        <f t="array" ref="F186">INDEX('GEO DATA'!L$2:L$5,MATCH(E186,'GEO DATA'!K$2:K$5,0))</f>
        <v>NAM</v>
      </c>
      <c r="G186" s="4" t="str">
        <f>VLOOKUP(E186, 'GEO DATA'!$K$2:$L$5, 2, FALSE)</f>
        <v>NAM</v>
      </c>
      <c r="H186" s="11">
        <v>6.0</v>
      </c>
      <c r="I186" s="4" t="str">
        <f t="shared" si="2"/>
        <v>2020</v>
      </c>
      <c r="J186" s="4" t="str">
        <f t="shared" si="3"/>
        <v>2020 Q2</v>
      </c>
    </row>
    <row r="187" ht="12.75" customHeight="1">
      <c r="A187" s="8" t="s">
        <v>31</v>
      </c>
      <c r="B187" s="9">
        <v>44043.0</v>
      </c>
      <c r="C187" s="3">
        <v>11899.0</v>
      </c>
      <c r="D187" s="4">
        <f t="shared" si="14"/>
        <v>7</v>
      </c>
      <c r="E187" s="4" t="str">
        <f t="array" ref="E187">INDEX('GEO DATA'!B$2:B$54,MATCH(A187,'GEO DATA'!E$2:E$54,0))</f>
        <v>GEO1001</v>
      </c>
      <c r="F187" s="4" t="str">
        <f t="array" ref="F187">INDEX('GEO DATA'!L$2:L$5,MATCH(E187,'GEO DATA'!K$2:K$5,0))</f>
        <v>NAM</v>
      </c>
      <c r="G187" s="4" t="str">
        <f>VLOOKUP(E187, 'GEO DATA'!$K$2:$L$5, 2, FALSE)</f>
        <v>NAM</v>
      </c>
      <c r="H187" s="11">
        <v>7.0</v>
      </c>
      <c r="I187" s="4" t="str">
        <f t="shared" si="2"/>
        <v>2020</v>
      </c>
      <c r="J187" s="4" t="str">
        <f t="shared" si="3"/>
        <v>2020 Q3</v>
      </c>
    </row>
    <row r="188" ht="12.75" customHeight="1">
      <c r="A188" s="8" t="s">
        <v>31</v>
      </c>
      <c r="B188" s="9">
        <v>44074.0</v>
      </c>
      <c r="C188" s="3">
        <v>13879.0</v>
      </c>
      <c r="D188" s="4">
        <f t="shared" si="14"/>
        <v>7</v>
      </c>
      <c r="E188" s="4" t="str">
        <f t="array" ref="E188">INDEX('GEO DATA'!B$2:B$54,MATCH(A188,'GEO DATA'!E$2:E$54,0))</f>
        <v>GEO1001</v>
      </c>
      <c r="F188" s="4" t="str">
        <f t="array" ref="F188">INDEX('GEO DATA'!L$2:L$5,MATCH(E188,'GEO DATA'!K$2:K$5,0))</f>
        <v>NAM</v>
      </c>
      <c r="G188" s="4" t="str">
        <f>VLOOKUP(E188, 'GEO DATA'!$K$2:$L$5, 2, FALSE)</f>
        <v>NAM</v>
      </c>
      <c r="H188" s="11">
        <v>8.0</v>
      </c>
      <c r="I188" s="4" t="str">
        <f t="shared" si="2"/>
        <v>2020</v>
      </c>
      <c r="J188" s="4" t="str">
        <f t="shared" si="3"/>
        <v>2020 Q3</v>
      </c>
    </row>
    <row r="189" ht="12.75" customHeight="1">
      <c r="A189" s="8" t="s">
        <v>31</v>
      </c>
      <c r="B189" s="9">
        <v>44104.0</v>
      </c>
      <c r="C189" s="3">
        <v>9913.0</v>
      </c>
      <c r="D189" s="4">
        <f t="shared" si="14"/>
        <v>7</v>
      </c>
      <c r="E189" s="4" t="str">
        <f t="array" ref="E189">INDEX('GEO DATA'!B$2:B$54,MATCH(A189,'GEO DATA'!E$2:E$54,0))</f>
        <v>GEO1001</v>
      </c>
      <c r="F189" s="4" t="str">
        <f t="array" ref="F189">INDEX('GEO DATA'!L$2:L$5,MATCH(E189,'GEO DATA'!K$2:K$5,0))</f>
        <v>NAM</v>
      </c>
      <c r="G189" s="4" t="str">
        <f>VLOOKUP(E189, 'GEO DATA'!$K$2:$L$5, 2, FALSE)</f>
        <v>NAM</v>
      </c>
      <c r="H189" s="11">
        <v>9.0</v>
      </c>
      <c r="I189" s="4" t="str">
        <f t="shared" si="2"/>
        <v>2020</v>
      </c>
      <c r="J189" s="4" t="str">
        <f t="shared" si="3"/>
        <v>2020 Q3</v>
      </c>
    </row>
    <row r="190" ht="12.75" customHeight="1">
      <c r="A190" s="8" t="s">
        <v>31</v>
      </c>
      <c r="B190" s="9">
        <v>44135.0</v>
      </c>
      <c r="C190" s="3">
        <v>15858.0</v>
      </c>
      <c r="D190" s="4">
        <f t="shared" si="14"/>
        <v>7</v>
      </c>
      <c r="E190" s="4" t="str">
        <f t="array" ref="E190">INDEX('GEO DATA'!B$2:B$54,MATCH(A190,'GEO DATA'!E$2:E$54,0))</f>
        <v>GEO1001</v>
      </c>
      <c r="F190" s="4" t="str">
        <f t="array" ref="F190">INDEX('GEO DATA'!L$2:L$5,MATCH(E190,'GEO DATA'!K$2:K$5,0))</f>
        <v>NAM</v>
      </c>
      <c r="G190" s="4" t="str">
        <f>VLOOKUP(E190, 'GEO DATA'!$K$2:$L$5, 2, FALSE)</f>
        <v>NAM</v>
      </c>
      <c r="H190" s="6">
        <v>10.0</v>
      </c>
      <c r="I190" s="4" t="str">
        <f t="shared" si="2"/>
        <v>2020</v>
      </c>
      <c r="J190" s="4" t="str">
        <f t="shared" si="3"/>
        <v>2020 Q4</v>
      </c>
    </row>
    <row r="191" ht="12.75" customHeight="1">
      <c r="A191" s="8" t="s">
        <v>31</v>
      </c>
      <c r="B191" s="9">
        <v>44165.0</v>
      </c>
      <c r="C191" s="3">
        <v>13882.0</v>
      </c>
      <c r="D191" s="4">
        <f t="shared" si="14"/>
        <v>7</v>
      </c>
      <c r="E191" s="4" t="str">
        <f t="array" ref="E191">INDEX('GEO DATA'!B$2:B$54,MATCH(A191,'GEO DATA'!E$2:E$54,0))</f>
        <v>GEO1001</v>
      </c>
      <c r="F191" s="4" t="str">
        <f t="array" ref="F191">INDEX('GEO DATA'!L$2:L$5,MATCH(E191,'GEO DATA'!K$2:K$5,0))</f>
        <v>NAM</v>
      </c>
      <c r="G191" s="4" t="str">
        <f>VLOOKUP(E191, 'GEO DATA'!$K$2:$L$5, 2, FALSE)</f>
        <v>NAM</v>
      </c>
      <c r="H191" s="6">
        <v>11.0</v>
      </c>
      <c r="I191" s="4" t="str">
        <f t="shared" si="2"/>
        <v>2020</v>
      </c>
      <c r="J191" s="4" t="str">
        <f t="shared" si="3"/>
        <v>2020 Q4</v>
      </c>
    </row>
    <row r="192" ht="12.75" customHeight="1">
      <c r="A192" s="8" t="s">
        <v>31</v>
      </c>
      <c r="B192" s="9">
        <v>44196.0</v>
      </c>
      <c r="C192" s="3">
        <v>17841.0</v>
      </c>
      <c r="D192" s="4">
        <f t="shared" si="14"/>
        <v>7</v>
      </c>
      <c r="E192" s="4" t="str">
        <f t="array" ref="E192">INDEX('GEO DATA'!B$2:B$54,MATCH(A192,'GEO DATA'!E$2:E$54,0))</f>
        <v>GEO1001</v>
      </c>
      <c r="F192" s="4" t="str">
        <f t="array" ref="F192">INDEX('GEO DATA'!L$2:L$5,MATCH(E192,'GEO DATA'!K$2:K$5,0))</f>
        <v>NAM</v>
      </c>
      <c r="G192" s="4" t="str">
        <f>VLOOKUP(E192, 'GEO DATA'!$K$2:$L$5, 2, FALSE)</f>
        <v>NAM</v>
      </c>
      <c r="H192" s="6">
        <v>12.0</v>
      </c>
      <c r="I192" s="4" t="str">
        <f t="shared" si="2"/>
        <v>2020</v>
      </c>
      <c r="J192" s="4" t="str">
        <f t="shared" si="3"/>
        <v>2020 Q4</v>
      </c>
    </row>
    <row r="193" ht="12.75" hidden="1" customHeight="1">
      <c r="A193" s="8" t="s">
        <v>31</v>
      </c>
      <c r="B193" s="9">
        <v>44377.0</v>
      </c>
      <c r="C193" s="10">
        <v>18554.0</v>
      </c>
      <c r="E193" s="4" t="str">
        <f t="array" ref="E193">INDEX('GEO DATA'!B$2:B$54,MATCH(A193,'GEO DATA'!E$2:E$54,0))</f>
        <v>GEO1001</v>
      </c>
      <c r="F193" s="4" t="str">
        <f t="array" ref="F193">INDEX('GEO DATA'!L$2:L$5,MATCH(E193,'GEO DATA'!K$2:K$5,0))</f>
        <v>NAM</v>
      </c>
      <c r="G193" s="4" t="str">
        <f>VLOOKUP(E193, 'GEO DATA'!$K$2:$L$5, 2, FALSE)</f>
        <v>NAM</v>
      </c>
      <c r="H193" s="11">
        <v>6.0</v>
      </c>
      <c r="I193" s="4" t="str">
        <f t="shared" si="2"/>
        <v>2021</v>
      </c>
      <c r="J193" s="4" t="str">
        <f t="shared" si="3"/>
        <v>2021 Q2</v>
      </c>
    </row>
    <row r="194" ht="12.75" hidden="1" customHeight="1">
      <c r="A194" s="8" t="s">
        <v>31</v>
      </c>
      <c r="B194" s="9">
        <v>44347.0</v>
      </c>
      <c r="C194" s="10">
        <v>20218.0</v>
      </c>
      <c r="E194" s="4" t="str">
        <f t="array" ref="E194">INDEX('GEO DATA'!B$2:B$54,MATCH(A194,'GEO DATA'!E$2:E$54,0))</f>
        <v>GEO1001</v>
      </c>
      <c r="F194" s="4" t="str">
        <f t="array" ref="F194">INDEX('GEO DATA'!L$2:L$5,MATCH(E194,'GEO DATA'!K$2:K$5,0))</f>
        <v>NAM</v>
      </c>
      <c r="G194" s="4" t="str">
        <f>VLOOKUP(E194, 'GEO DATA'!$K$2:$L$5, 2, FALSE)</f>
        <v>NAM</v>
      </c>
      <c r="H194" s="11">
        <v>5.0</v>
      </c>
      <c r="I194" s="4" t="str">
        <f t="shared" si="2"/>
        <v>2021</v>
      </c>
      <c r="J194" s="4" t="str">
        <f t="shared" si="3"/>
        <v>2021 Q2</v>
      </c>
    </row>
    <row r="195" ht="12.75" hidden="1" customHeight="1">
      <c r="A195" s="8" t="s">
        <v>31</v>
      </c>
      <c r="B195" s="9">
        <v>44316.0</v>
      </c>
      <c r="C195" s="10">
        <v>27062.0</v>
      </c>
      <c r="E195" s="4" t="str">
        <f t="array" ref="E195">INDEX('GEO DATA'!B$2:B$54,MATCH(A195,'GEO DATA'!E$2:E$54,0))</f>
        <v>GEO1001</v>
      </c>
      <c r="F195" s="4" t="str">
        <f t="array" ref="F195">INDEX('GEO DATA'!L$2:L$5,MATCH(E195,'GEO DATA'!K$2:K$5,0))</f>
        <v>NAM</v>
      </c>
      <c r="G195" s="4" t="str">
        <f>VLOOKUP(E195, 'GEO DATA'!$K$2:$L$5, 2, FALSE)</f>
        <v>NAM</v>
      </c>
      <c r="H195" s="11">
        <v>4.0</v>
      </c>
      <c r="I195" s="4" t="str">
        <f t="shared" si="2"/>
        <v>2021</v>
      </c>
      <c r="J195" s="4" t="str">
        <f t="shared" si="3"/>
        <v>2021 Q2</v>
      </c>
    </row>
    <row r="196" ht="12.75" hidden="1" customHeight="1">
      <c r="A196" s="8" t="s">
        <v>31</v>
      </c>
      <c r="B196" s="9">
        <v>44286.0</v>
      </c>
      <c r="C196" s="10">
        <v>18378.0</v>
      </c>
      <c r="E196" s="4" t="str">
        <f t="array" ref="E196">INDEX('GEO DATA'!B$2:B$54,MATCH(A196,'GEO DATA'!E$2:E$54,0))</f>
        <v>GEO1001</v>
      </c>
      <c r="F196" s="4" t="str">
        <f t="array" ref="F196">INDEX('GEO DATA'!L$2:L$5,MATCH(E196,'GEO DATA'!K$2:K$5,0))</f>
        <v>NAM</v>
      </c>
      <c r="G196" s="4" t="str">
        <f>VLOOKUP(E196, 'GEO DATA'!$K$2:$L$5, 2, FALSE)</f>
        <v>NAM</v>
      </c>
      <c r="H196" s="11">
        <v>3.0</v>
      </c>
      <c r="I196" s="4" t="str">
        <f t="shared" si="2"/>
        <v>2021</v>
      </c>
      <c r="J196" s="4" t="str">
        <f t="shared" si="3"/>
        <v>2021 Q1</v>
      </c>
    </row>
    <row r="197" ht="12.75" hidden="1" customHeight="1">
      <c r="A197" s="8" t="s">
        <v>31</v>
      </c>
      <c r="B197" s="9">
        <v>44255.0</v>
      </c>
      <c r="C197" s="10">
        <v>19729.0</v>
      </c>
      <c r="E197" s="4" t="str">
        <f t="array" ref="E197">INDEX('GEO DATA'!B$2:B$54,MATCH(A197,'GEO DATA'!E$2:E$54,0))</f>
        <v>GEO1001</v>
      </c>
      <c r="F197" s="4" t="str">
        <f t="array" ref="F197">INDEX('GEO DATA'!L$2:L$5,MATCH(E197,'GEO DATA'!K$2:K$5,0))</f>
        <v>NAM</v>
      </c>
      <c r="G197" s="4" t="str">
        <f>VLOOKUP(E197, 'GEO DATA'!$K$2:$L$5, 2, FALSE)</f>
        <v>NAM</v>
      </c>
      <c r="H197" s="11">
        <v>2.0</v>
      </c>
      <c r="I197" s="4" t="str">
        <f t="shared" si="2"/>
        <v>2021</v>
      </c>
      <c r="J197" s="4" t="str">
        <f t="shared" si="3"/>
        <v>2021 Q1</v>
      </c>
    </row>
    <row r="198" ht="12.75" hidden="1" customHeight="1">
      <c r="A198" s="8" t="s">
        <v>31</v>
      </c>
      <c r="B198" s="9">
        <v>44227.0</v>
      </c>
      <c r="C198" s="10">
        <v>14159.0</v>
      </c>
      <c r="E198" s="4" t="str">
        <f t="array" ref="E198">INDEX('GEO DATA'!B$2:B$54,MATCH(A198,'GEO DATA'!E$2:E$54,0))</f>
        <v>GEO1001</v>
      </c>
      <c r="F198" s="4" t="str">
        <f t="array" ref="F198">INDEX('GEO DATA'!L$2:L$5,MATCH(E198,'GEO DATA'!K$2:K$5,0))</f>
        <v>NAM</v>
      </c>
      <c r="G198" s="4" t="str">
        <f>VLOOKUP(E198, 'GEO DATA'!$K$2:$L$5, 2, FALSE)</f>
        <v>NAM</v>
      </c>
      <c r="H198" s="11">
        <v>1.0</v>
      </c>
      <c r="I198" s="4" t="str">
        <f t="shared" si="2"/>
        <v>2021</v>
      </c>
      <c r="J198" s="4" t="str">
        <f t="shared" si="3"/>
        <v>2021 Q1</v>
      </c>
    </row>
    <row r="199" ht="12.75" customHeight="1">
      <c r="A199" s="8" t="s">
        <v>32</v>
      </c>
      <c r="B199" s="9">
        <v>43890.0</v>
      </c>
      <c r="C199" s="3">
        <v>815.0</v>
      </c>
      <c r="D199" s="4">
        <f t="shared" ref="D199:D209" si="15">LEN(A199)</f>
        <v>7</v>
      </c>
      <c r="E199" s="4" t="str">
        <f t="array" ref="E199">INDEX('GEO DATA'!B$2:B$54,MATCH(A199,'GEO DATA'!E$2:E$54,0))</f>
        <v>GEO1002</v>
      </c>
      <c r="F199" s="4" t="str">
        <f t="array" ref="F199">INDEX('GEO DATA'!L$2:L$5,MATCH(E199,'GEO DATA'!K$2:K$5,0))</f>
        <v>APAC</v>
      </c>
      <c r="G199" s="4" t="str">
        <f>VLOOKUP(E199, 'GEO DATA'!$K$2:$L$5, 2, FALSE)</f>
        <v>APAC</v>
      </c>
      <c r="H199" s="11">
        <v>2.0</v>
      </c>
      <c r="I199" s="4" t="str">
        <f t="shared" si="2"/>
        <v>2020</v>
      </c>
      <c r="J199" s="4" t="str">
        <f t="shared" si="3"/>
        <v>2020 Q1</v>
      </c>
    </row>
    <row r="200" ht="12.75" customHeight="1">
      <c r="A200" s="8" t="s">
        <v>32</v>
      </c>
      <c r="B200" s="9">
        <v>43921.0</v>
      </c>
      <c r="C200" s="3">
        <v>910.0</v>
      </c>
      <c r="D200" s="4">
        <f t="shared" si="15"/>
        <v>7</v>
      </c>
      <c r="E200" s="4" t="str">
        <f t="array" ref="E200">INDEX('GEO DATA'!B$2:B$54,MATCH(A200,'GEO DATA'!E$2:E$54,0))</f>
        <v>GEO1002</v>
      </c>
      <c r="F200" s="4" t="str">
        <f t="array" ref="F200">INDEX('GEO DATA'!L$2:L$5,MATCH(E200,'GEO DATA'!K$2:K$5,0))</f>
        <v>APAC</v>
      </c>
      <c r="G200" s="4" t="str">
        <f>VLOOKUP(E200, 'GEO DATA'!$K$2:$L$5, 2, FALSE)</f>
        <v>APAC</v>
      </c>
      <c r="H200" s="11">
        <v>3.0</v>
      </c>
      <c r="I200" s="4" t="str">
        <f t="shared" si="2"/>
        <v>2020</v>
      </c>
      <c r="J200" s="4" t="str">
        <f t="shared" si="3"/>
        <v>2020 Q1</v>
      </c>
    </row>
    <row r="201" ht="12.75" customHeight="1">
      <c r="A201" s="8" t="s">
        <v>32</v>
      </c>
      <c r="B201" s="9">
        <v>43951.0</v>
      </c>
      <c r="C201" s="3">
        <v>1091.0</v>
      </c>
      <c r="D201" s="4">
        <f t="shared" si="15"/>
        <v>7</v>
      </c>
      <c r="E201" s="4" t="str">
        <f t="array" ref="E201">INDEX('GEO DATA'!B$2:B$54,MATCH(A201,'GEO DATA'!E$2:E$54,0))</f>
        <v>GEO1002</v>
      </c>
      <c r="F201" s="4" t="str">
        <f t="array" ref="F201">INDEX('GEO DATA'!L$2:L$5,MATCH(E201,'GEO DATA'!K$2:K$5,0))</f>
        <v>APAC</v>
      </c>
      <c r="G201" s="4" t="str">
        <f>VLOOKUP(E201, 'GEO DATA'!$K$2:$L$5, 2, FALSE)</f>
        <v>APAC</v>
      </c>
      <c r="H201" s="11">
        <v>4.0</v>
      </c>
      <c r="I201" s="4" t="str">
        <f t="shared" si="2"/>
        <v>2020</v>
      </c>
      <c r="J201" s="4" t="str">
        <f t="shared" si="3"/>
        <v>2020 Q2</v>
      </c>
    </row>
    <row r="202" ht="12.75" customHeight="1">
      <c r="A202" s="8" t="s">
        <v>32</v>
      </c>
      <c r="B202" s="9">
        <v>43982.0</v>
      </c>
      <c r="C202" s="3">
        <v>995.0</v>
      </c>
      <c r="D202" s="4">
        <f t="shared" si="15"/>
        <v>7</v>
      </c>
      <c r="E202" s="4" t="str">
        <f t="array" ref="E202">INDEX('GEO DATA'!B$2:B$54,MATCH(A202,'GEO DATA'!E$2:E$54,0))</f>
        <v>GEO1002</v>
      </c>
      <c r="F202" s="4" t="str">
        <f t="array" ref="F202">INDEX('GEO DATA'!L$2:L$5,MATCH(E202,'GEO DATA'!K$2:K$5,0))</f>
        <v>APAC</v>
      </c>
      <c r="G202" s="4" t="str">
        <f>VLOOKUP(E202, 'GEO DATA'!$K$2:$L$5, 2, FALSE)</f>
        <v>APAC</v>
      </c>
      <c r="H202" s="11">
        <v>5.0</v>
      </c>
      <c r="I202" s="4" t="str">
        <f t="shared" si="2"/>
        <v>2020</v>
      </c>
      <c r="J202" s="4" t="str">
        <f t="shared" si="3"/>
        <v>2020 Q2</v>
      </c>
    </row>
    <row r="203" ht="12.75" customHeight="1">
      <c r="A203" s="8" t="s">
        <v>32</v>
      </c>
      <c r="B203" s="9">
        <v>44012.0</v>
      </c>
      <c r="C203" s="3">
        <v>727.0</v>
      </c>
      <c r="D203" s="4">
        <f t="shared" si="15"/>
        <v>7</v>
      </c>
      <c r="E203" s="4" t="str">
        <f t="array" ref="E203">INDEX('GEO DATA'!B$2:B$54,MATCH(A203,'GEO DATA'!E$2:E$54,0))</f>
        <v>GEO1002</v>
      </c>
      <c r="F203" s="4" t="str">
        <f t="array" ref="F203">INDEX('GEO DATA'!L$2:L$5,MATCH(E203,'GEO DATA'!K$2:K$5,0))</f>
        <v>APAC</v>
      </c>
      <c r="G203" s="4" t="str">
        <f>VLOOKUP(E203, 'GEO DATA'!$K$2:$L$5, 2, FALSE)</f>
        <v>APAC</v>
      </c>
      <c r="H203" s="11">
        <v>6.0</v>
      </c>
      <c r="I203" s="4" t="str">
        <f t="shared" si="2"/>
        <v>2020</v>
      </c>
      <c r="J203" s="4" t="str">
        <f t="shared" si="3"/>
        <v>2020 Q2</v>
      </c>
    </row>
    <row r="204" ht="12.75" customHeight="1">
      <c r="A204" s="8" t="s">
        <v>32</v>
      </c>
      <c r="B204" s="9">
        <v>44043.0</v>
      </c>
      <c r="C204" s="3">
        <v>635.0</v>
      </c>
      <c r="D204" s="4">
        <f t="shared" si="15"/>
        <v>7</v>
      </c>
      <c r="E204" s="4" t="str">
        <f t="array" ref="E204">INDEX('GEO DATA'!B$2:B$54,MATCH(A204,'GEO DATA'!E$2:E$54,0))</f>
        <v>GEO1002</v>
      </c>
      <c r="F204" s="4" t="str">
        <f t="array" ref="F204">INDEX('GEO DATA'!L$2:L$5,MATCH(E204,'GEO DATA'!K$2:K$5,0))</f>
        <v>APAC</v>
      </c>
      <c r="G204" s="4" t="str">
        <f>VLOOKUP(E204, 'GEO DATA'!$K$2:$L$5, 2, FALSE)</f>
        <v>APAC</v>
      </c>
      <c r="H204" s="11">
        <v>7.0</v>
      </c>
      <c r="I204" s="4" t="str">
        <f t="shared" si="2"/>
        <v>2020</v>
      </c>
      <c r="J204" s="4" t="str">
        <f t="shared" si="3"/>
        <v>2020 Q3</v>
      </c>
    </row>
    <row r="205" ht="12.75" customHeight="1">
      <c r="A205" s="8" t="s">
        <v>32</v>
      </c>
      <c r="B205" s="9">
        <v>44074.0</v>
      </c>
      <c r="C205" s="3">
        <v>544.0</v>
      </c>
      <c r="D205" s="4">
        <f t="shared" si="15"/>
        <v>7</v>
      </c>
      <c r="E205" s="4" t="str">
        <f t="array" ref="E205">INDEX('GEO DATA'!B$2:B$54,MATCH(A205,'GEO DATA'!E$2:E$54,0))</f>
        <v>GEO1002</v>
      </c>
      <c r="F205" s="4" t="str">
        <f t="array" ref="F205">INDEX('GEO DATA'!L$2:L$5,MATCH(E205,'GEO DATA'!K$2:K$5,0))</f>
        <v>APAC</v>
      </c>
      <c r="G205" s="4" t="str">
        <f>VLOOKUP(E205, 'GEO DATA'!$K$2:$L$5, 2, FALSE)</f>
        <v>APAC</v>
      </c>
      <c r="H205" s="11">
        <v>8.0</v>
      </c>
      <c r="I205" s="4" t="str">
        <f t="shared" si="2"/>
        <v>2020</v>
      </c>
      <c r="J205" s="4" t="str">
        <f t="shared" si="3"/>
        <v>2020 Q3</v>
      </c>
    </row>
    <row r="206" ht="12.75" customHeight="1">
      <c r="A206" s="8" t="s">
        <v>32</v>
      </c>
      <c r="B206" s="9">
        <v>44104.0</v>
      </c>
      <c r="C206" s="3">
        <v>545.0</v>
      </c>
      <c r="D206" s="4">
        <f t="shared" si="15"/>
        <v>7</v>
      </c>
      <c r="E206" s="4" t="str">
        <f t="array" ref="E206">INDEX('GEO DATA'!B$2:B$54,MATCH(A206,'GEO DATA'!E$2:E$54,0))</f>
        <v>GEO1002</v>
      </c>
      <c r="F206" s="4" t="str">
        <f t="array" ref="F206">INDEX('GEO DATA'!L$2:L$5,MATCH(E206,'GEO DATA'!K$2:K$5,0))</f>
        <v>APAC</v>
      </c>
      <c r="G206" s="4" t="str">
        <f>VLOOKUP(E206, 'GEO DATA'!$K$2:$L$5, 2, FALSE)</f>
        <v>APAC</v>
      </c>
      <c r="H206" s="11">
        <v>9.0</v>
      </c>
      <c r="I206" s="4" t="str">
        <f t="shared" si="2"/>
        <v>2020</v>
      </c>
      <c r="J206" s="4" t="str">
        <f t="shared" si="3"/>
        <v>2020 Q3</v>
      </c>
    </row>
    <row r="207" ht="12.75" customHeight="1">
      <c r="A207" s="8" t="s">
        <v>32</v>
      </c>
      <c r="B207" s="9">
        <v>44135.0</v>
      </c>
      <c r="C207" s="3">
        <v>637.0</v>
      </c>
      <c r="D207" s="4">
        <f t="shared" si="15"/>
        <v>7</v>
      </c>
      <c r="E207" s="4" t="str">
        <f t="array" ref="E207">INDEX('GEO DATA'!B$2:B$54,MATCH(A207,'GEO DATA'!E$2:E$54,0))</f>
        <v>GEO1002</v>
      </c>
      <c r="F207" s="4" t="str">
        <f t="array" ref="F207">INDEX('GEO DATA'!L$2:L$5,MATCH(E207,'GEO DATA'!K$2:K$5,0))</f>
        <v>APAC</v>
      </c>
      <c r="G207" s="4" t="str">
        <f>VLOOKUP(E207, 'GEO DATA'!$K$2:$L$5, 2, FALSE)</f>
        <v>APAC</v>
      </c>
      <c r="H207" s="6">
        <v>10.0</v>
      </c>
      <c r="I207" s="4" t="str">
        <f t="shared" si="2"/>
        <v>2020</v>
      </c>
      <c r="J207" s="4" t="str">
        <f t="shared" si="3"/>
        <v>2020 Q4</v>
      </c>
    </row>
    <row r="208" ht="12.75" customHeight="1">
      <c r="A208" s="8" t="s">
        <v>32</v>
      </c>
      <c r="B208" s="9">
        <v>44165.0</v>
      </c>
      <c r="C208" s="3">
        <v>723.0</v>
      </c>
      <c r="D208" s="4">
        <f t="shared" si="15"/>
        <v>7</v>
      </c>
      <c r="E208" s="4" t="str">
        <f t="array" ref="E208">INDEX('GEO DATA'!B$2:B$54,MATCH(A208,'GEO DATA'!E$2:E$54,0))</f>
        <v>GEO1002</v>
      </c>
      <c r="F208" s="4" t="str">
        <f t="array" ref="F208">INDEX('GEO DATA'!L$2:L$5,MATCH(E208,'GEO DATA'!K$2:K$5,0))</f>
        <v>APAC</v>
      </c>
      <c r="G208" s="4" t="str">
        <f>VLOOKUP(E208, 'GEO DATA'!$K$2:$L$5, 2, FALSE)</f>
        <v>APAC</v>
      </c>
      <c r="H208" s="6">
        <v>11.0</v>
      </c>
      <c r="I208" s="4" t="str">
        <f t="shared" si="2"/>
        <v>2020</v>
      </c>
      <c r="J208" s="4" t="str">
        <f t="shared" si="3"/>
        <v>2020 Q4</v>
      </c>
    </row>
    <row r="209" ht="12.75" customHeight="1">
      <c r="A209" s="8" t="s">
        <v>32</v>
      </c>
      <c r="B209" s="9">
        <v>44196.0</v>
      </c>
      <c r="C209" s="3">
        <v>727.0</v>
      </c>
      <c r="D209" s="4">
        <f t="shared" si="15"/>
        <v>7</v>
      </c>
      <c r="E209" s="4" t="str">
        <f t="array" ref="E209">INDEX('GEO DATA'!B$2:B$54,MATCH(A209,'GEO DATA'!E$2:E$54,0))</f>
        <v>GEO1002</v>
      </c>
      <c r="F209" s="4" t="str">
        <f t="array" ref="F209">INDEX('GEO DATA'!L$2:L$5,MATCH(E209,'GEO DATA'!K$2:K$5,0))</f>
        <v>APAC</v>
      </c>
      <c r="G209" s="4" t="str">
        <f>VLOOKUP(E209, 'GEO DATA'!$K$2:$L$5, 2, FALSE)</f>
        <v>APAC</v>
      </c>
      <c r="H209" s="6">
        <v>12.0</v>
      </c>
      <c r="I209" s="4" t="str">
        <f t="shared" si="2"/>
        <v>2020</v>
      </c>
      <c r="J209" s="4" t="str">
        <f t="shared" si="3"/>
        <v>2020 Q4</v>
      </c>
    </row>
    <row r="210" ht="12.75" hidden="1" customHeight="1">
      <c r="A210" s="8" t="s">
        <v>32</v>
      </c>
      <c r="B210" s="9">
        <v>44377.0</v>
      </c>
      <c r="C210" s="10">
        <v>722.0</v>
      </c>
      <c r="E210" s="4" t="str">
        <f t="array" ref="E210">INDEX('GEO DATA'!B$2:B$54,MATCH(A210,'GEO DATA'!E$2:E$54,0))</f>
        <v>GEO1002</v>
      </c>
      <c r="F210" s="4" t="str">
        <f t="array" ref="F210">INDEX('GEO DATA'!L$2:L$5,MATCH(E210,'GEO DATA'!K$2:K$5,0))</f>
        <v>APAC</v>
      </c>
      <c r="G210" s="4" t="str">
        <f>VLOOKUP(E210, 'GEO DATA'!$K$2:$L$5, 2, FALSE)</f>
        <v>APAC</v>
      </c>
      <c r="H210" s="11">
        <v>6.0</v>
      </c>
      <c r="I210" s="4" t="str">
        <f t="shared" si="2"/>
        <v>2021</v>
      </c>
      <c r="J210" s="4" t="str">
        <f t="shared" si="3"/>
        <v>2021 Q2</v>
      </c>
    </row>
    <row r="211" ht="12.75" hidden="1" customHeight="1">
      <c r="A211" s="8" t="s">
        <v>32</v>
      </c>
      <c r="B211" s="9">
        <v>44347.0</v>
      </c>
      <c r="C211" s="10">
        <v>1039.0</v>
      </c>
      <c r="E211" s="4" t="str">
        <f t="array" ref="E211">INDEX('GEO DATA'!B$2:B$54,MATCH(A211,'GEO DATA'!E$2:E$54,0))</f>
        <v>GEO1002</v>
      </c>
      <c r="F211" s="4" t="str">
        <f t="array" ref="F211">INDEX('GEO DATA'!L$2:L$5,MATCH(E211,'GEO DATA'!K$2:K$5,0))</f>
        <v>APAC</v>
      </c>
      <c r="G211" s="4" t="str">
        <f>VLOOKUP(E211, 'GEO DATA'!$K$2:$L$5, 2, FALSE)</f>
        <v>APAC</v>
      </c>
      <c r="H211" s="11">
        <v>5.0</v>
      </c>
      <c r="I211" s="4" t="str">
        <f t="shared" si="2"/>
        <v>2021</v>
      </c>
      <c r="J211" s="4" t="str">
        <f t="shared" si="3"/>
        <v>2021 Q2</v>
      </c>
    </row>
    <row r="212" ht="12.75" hidden="1" customHeight="1">
      <c r="A212" s="8" t="s">
        <v>32</v>
      </c>
      <c r="B212" s="9">
        <v>44316.0</v>
      </c>
      <c r="C212" s="10">
        <v>1124.0</v>
      </c>
      <c r="E212" s="4" t="str">
        <f t="array" ref="E212">INDEX('GEO DATA'!B$2:B$54,MATCH(A212,'GEO DATA'!E$2:E$54,0))</f>
        <v>GEO1002</v>
      </c>
      <c r="F212" s="4" t="str">
        <f t="array" ref="F212">INDEX('GEO DATA'!L$2:L$5,MATCH(E212,'GEO DATA'!K$2:K$5,0))</f>
        <v>APAC</v>
      </c>
      <c r="G212" s="4" t="str">
        <f>VLOOKUP(E212, 'GEO DATA'!$K$2:$L$5, 2, FALSE)</f>
        <v>APAC</v>
      </c>
      <c r="H212" s="11">
        <v>4.0</v>
      </c>
      <c r="I212" s="4" t="str">
        <f t="shared" si="2"/>
        <v>2021</v>
      </c>
      <c r="J212" s="4" t="str">
        <f t="shared" si="3"/>
        <v>2021 Q2</v>
      </c>
    </row>
    <row r="213" ht="12.75" hidden="1" customHeight="1">
      <c r="A213" s="8" t="s">
        <v>32</v>
      </c>
      <c r="B213" s="9">
        <v>44286.0</v>
      </c>
      <c r="C213" s="10">
        <v>895.0</v>
      </c>
      <c r="E213" s="4" t="str">
        <f t="array" ref="E213">INDEX('GEO DATA'!B$2:B$54,MATCH(A213,'GEO DATA'!E$2:E$54,0))</f>
        <v>GEO1002</v>
      </c>
      <c r="F213" s="4" t="str">
        <f t="array" ref="F213">INDEX('GEO DATA'!L$2:L$5,MATCH(E213,'GEO DATA'!K$2:K$5,0))</f>
        <v>APAC</v>
      </c>
      <c r="G213" s="4" t="str">
        <f>VLOOKUP(E213, 'GEO DATA'!$K$2:$L$5, 2, FALSE)</f>
        <v>APAC</v>
      </c>
      <c r="H213" s="11">
        <v>3.0</v>
      </c>
      <c r="I213" s="4" t="str">
        <f t="shared" si="2"/>
        <v>2021</v>
      </c>
      <c r="J213" s="4" t="str">
        <f t="shared" si="3"/>
        <v>2021 Q1</v>
      </c>
    </row>
    <row r="214" ht="12.75" hidden="1" customHeight="1">
      <c r="A214" s="8" t="s">
        <v>32</v>
      </c>
      <c r="B214" s="9">
        <v>44255.0</v>
      </c>
      <c r="C214" s="10">
        <v>851.0</v>
      </c>
      <c r="E214" s="4" t="str">
        <f t="array" ref="E214">INDEX('GEO DATA'!B$2:B$54,MATCH(A214,'GEO DATA'!E$2:E$54,0))</f>
        <v>GEO1002</v>
      </c>
      <c r="F214" s="4" t="str">
        <f t="array" ref="F214">INDEX('GEO DATA'!L$2:L$5,MATCH(E214,'GEO DATA'!K$2:K$5,0))</f>
        <v>APAC</v>
      </c>
      <c r="G214" s="4" t="str">
        <f>VLOOKUP(E214, 'GEO DATA'!$K$2:$L$5, 2, FALSE)</f>
        <v>APAC</v>
      </c>
      <c r="H214" s="11">
        <v>2.0</v>
      </c>
      <c r="I214" s="4" t="str">
        <f t="shared" si="2"/>
        <v>2021</v>
      </c>
      <c r="J214" s="4" t="str">
        <f t="shared" si="3"/>
        <v>2021 Q1</v>
      </c>
    </row>
    <row r="215" ht="12.75" hidden="1" customHeight="1">
      <c r="A215" s="8" t="s">
        <v>32</v>
      </c>
      <c r="B215" s="9">
        <v>44227.0</v>
      </c>
      <c r="C215" s="10">
        <v>741.0</v>
      </c>
      <c r="E215" s="4" t="str">
        <f t="array" ref="E215">INDEX('GEO DATA'!B$2:B$54,MATCH(A215,'GEO DATA'!E$2:E$54,0))</f>
        <v>GEO1002</v>
      </c>
      <c r="F215" s="4" t="str">
        <f t="array" ref="F215">INDEX('GEO DATA'!L$2:L$5,MATCH(E215,'GEO DATA'!K$2:K$5,0))</f>
        <v>APAC</v>
      </c>
      <c r="G215" s="4" t="str">
        <f>VLOOKUP(E215, 'GEO DATA'!$K$2:$L$5, 2, FALSE)</f>
        <v>APAC</v>
      </c>
      <c r="H215" s="11">
        <v>1.0</v>
      </c>
      <c r="I215" s="4" t="str">
        <f t="shared" si="2"/>
        <v>2021</v>
      </c>
      <c r="J215" s="4" t="str">
        <f t="shared" si="3"/>
        <v>2021 Q1</v>
      </c>
    </row>
    <row r="216" ht="12.75" customHeight="1">
      <c r="A216" s="8" t="s">
        <v>33</v>
      </c>
      <c r="B216" s="9">
        <v>43861.0</v>
      </c>
      <c r="C216" s="3">
        <v>1172.0</v>
      </c>
      <c r="D216" s="4">
        <f t="shared" ref="D216:D227" si="16">LEN(A216)</f>
        <v>7</v>
      </c>
      <c r="E216" s="4" t="str">
        <f t="array" ref="E216">INDEX('GEO DATA'!B$2:B$54,MATCH(A216,'GEO DATA'!E$2:E$54,0))</f>
        <v>GEO1004</v>
      </c>
      <c r="F216" s="4" t="str">
        <f t="array" ref="F216">INDEX('GEO DATA'!L$2:L$5,MATCH(E216,'GEO DATA'!K$2:K$5,0))</f>
        <v>LATAM</v>
      </c>
      <c r="G216" s="4" t="str">
        <f>VLOOKUP(E216, 'GEO DATA'!$K$2:$L$5, 2, FALSE)</f>
        <v>LATAM</v>
      </c>
      <c r="H216" s="11">
        <v>1.0</v>
      </c>
      <c r="I216" s="4" t="str">
        <f t="shared" si="2"/>
        <v>2020</v>
      </c>
      <c r="J216" s="4" t="str">
        <f t="shared" si="3"/>
        <v>2020 Q1</v>
      </c>
    </row>
    <row r="217" ht="12.75" customHeight="1">
      <c r="A217" s="8" t="s">
        <v>33</v>
      </c>
      <c r="B217" s="9">
        <v>43890.0</v>
      </c>
      <c r="C217" s="3">
        <v>1483.0</v>
      </c>
      <c r="D217" s="4">
        <f t="shared" si="16"/>
        <v>7</v>
      </c>
      <c r="E217" s="4" t="str">
        <f t="array" ref="E217">INDEX('GEO DATA'!B$2:B$54,MATCH(A217,'GEO DATA'!E$2:E$54,0))</f>
        <v>GEO1004</v>
      </c>
      <c r="F217" s="4" t="str">
        <f t="array" ref="F217">INDEX('GEO DATA'!L$2:L$5,MATCH(E217,'GEO DATA'!K$2:K$5,0))</f>
        <v>LATAM</v>
      </c>
      <c r="G217" s="4" t="str">
        <f>VLOOKUP(E217, 'GEO DATA'!$K$2:$L$5, 2, FALSE)</f>
        <v>LATAM</v>
      </c>
      <c r="H217" s="11">
        <v>2.0</v>
      </c>
      <c r="I217" s="4" t="str">
        <f t="shared" si="2"/>
        <v>2020</v>
      </c>
      <c r="J217" s="4" t="str">
        <f t="shared" si="3"/>
        <v>2020 Q1</v>
      </c>
    </row>
    <row r="218" ht="12.75" customHeight="1">
      <c r="A218" s="8" t="s">
        <v>33</v>
      </c>
      <c r="B218" s="9">
        <v>43921.0</v>
      </c>
      <c r="C218" s="3">
        <v>1484.0</v>
      </c>
      <c r="D218" s="4">
        <f t="shared" si="16"/>
        <v>7</v>
      </c>
      <c r="E218" s="4" t="str">
        <f t="array" ref="E218">INDEX('GEO DATA'!B$2:B$54,MATCH(A218,'GEO DATA'!E$2:E$54,0))</f>
        <v>GEO1004</v>
      </c>
      <c r="F218" s="4" t="str">
        <f t="array" ref="F218">INDEX('GEO DATA'!L$2:L$5,MATCH(E218,'GEO DATA'!K$2:K$5,0))</f>
        <v>LATAM</v>
      </c>
      <c r="G218" s="4" t="str">
        <f>VLOOKUP(E218, 'GEO DATA'!$K$2:$L$5, 2, FALSE)</f>
        <v>LATAM</v>
      </c>
      <c r="H218" s="11">
        <v>3.0</v>
      </c>
      <c r="I218" s="4" t="str">
        <f t="shared" si="2"/>
        <v>2020</v>
      </c>
      <c r="J218" s="4" t="str">
        <f t="shared" si="3"/>
        <v>2020 Q1</v>
      </c>
    </row>
    <row r="219" ht="12.75" customHeight="1">
      <c r="A219" s="8" t="s">
        <v>33</v>
      </c>
      <c r="B219" s="9">
        <v>43951.0</v>
      </c>
      <c r="C219" s="3">
        <v>1949.0</v>
      </c>
      <c r="D219" s="4">
        <f t="shared" si="16"/>
        <v>7</v>
      </c>
      <c r="E219" s="4" t="str">
        <f t="array" ref="E219">INDEX('GEO DATA'!B$2:B$54,MATCH(A219,'GEO DATA'!E$2:E$54,0))</f>
        <v>GEO1004</v>
      </c>
      <c r="F219" s="4" t="str">
        <f t="array" ref="F219">INDEX('GEO DATA'!L$2:L$5,MATCH(E219,'GEO DATA'!K$2:K$5,0))</f>
        <v>LATAM</v>
      </c>
      <c r="G219" s="4" t="str">
        <f>VLOOKUP(E219, 'GEO DATA'!$K$2:$L$5, 2, FALSE)</f>
        <v>LATAM</v>
      </c>
      <c r="H219" s="11">
        <v>4.0</v>
      </c>
      <c r="I219" s="4" t="str">
        <f t="shared" si="2"/>
        <v>2020</v>
      </c>
      <c r="J219" s="4" t="str">
        <f t="shared" si="3"/>
        <v>2020 Q2</v>
      </c>
    </row>
    <row r="220" ht="12.75" customHeight="1">
      <c r="A220" s="8" t="s">
        <v>33</v>
      </c>
      <c r="B220" s="9">
        <v>43982.0</v>
      </c>
      <c r="C220" s="3">
        <v>1635.0</v>
      </c>
      <c r="D220" s="4">
        <f t="shared" si="16"/>
        <v>7</v>
      </c>
      <c r="E220" s="4" t="str">
        <f t="array" ref="E220">INDEX('GEO DATA'!B$2:B$54,MATCH(A220,'GEO DATA'!E$2:E$54,0))</f>
        <v>GEO1004</v>
      </c>
      <c r="F220" s="4" t="str">
        <f t="array" ref="F220">INDEX('GEO DATA'!L$2:L$5,MATCH(E220,'GEO DATA'!K$2:K$5,0))</f>
        <v>LATAM</v>
      </c>
      <c r="G220" s="4" t="str">
        <f>VLOOKUP(E220, 'GEO DATA'!$K$2:$L$5, 2, FALSE)</f>
        <v>LATAM</v>
      </c>
      <c r="H220" s="11">
        <v>5.0</v>
      </c>
      <c r="I220" s="4" t="str">
        <f t="shared" si="2"/>
        <v>2020</v>
      </c>
      <c r="J220" s="4" t="str">
        <f t="shared" si="3"/>
        <v>2020 Q2</v>
      </c>
    </row>
    <row r="221" ht="12.75" customHeight="1">
      <c r="A221" s="8" t="s">
        <v>33</v>
      </c>
      <c r="B221" s="9">
        <v>44012.0</v>
      </c>
      <c r="C221" s="3">
        <v>1326.0</v>
      </c>
      <c r="D221" s="4">
        <f t="shared" si="16"/>
        <v>7</v>
      </c>
      <c r="E221" s="4" t="str">
        <f t="array" ref="E221">INDEX('GEO DATA'!B$2:B$54,MATCH(A221,'GEO DATA'!E$2:E$54,0))</f>
        <v>GEO1004</v>
      </c>
      <c r="F221" s="4" t="str">
        <f t="array" ref="F221">INDEX('GEO DATA'!L$2:L$5,MATCH(E221,'GEO DATA'!K$2:K$5,0))</f>
        <v>LATAM</v>
      </c>
      <c r="G221" s="4" t="str">
        <f>VLOOKUP(E221, 'GEO DATA'!$K$2:$L$5, 2, FALSE)</f>
        <v>LATAM</v>
      </c>
      <c r="H221" s="11">
        <v>6.0</v>
      </c>
      <c r="I221" s="4" t="str">
        <f t="shared" si="2"/>
        <v>2020</v>
      </c>
      <c r="J221" s="4" t="str">
        <f t="shared" si="3"/>
        <v>2020 Q2</v>
      </c>
    </row>
    <row r="222" ht="12.75" customHeight="1">
      <c r="A222" s="8" t="s">
        <v>33</v>
      </c>
      <c r="B222" s="9">
        <v>44043.0</v>
      </c>
      <c r="C222" s="3">
        <v>1012.0</v>
      </c>
      <c r="D222" s="4">
        <f t="shared" si="16"/>
        <v>7</v>
      </c>
      <c r="E222" s="4" t="str">
        <f t="array" ref="E222">INDEX('GEO DATA'!B$2:B$54,MATCH(A222,'GEO DATA'!E$2:E$54,0))</f>
        <v>GEO1004</v>
      </c>
      <c r="F222" s="4" t="str">
        <f t="array" ref="F222">INDEX('GEO DATA'!L$2:L$5,MATCH(E222,'GEO DATA'!K$2:K$5,0))</f>
        <v>LATAM</v>
      </c>
      <c r="G222" s="4" t="str">
        <f>VLOOKUP(E222, 'GEO DATA'!$K$2:$L$5, 2, FALSE)</f>
        <v>LATAM</v>
      </c>
      <c r="H222" s="11">
        <v>7.0</v>
      </c>
      <c r="I222" s="4" t="str">
        <f t="shared" si="2"/>
        <v>2020</v>
      </c>
      <c r="J222" s="4" t="str">
        <f t="shared" si="3"/>
        <v>2020 Q3</v>
      </c>
    </row>
    <row r="223" ht="12.75" customHeight="1">
      <c r="A223" s="8" t="s">
        <v>33</v>
      </c>
      <c r="B223" s="9">
        <v>44074.0</v>
      </c>
      <c r="C223" s="3">
        <v>1018.0</v>
      </c>
      <c r="D223" s="4">
        <f t="shared" si="16"/>
        <v>7</v>
      </c>
      <c r="E223" s="4" t="str">
        <f t="array" ref="E223">INDEX('GEO DATA'!B$2:B$54,MATCH(A223,'GEO DATA'!E$2:E$54,0))</f>
        <v>GEO1004</v>
      </c>
      <c r="F223" s="4" t="str">
        <f t="array" ref="F223">INDEX('GEO DATA'!L$2:L$5,MATCH(E223,'GEO DATA'!K$2:K$5,0))</f>
        <v>LATAM</v>
      </c>
      <c r="G223" s="4" t="str">
        <f>VLOOKUP(E223, 'GEO DATA'!$K$2:$L$5, 2, FALSE)</f>
        <v>LATAM</v>
      </c>
      <c r="H223" s="11">
        <v>8.0</v>
      </c>
      <c r="I223" s="4" t="str">
        <f t="shared" si="2"/>
        <v>2020</v>
      </c>
      <c r="J223" s="4" t="str">
        <f t="shared" si="3"/>
        <v>2020 Q3</v>
      </c>
    </row>
    <row r="224" ht="12.75" customHeight="1">
      <c r="A224" s="8" t="s">
        <v>33</v>
      </c>
      <c r="B224" s="9">
        <v>44104.0</v>
      </c>
      <c r="C224" s="3">
        <v>861.0</v>
      </c>
      <c r="D224" s="4">
        <f t="shared" si="16"/>
        <v>7</v>
      </c>
      <c r="E224" s="4" t="str">
        <f t="array" ref="E224">INDEX('GEO DATA'!B$2:B$54,MATCH(A224,'GEO DATA'!E$2:E$54,0))</f>
        <v>GEO1004</v>
      </c>
      <c r="F224" s="4" t="str">
        <f t="array" ref="F224">INDEX('GEO DATA'!L$2:L$5,MATCH(E224,'GEO DATA'!K$2:K$5,0))</f>
        <v>LATAM</v>
      </c>
      <c r="G224" s="4" t="str">
        <f>VLOOKUP(E224, 'GEO DATA'!$K$2:$L$5, 2, FALSE)</f>
        <v>LATAM</v>
      </c>
      <c r="H224" s="11">
        <v>9.0</v>
      </c>
      <c r="I224" s="4" t="str">
        <f t="shared" si="2"/>
        <v>2020</v>
      </c>
      <c r="J224" s="4" t="str">
        <f t="shared" si="3"/>
        <v>2020 Q3</v>
      </c>
    </row>
    <row r="225" ht="12.75" customHeight="1">
      <c r="A225" s="8" t="s">
        <v>33</v>
      </c>
      <c r="B225" s="9">
        <v>44135.0</v>
      </c>
      <c r="C225" s="3">
        <v>1173.0</v>
      </c>
      <c r="D225" s="4">
        <f t="shared" si="16"/>
        <v>7</v>
      </c>
      <c r="E225" s="4" t="str">
        <f t="array" ref="E225">INDEX('GEO DATA'!B$2:B$54,MATCH(A225,'GEO DATA'!E$2:E$54,0))</f>
        <v>GEO1004</v>
      </c>
      <c r="F225" s="4" t="str">
        <f t="array" ref="F225">INDEX('GEO DATA'!L$2:L$5,MATCH(E225,'GEO DATA'!K$2:K$5,0))</f>
        <v>LATAM</v>
      </c>
      <c r="G225" s="4" t="str">
        <f>VLOOKUP(E225, 'GEO DATA'!$K$2:$L$5, 2, FALSE)</f>
        <v>LATAM</v>
      </c>
      <c r="H225" s="6">
        <v>10.0</v>
      </c>
      <c r="I225" s="4" t="str">
        <f t="shared" si="2"/>
        <v>2020</v>
      </c>
      <c r="J225" s="4" t="str">
        <f t="shared" si="3"/>
        <v>2020 Q4</v>
      </c>
    </row>
    <row r="226" ht="12.75" customHeight="1">
      <c r="A226" s="8" t="s">
        <v>33</v>
      </c>
      <c r="B226" s="9">
        <v>44165.0</v>
      </c>
      <c r="C226" s="3">
        <v>1169.0</v>
      </c>
      <c r="D226" s="4">
        <f t="shared" si="16"/>
        <v>7</v>
      </c>
      <c r="E226" s="4" t="str">
        <f t="array" ref="E226">INDEX('GEO DATA'!B$2:B$54,MATCH(A226,'GEO DATA'!E$2:E$54,0))</f>
        <v>GEO1004</v>
      </c>
      <c r="F226" s="4" t="str">
        <f t="array" ref="F226">INDEX('GEO DATA'!L$2:L$5,MATCH(E226,'GEO DATA'!K$2:K$5,0))</f>
        <v>LATAM</v>
      </c>
      <c r="G226" s="4" t="str">
        <f>VLOOKUP(E226, 'GEO DATA'!$K$2:$L$5, 2, FALSE)</f>
        <v>LATAM</v>
      </c>
      <c r="H226" s="6">
        <v>11.0</v>
      </c>
      <c r="I226" s="4" t="str">
        <f t="shared" si="2"/>
        <v>2020</v>
      </c>
      <c r="J226" s="4" t="str">
        <f t="shared" si="3"/>
        <v>2020 Q4</v>
      </c>
    </row>
    <row r="227" ht="12.75" customHeight="1">
      <c r="A227" s="8" t="s">
        <v>33</v>
      </c>
      <c r="B227" s="9">
        <v>44196.0</v>
      </c>
      <c r="C227" s="3">
        <v>1323.0</v>
      </c>
      <c r="D227" s="4">
        <f t="shared" si="16"/>
        <v>7</v>
      </c>
      <c r="E227" s="4" t="str">
        <f t="array" ref="E227">INDEX('GEO DATA'!B$2:B$54,MATCH(A227,'GEO DATA'!E$2:E$54,0))</f>
        <v>GEO1004</v>
      </c>
      <c r="F227" s="4" t="str">
        <f t="array" ref="F227">INDEX('GEO DATA'!L$2:L$5,MATCH(E227,'GEO DATA'!K$2:K$5,0))</f>
        <v>LATAM</v>
      </c>
      <c r="G227" s="4" t="str">
        <f>VLOOKUP(E227, 'GEO DATA'!$K$2:$L$5, 2, FALSE)</f>
        <v>LATAM</v>
      </c>
      <c r="H227" s="6">
        <v>12.0</v>
      </c>
      <c r="I227" s="4" t="str">
        <f t="shared" si="2"/>
        <v>2020</v>
      </c>
      <c r="J227" s="4" t="str">
        <f t="shared" si="3"/>
        <v>2020 Q4</v>
      </c>
    </row>
    <row r="228" ht="12.75" hidden="1" customHeight="1">
      <c r="A228" s="8" t="s">
        <v>33</v>
      </c>
      <c r="B228" s="9">
        <v>44377.0</v>
      </c>
      <c r="C228" s="10">
        <v>1318.0</v>
      </c>
      <c r="E228" s="4" t="str">
        <f t="array" ref="E228">INDEX('GEO DATA'!B$2:B$54,MATCH(A228,'GEO DATA'!E$2:E$54,0))</f>
        <v>GEO1004</v>
      </c>
      <c r="F228" s="4" t="str">
        <f t="array" ref="F228">INDEX('GEO DATA'!L$2:L$5,MATCH(E228,'GEO DATA'!K$2:K$5,0))</f>
        <v>LATAM</v>
      </c>
      <c r="G228" s="4" t="str">
        <f>VLOOKUP(E228, 'GEO DATA'!$K$2:$L$5, 2, FALSE)</f>
        <v>LATAM</v>
      </c>
      <c r="H228" s="11">
        <v>6.0</v>
      </c>
      <c r="I228" s="4" t="str">
        <f t="shared" si="2"/>
        <v>2021</v>
      </c>
      <c r="J228" s="4" t="str">
        <f t="shared" si="3"/>
        <v>2021 Q2</v>
      </c>
    </row>
    <row r="229" ht="12.75" hidden="1" customHeight="1">
      <c r="A229" s="8" t="s">
        <v>33</v>
      </c>
      <c r="B229" s="9">
        <v>44347.0</v>
      </c>
      <c r="C229" s="10">
        <v>1656.0</v>
      </c>
      <c r="E229" s="4" t="str">
        <f t="array" ref="E229">INDEX('GEO DATA'!B$2:B$54,MATCH(A229,'GEO DATA'!E$2:E$54,0))</f>
        <v>GEO1004</v>
      </c>
      <c r="F229" s="4" t="str">
        <f t="array" ref="F229">INDEX('GEO DATA'!L$2:L$5,MATCH(E229,'GEO DATA'!K$2:K$5,0))</f>
        <v>LATAM</v>
      </c>
      <c r="G229" s="4" t="str">
        <f>VLOOKUP(E229, 'GEO DATA'!$K$2:$L$5, 2, FALSE)</f>
        <v>LATAM</v>
      </c>
      <c r="H229" s="11">
        <v>5.0</v>
      </c>
      <c r="I229" s="4" t="str">
        <f t="shared" si="2"/>
        <v>2021</v>
      </c>
      <c r="J229" s="4" t="str">
        <f t="shared" si="3"/>
        <v>2021 Q2</v>
      </c>
    </row>
    <row r="230" ht="12.75" hidden="1" customHeight="1">
      <c r="A230" s="8" t="s">
        <v>33</v>
      </c>
      <c r="B230" s="9">
        <v>44316.0</v>
      </c>
      <c r="C230" s="10">
        <v>1987.0</v>
      </c>
      <c r="E230" s="4" t="str">
        <f t="array" ref="E230">INDEX('GEO DATA'!B$2:B$54,MATCH(A230,'GEO DATA'!E$2:E$54,0))</f>
        <v>GEO1004</v>
      </c>
      <c r="F230" s="4" t="str">
        <f t="array" ref="F230">INDEX('GEO DATA'!L$2:L$5,MATCH(E230,'GEO DATA'!K$2:K$5,0))</f>
        <v>LATAM</v>
      </c>
      <c r="G230" s="4" t="str">
        <f>VLOOKUP(E230, 'GEO DATA'!$K$2:$L$5, 2, FALSE)</f>
        <v>LATAM</v>
      </c>
      <c r="H230" s="11">
        <v>4.0</v>
      </c>
      <c r="I230" s="4" t="str">
        <f t="shared" si="2"/>
        <v>2021</v>
      </c>
      <c r="J230" s="4" t="str">
        <f t="shared" si="3"/>
        <v>2021 Q2</v>
      </c>
    </row>
    <row r="231" ht="12.75" hidden="1" customHeight="1">
      <c r="A231" s="8" t="s">
        <v>33</v>
      </c>
      <c r="B231" s="9">
        <v>44286.0</v>
      </c>
      <c r="C231" s="10">
        <v>1528.0</v>
      </c>
      <c r="E231" s="4" t="str">
        <f t="array" ref="E231">INDEX('GEO DATA'!B$2:B$54,MATCH(A231,'GEO DATA'!E$2:E$54,0))</f>
        <v>GEO1004</v>
      </c>
      <c r="F231" s="4" t="str">
        <f t="array" ref="F231">INDEX('GEO DATA'!L$2:L$5,MATCH(E231,'GEO DATA'!K$2:K$5,0))</f>
        <v>LATAM</v>
      </c>
      <c r="G231" s="4" t="str">
        <f>VLOOKUP(E231, 'GEO DATA'!$K$2:$L$5, 2, FALSE)</f>
        <v>LATAM</v>
      </c>
      <c r="H231" s="11">
        <v>3.0</v>
      </c>
      <c r="I231" s="4" t="str">
        <f t="shared" si="2"/>
        <v>2021</v>
      </c>
      <c r="J231" s="4" t="str">
        <f t="shared" si="3"/>
        <v>2021 Q1</v>
      </c>
    </row>
    <row r="232" ht="12.75" hidden="1" customHeight="1">
      <c r="A232" s="8" t="s">
        <v>33</v>
      </c>
      <c r="B232" s="9">
        <v>44255.0</v>
      </c>
      <c r="C232" s="10">
        <v>1557.0</v>
      </c>
      <c r="E232" s="4" t="str">
        <f t="array" ref="E232">INDEX('GEO DATA'!B$2:B$54,MATCH(A232,'GEO DATA'!E$2:E$54,0))</f>
        <v>GEO1004</v>
      </c>
      <c r="F232" s="4" t="str">
        <f t="array" ref="F232">INDEX('GEO DATA'!L$2:L$5,MATCH(E232,'GEO DATA'!K$2:K$5,0))</f>
        <v>LATAM</v>
      </c>
      <c r="G232" s="4" t="str">
        <f>VLOOKUP(E232, 'GEO DATA'!$K$2:$L$5, 2, FALSE)</f>
        <v>LATAM</v>
      </c>
      <c r="H232" s="11">
        <v>2.0</v>
      </c>
      <c r="I232" s="4" t="str">
        <f t="shared" si="2"/>
        <v>2021</v>
      </c>
      <c r="J232" s="4" t="str">
        <f t="shared" si="3"/>
        <v>2021 Q1</v>
      </c>
    </row>
    <row r="233" ht="12.75" hidden="1" customHeight="1">
      <c r="A233" s="8" t="s">
        <v>33</v>
      </c>
      <c r="B233" s="9">
        <v>44227.0</v>
      </c>
      <c r="C233" s="10">
        <v>1183.0</v>
      </c>
      <c r="E233" s="4" t="str">
        <f t="array" ref="E233">INDEX('GEO DATA'!B$2:B$54,MATCH(A233,'GEO DATA'!E$2:E$54,0))</f>
        <v>GEO1004</v>
      </c>
      <c r="F233" s="4" t="str">
        <f t="array" ref="F233">INDEX('GEO DATA'!L$2:L$5,MATCH(E233,'GEO DATA'!K$2:K$5,0))</f>
        <v>LATAM</v>
      </c>
      <c r="G233" s="4" t="str">
        <f>VLOOKUP(E233, 'GEO DATA'!$K$2:$L$5, 2, FALSE)</f>
        <v>LATAM</v>
      </c>
      <c r="H233" s="11">
        <v>1.0</v>
      </c>
      <c r="I233" s="4" t="str">
        <f t="shared" si="2"/>
        <v>2021</v>
      </c>
      <c r="J233" s="4" t="str">
        <f t="shared" si="3"/>
        <v>2021 Q1</v>
      </c>
    </row>
    <row r="234" ht="12.75" customHeight="1">
      <c r="A234" s="8" t="s">
        <v>34</v>
      </c>
      <c r="B234" s="9">
        <v>43861.0</v>
      </c>
      <c r="C234" s="3">
        <v>11332.0</v>
      </c>
      <c r="D234" s="4">
        <f t="shared" ref="D234:D245" si="17">LEN(A234)</f>
        <v>7</v>
      </c>
      <c r="E234" s="4" t="str">
        <f t="array" ref="E234">INDEX('GEO DATA'!B$2:B$54,MATCH(A234,'GEO DATA'!E$2:E$54,0))</f>
        <v>GEO1001</v>
      </c>
      <c r="F234" s="4" t="str">
        <f t="array" ref="F234">INDEX('GEO DATA'!L$2:L$5,MATCH(E234,'GEO DATA'!K$2:K$5,0))</f>
        <v>NAM</v>
      </c>
      <c r="G234" s="4" t="str">
        <f>VLOOKUP(E234, 'GEO DATA'!$K$2:$L$5, 2, FALSE)</f>
        <v>NAM</v>
      </c>
      <c r="H234" s="11">
        <v>1.0</v>
      </c>
      <c r="I234" s="4" t="str">
        <f t="shared" si="2"/>
        <v>2020</v>
      </c>
      <c r="J234" s="4" t="str">
        <f t="shared" si="3"/>
        <v>2020 Q1</v>
      </c>
    </row>
    <row r="235" ht="12.75" customHeight="1">
      <c r="A235" s="8" t="s">
        <v>34</v>
      </c>
      <c r="B235" s="9">
        <v>43890.0</v>
      </c>
      <c r="C235" s="3">
        <v>12748.0</v>
      </c>
      <c r="D235" s="4">
        <f t="shared" si="17"/>
        <v>7</v>
      </c>
      <c r="E235" s="4" t="str">
        <f t="array" ref="E235">INDEX('GEO DATA'!B$2:B$54,MATCH(A235,'GEO DATA'!E$2:E$54,0))</f>
        <v>GEO1001</v>
      </c>
      <c r="F235" s="4" t="str">
        <f t="array" ref="F235">INDEX('GEO DATA'!L$2:L$5,MATCH(E235,'GEO DATA'!K$2:K$5,0))</f>
        <v>NAM</v>
      </c>
      <c r="G235" s="4" t="str">
        <f>VLOOKUP(E235, 'GEO DATA'!$K$2:$L$5, 2, FALSE)</f>
        <v>NAM</v>
      </c>
      <c r="H235" s="11">
        <v>2.0</v>
      </c>
      <c r="I235" s="4" t="str">
        <f t="shared" si="2"/>
        <v>2020</v>
      </c>
      <c r="J235" s="4" t="str">
        <f t="shared" si="3"/>
        <v>2020 Q1</v>
      </c>
    </row>
    <row r="236" ht="12.75" customHeight="1">
      <c r="A236" s="8" t="s">
        <v>34</v>
      </c>
      <c r="B236" s="9">
        <v>43921.0</v>
      </c>
      <c r="C236" s="3">
        <v>14162.0</v>
      </c>
      <c r="D236" s="4">
        <f t="shared" si="17"/>
        <v>7</v>
      </c>
      <c r="E236" s="4" t="str">
        <f t="array" ref="E236">INDEX('GEO DATA'!B$2:B$54,MATCH(A236,'GEO DATA'!E$2:E$54,0))</f>
        <v>GEO1001</v>
      </c>
      <c r="F236" s="4" t="str">
        <f t="array" ref="F236">INDEX('GEO DATA'!L$2:L$5,MATCH(E236,'GEO DATA'!K$2:K$5,0))</f>
        <v>NAM</v>
      </c>
      <c r="G236" s="4" t="str">
        <f>VLOOKUP(E236, 'GEO DATA'!$K$2:$L$5, 2, FALSE)</f>
        <v>NAM</v>
      </c>
      <c r="H236" s="11">
        <v>3.0</v>
      </c>
      <c r="I236" s="4" t="str">
        <f t="shared" si="2"/>
        <v>2020</v>
      </c>
      <c r="J236" s="4" t="str">
        <f t="shared" si="3"/>
        <v>2020 Q1</v>
      </c>
    </row>
    <row r="237" ht="12.75" customHeight="1">
      <c r="A237" s="8" t="s">
        <v>34</v>
      </c>
      <c r="B237" s="9">
        <v>43951.0</v>
      </c>
      <c r="C237" s="3">
        <v>16992.0</v>
      </c>
      <c r="D237" s="4">
        <f t="shared" si="17"/>
        <v>7</v>
      </c>
      <c r="E237" s="4" t="str">
        <f t="array" ref="E237">INDEX('GEO DATA'!B$2:B$54,MATCH(A237,'GEO DATA'!E$2:E$54,0))</f>
        <v>GEO1001</v>
      </c>
      <c r="F237" s="4" t="str">
        <f t="array" ref="F237">INDEX('GEO DATA'!L$2:L$5,MATCH(E237,'GEO DATA'!K$2:K$5,0))</f>
        <v>NAM</v>
      </c>
      <c r="G237" s="4" t="str">
        <f>VLOOKUP(E237, 'GEO DATA'!$K$2:$L$5, 2, FALSE)</f>
        <v>NAM</v>
      </c>
      <c r="H237" s="11">
        <v>4.0</v>
      </c>
      <c r="I237" s="4" t="str">
        <f t="shared" si="2"/>
        <v>2020</v>
      </c>
      <c r="J237" s="4" t="str">
        <f t="shared" si="3"/>
        <v>2020 Q2</v>
      </c>
    </row>
    <row r="238" ht="12.75" customHeight="1">
      <c r="A238" s="8" t="s">
        <v>34</v>
      </c>
      <c r="B238" s="9">
        <v>43982.0</v>
      </c>
      <c r="C238" s="3">
        <v>15578.0</v>
      </c>
      <c r="D238" s="4">
        <f t="shared" si="17"/>
        <v>7</v>
      </c>
      <c r="E238" s="4" t="str">
        <f t="array" ref="E238">INDEX('GEO DATA'!B$2:B$54,MATCH(A238,'GEO DATA'!E$2:E$54,0))</f>
        <v>GEO1001</v>
      </c>
      <c r="F238" s="4" t="str">
        <f t="array" ref="F238">INDEX('GEO DATA'!L$2:L$5,MATCH(E238,'GEO DATA'!K$2:K$5,0))</f>
        <v>NAM</v>
      </c>
      <c r="G238" s="4" t="str">
        <f>VLOOKUP(E238, 'GEO DATA'!$K$2:$L$5, 2, FALSE)</f>
        <v>NAM</v>
      </c>
      <c r="H238" s="11">
        <v>5.0</v>
      </c>
      <c r="I238" s="4" t="str">
        <f t="shared" si="2"/>
        <v>2020</v>
      </c>
      <c r="J238" s="4" t="str">
        <f t="shared" si="3"/>
        <v>2020 Q2</v>
      </c>
    </row>
    <row r="239" ht="12.75" customHeight="1">
      <c r="A239" s="8" t="s">
        <v>34</v>
      </c>
      <c r="B239" s="9">
        <v>44012.0</v>
      </c>
      <c r="C239" s="3">
        <v>11330.0</v>
      </c>
      <c r="D239" s="4">
        <f t="shared" si="17"/>
        <v>7</v>
      </c>
      <c r="E239" s="4" t="str">
        <f t="array" ref="E239">INDEX('GEO DATA'!B$2:B$54,MATCH(A239,'GEO DATA'!E$2:E$54,0))</f>
        <v>GEO1001</v>
      </c>
      <c r="F239" s="4" t="str">
        <f t="array" ref="F239">INDEX('GEO DATA'!L$2:L$5,MATCH(E239,'GEO DATA'!K$2:K$5,0))</f>
        <v>NAM</v>
      </c>
      <c r="G239" s="4" t="str">
        <f>VLOOKUP(E239, 'GEO DATA'!$K$2:$L$5, 2, FALSE)</f>
        <v>NAM</v>
      </c>
      <c r="H239" s="11">
        <v>6.0</v>
      </c>
      <c r="I239" s="4" t="str">
        <f t="shared" si="2"/>
        <v>2020</v>
      </c>
      <c r="J239" s="4" t="str">
        <f t="shared" si="3"/>
        <v>2020 Q2</v>
      </c>
    </row>
    <row r="240" ht="12.75" customHeight="1">
      <c r="A240" s="8" t="s">
        <v>34</v>
      </c>
      <c r="B240" s="9">
        <v>44043.0</v>
      </c>
      <c r="C240" s="3">
        <v>9912.0</v>
      </c>
      <c r="D240" s="4">
        <f t="shared" si="17"/>
        <v>7</v>
      </c>
      <c r="E240" s="4" t="str">
        <f t="array" ref="E240">INDEX('GEO DATA'!B$2:B$54,MATCH(A240,'GEO DATA'!E$2:E$54,0))</f>
        <v>GEO1001</v>
      </c>
      <c r="F240" s="4" t="str">
        <f t="array" ref="F240">INDEX('GEO DATA'!L$2:L$5,MATCH(E240,'GEO DATA'!K$2:K$5,0))</f>
        <v>NAM</v>
      </c>
      <c r="G240" s="4" t="str">
        <f>VLOOKUP(E240, 'GEO DATA'!$K$2:$L$5, 2, FALSE)</f>
        <v>NAM</v>
      </c>
      <c r="H240" s="11">
        <v>7.0</v>
      </c>
      <c r="I240" s="4" t="str">
        <f t="shared" si="2"/>
        <v>2020</v>
      </c>
      <c r="J240" s="4" t="str">
        <f t="shared" si="3"/>
        <v>2020 Q3</v>
      </c>
    </row>
    <row r="241" ht="12.75" customHeight="1">
      <c r="A241" s="8" t="s">
        <v>34</v>
      </c>
      <c r="B241" s="9">
        <v>44074.0</v>
      </c>
      <c r="C241" s="3">
        <v>8496.0</v>
      </c>
      <c r="D241" s="4">
        <f t="shared" si="17"/>
        <v>7</v>
      </c>
      <c r="E241" s="4" t="str">
        <f t="array" ref="E241">INDEX('GEO DATA'!B$2:B$54,MATCH(A241,'GEO DATA'!E$2:E$54,0))</f>
        <v>GEO1001</v>
      </c>
      <c r="F241" s="4" t="str">
        <f t="array" ref="F241">INDEX('GEO DATA'!L$2:L$5,MATCH(E241,'GEO DATA'!K$2:K$5,0))</f>
        <v>NAM</v>
      </c>
      <c r="G241" s="4" t="str">
        <f>VLOOKUP(E241, 'GEO DATA'!$K$2:$L$5, 2, FALSE)</f>
        <v>NAM</v>
      </c>
      <c r="H241" s="11">
        <v>8.0</v>
      </c>
      <c r="I241" s="4" t="str">
        <f t="shared" si="2"/>
        <v>2020</v>
      </c>
      <c r="J241" s="4" t="str">
        <f t="shared" si="3"/>
        <v>2020 Q3</v>
      </c>
    </row>
    <row r="242" ht="12.75" customHeight="1">
      <c r="A242" s="8" t="s">
        <v>34</v>
      </c>
      <c r="B242" s="9">
        <v>44104.0</v>
      </c>
      <c r="C242" s="3">
        <v>8502.0</v>
      </c>
      <c r="D242" s="4">
        <f t="shared" si="17"/>
        <v>7</v>
      </c>
      <c r="E242" s="4" t="str">
        <f t="array" ref="E242">INDEX('GEO DATA'!B$2:B$54,MATCH(A242,'GEO DATA'!E$2:E$54,0))</f>
        <v>GEO1001</v>
      </c>
      <c r="F242" s="4" t="str">
        <f t="array" ref="F242">INDEX('GEO DATA'!L$2:L$5,MATCH(E242,'GEO DATA'!K$2:K$5,0))</f>
        <v>NAM</v>
      </c>
      <c r="G242" s="4" t="str">
        <f>VLOOKUP(E242, 'GEO DATA'!$K$2:$L$5, 2, FALSE)</f>
        <v>NAM</v>
      </c>
      <c r="H242" s="11">
        <v>9.0</v>
      </c>
      <c r="I242" s="4" t="str">
        <f t="shared" si="2"/>
        <v>2020</v>
      </c>
      <c r="J242" s="4" t="str">
        <f t="shared" si="3"/>
        <v>2020 Q3</v>
      </c>
    </row>
    <row r="243" ht="12.75" customHeight="1">
      <c r="A243" s="8" t="s">
        <v>34</v>
      </c>
      <c r="B243" s="9">
        <v>44135.0</v>
      </c>
      <c r="C243" s="3">
        <v>9917.0</v>
      </c>
      <c r="D243" s="4">
        <f t="shared" si="17"/>
        <v>7</v>
      </c>
      <c r="E243" s="4" t="str">
        <f t="array" ref="E243">INDEX('GEO DATA'!B$2:B$54,MATCH(A243,'GEO DATA'!E$2:E$54,0))</f>
        <v>GEO1001</v>
      </c>
      <c r="F243" s="4" t="str">
        <f t="array" ref="F243">INDEX('GEO DATA'!L$2:L$5,MATCH(E243,'GEO DATA'!K$2:K$5,0))</f>
        <v>NAM</v>
      </c>
      <c r="G243" s="4" t="str">
        <f>VLOOKUP(E243, 'GEO DATA'!$K$2:$L$5, 2, FALSE)</f>
        <v>NAM</v>
      </c>
      <c r="H243" s="6">
        <v>10.0</v>
      </c>
      <c r="I243" s="4" t="str">
        <f t="shared" si="2"/>
        <v>2020</v>
      </c>
      <c r="J243" s="4" t="str">
        <f t="shared" si="3"/>
        <v>2020 Q4</v>
      </c>
    </row>
    <row r="244" ht="12.75" customHeight="1">
      <c r="A244" s="8" t="s">
        <v>34</v>
      </c>
      <c r="B244" s="9">
        <v>44165.0</v>
      </c>
      <c r="C244" s="3">
        <v>11330.0</v>
      </c>
      <c r="D244" s="4">
        <f t="shared" si="17"/>
        <v>7</v>
      </c>
      <c r="E244" s="4" t="str">
        <f t="array" ref="E244">INDEX('GEO DATA'!B$2:B$54,MATCH(A244,'GEO DATA'!E$2:E$54,0))</f>
        <v>GEO1001</v>
      </c>
      <c r="F244" s="4" t="str">
        <f t="array" ref="F244">INDEX('GEO DATA'!L$2:L$5,MATCH(E244,'GEO DATA'!K$2:K$5,0))</f>
        <v>NAM</v>
      </c>
      <c r="G244" s="4" t="str">
        <f>VLOOKUP(E244, 'GEO DATA'!$K$2:$L$5, 2, FALSE)</f>
        <v>NAM</v>
      </c>
      <c r="H244" s="6">
        <v>11.0</v>
      </c>
      <c r="I244" s="4" t="str">
        <f t="shared" si="2"/>
        <v>2020</v>
      </c>
      <c r="J244" s="4" t="str">
        <f t="shared" si="3"/>
        <v>2020 Q4</v>
      </c>
    </row>
    <row r="245" ht="12.75" customHeight="1">
      <c r="A245" s="8" t="s">
        <v>34</v>
      </c>
      <c r="B245" s="9">
        <v>44196.0</v>
      </c>
      <c r="C245" s="3">
        <v>11328.0</v>
      </c>
      <c r="D245" s="4">
        <f t="shared" si="17"/>
        <v>7</v>
      </c>
      <c r="E245" s="4" t="str">
        <f t="array" ref="E245">INDEX('GEO DATA'!B$2:B$54,MATCH(A245,'GEO DATA'!E$2:E$54,0))</f>
        <v>GEO1001</v>
      </c>
      <c r="F245" s="4" t="str">
        <f t="array" ref="F245">INDEX('GEO DATA'!L$2:L$5,MATCH(E245,'GEO DATA'!K$2:K$5,0))</f>
        <v>NAM</v>
      </c>
      <c r="G245" s="4" t="str">
        <f>VLOOKUP(E245, 'GEO DATA'!$K$2:$L$5, 2, FALSE)</f>
        <v>NAM</v>
      </c>
      <c r="H245" s="6">
        <v>12.0</v>
      </c>
      <c r="I245" s="4" t="str">
        <f t="shared" si="2"/>
        <v>2020</v>
      </c>
      <c r="J245" s="4" t="str">
        <f t="shared" si="3"/>
        <v>2020 Q4</v>
      </c>
    </row>
    <row r="246" ht="12.75" hidden="1" customHeight="1">
      <c r="A246" s="8" t="s">
        <v>34</v>
      </c>
      <c r="B246" s="9">
        <v>44377.0</v>
      </c>
      <c r="C246" s="10">
        <v>11781.0</v>
      </c>
      <c r="E246" s="4" t="str">
        <f t="array" ref="E246">INDEX('GEO DATA'!B$2:B$54,MATCH(A246,'GEO DATA'!E$2:E$54,0))</f>
        <v>GEO1001</v>
      </c>
      <c r="F246" s="4" t="str">
        <f t="array" ref="F246">INDEX('GEO DATA'!L$2:L$5,MATCH(E246,'GEO DATA'!K$2:K$5,0))</f>
        <v>NAM</v>
      </c>
      <c r="G246" s="4" t="str">
        <f>VLOOKUP(E246, 'GEO DATA'!$K$2:$L$5, 2, FALSE)</f>
        <v>NAM</v>
      </c>
      <c r="H246" s="11">
        <v>6.0</v>
      </c>
      <c r="I246" s="4" t="str">
        <f t="shared" si="2"/>
        <v>2021</v>
      </c>
      <c r="J246" s="4" t="str">
        <f t="shared" si="3"/>
        <v>2021 Q2</v>
      </c>
    </row>
    <row r="247" ht="12.75" hidden="1" customHeight="1">
      <c r="A247" s="8" t="s">
        <v>34</v>
      </c>
      <c r="B247" s="9">
        <v>44347.0</v>
      </c>
      <c r="C247" s="10">
        <v>15424.0</v>
      </c>
      <c r="E247" s="4" t="str">
        <f t="array" ref="E247">INDEX('GEO DATA'!B$2:B$54,MATCH(A247,'GEO DATA'!E$2:E$54,0))</f>
        <v>GEO1001</v>
      </c>
      <c r="F247" s="4" t="str">
        <f t="array" ref="F247">INDEX('GEO DATA'!L$2:L$5,MATCH(E247,'GEO DATA'!K$2:K$5,0))</f>
        <v>NAM</v>
      </c>
      <c r="G247" s="4" t="str">
        <f>VLOOKUP(E247, 'GEO DATA'!$K$2:$L$5, 2, FALSE)</f>
        <v>NAM</v>
      </c>
      <c r="H247" s="11">
        <v>5.0</v>
      </c>
      <c r="I247" s="4" t="str">
        <f t="shared" si="2"/>
        <v>2021</v>
      </c>
      <c r="J247" s="4" t="str">
        <f t="shared" si="3"/>
        <v>2021 Q2</v>
      </c>
    </row>
    <row r="248" ht="12.75" hidden="1" customHeight="1">
      <c r="A248" s="8" t="s">
        <v>34</v>
      </c>
      <c r="B248" s="9">
        <v>44316.0</v>
      </c>
      <c r="C248" s="10">
        <v>16906.0</v>
      </c>
      <c r="E248" s="4" t="str">
        <f t="array" ref="E248">INDEX('GEO DATA'!B$2:B$54,MATCH(A248,'GEO DATA'!E$2:E$54,0))</f>
        <v>GEO1001</v>
      </c>
      <c r="F248" s="4" t="str">
        <f t="array" ref="F248">INDEX('GEO DATA'!L$2:L$5,MATCH(E248,'GEO DATA'!K$2:K$5,0))</f>
        <v>NAM</v>
      </c>
      <c r="G248" s="4" t="str">
        <f>VLOOKUP(E248, 'GEO DATA'!$K$2:$L$5, 2, FALSE)</f>
        <v>NAM</v>
      </c>
      <c r="H248" s="11">
        <v>4.0</v>
      </c>
      <c r="I248" s="4" t="str">
        <f t="shared" si="2"/>
        <v>2021</v>
      </c>
      <c r="J248" s="4" t="str">
        <f t="shared" si="3"/>
        <v>2021 Q2</v>
      </c>
    </row>
    <row r="249" ht="12.75" hidden="1" customHeight="1">
      <c r="A249" s="8" t="s">
        <v>34</v>
      </c>
      <c r="B249" s="9">
        <v>44286.0</v>
      </c>
      <c r="C249" s="10">
        <v>14020.0</v>
      </c>
      <c r="E249" s="4" t="str">
        <f t="array" ref="E249">INDEX('GEO DATA'!B$2:B$54,MATCH(A249,'GEO DATA'!E$2:E$54,0))</f>
        <v>GEO1001</v>
      </c>
      <c r="F249" s="4" t="str">
        <f t="array" ref="F249">INDEX('GEO DATA'!L$2:L$5,MATCH(E249,'GEO DATA'!K$2:K$5,0))</f>
        <v>NAM</v>
      </c>
      <c r="G249" s="4" t="str">
        <f>VLOOKUP(E249, 'GEO DATA'!$K$2:$L$5, 2, FALSE)</f>
        <v>NAM</v>
      </c>
      <c r="H249" s="11">
        <v>3.0</v>
      </c>
      <c r="I249" s="4" t="str">
        <f t="shared" si="2"/>
        <v>2021</v>
      </c>
      <c r="J249" s="4" t="str">
        <f t="shared" si="3"/>
        <v>2021 Q1</v>
      </c>
    </row>
    <row r="250" ht="12.75" hidden="1" customHeight="1">
      <c r="A250" s="8" t="s">
        <v>34</v>
      </c>
      <c r="B250" s="9">
        <v>44255.0</v>
      </c>
      <c r="C250" s="10">
        <v>13386.0</v>
      </c>
      <c r="E250" s="4" t="str">
        <f t="array" ref="E250">INDEX('GEO DATA'!B$2:B$54,MATCH(A250,'GEO DATA'!E$2:E$54,0))</f>
        <v>GEO1001</v>
      </c>
      <c r="F250" s="4" t="str">
        <f t="array" ref="F250">INDEX('GEO DATA'!L$2:L$5,MATCH(E250,'GEO DATA'!K$2:K$5,0))</f>
        <v>NAM</v>
      </c>
      <c r="G250" s="4" t="str">
        <f>VLOOKUP(E250, 'GEO DATA'!$K$2:$L$5, 2, FALSE)</f>
        <v>NAM</v>
      </c>
      <c r="H250" s="11">
        <v>2.0</v>
      </c>
      <c r="I250" s="4" t="str">
        <f t="shared" si="2"/>
        <v>2021</v>
      </c>
      <c r="J250" s="4" t="str">
        <f t="shared" si="3"/>
        <v>2021 Q1</v>
      </c>
    </row>
    <row r="251" ht="12.75" hidden="1" customHeight="1">
      <c r="A251" s="8" t="s">
        <v>34</v>
      </c>
      <c r="B251" s="9">
        <v>44227.0</v>
      </c>
      <c r="C251" s="10">
        <v>11896.0</v>
      </c>
      <c r="E251" s="4" t="str">
        <f t="array" ref="E251">INDEX('GEO DATA'!B$2:B$54,MATCH(A251,'GEO DATA'!E$2:E$54,0))</f>
        <v>GEO1001</v>
      </c>
      <c r="F251" s="4" t="str">
        <f t="array" ref="F251">INDEX('GEO DATA'!L$2:L$5,MATCH(E251,'GEO DATA'!K$2:K$5,0))</f>
        <v>NAM</v>
      </c>
      <c r="G251" s="4" t="str">
        <f>VLOOKUP(E251, 'GEO DATA'!$K$2:$L$5, 2, FALSE)</f>
        <v>NAM</v>
      </c>
      <c r="H251" s="11">
        <v>1.0</v>
      </c>
      <c r="I251" s="4" t="str">
        <f t="shared" si="2"/>
        <v>2021</v>
      </c>
      <c r="J251" s="4" t="str">
        <f t="shared" si="3"/>
        <v>2021 Q1</v>
      </c>
    </row>
    <row r="252" ht="12.75" customHeight="1">
      <c r="A252" s="8" t="s">
        <v>35</v>
      </c>
      <c r="B252" s="9">
        <v>43861.0</v>
      </c>
      <c r="C252" s="3">
        <v>358.0</v>
      </c>
      <c r="D252" s="4">
        <f t="shared" ref="D252:D263" si="18">LEN(A252)</f>
        <v>7</v>
      </c>
      <c r="E252" s="4" t="str">
        <f t="array" ref="E252">INDEX('GEO DATA'!B$2:B$54,MATCH(A252,'GEO DATA'!E$2:E$54,0))</f>
        <v>GEO1004</v>
      </c>
      <c r="F252" s="4" t="str">
        <f t="array" ref="F252">INDEX('GEO DATA'!L$2:L$5,MATCH(E252,'GEO DATA'!K$2:K$5,0))</f>
        <v>LATAM</v>
      </c>
      <c r="G252" s="4" t="str">
        <f>VLOOKUP(E252, 'GEO DATA'!$K$2:$L$5, 2, FALSE)</f>
        <v>LATAM</v>
      </c>
      <c r="H252" s="11">
        <v>1.0</v>
      </c>
      <c r="I252" s="4" t="str">
        <f t="shared" si="2"/>
        <v>2020</v>
      </c>
      <c r="J252" s="4" t="str">
        <f t="shared" si="3"/>
        <v>2020 Q1</v>
      </c>
    </row>
    <row r="253" ht="12.75" customHeight="1">
      <c r="A253" s="8" t="s">
        <v>35</v>
      </c>
      <c r="B253" s="9">
        <v>43890.0</v>
      </c>
      <c r="C253" s="3">
        <v>508.0</v>
      </c>
      <c r="D253" s="4">
        <f t="shared" si="18"/>
        <v>7</v>
      </c>
      <c r="E253" s="4" t="str">
        <f t="array" ref="E253">INDEX('GEO DATA'!B$2:B$54,MATCH(A253,'GEO DATA'!E$2:E$54,0))</f>
        <v>GEO1004</v>
      </c>
      <c r="F253" s="4" t="str">
        <f t="array" ref="F253">INDEX('GEO DATA'!L$2:L$5,MATCH(E253,'GEO DATA'!K$2:K$5,0))</f>
        <v>LATAM</v>
      </c>
      <c r="G253" s="4" t="str">
        <f>VLOOKUP(E253, 'GEO DATA'!$K$2:$L$5, 2, FALSE)</f>
        <v>LATAM</v>
      </c>
      <c r="H253" s="11">
        <v>2.0</v>
      </c>
      <c r="I253" s="4" t="str">
        <f t="shared" si="2"/>
        <v>2020</v>
      </c>
      <c r="J253" s="4" t="str">
        <f t="shared" si="3"/>
        <v>2020 Q1</v>
      </c>
    </row>
    <row r="254" ht="12.75" customHeight="1">
      <c r="A254" s="8" t="s">
        <v>35</v>
      </c>
      <c r="B254" s="9">
        <v>43921.0</v>
      </c>
      <c r="C254" s="3">
        <v>458.0</v>
      </c>
      <c r="D254" s="4">
        <f t="shared" si="18"/>
        <v>7</v>
      </c>
      <c r="E254" s="4" t="str">
        <f t="array" ref="E254">INDEX('GEO DATA'!B$2:B$54,MATCH(A254,'GEO DATA'!E$2:E$54,0))</f>
        <v>GEO1004</v>
      </c>
      <c r="F254" s="4" t="str">
        <f t="array" ref="F254">INDEX('GEO DATA'!L$2:L$5,MATCH(E254,'GEO DATA'!K$2:K$5,0))</f>
        <v>LATAM</v>
      </c>
      <c r="G254" s="4" t="str">
        <f>VLOOKUP(E254, 'GEO DATA'!$K$2:$L$5, 2, FALSE)</f>
        <v>LATAM</v>
      </c>
      <c r="H254" s="11">
        <v>3.0</v>
      </c>
      <c r="I254" s="4" t="str">
        <f t="shared" si="2"/>
        <v>2020</v>
      </c>
      <c r="J254" s="4" t="str">
        <f t="shared" si="3"/>
        <v>2020 Q1</v>
      </c>
    </row>
    <row r="255" ht="12.75" customHeight="1">
      <c r="A255" s="8" t="s">
        <v>35</v>
      </c>
      <c r="B255" s="9">
        <v>43951.0</v>
      </c>
      <c r="C255" s="3">
        <v>655.0</v>
      </c>
      <c r="D255" s="4">
        <f t="shared" si="18"/>
        <v>7</v>
      </c>
      <c r="E255" s="4" t="str">
        <f t="array" ref="E255">INDEX('GEO DATA'!B$2:B$54,MATCH(A255,'GEO DATA'!E$2:E$54,0))</f>
        <v>GEO1004</v>
      </c>
      <c r="F255" s="4" t="str">
        <f t="array" ref="F255">INDEX('GEO DATA'!L$2:L$5,MATCH(E255,'GEO DATA'!K$2:K$5,0))</f>
        <v>LATAM</v>
      </c>
      <c r="G255" s="4" t="str">
        <f>VLOOKUP(E255, 'GEO DATA'!$K$2:$L$5, 2, FALSE)</f>
        <v>LATAM</v>
      </c>
      <c r="H255" s="11">
        <v>4.0</v>
      </c>
      <c r="I255" s="4" t="str">
        <f t="shared" si="2"/>
        <v>2020</v>
      </c>
      <c r="J255" s="4" t="str">
        <f t="shared" si="3"/>
        <v>2020 Q2</v>
      </c>
    </row>
    <row r="256" ht="12.75" customHeight="1">
      <c r="A256" s="8" t="s">
        <v>35</v>
      </c>
      <c r="B256" s="9">
        <v>43982.0</v>
      </c>
      <c r="C256" s="3">
        <v>506.0</v>
      </c>
      <c r="D256" s="4">
        <f t="shared" si="18"/>
        <v>7</v>
      </c>
      <c r="E256" s="4" t="str">
        <f t="array" ref="E256">INDEX('GEO DATA'!B$2:B$54,MATCH(A256,'GEO DATA'!E$2:E$54,0))</f>
        <v>GEO1004</v>
      </c>
      <c r="F256" s="4" t="str">
        <f t="array" ref="F256">INDEX('GEO DATA'!L$2:L$5,MATCH(E256,'GEO DATA'!K$2:K$5,0))</f>
        <v>LATAM</v>
      </c>
      <c r="G256" s="4" t="str">
        <f>VLOOKUP(E256, 'GEO DATA'!$K$2:$L$5, 2, FALSE)</f>
        <v>LATAM</v>
      </c>
      <c r="H256" s="11">
        <v>5.0</v>
      </c>
      <c r="I256" s="4" t="str">
        <f t="shared" si="2"/>
        <v>2020</v>
      </c>
      <c r="J256" s="4" t="str">
        <f t="shared" si="3"/>
        <v>2020 Q2</v>
      </c>
    </row>
    <row r="257" ht="12.75" customHeight="1">
      <c r="A257" s="8" t="s">
        <v>35</v>
      </c>
      <c r="B257" s="9">
        <v>44012.0</v>
      </c>
      <c r="C257" s="3">
        <v>458.0</v>
      </c>
      <c r="D257" s="4">
        <f t="shared" si="18"/>
        <v>7</v>
      </c>
      <c r="E257" s="4" t="str">
        <f t="array" ref="E257">INDEX('GEO DATA'!B$2:B$54,MATCH(A257,'GEO DATA'!E$2:E$54,0))</f>
        <v>GEO1004</v>
      </c>
      <c r="F257" s="4" t="str">
        <f t="array" ref="F257">INDEX('GEO DATA'!L$2:L$5,MATCH(E257,'GEO DATA'!K$2:K$5,0))</f>
        <v>LATAM</v>
      </c>
      <c r="G257" s="4" t="str">
        <f>VLOOKUP(E257, 'GEO DATA'!$K$2:$L$5, 2, FALSE)</f>
        <v>LATAM</v>
      </c>
      <c r="H257" s="11">
        <v>6.0</v>
      </c>
      <c r="I257" s="4" t="str">
        <f t="shared" si="2"/>
        <v>2020</v>
      </c>
      <c r="J257" s="4" t="str">
        <f t="shared" si="3"/>
        <v>2020 Q2</v>
      </c>
    </row>
    <row r="258" ht="12.75" customHeight="1">
      <c r="A258" s="8" t="s">
        <v>35</v>
      </c>
      <c r="B258" s="9">
        <v>44043.0</v>
      </c>
      <c r="C258" s="3">
        <v>308.0</v>
      </c>
      <c r="D258" s="4">
        <f t="shared" si="18"/>
        <v>7</v>
      </c>
      <c r="E258" s="4" t="str">
        <f t="array" ref="E258">INDEX('GEO DATA'!B$2:B$54,MATCH(A258,'GEO DATA'!E$2:E$54,0))</f>
        <v>GEO1004</v>
      </c>
      <c r="F258" s="4" t="str">
        <f t="array" ref="F258">INDEX('GEO DATA'!L$2:L$5,MATCH(E258,'GEO DATA'!K$2:K$5,0))</f>
        <v>LATAM</v>
      </c>
      <c r="G258" s="4" t="str">
        <f>VLOOKUP(E258, 'GEO DATA'!$K$2:$L$5, 2, FALSE)</f>
        <v>LATAM</v>
      </c>
      <c r="H258" s="11">
        <v>7.0</v>
      </c>
      <c r="I258" s="4" t="str">
        <f t="shared" si="2"/>
        <v>2020</v>
      </c>
      <c r="J258" s="4" t="str">
        <f t="shared" si="3"/>
        <v>2020 Q3</v>
      </c>
    </row>
    <row r="259" ht="12.75" customHeight="1">
      <c r="A259" s="8" t="s">
        <v>35</v>
      </c>
      <c r="B259" s="9">
        <v>44074.0</v>
      </c>
      <c r="C259" s="3">
        <v>353.0</v>
      </c>
      <c r="D259" s="4">
        <f t="shared" si="18"/>
        <v>7</v>
      </c>
      <c r="E259" s="4" t="str">
        <f t="array" ref="E259">INDEX('GEO DATA'!B$2:B$54,MATCH(A259,'GEO DATA'!E$2:E$54,0))</f>
        <v>GEO1004</v>
      </c>
      <c r="F259" s="4" t="str">
        <f t="array" ref="F259">INDEX('GEO DATA'!L$2:L$5,MATCH(E259,'GEO DATA'!K$2:K$5,0))</f>
        <v>LATAM</v>
      </c>
      <c r="G259" s="4" t="str">
        <f>VLOOKUP(E259, 'GEO DATA'!$K$2:$L$5, 2, FALSE)</f>
        <v>LATAM</v>
      </c>
      <c r="H259" s="11">
        <v>8.0</v>
      </c>
      <c r="I259" s="4" t="str">
        <f t="shared" si="2"/>
        <v>2020</v>
      </c>
      <c r="J259" s="4" t="str">
        <f t="shared" si="3"/>
        <v>2020 Q3</v>
      </c>
    </row>
    <row r="260" ht="12.75" customHeight="1">
      <c r="A260" s="8" t="s">
        <v>35</v>
      </c>
      <c r="B260" s="9">
        <v>44104.0</v>
      </c>
      <c r="C260" s="3">
        <v>252.0</v>
      </c>
      <c r="D260" s="4">
        <f t="shared" si="18"/>
        <v>7</v>
      </c>
      <c r="E260" s="4" t="str">
        <f t="array" ref="E260">INDEX('GEO DATA'!B$2:B$54,MATCH(A260,'GEO DATA'!E$2:E$54,0))</f>
        <v>GEO1004</v>
      </c>
      <c r="F260" s="4" t="str">
        <f t="array" ref="F260">INDEX('GEO DATA'!L$2:L$5,MATCH(E260,'GEO DATA'!K$2:K$5,0))</f>
        <v>LATAM</v>
      </c>
      <c r="G260" s="4" t="str">
        <f>VLOOKUP(E260, 'GEO DATA'!$K$2:$L$5, 2, FALSE)</f>
        <v>LATAM</v>
      </c>
      <c r="H260" s="11">
        <v>9.0</v>
      </c>
      <c r="I260" s="4" t="str">
        <f t="shared" si="2"/>
        <v>2020</v>
      </c>
      <c r="J260" s="4" t="str">
        <f t="shared" si="3"/>
        <v>2020 Q3</v>
      </c>
    </row>
    <row r="261" ht="12.75" customHeight="1">
      <c r="A261" s="8" t="s">
        <v>35</v>
      </c>
      <c r="B261" s="9">
        <v>44135.0</v>
      </c>
      <c r="C261" s="3">
        <v>402.0</v>
      </c>
      <c r="D261" s="4">
        <f t="shared" si="18"/>
        <v>7</v>
      </c>
      <c r="E261" s="4" t="str">
        <f t="array" ref="E261">INDEX('GEO DATA'!B$2:B$54,MATCH(A261,'GEO DATA'!E$2:E$54,0))</f>
        <v>GEO1004</v>
      </c>
      <c r="F261" s="4" t="str">
        <f t="array" ref="F261">INDEX('GEO DATA'!L$2:L$5,MATCH(E261,'GEO DATA'!K$2:K$5,0))</f>
        <v>LATAM</v>
      </c>
      <c r="G261" s="4" t="str">
        <f>VLOOKUP(E261, 'GEO DATA'!$K$2:$L$5, 2, FALSE)</f>
        <v>LATAM</v>
      </c>
      <c r="H261" s="6">
        <v>10.0</v>
      </c>
      <c r="I261" s="4" t="str">
        <f t="shared" si="2"/>
        <v>2020</v>
      </c>
      <c r="J261" s="4" t="str">
        <f t="shared" si="3"/>
        <v>2020 Q4</v>
      </c>
    </row>
    <row r="262" ht="12.75" customHeight="1">
      <c r="A262" s="8" t="s">
        <v>35</v>
      </c>
      <c r="B262" s="9">
        <v>44165.0</v>
      </c>
      <c r="C262" s="3">
        <v>352.0</v>
      </c>
      <c r="D262" s="4">
        <f t="shared" si="18"/>
        <v>7</v>
      </c>
      <c r="E262" s="4" t="str">
        <f t="array" ref="E262">INDEX('GEO DATA'!B$2:B$54,MATCH(A262,'GEO DATA'!E$2:E$54,0))</f>
        <v>GEO1004</v>
      </c>
      <c r="F262" s="4" t="str">
        <f t="array" ref="F262">INDEX('GEO DATA'!L$2:L$5,MATCH(E262,'GEO DATA'!K$2:K$5,0))</f>
        <v>LATAM</v>
      </c>
      <c r="G262" s="4" t="str">
        <f>VLOOKUP(E262, 'GEO DATA'!$K$2:$L$5, 2, FALSE)</f>
        <v>LATAM</v>
      </c>
      <c r="H262" s="6">
        <v>11.0</v>
      </c>
      <c r="I262" s="4" t="str">
        <f t="shared" si="2"/>
        <v>2020</v>
      </c>
      <c r="J262" s="4" t="str">
        <f t="shared" si="3"/>
        <v>2020 Q4</v>
      </c>
    </row>
    <row r="263" ht="12.75" customHeight="1">
      <c r="A263" s="8" t="s">
        <v>35</v>
      </c>
      <c r="B263" s="9">
        <v>44196.0</v>
      </c>
      <c r="C263" s="3">
        <v>457.0</v>
      </c>
      <c r="D263" s="4">
        <f t="shared" si="18"/>
        <v>7</v>
      </c>
      <c r="E263" s="4" t="str">
        <f t="array" ref="E263">INDEX('GEO DATA'!B$2:B$54,MATCH(A263,'GEO DATA'!E$2:E$54,0))</f>
        <v>GEO1004</v>
      </c>
      <c r="F263" s="4" t="str">
        <f t="array" ref="F263">INDEX('GEO DATA'!L$2:L$5,MATCH(E263,'GEO DATA'!K$2:K$5,0))</f>
        <v>LATAM</v>
      </c>
      <c r="G263" s="4" t="str">
        <f>VLOOKUP(E263, 'GEO DATA'!$K$2:$L$5, 2, FALSE)</f>
        <v>LATAM</v>
      </c>
      <c r="H263" s="6">
        <v>12.0</v>
      </c>
      <c r="I263" s="4" t="str">
        <f t="shared" si="2"/>
        <v>2020</v>
      </c>
      <c r="J263" s="4" t="str">
        <f t="shared" si="3"/>
        <v>2020 Q4</v>
      </c>
    </row>
    <row r="264" ht="12.75" hidden="1" customHeight="1">
      <c r="A264" s="8" t="s">
        <v>35</v>
      </c>
      <c r="B264" s="9">
        <v>44377.0</v>
      </c>
      <c r="C264" s="10">
        <v>472.0</v>
      </c>
      <c r="E264" s="4" t="str">
        <f t="array" ref="E264">INDEX('GEO DATA'!B$2:B$54,MATCH(A264,'GEO DATA'!E$2:E$54,0))</f>
        <v>GEO1004</v>
      </c>
      <c r="F264" s="4" t="str">
        <f t="array" ref="F264">INDEX('GEO DATA'!L$2:L$5,MATCH(E264,'GEO DATA'!K$2:K$5,0))</f>
        <v>LATAM</v>
      </c>
      <c r="G264" s="4" t="str">
        <f>VLOOKUP(E264, 'GEO DATA'!$K$2:$L$5, 2, FALSE)</f>
        <v>LATAM</v>
      </c>
      <c r="H264" s="11">
        <v>6.0</v>
      </c>
      <c r="I264" s="4" t="str">
        <f t="shared" si="2"/>
        <v>2021</v>
      </c>
      <c r="J264" s="4" t="str">
        <f t="shared" si="3"/>
        <v>2021 Q2</v>
      </c>
    </row>
    <row r="265" ht="12.75" hidden="1" customHeight="1">
      <c r="A265" s="8" t="s">
        <v>35</v>
      </c>
      <c r="B265" s="9">
        <v>44347.0</v>
      </c>
      <c r="C265" s="10">
        <v>499.0</v>
      </c>
      <c r="E265" s="4" t="str">
        <f t="array" ref="E265">INDEX('GEO DATA'!B$2:B$54,MATCH(A265,'GEO DATA'!E$2:E$54,0))</f>
        <v>GEO1004</v>
      </c>
      <c r="F265" s="4" t="str">
        <f t="array" ref="F265">INDEX('GEO DATA'!L$2:L$5,MATCH(E265,'GEO DATA'!K$2:K$5,0))</f>
        <v>LATAM</v>
      </c>
      <c r="G265" s="4" t="str">
        <f>VLOOKUP(E265, 'GEO DATA'!$K$2:$L$5, 2, FALSE)</f>
        <v>LATAM</v>
      </c>
      <c r="H265" s="11">
        <v>5.0</v>
      </c>
      <c r="I265" s="4" t="str">
        <f t="shared" si="2"/>
        <v>2021</v>
      </c>
      <c r="J265" s="4" t="str">
        <f t="shared" si="3"/>
        <v>2021 Q2</v>
      </c>
    </row>
    <row r="266" ht="12.75" hidden="1" customHeight="1">
      <c r="A266" s="8" t="s">
        <v>35</v>
      </c>
      <c r="B266" s="9">
        <v>44316.0</v>
      </c>
      <c r="C266" s="10">
        <v>665.0</v>
      </c>
      <c r="E266" s="4" t="str">
        <f t="array" ref="E266">INDEX('GEO DATA'!B$2:B$54,MATCH(A266,'GEO DATA'!E$2:E$54,0))</f>
        <v>GEO1004</v>
      </c>
      <c r="F266" s="4" t="str">
        <f t="array" ref="F266">INDEX('GEO DATA'!L$2:L$5,MATCH(E266,'GEO DATA'!K$2:K$5,0))</f>
        <v>LATAM</v>
      </c>
      <c r="G266" s="4" t="str">
        <f>VLOOKUP(E266, 'GEO DATA'!$K$2:$L$5, 2, FALSE)</f>
        <v>LATAM</v>
      </c>
      <c r="H266" s="11">
        <v>4.0</v>
      </c>
      <c r="I266" s="4" t="str">
        <f t="shared" si="2"/>
        <v>2021</v>
      </c>
      <c r="J266" s="4" t="str">
        <f t="shared" si="3"/>
        <v>2021 Q2</v>
      </c>
    </row>
    <row r="267" ht="12.75" hidden="1" customHeight="1">
      <c r="A267" s="8" t="s">
        <v>35</v>
      </c>
      <c r="B267" s="9">
        <v>44286.0</v>
      </c>
      <c r="C267" s="10">
        <v>459.0</v>
      </c>
      <c r="E267" s="4" t="str">
        <f t="array" ref="E267">INDEX('GEO DATA'!B$2:B$54,MATCH(A267,'GEO DATA'!E$2:E$54,0))</f>
        <v>GEO1004</v>
      </c>
      <c r="F267" s="4" t="str">
        <f t="array" ref="F267">INDEX('GEO DATA'!L$2:L$5,MATCH(E267,'GEO DATA'!K$2:K$5,0))</f>
        <v>LATAM</v>
      </c>
      <c r="G267" s="4" t="str">
        <f>VLOOKUP(E267, 'GEO DATA'!$K$2:$L$5, 2, FALSE)</f>
        <v>LATAM</v>
      </c>
      <c r="H267" s="11">
        <v>3.0</v>
      </c>
      <c r="I267" s="4" t="str">
        <f t="shared" si="2"/>
        <v>2021</v>
      </c>
      <c r="J267" s="4" t="str">
        <f t="shared" si="3"/>
        <v>2021 Q1</v>
      </c>
    </row>
    <row r="268" ht="12.75" hidden="1" customHeight="1">
      <c r="A268" s="8" t="s">
        <v>35</v>
      </c>
      <c r="B268" s="9">
        <v>44255.0</v>
      </c>
      <c r="C268" s="10">
        <v>519.0</v>
      </c>
      <c r="E268" s="4" t="str">
        <f t="array" ref="E268">INDEX('GEO DATA'!B$2:B$54,MATCH(A268,'GEO DATA'!E$2:E$54,0))</f>
        <v>GEO1004</v>
      </c>
      <c r="F268" s="4" t="str">
        <f t="array" ref="F268">INDEX('GEO DATA'!L$2:L$5,MATCH(E268,'GEO DATA'!K$2:K$5,0))</f>
        <v>LATAM</v>
      </c>
      <c r="G268" s="4" t="str">
        <f>VLOOKUP(E268, 'GEO DATA'!$K$2:$L$5, 2, FALSE)</f>
        <v>LATAM</v>
      </c>
      <c r="H268" s="11">
        <v>2.0</v>
      </c>
      <c r="I268" s="4" t="str">
        <f t="shared" si="2"/>
        <v>2021</v>
      </c>
      <c r="J268" s="4" t="str">
        <f t="shared" si="3"/>
        <v>2021 Q1</v>
      </c>
    </row>
    <row r="269" ht="12.75" hidden="1" customHeight="1">
      <c r="A269" s="8" t="s">
        <v>35</v>
      </c>
      <c r="B269" s="9">
        <v>44227.0</v>
      </c>
      <c r="C269" s="10">
        <v>358.0</v>
      </c>
      <c r="E269" s="4" t="str">
        <f t="array" ref="E269">INDEX('GEO DATA'!B$2:B$54,MATCH(A269,'GEO DATA'!E$2:E$54,0))</f>
        <v>GEO1004</v>
      </c>
      <c r="F269" s="4" t="str">
        <f t="array" ref="F269">INDEX('GEO DATA'!L$2:L$5,MATCH(E269,'GEO DATA'!K$2:K$5,0))</f>
        <v>LATAM</v>
      </c>
      <c r="G269" s="4" t="str">
        <f>VLOOKUP(E269, 'GEO DATA'!$K$2:$L$5, 2, FALSE)</f>
        <v>LATAM</v>
      </c>
      <c r="H269" s="11">
        <v>1.0</v>
      </c>
      <c r="I269" s="4" t="str">
        <f t="shared" si="2"/>
        <v>2021</v>
      </c>
      <c r="J269" s="4" t="str">
        <f t="shared" si="3"/>
        <v>2021 Q1</v>
      </c>
    </row>
    <row r="270" ht="12.75" customHeight="1">
      <c r="A270" s="8" t="s">
        <v>36</v>
      </c>
      <c r="B270" s="9">
        <v>43861.0</v>
      </c>
      <c r="C270" s="3">
        <v>20394.0</v>
      </c>
      <c r="D270" s="4">
        <f t="shared" ref="D270:D281" si="19">LEN(A270)</f>
        <v>7</v>
      </c>
      <c r="E270" s="4" t="str">
        <f t="array" ref="E270">INDEX('GEO DATA'!B$2:B$54,MATCH(A270,'GEO DATA'!E$2:E$54,0))</f>
        <v>GEO1001</v>
      </c>
      <c r="F270" s="4" t="str">
        <f t="array" ref="F270">INDEX('GEO DATA'!L$2:L$5,MATCH(E270,'GEO DATA'!K$2:K$5,0))</f>
        <v>NAM</v>
      </c>
      <c r="G270" s="4" t="str">
        <f>VLOOKUP(E270, 'GEO DATA'!$K$2:$L$5, 2, FALSE)</f>
        <v>NAM</v>
      </c>
      <c r="H270" s="11">
        <v>1.0</v>
      </c>
      <c r="I270" s="4" t="str">
        <f t="shared" si="2"/>
        <v>2020</v>
      </c>
      <c r="J270" s="4" t="str">
        <f t="shared" si="3"/>
        <v>2020 Q1</v>
      </c>
    </row>
    <row r="271" ht="12.75" customHeight="1">
      <c r="A271" s="8" t="s">
        <v>36</v>
      </c>
      <c r="B271" s="9">
        <v>43890.0</v>
      </c>
      <c r="C271" s="3">
        <v>22941.0</v>
      </c>
      <c r="D271" s="4">
        <f t="shared" si="19"/>
        <v>7</v>
      </c>
      <c r="E271" s="4" t="str">
        <f t="array" ref="E271">INDEX('GEO DATA'!B$2:B$54,MATCH(A271,'GEO DATA'!E$2:E$54,0))</f>
        <v>GEO1001</v>
      </c>
      <c r="F271" s="4" t="str">
        <f t="array" ref="F271">INDEX('GEO DATA'!L$2:L$5,MATCH(E271,'GEO DATA'!K$2:K$5,0))</f>
        <v>NAM</v>
      </c>
      <c r="G271" s="4" t="str">
        <f>VLOOKUP(E271, 'GEO DATA'!$K$2:$L$5, 2, FALSE)</f>
        <v>NAM</v>
      </c>
      <c r="H271" s="11">
        <v>2.0</v>
      </c>
      <c r="I271" s="4" t="str">
        <f t="shared" si="2"/>
        <v>2020</v>
      </c>
      <c r="J271" s="4" t="str">
        <f t="shared" si="3"/>
        <v>2020 Q1</v>
      </c>
    </row>
    <row r="272" ht="12.75" customHeight="1">
      <c r="A272" s="8" t="s">
        <v>36</v>
      </c>
      <c r="B272" s="9">
        <v>43921.0</v>
      </c>
      <c r="C272" s="3">
        <v>25487.0</v>
      </c>
      <c r="D272" s="4">
        <f t="shared" si="19"/>
        <v>7</v>
      </c>
      <c r="E272" s="4" t="str">
        <f t="array" ref="E272">INDEX('GEO DATA'!B$2:B$54,MATCH(A272,'GEO DATA'!E$2:E$54,0))</f>
        <v>GEO1001</v>
      </c>
      <c r="F272" s="4" t="str">
        <f t="array" ref="F272">INDEX('GEO DATA'!L$2:L$5,MATCH(E272,'GEO DATA'!K$2:K$5,0))</f>
        <v>NAM</v>
      </c>
      <c r="G272" s="4" t="str">
        <f>VLOOKUP(E272, 'GEO DATA'!$K$2:$L$5, 2, FALSE)</f>
        <v>NAM</v>
      </c>
      <c r="H272" s="11">
        <v>3.0</v>
      </c>
      <c r="I272" s="4" t="str">
        <f t="shared" si="2"/>
        <v>2020</v>
      </c>
      <c r="J272" s="4" t="str">
        <f t="shared" si="3"/>
        <v>2020 Q1</v>
      </c>
    </row>
    <row r="273" ht="12.75" customHeight="1">
      <c r="A273" s="8" t="s">
        <v>36</v>
      </c>
      <c r="B273" s="9">
        <v>43951.0</v>
      </c>
      <c r="C273" s="3">
        <v>30586.0</v>
      </c>
      <c r="D273" s="4">
        <f t="shared" si="19"/>
        <v>7</v>
      </c>
      <c r="E273" s="4" t="str">
        <f t="array" ref="E273">INDEX('GEO DATA'!B$2:B$54,MATCH(A273,'GEO DATA'!E$2:E$54,0))</f>
        <v>GEO1001</v>
      </c>
      <c r="F273" s="4" t="str">
        <f t="array" ref="F273">INDEX('GEO DATA'!L$2:L$5,MATCH(E273,'GEO DATA'!K$2:K$5,0))</f>
        <v>NAM</v>
      </c>
      <c r="G273" s="4" t="str">
        <f>VLOOKUP(E273, 'GEO DATA'!$K$2:$L$5, 2, FALSE)</f>
        <v>NAM</v>
      </c>
      <c r="H273" s="11">
        <v>4.0</v>
      </c>
      <c r="I273" s="4" t="str">
        <f t="shared" si="2"/>
        <v>2020</v>
      </c>
      <c r="J273" s="4" t="str">
        <f t="shared" si="3"/>
        <v>2020 Q2</v>
      </c>
    </row>
    <row r="274" ht="12.75" customHeight="1">
      <c r="A274" s="8" t="s">
        <v>36</v>
      </c>
      <c r="B274" s="9">
        <v>43982.0</v>
      </c>
      <c r="C274" s="3">
        <v>28040.0</v>
      </c>
      <c r="D274" s="4">
        <f t="shared" si="19"/>
        <v>7</v>
      </c>
      <c r="E274" s="4" t="str">
        <f t="array" ref="E274">INDEX('GEO DATA'!B$2:B$54,MATCH(A274,'GEO DATA'!E$2:E$54,0))</f>
        <v>GEO1001</v>
      </c>
      <c r="F274" s="4" t="str">
        <f t="array" ref="F274">INDEX('GEO DATA'!L$2:L$5,MATCH(E274,'GEO DATA'!K$2:K$5,0))</f>
        <v>NAM</v>
      </c>
      <c r="G274" s="4" t="str">
        <f>VLOOKUP(E274, 'GEO DATA'!$K$2:$L$5, 2, FALSE)</f>
        <v>NAM</v>
      </c>
      <c r="H274" s="11">
        <v>5.0</v>
      </c>
      <c r="I274" s="4" t="str">
        <f t="shared" si="2"/>
        <v>2020</v>
      </c>
      <c r="J274" s="4" t="str">
        <f t="shared" si="3"/>
        <v>2020 Q2</v>
      </c>
    </row>
    <row r="275" ht="12.75" customHeight="1">
      <c r="A275" s="8" t="s">
        <v>36</v>
      </c>
      <c r="B275" s="9">
        <v>44012.0</v>
      </c>
      <c r="C275" s="3">
        <v>20393.0</v>
      </c>
      <c r="D275" s="4">
        <f t="shared" si="19"/>
        <v>7</v>
      </c>
      <c r="E275" s="4" t="str">
        <f t="array" ref="E275">INDEX('GEO DATA'!B$2:B$54,MATCH(A275,'GEO DATA'!E$2:E$54,0))</f>
        <v>GEO1001</v>
      </c>
      <c r="F275" s="4" t="str">
        <f t="array" ref="F275">INDEX('GEO DATA'!L$2:L$5,MATCH(E275,'GEO DATA'!K$2:K$5,0))</f>
        <v>NAM</v>
      </c>
      <c r="G275" s="4" t="str">
        <f>VLOOKUP(E275, 'GEO DATA'!$K$2:$L$5, 2, FALSE)</f>
        <v>NAM</v>
      </c>
      <c r="H275" s="11">
        <v>6.0</v>
      </c>
      <c r="I275" s="4" t="str">
        <f t="shared" si="2"/>
        <v>2020</v>
      </c>
      <c r="J275" s="4" t="str">
        <f t="shared" si="3"/>
        <v>2020 Q2</v>
      </c>
    </row>
    <row r="276" ht="12.75" customHeight="1">
      <c r="A276" s="8" t="s">
        <v>36</v>
      </c>
      <c r="B276" s="9">
        <v>44043.0</v>
      </c>
      <c r="C276" s="3">
        <v>17841.0</v>
      </c>
      <c r="D276" s="4">
        <f t="shared" si="19"/>
        <v>7</v>
      </c>
      <c r="E276" s="4" t="str">
        <f t="array" ref="E276">INDEX('GEO DATA'!B$2:B$54,MATCH(A276,'GEO DATA'!E$2:E$54,0))</f>
        <v>GEO1001</v>
      </c>
      <c r="F276" s="4" t="str">
        <f t="array" ref="F276">INDEX('GEO DATA'!L$2:L$5,MATCH(E276,'GEO DATA'!K$2:K$5,0))</f>
        <v>NAM</v>
      </c>
      <c r="G276" s="4" t="str">
        <f>VLOOKUP(E276, 'GEO DATA'!$K$2:$L$5, 2, FALSE)</f>
        <v>NAM</v>
      </c>
      <c r="H276" s="11">
        <v>7.0</v>
      </c>
      <c r="I276" s="4" t="str">
        <f t="shared" si="2"/>
        <v>2020</v>
      </c>
      <c r="J276" s="4" t="str">
        <f t="shared" si="3"/>
        <v>2020 Q3</v>
      </c>
    </row>
    <row r="277" ht="12.75" customHeight="1">
      <c r="A277" s="8" t="s">
        <v>36</v>
      </c>
      <c r="B277" s="9">
        <v>44074.0</v>
      </c>
      <c r="C277" s="3">
        <v>15298.0</v>
      </c>
      <c r="D277" s="4">
        <f t="shared" si="19"/>
        <v>7</v>
      </c>
      <c r="E277" s="4" t="str">
        <f t="array" ref="E277">INDEX('GEO DATA'!B$2:B$54,MATCH(A277,'GEO DATA'!E$2:E$54,0))</f>
        <v>GEO1001</v>
      </c>
      <c r="F277" s="4" t="str">
        <f t="array" ref="F277">INDEX('GEO DATA'!L$2:L$5,MATCH(E277,'GEO DATA'!K$2:K$5,0))</f>
        <v>NAM</v>
      </c>
      <c r="G277" s="4" t="str">
        <f>VLOOKUP(E277, 'GEO DATA'!$K$2:$L$5, 2, FALSE)</f>
        <v>NAM</v>
      </c>
      <c r="H277" s="11">
        <v>8.0</v>
      </c>
      <c r="I277" s="4" t="str">
        <f t="shared" si="2"/>
        <v>2020</v>
      </c>
      <c r="J277" s="4" t="str">
        <f t="shared" si="3"/>
        <v>2020 Q3</v>
      </c>
    </row>
    <row r="278" ht="12.75" customHeight="1">
      <c r="A278" s="8" t="s">
        <v>36</v>
      </c>
      <c r="B278" s="9">
        <v>44104.0</v>
      </c>
      <c r="C278" s="3">
        <v>15295.0</v>
      </c>
      <c r="D278" s="4">
        <f t="shared" si="19"/>
        <v>7</v>
      </c>
      <c r="E278" s="4" t="str">
        <f t="array" ref="E278">INDEX('GEO DATA'!B$2:B$54,MATCH(A278,'GEO DATA'!E$2:E$54,0))</f>
        <v>GEO1001</v>
      </c>
      <c r="F278" s="4" t="str">
        <f t="array" ref="F278">INDEX('GEO DATA'!L$2:L$5,MATCH(E278,'GEO DATA'!K$2:K$5,0))</f>
        <v>NAM</v>
      </c>
      <c r="G278" s="4" t="str">
        <f>VLOOKUP(E278, 'GEO DATA'!$K$2:$L$5, 2, FALSE)</f>
        <v>NAM</v>
      </c>
      <c r="H278" s="11">
        <v>9.0</v>
      </c>
      <c r="I278" s="4" t="str">
        <f t="shared" si="2"/>
        <v>2020</v>
      </c>
      <c r="J278" s="4" t="str">
        <f t="shared" si="3"/>
        <v>2020 Q3</v>
      </c>
    </row>
    <row r="279" ht="12.75" customHeight="1">
      <c r="A279" s="8" t="s">
        <v>36</v>
      </c>
      <c r="B279" s="9">
        <v>44135.0</v>
      </c>
      <c r="C279" s="3">
        <v>17846.0</v>
      </c>
      <c r="D279" s="4">
        <f t="shared" si="19"/>
        <v>7</v>
      </c>
      <c r="E279" s="4" t="str">
        <f t="array" ref="E279">INDEX('GEO DATA'!B$2:B$54,MATCH(A279,'GEO DATA'!E$2:E$54,0))</f>
        <v>GEO1001</v>
      </c>
      <c r="F279" s="4" t="str">
        <f t="array" ref="F279">INDEX('GEO DATA'!L$2:L$5,MATCH(E279,'GEO DATA'!K$2:K$5,0))</f>
        <v>NAM</v>
      </c>
      <c r="G279" s="4" t="str">
        <f>VLOOKUP(E279, 'GEO DATA'!$K$2:$L$5, 2, FALSE)</f>
        <v>NAM</v>
      </c>
      <c r="H279" s="6">
        <v>10.0</v>
      </c>
      <c r="I279" s="4" t="str">
        <f t="shared" si="2"/>
        <v>2020</v>
      </c>
      <c r="J279" s="4" t="str">
        <f t="shared" si="3"/>
        <v>2020 Q4</v>
      </c>
    </row>
    <row r="280" ht="12.75" customHeight="1">
      <c r="A280" s="8" t="s">
        <v>36</v>
      </c>
      <c r="B280" s="9">
        <v>44165.0</v>
      </c>
      <c r="C280" s="3">
        <v>20388.0</v>
      </c>
      <c r="D280" s="4">
        <f t="shared" si="19"/>
        <v>7</v>
      </c>
      <c r="E280" s="4" t="str">
        <f t="array" ref="E280">INDEX('GEO DATA'!B$2:B$54,MATCH(A280,'GEO DATA'!E$2:E$54,0))</f>
        <v>GEO1001</v>
      </c>
      <c r="F280" s="4" t="str">
        <f t="array" ref="F280">INDEX('GEO DATA'!L$2:L$5,MATCH(E280,'GEO DATA'!K$2:K$5,0))</f>
        <v>NAM</v>
      </c>
      <c r="G280" s="4" t="str">
        <f>VLOOKUP(E280, 'GEO DATA'!$K$2:$L$5, 2, FALSE)</f>
        <v>NAM</v>
      </c>
      <c r="H280" s="6">
        <v>11.0</v>
      </c>
      <c r="I280" s="4" t="str">
        <f t="shared" si="2"/>
        <v>2020</v>
      </c>
      <c r="J280" s="4" t="str">
        <f t="shared" si="3"/>
        <v>2020 Q4</v>
      </c>
    </row>
    <row r="281" ht="12.75" customHeight="1">
      <c r="A281" s="8" t="s">
        <v>36</v>
      </c>
      <c r="B281" s="9">
        <v>44196.0</v>
      </c>
      <c r="C281" s="3">
        <v>20391.0</v>
      </c>
      <c r="D281" s="4">
        <f t="shared" si="19"/>
        <v>7</v>
      </c>
      <c r="E281" s="4" t="str">
        <f t="array" ref="E281">INDEX('GEO DATA'!B$2:B$54,MATCH(A281,'GEO DATA'!E$2:E$54,0))</f>
        <v>GEO1001</v>
      </c>
      <c r="F281" s="4" t="str">
        <f t="array" ref="F281">INDEX('GEO DATA'!L$2:L$5,MATCH(E281,'GEO DATA'!K$2:K$5,0))</f>
        <v>NAM</v>
      </c>
      <c r="G281" s="4" t="str">
        <f>VLOOKUP(E281, 'GEO DATA'!$K$2:$L$5, 2, FALSE)</f>
        <v>NAM</v>
      </c>
      <c r="H281" s="6">
        <v>12.0</v>
      </c>
      <c r="I281" s="4" t="str">
        <f t="shared" si="2"/>
        <v>2020</v>
      </c>
      <c r="J281" s="4" t="str">
        <f t="shared" si="3"/>
        <v>2020 Q4</v>
      </c>
    </row>
    <row r="282" ht="12.75" hidden="1" customHeight="1">
      <c r="A282" s="8" t="s">
        <v>36</v>
      </c>
      <c r="B282" s="9">
        <v>44377.0</v>
      </c>
      <c r="C282" s="10">
        <v>20289.0</v>
      </c>
      <c r="E282" s="4" t="str">
        <f t="array" ref="E282">INDEX('GEO DATA'!B$2:B$54,MATCH(A282,'GEO DATA'!E$2:E$54,0))</f>
        <v>GEO1001</v>
      </c>
      <c r="F282" s="4" t="str">
        <f t="array" ref="F282">INDEX('GEO DATA'!L$2:L$5,MATCH(E282,'GEO DATA'!K$2:K$5,0))</f>
        <v>NAM</v>
      </c>
      <c r="G282" s="4" t="str">
        <f>VLOOKUP(E282, 'GEO DATA'!$K$2:$L$5, 2, FALSE)</f>
        <v>NAM</v>
      </c>
      <c r="H282" s="11">
        <v>6.0</v>
      </c>
      <c r="I282" s="4" t="str">
        <f t="shared" si="2"/>
        <v>2021</v>
      </c>
      <c r="J282" s="4" t="str">
        <f t="shared" si="3"/>
        <v>2021 Q2</v>
      </c>
    </row>
    <row r="283" ht="12.75" hidden="1" customHeight="1">
      <c r="A283" s="8" t="s">
        <v>36</v>
      </c>
      <c r="B283" s="9">
        <v>44347.0</v>
      </c>
      <c r="C283" s="10">
        <v>29437.0</v>
      </c>
      <c r="E283" s="4" t="str">
        <f t="array" ref="E283">INDEX('GEO DATA'!B$2:B$54,MATCH(A283,'GEO DATA'!E$2:E$54,0))</f>
        <v>GEO1001</v>
      </c>
      <c r="F283" s="4" t="str">
        <f t="array" ref="F283">INDEX('GEO DATA'!L$2:L$5,MATCH(E283,'GEO DATA'!K$2:K$5,0))</f>
        <v>NAM</v>
      </c>
      <c r="G283" s="4" t="str">
        <f>VLOOKUP(E283, 'GEO DATA'!$K$2:$L$5, 2, FALSE)</f>
        <v>NAM</v>
      </c>
      <c r="H283" s="11">
        <v>5.0</v>
      </c>
      <c r="I283" s="4" t="str">
        <f t="shared" si="2"/>
        <v>2021</v>
      </c>
      <c r="J283" s="4" t="str">
        <f t="shared" si="3"/>
        <v>2021 Q2</v>
      </c>
    </row>
    <row r="284" ht="12.75" hidden="1" customHeight="1">
      <c r="A284" s="8" t="s">
        <v>36</v>
      </c>
      <c r="B284" s="9">
        <v>44316.0</v>
      </c>
      <c r="C284" s="10">
        <v>32113.0</v>
      </c>
      <c r="E284" s="4" t="str">
        <f t="array" ref="E284">INDEX('GEO DATA'!B$2:B$54,MATCH(A284,'GEO DATA'!E$2:E$54,0))</f>
        <v>GEO1001</v>
      </c>
      <c r="F284" s="4" t="str">
        <f t="array" ref="F284">INDEX('GEO DATA'!L$2:L$5,MATCH(E284,'GEO DATA'!K$2:K$5,0))</f>
        <v>NAM</v>
      </c>
      <c r="G284" s="4" t="str">
        <f>VLOOKUP(E284, 'GEO DATA'!$K$2:$L$5, 2, FALSE)</f>
        <v>NAM</v>
      </c>
      <c r="H284" s="11">
        <v>4.0</v>
      </c>
      <c r="I284" s="4" t="str">
        <f t="shared" si="2"/>
        <v>2021</v>
      </c>
      <c r="J284" s="4" t="str">
        <f t="shared" si="3"/>
        <v>2021 Q2</v>
      </c>
    </row>
    <row r="285" ht="12.75" hidden="1" customHeight="1">
      <c r="A285" s="8" t="s">
        <v>36</v>
      </c>
      <c r="B285" s="9">
        <v>44286.0</v>
      </c>
      <c r="C285" s="10">
        <v>26762.0</v>
      </c>
      <c r="E285" s="4" t="str">
        <f t="array" ref="E285">INDEX('GEO DATA'!B$2:B$54,MATCH(A285,'GEO DATA'!E$2:E$54,0))</f>
        <v>GEO1001</v>
      </c>
      <c r="F285" s="4" t="str">
        <f t="array" ref="F285">INDEX('GEO DATA'!L$2:L$5,MATCH(E285,'GEO DATA'!K$2:K$5,0))</f>
        <v>NAM</v>
      </c>
      <c r="G285" s="4" t="str">
        <f>VLOOKUP(E285, 'GEO DATA'!$K$2:$L$5, 2, FALSE)</f>
        <v>NAM</v>
      </c>
      <c r="H285" s="11">
        <v>3.0</v>
      </c>
      <c r="I285" s="4" t="str">
        <f t="shared" si="2"/>
        <v>2021</v>
      </c>
      <c r="J285" s="4" t="str">
        <f t="shared" si="3"/>
        <v>2021 Q1</v>
      </c>
    </row>
    <row r="286" ht="12.75" hidden="1" customHeight="1">
      <c r="A286" s="8" t="s">
        <v>36</v>
      </c>
      <c r="B286" s="9">
        <v>44255.0</v>
      </c>
      <c r="C286" s="10">
        <v>22713.0</v>
      </c>
      <c r="E286" s="4" t="str">
        <f t="array" ref="E286">INDEX('GEO DATA'!B$2:B$54,MATCH(A286,'GEO DATA'!E$2:E$54,0))</f>
        <v>GEO1001</v>
      </c>
      <c r="F286" s="4" t="str">
        <f t="array" ref="F286">INDEX('GEO DATA'!L$2:L$5,MATCH(E286,'GEO DATA'!K$2:K$5,0))</f>
        <v>NAM</v>
      </c>
      <c r="G286" s="4" t="str">
        <f>VLOOKUP(E286, 'GEO DATA'!$K$2:$L$5, 2, FALSE)</f>
        <v>NAM</v>
      </c>
      <c r="H286" s="11">
        <v>2.0</v>
      </c>
      <c r="I286" s="4" t="str">
        <f t="shared" si="2"/>
        <v>2021</v>
      </c>
      <c r="J286" s="4" t="str">
        <f t="shared" si="3"/>
        <v>2021 Q1</v>
      </c>
    </row>
    <row r="287" ht="12.75" hidden="1" customHeight="1">
      <c r="A287" s="8" t="s">
        <v>36</v>
      </c>
      <c r="B287" s="9">
        <v>44227.0</v>
      </c>
      <c r="C287" s="10">
        <v>20286.0</v>
      </c>
      <c r="E287" s="4" t="str">
        <f t="array" ref="E287">INDEX('GEO DATA'!B$2:B$54,MATCH(A287,'GEO DATA'!E$2:E$54,0))</f>
        <v>GEO1001</v>
      </c>
      <c r="F287" s="4" t="str">
        <f t="array" ref="F287">INDEX('GEO DATA'!L$2:L$5,MATCH(E287,'GEO DATA'!K$2:K$5,0))</f>
        <v>NAM</v>
      </c>
      <c r="G287" s="4" t="str">
        <f>VLOOKUP(E287, 'GEO DATA'!$K$2:$L$5, 2, FALSE)</f>
        <v>NAM</v>
      </c>
      <c r="H287" s="11">
        <v>1.0</v>
      </c>
      <c r="I287" s="4" t="str">
        <f t="shared" si="2"/>
        <v>2021</v>
      </c>
      <c r="J287" s="4" t="str">
        <f t="shared" si="3"/>
        <v>2021 Q1</v>
      </c>
    </row>
    <row r="288" ht="12.75" customHeight="1">
      <c r="A288" s="8" t="s">
        <v>37</v>
      </c>
      <c r="B288" s="9">
        <v>43861.0</v>
      </c>
      <c r="C288" s="3">
        <v>11682.0</v>
      </c>
      <c r="D288" s="4">
        <f t="shared" ref="D288:D299" si="20">LEN(A288)</f>
        <v>7</v>
      </c>
      <c r="E288" s="4" t="str">
        <f t="array" ref="E288">INDEX('GEO DATA'!B$2:B$54,MATCH(A288,'GEO DATA'!E$2:E$54,0))</f>
        <v>GEO1004</v>
      </c>
      <c r="F288" s="4" t="str">
        <f t="array" ref="F288">INDEX('GEO DATA'!L$2:L$5,MATCH(E288,'GEO DATA'!K$2:K$5,0))</f>
        <v>LATAM</v>
      </c>
      <c r="G288" s="4" t="str">
        <f>VLOOKUP(E288, 'GEO DATA'!$K$2:$L$5, 2, FALSE)</f>
        <v>LATAM</v>
      </c>
      <c r="H288" s="11">
        <v>1.0</v>
      </c>
      <c r="I288" s="4" t="str">
        <f t="shared" si="2"/>
        <v>2020</v>
      </c>
      <c r="J288" s="4" t="str">
        <f t="shared" si="3"/>
        <v>2020 Q1</v>
      </c>
    </row>
    <row r="289" ht="12.75" customHeight="1">
      <c r="A289" s="8" t="s">
        <v>37</v>
      </c>
      <c r="B289" s="9">
        <v>43890.0</v>
      </c>
      <c r="C289" s="3">
        <v>14802.0</v>
      </c>
      <c r="D289" s="4">
        <f t="shared" si="20"/>
        <v>7</v>
      </c>
      <c r="E289" s="4" t="str">
        <f t="array" ref="E289">INDEX('GEO DATA'!B$2:B$54,MATCH(A289,'GEO DATA'!E$2:E$54,0))</f>
        <v>GEO1004</v>
      </c>
      <c r="F289" s="4" t="str">
        <f t="array" ref="F289">INDEX('GEO DATA'!L$2:L$5,MATCH(E289,'GEO DATA'!K$2:K$5,0))</f>
        <v>LATAM</v>
      </c>
      <c r="G289" s="4" t="str">
        <f>VLOOKUP(E289, 'GEO DATA'!$K$2:$L$5, 2, FALSE)</f>
        <v>LATAM</v>
      </c>
      <c r="H289" s="11">
        <v>2.0</v>
      </c>
      <c r="I289" s="4" t="str">
        <f t="shared" si="2"/>
        <v>2020</v>
      </c>
      <c r="J289" s="4" t="str">
        <f t="shared" si="3"/>
        <v>2020 Q1</v>
      </c>
    </row>
    <row r="290" ht="12.75" customHeight="1">
      <c r="A290" s="8" t="s">
        <v>37</v>
      </c>
      <c r="B290" s="9">
        <v>43921.0</v>
      </c>
      <c r="C290" s="3">
        <v>14798.0</v>
      </c>
      <c r="D290" s="4">
        <f t="shared" si="20"/>
        <v>7</v>
      </c>
      <c r="E290" s="4" t="str">
        <f t="array" ref="E290">INDEX('GEO DATA'!B$2:B$54,MATCH(A290,'GEO DATA'!E$2:E$54,0))</f>
        <v>GEO1004</v>
      </c>
      <c r="F290" s="4" t="str">
        <f t="array" ref="F290">INDEX('GEO DATA'!L$2:L$5,MATCH(E290,'GEO DATA'!K$2:K$5,0))</f>
        <v>LATAM</v>
      </c>
      <c r="G290" s="4" t="str">
        <f>VLOOKUP(E290, 'GEO DATA'!$K$2:$L$5, 2, FALSE)</f>
        <v>LATAM</v>
      </c>
      <c r="H290" s="11">
        <v>3.0</v>
      </c>
      <c r="I290" s="4" t="str">
        <f t="shared" si="2"/>
        <v>2020</v>
      </c>
      <c r="J290" s="4" t="str">
        <f t="shared" si="3"/>
        <v>2020 Q1</v>
      </c>
    </row>
    <row r="291" ht="12.75" customHeight="1">
      <c r="A291" s="8" t="s">
        <v>37</v>
      </c>
      <c r="B291" s="9">
        <v>43951.0</v>
      </c>
      <c r="C291" s="3">
        <v>19470.0</v>
      </c>
      <c r="D291" s="4">
        <f t="shared" si="20"/>
        <v>7</v>
      </c>
      <c r="E291" s="4" t="str">
        <f t="array" ref="E291">INDEX('GEO DATA'!B$2:B$54,MATCH(A291,'GEO DATA'!E$2:E$54,0))</f>
        <v>GEO1004</v>
      </c>
      <c r="F291" s="4" t="str">
        <f t="array" ref="F291">INDEX('GEO DATA'!L$2:L$5,MATCH(E291,'GEO DATA'!K$2:K$5,0))</f>
        <v>LATAM</v>
      </c>
      <c r="G291" s="4" t="str">
        <f>VLOOKUP(E291, 'GEO DATA'!$K$2:$L$5, 2, FALSE)</f>
        <v>LATAM</v>
      </c>
      <c r="H291" s="11">
        <v>4.0</v>
      </c>
      <c r="I291" s="4" t="str">
        <f t="shared" si="2"/>
        <v>2020</v>
      </c>
      <c r="J291" s="4" t="str">
        <f t="shared" si="3"/>
        <v>2020 Q2</v>
      </c>
    </row>
    <row r="292" ht="12.75" customHeight="1">
      <c r="A292" s="8" t="s">
        <v>37</v>
      </c>
      <c r="B292" s="9">
        <v>43982.0</v>
      </c>
      <c r="C292" s="3">
        <v>16356.0</v>
      </c>
      <c r="D292" s="4">
        <f t="shared" si="20"/>
        <v>7</v>
      </c>
      <c r="E292" s="4" t="str">
        <f t="array" ref="E292">INDEX('GEO DATA'!B$2:B$54,MATCH(A292,'GEO DATA'!E$2:E$54,0))</f>
        <v>GEO1004</v>
      </c>
      <c r="F292" s="4" t="str">
        <f t="array" ref="F292">INDEX('GEO DATA'!L$2:L$5,MATCH(E292,'GEO DATA'!K$2:K$5,0))</f>
        <v>LATAM</v>
      </c>
      <c r="G292" s="4" t="str">
        <f>VLOOKUP(E292, 'GEO DATA'!$K$2:$L$5, 2, FALSE)</f>
        <v>LATAM</v>
      </c>
      <c r="H292" s="11">
        <v>5.0</v>
      </c>
      <c r="I292" s="4" t="str">
        <f t="shared" si="2"/>
        <v>2020</v>
      </c>
      <c r="J292" s="4" t="str">
        <f t="shared" si="3"/>
        <v>2020 Q2</v>
      </c>
    </row>
    <row r="293" ht="12.75" customHeight="1">
      <c r="A293" s="8" t="s">
        <v>37</v>
      </c>
      <c r="B293" s="9">
        <v>44012.0</v>
      </c>
      <c r="C293" s="3">
        <v>13245.0</v>
      </c>
      <c r="D293" s="4">
        <f t="shared" si="20"/>
        <v>7</v>
      </c>
      <c r="E293" s="4" t="str">
        <f t="array" ref="E293">INDEX('GEO DATA'!B$2:B$54,MATCH(A293,'GEO DATA'!E$2:E$54,0))</f>
        <v>GEO1004</v>
      </c>
      <c r="F293" s="4" t="str">
        <f t="array" ref="F293">INDEX('GEO DATA'!L$2:L$5,MATCH(E293,'GEO DATA'!K$2:K$5,0))</f>
        <v>LATAM</v>
      </c>
      <c r="G293" s="4" t="str">
        <f>VLOOKUP(E293, 'GEO DATA'!$K$2:$L$5, 2, FALSE)</f>
        <v>LATAM</v>
      </c>
      <c r="H293" s="11">
        <v>6.0</v>
      </c>
      <c r="I293" s="4" t="str">
        <f t="shared" si="2"/>
        <v>2020</v>
      </c>
      <c r="J293" s="4" t="str">
        <f t="shared" si="3"/>
        <v>2020 Q2</v>
      </c>
    </row>
    <row r="294" ht="12.75" customHeight="1">
      <c r="A294" s="8" t="s">
        <v>37</v>
      </c>
      <c r="B294" s="9">
        <v>44043.0</v>
      </c>
      <c r="C294" s="3">
        <v>10130.0</v>
      </c>
      <c r="D294" s="4">
        <f t="shared" si="20"/>
        <v>7</v>
      </c>
      <c r="E294" s="4" t="str">
        <f t="array" ref="E294">INDEX('GEO DATA'!B$2:B$54,MATCH(A294,'GEO DATA'!E$2:E$54,0))</f>
        <v>GEO1004</v>
      </c>
      <c r="F294" s="4" t="str">
        <f t="array" ref="F294">INDEX('GEO DATA'!L$2:L$5,MATCH(E294,'GEO DATA'!K$2:K$5,0))</f>
        <v>LATAM</v>
      </c>
      <c r="G294" s="4" t="str">
        <f>VLOOKUP(E294, 'GEO DATA'!$K$2:$L$5, 2, FALSE)</f>
        <v>LATAM</v>
      </c>
      <c r="H294" s="11">
        <v>7.0</v>
      </c>
      <c r="I294" s="4" t="str">
        <f t="shared" si="2"/>
        <v>2020</v>
      </c>
      <c r="J294" s="4" t="str">
        <f t="shared" si="3"/>
        <v>2020 Q3</v>
      </c>
    </row>
    <row r="295" ht="12.75" customHeight="1">
      <c r="A295" s="8" t="s">
        <v>37</v>
      </c>
      <c r="B295" s="9">
        <v>44074.0</v>
      </c>
      <c r="C295" s="3">
        <v>10124.0</v>
      </c>
      <c r="D295" s="4">
        <f t="shared" si="20"/>
        <v>7</v>
      </c>
      <c r="E295" s="4" t="str">
        <f t="array" ref="E295">INDEX('GEO DATA'!B$2:B$54,MATCH(A295,'GEO DATA'!E$2:E$54,0))</f>
        <v>GEO1004</v>
      </c>
      <c r="F295" s="4" t="str">
        <f t="array" ref="F295">INDEX('GEO DATA'!L$2:L$5,MATCH(E295,'GEO DATA'!K$2:K$5,0))</f>
        <v>LATAM</v>
      </c>
      <c r="G295" s="4" t="str">
        <f>VLOOKUP(E295, 'GEO DATA'!$K$2:$L$5, 2, FALSE)</f>
        <v>LATAM</v>
      </c>
      <c r="H295" s="11">
        <v>8.0</v>
      </c>
      <c r="I295" s="4" t="str">
        <f t="shared" si="2"/>
        <v>2020</v>
      </c>
      <c r="J295" s="4" t="str">
        <f t="shared" si="3"/>
        <v>2020 Q3</v>
      </c>
    </row>
    <row r="296" ht="12.75" customHeight="1">
      <c r="A296" s="8" t="s">
        <v>37</v>
      </c>
      <c r="B296" s="9">
        <v>44104.0</v>
      </c>
      <c r="C296" s="3">
        <v>8573.0</v>
      </c>
      <c r="D296" s="4">
        <f t="shared" si="20"/>
        <v>7</v>
      </c>
      <c r="E296" s="4" t="str">
        <f t="array" ref="E296">INDEX('GEO DATA'!B$2:B$54,MATCH(A296,'GEO DATA'!E$2:E$54,0))</f>
        <v>GEO1004</v>
      </c>
      <c r="F296" s="4" t="str">
        <f t="array" ref="F296">INDEX('GEO DATA'!L$2:L$5,MATCH(E296,'GEO DATA'!K$2:K$5,0))</f>
        <v>LATAM</v>
      </c>
      <c r="G296" s="4" t="str">
        <f>VLOOKUP(E296, 'GEO DATA'!$K$2:$L$5, 2, FALSE)</f>
        <v>LATAM</v>
      </c>
      <c r="H296" s="11">
        <v>9.0</v>
      </c>
      <c r="I296" s="4" t="str">
        <f t="shared" si="2"/>
        <v>2020</v>
      </c>
      <c r="J296" s="4" t="str">
        <f t="shared" si="3"/>
        <v>2020 Q3</v>
      </c>
    </row>
    <row r="297" ht="12.75" customHeight="1">
      <c r="A297" s="8" t="s">
        <v>37</v>
      </c>
      <c r="B297" s="9">
        <v>44135.0</v>
      </c>
      <c r="C297" s="3">
        <v>11682.0</v>
      </c>
      <c r="D297" s="4">
        <f t="shared" si="20"/>
        <v>7</v>
      </c>
      <c r="E297" s="4" t="str">
        <f t="array" ref="E297">INDEX('GEO DATA'!B$2:B$54,MATCH(A297,'GEO DATA'!E$2:E$54,0))</f>
        <v>GEO1004</v>
      </c>
      <c r="F297" s="4" t="str">
        <f t="array" ref="F297">INDEX('GEO DATA'!L$2:L$5,MATCH(E297,'GEO DATA'!K$2:K$5,0))</f>
        <v>LATAM</v>
      </c>
      <c r="G297" s="4" t="str">
        <f>VLOOKUP(E297, 'GEO DATA'!$K$2:$L$5, 2, FALSE)</f>
        <v>LATAM</v>
      </c>
      <c r="H297" s="6">
        <v>10.0</v>
      </c>
      <c r="I297" s="4" t="str">
        <f t="shared" si="2"/>
        <v>2020</v>
      </c>
      <c r="J297" s="4" t="str">
        <f t="shared" si="3"/>
        <v>2020 Q4</v>
      </c>
    </row>
    <row r="298" ht="12.75" customHeight="1">
      <c r="A298" s="8" t="s">
        <v>37</v>
      </c>
      <c r="B298" s="9">
        <v>44165.0</v>
      </c>
      <c r="C298" s="3">
        <v>11686.0</v>
      </c>
      <c r="D298" s="4">
        <f t="shared" si="20"/>
        <v>7</v>
      </c>
      <c r="E298" s="4" t="str">
        <f t="array" ref="E298">INDEX('GEO DATA'!B$2:B$54,MATCH(A298,'GEO DATA'!E$2:E$54,0))</f>
        <v>GEO1004</v>
      </c>
      <c r="F298" s="4" t="str">
        <f t="array" ref="F298">INDEX('GEO DATA'!L$2:L$5,MATCH(E298,'GEO DATA'!K$2:K$5,0))</f>
        <v>LATAM</v>
      </c>
      <c r="G298" s="4" t="str">
        <f>VLOOKUP(E298, 'GEO DATA'!$K$2:$L$5, 2, FALSE)</f>
        <v>LATAM</v>
      </c>
      <c r="H298" s="6">
        <v>11.0</v>
      </c>
      <c r="I298" s="4" t="str">
        <f t="shared" si="2"/>
        <v>2020</v>
      </c>
      <c r="J298" s="4" t="str">
        <f t="shared" si="3"/>
        <v>2020 Q4</v>
      </c>
    </row>
    <row r="299" ht="12.75" customHeight="1">
      <c r="A299" s="8" t="s">
        <v>37</v>
      </c>
      <c r="B299" s="9">
        <v>44196.0</v>
      </c>
      <c r="C299" s="3">
        <v>13239.0</v>
      </c>
      <c r="D299" s="4">
        <f t="shared" si="20"/>
        <v>7</v>
      </c>
      <c r="E299" s="4" t="str">
        <f t="array" ref="E299">INDEX('GEO DATA'!B$2:B$54,MATCH(A299,'GEO DATA'!E$2:E$54,0))</f>
        <v>GEO1004</v>
      </c>
      <c r="F299" s="4" t="str">
        <f t="array" ref="F299">INDEX('GEO DATA'!L$2:L$5,MATCH(E299,'GEO DATA'!K$2:K$5,0))</f>
        <v>LATAM</v>
      </c>
      <c r="G299" s="4" t="str">
        <f>VLOOKUP(E299, 'GEO DATA'!$K$2:$L$5, 2, FALSE)</f>
        <v>LATAM</v>
      </c>
      <c r="H299" s="6">
        <v>12.0</v>
      </c>
      <c r="I299" s="4" t="str">
        <f t="shared" si="2"/>
        <v>2020</v>
      </c>
      <c r="J299" s="4" t="str">
        <f t="shared" si="3"/>
        <v>2020 Q4</v>
      </c>
    </row>
    <row r="300" ht="12.75" hidden="1" customHeight="1">
      <c r="A300" s="8" t="s">
        <v>37</v>
      </c>
      <c r="B300" s="9">
        <v>44377.0</v>
      </c>
      <c r="C300" s="10">
        <v>13905.0</v>
      </c>
      <c r="E300" s="4" t="str">
        <f t="array" ref="E300">INDEX('GEO DATA'!B$2:B$54,MATCH(A300,'GEO DATA'!E$2:E$54,0))</f>
        <v>GEO1004</v>
      </c>
      <c r="F300" s="4" t="str">
        <f t="array" ref="F300">INDEX('GEO DATA'!L$2:L$5,MATCH(E300,'GEO DATA'!K$2:K$5,0))</f>
        <v>LATAM</v>
      </c>
      <c r="G300" s="4" t="str">
        <f>VLOOKUP(E300, 'GEO DATA'!$K$2:$L$5, 2, FALSE)</f>
        <v>LATAM</v>
      </c>
      <c r="H300" s="11">
        <v>6.0</v>
      </c>
      <c r="I300" s="4" t="str">
        <f t="shared" si="2"/>
        <v>2021</v>
      </c>
      <c r="J300" s="4" t="str">
        <f t="shared" si="3"/>
        <v>2021 Q2</v>
      </c>
    </row>
    <row r="301" ht="12.75" hidden="1" customHeight="1">
      <c r="A301" s="8" t="s">
        <v>37</v>
      </c>
      <c r="B301" s="9">
        <v>44347.0</v>
      </c>
      <c r="C301" s="10">
        <v>16273.0</v>
      </c>
      <c r="E301" s="4" t="str">
        <f t="array" ref="E301">INDEX('GEO DATA'!B$2:B$54,MATCH(A301,'GEO DATA'!E$2:E$54,0))</f>
        <v>GEO1004</v>
      </c>
      <c r="F301" s="4" t="str">
        <f t="array" ref="F301">INDEX('GEO DATA'!L$2:L$5,MATCH(E301,'GEO DATA'!K$2:K$5,0))</f>
        <v>LATAM</v>
      </c>
      <c r="G301" s="4" t="str">
        <f>VLOOKUP(E301, 'GEO DATA'!$K$2:$L$5, 2, FALSE)</f>
        <v>LATAM</v>
      </c>
      <c r="H301" s="11">
        <v>5.0</v>
      </c>
      <c r="I301" s="4" t="str">
        <f t="shared" si="2"/>
        <v>2021</v>
      </c>
      <c r="J301" s="4" t="str">
        <f t="shared" si="3"/>
        <v>2021 Q2</v>
      </c>
    </row>
    <row r="302" ht="12.75" hidden="1" customHeight="1">
      <c r="A302" s="8" t="s">
        <v>37</v>
      </c>
      <c r="B302" s="9">
        <v>44316.0</v>
      </c>
      <c r="C302" s="10">
        <v>20251.0</v>
      </c>
      <c r="E302" s="4" t="str">
        <f t="array" ref="E302">INDEX('GEO DATA'!B$2:B$54,MATCH(A302,'GEO DATA'!E$2:E$54,0))</f>
        <v>GEO1004</v>
      </c>
      <c r="F302" s="4" t="str">
        <f t="array" ref="F302">INDEX('GEO DATA'!L$2:L$5,MATCH(E302,'GEO DATA'!K$2:K$5,0))</f>
        <v>LATAM</v>
      </c>
      <c r="G302" s="4" t="str">
        <f>VLOOKUP(E302, 'GEO DATA'!$K$2:$L$5, 2, FALSE)</f>
        <v>LATAM</v>
      </c>
      <c r="H302" s="11">
        <v>4.0</v>
      </c>
      <c r="I302" s="4" t="str">
        <f t="shared" si="2"/>
        <v>2021</v>
      </c>
      <c r="J302" s="4" t="str">
        <f t="shared" si="3"/>
        <v>2021 Q2</v>
      </c>
    </row>
    <row r="303" ht="12.75" hidden="1" customHeight="1">
      <c r="A303" s="8" t="s">
        <v>37</v>
      </c>
      <c r="B303" s="9">
        <v>44286.0</v>
      </c>
      <c r="C303" s="10">
        <v>15092.0</v>
      </c>
      <c r="E303" s="4" t="str">
        <f t="array" ref="E303">INDEX('GEO DATA'!B$2:B$54,MATCH(A303,'GEO DATA'!E$2:E$54,0))</f>
        <v>GEO1004</v>
      </c>
      <c r="F303" s="4" t="str">
        <f t="array" ref="F303">INDEX('GEO DATA'!L$2:L$5,MATCH(E303,'GEO DATA'!K$2:K$5,0))</f>
        <v>LATAM</v>
      </c>
      <c r="G303" s="4" t="str">
        <f>VLOOKUP(E303, 'GEO DATA'!$K$2:$L$5, 2, FALSE)</f>
        <v>LATAM</v>
      </c>
      <c r="H303" s="11">
        <v>3.0</v>
      </c>
      <c r="I303" s="4" t="str">
        <f t="shared" si="2"/>
        <v>2021</v>
      </c>
      <c r="J303" s="4" t="str">
        <f t="shared" si="3"/>
        <v>2021 Q1</v>
      </c>
    </row>
    <row r="304" ht="12.75" hidden="1" customHeight="1">
      <c r="A304" s="8" t="s">
        <v>37</v>
      </c>
      <c r="B304" s="9">
        <v>44255.0</v>
      </c>
      <c r="C304" s="10">
        <v>15094.0</v>
      </c>
      <c r="E304" s="4" t="str">
        <f t="array" ref="E304">INDEX('GEO DATA'!B$2:B$54,MATCH(A304,'GEO DATA'!E$2:E$54,0))</f>
        <v>GEO1004</v>
      </c>
      <c r="F304" s="4" t="str">
        <f t="array" ref="F304">INDEX('GEO DATA'!L$2:L$5,MATCH(E304,'GEO DATA'!K$2:K$5,0))</f>
        <v>LATAM</v>
      </c>
      <c r="G304" s="4" t="str">
        <f>VLOOKUP(E304, 'GEO DATA'!$K$2:$L$5, 2, FALSE)</f>
        <v>LATAM</v>
      </c>
      <c r="H304" s="11">
        <v>2.0</v>
      </c>
      <c r="I304" s="4" t="str">
        <f t="shared" si="2"/>
        <v>2021</v>
      </c>
      <c r="J304" s="4" t="str">
        <f t="shared" si="3"/>
        <v>2021 Q1</v>
      </c>
    </row>
    <row r="305" ht="12.75" hidden="1" customHeight="1">
      <c r="A305" s="8" t="s">
        <v>37</v>
      </c>
      <c r="B305" s="9">
        <v>44227.0</v>
      </c>
      <c r="C305" s="10">
        <v>11799.0</v>
      </c>
      <c r="E305" s="4" t="str">
        <f t="array" ref="E305">INDEX('GEO DATA'!B$2:B$54,MATCH(A305,'GEO DATA'!E$2:E$54,0))</f>
        <v>GEO1004</v>
      </c>
      <c r="F305" s="4" t="str">
        <f t="array" ref="F305">INDEX('GEO DATA'!L$2:L$5,MATCH(E305,'GEO DATA'!K$2:K$5,0))</f>
        <v>LATAM</v>
      </c>
      <c r="G305" s="4" t="str">
        <f>VLOOKUP(E305, 'GEO DATA'!$K$2:$L$5, 2, FALSE)</f>
        <v>LATAM</v>
      </c>
      <c r="H305" s="11">
        <v>1.0</v>
      </c>
      <c r="I305" s="4" t="str">
        <f t="shared" si="2"/>
        <v>2021</v>
      </c>
      <c r="J305" s="4" t="str">
        <f t="shared" si="3"/>
        <v>2021 Q1</v>
      </c>
    </row>
    <row r="306" ht="12.75" customHeight="1">
      <c r="A306" s="8" t="s">
        <v>38</v>
      </c>
      <c r="B306" s="9">
        <v>44043.0</v>
      </c>
      <c r="C306" s="3">
        <v>326.0</v>
      </c>
      <c r="D306" s="4">
        <f t="shared" ref="D306:D311" si="21">LEN(A306)</f>
        <v>7</v>
      </c>
      <c r="E306" s="4" t="str">
        <f t="array" ref="E306">INDEX('GEO DATA'!B$2:B$54,MATCH(A306,'GEO DATA'!E$2:E$54,0))</f>
        <v>GEO1002</v>
      </c>
      <c r="F306" s="4" t="str">
        <f t="array" ref="F306">INDEX('GEO DATA'!L$2:L$5,MATCH(E306,'GEO DATA'!K$2:K$5,0))</f>
        <v>APAC</v>
      </c>
      <c r="G306" s="4" t="str">
        <f>VLOOKUP(E306, 'GEO DATA'!$K$2:$L$5, 2, FALSE)</f>
        <v>APAC</v>
      </c>
      <c r="H306" s="11">
        <v>7.0</v>
      </c>
      <c r="I306" s="4" t="str">
        <f t="shared" si="2"/>
        <v>2020</v>
      </c>
      <c r="J306" s="4" t="str">
        <f t="shared" si="3"/>
        <v>2020 Q3</v>
      </c>
    </row>
    <row r="307" ht="12.75" customHeight="1">
      <c r="A307" s="8" t="s">
        <v>38</v>
      </c>
      <c r="B307" s="9">
        <v>44074.0</v>
      </c>
      <c r="C307" s="3">
        <v>202.0</v>
      </c>
      <c r="D307" s="4">
        <f t="shared" si="21"/>
        <v>7</v>
      </c>
      <c r="E307" s="4" t="str">
        <f t="array" ref="E307">INDEX('GEO DATA'!B$2:B$54,MATCH(A307,'GEO DATA'!E$2:E$54,0))</f>
        <v>GEO1002</v>
      </c>
      <c r="F307" s="4" t="str">
        <f t="array" ref="F307">INDEX('GEO DATA'!L$2:L$5,MATCH(E307,'GEO DATA'!K$2:K$5,0))</f>
        <v>APAC</v>
      </c>
      <c r="G307" s="4" t="str">
        <f>VLOOKUP(E307, 'GEO DATA'!$K$2:$L$5, 2, FALSE)</f>
        <v>APAC</v>
      </c>
      <c r="H307" s="11">
        <v>8.0</v>
      </c>
      <c r="I307" s="4" t="str">
        <f t="shared" si="2"/>
        <v>2020</v>
      </c>
      <c r="J307" s="4" t="str">
        <f t="shared" si="3"/>
        <v>2020 Q3</v>
      </c>
    </row>
    <row r="308" ht="12.75" customHeight="1">
      <c r="A308" s="8" t="s">
        <v>38</v>
      </c>
      <c r="B308" s="9">
        <v>44104.0</v>
      </c>
      <c r="C308" s="3">
        <v>283.0</v>
      </c>
      <c r="D308" s="4">
        <f t="shared" si="21"/>
        <v>7</v>
      </c>
      <c r="E308" s="4" t="str">
        <f t="array" ref="E308">INDEX('GEO DATA'!B$2:B$54,MATCH(A308,'GEO DATA'!E$2:E$54,0))</f>
        <v>GEO1002</v>
      </c>
      <c r="F308" s="4" t="str">
        <f t="array" ref="F308">INDEX('GEO DATA'!L$2:L$5,MATCH(E308,'GEO DATA'!K$2:K$5,0))</f>
        <v>APAC</v>
      </c>
      <c r="G308" s="4" t="str">
        <f>VLOOKUP(E308, 'GEO DATA'!$K$2:$L$5, 2, FALSE)</f>
        <v>APAC</v>
      </c>
      <c r="H308" s="11">
        <v>9.0</v>
      </c>
      <c r="I308" s="4" t="str">
        <f t="shared" si="2"/>
        <v>2020</v>
      </c>
      <c r="J308" s="4" t="str">
        <f t="shared" si="3"/>
        <v>2020 Q3</v>
      </c>
    </row>
    <row r="309" ht="12.75" customHeight="1">
      <c r="A309" s="8" t="s">
        <v>38</v>
      </c>
      <c r="B309" s="9">
        <v>44135.0</v>
      </c>
      <c r="C309" s="3">
        <v>243.0</v>
      </c>
      <c r="D309" s="4">
        <f t="shared" si="21"/>
        <v>7</v>
      </c>
      <c r="E309" s="4" t="str">
        <f t="array" ref="E309">INDEX('GEO DATA'!B$2:B$54,MATCH(A309,'GEO DATA'!E$2:E$54,0))</f>
        <v>GEO1002</v>
      </c>
      <c r="F309" s="4" t="str">
        <f t="array" ref="F309">INDEX('GEO DATA'!L$2:L$5,MATCH(E309,'GEO DATA'!K$2:K$5,0))</f>
        <v>APAC</v>
      </c>
      <c r="G309" s="4" t="str">
        <f>VLOOKUP(E309, 'GEO DATA'!$K$2:$L$5, 2, FALSE)</f>
        <v>APAC</v>
      </c>
      <c r="H309" s="6">
        <v>10.0</v>
      </c>
      <c r="I309" s="4" t="str">
        <f t="shared" si="2"/>
        <v>2020</v>
      </c>
      <c r="J309" s="4" t="str">
        <f t="shared" si="3"/>
        <v>2020 Q4</v>
      </c>
    </row>
    <row r="310" ht="12.75" customHeight="1">
      <c r="A310" s="8" t="s">
        <v>38</v>
      </c>
      <c r="B310" s="9">
        <v>44165.0</v>
      </c>
      <c r="C310" s="3">
        <v>368.0</v>
      </c>
      <c r="D310" s="4">
        <f t="shared" si="21"/>
        <v>7</v>
      </c>
      <c r="E310" s="4" t="str">
        <f t="array" ref="E310">INDEX('GEO DATA'!B$2:B$54,MATCH(A310,'GEO DATA'!E$2:E$54,0))</f>
        <v>GEO1002</v>
      </c>
      <c r="F310" s="4" t="str">
        <f t="array" ref="F310">INDEX('GEO DATA'!L$2:L$5,MATCH(E310,'GEO DATA'!K$2:K$5,0))</f>
        <v>APAC</v>
      </c>
      <c r="G310" s="4" t="str">
        <f>VLOOKUP(E310, 'GEO DATA'!$K$2:$L$5, 2, FALSE)</f>
        <v>APAC</v>
      </c>
      <c r="H310" s="6">
        <v>11.0</v>
      </c>
      <c r="I310" s="4" t="str">
        <f t="shared" si="2"/>
        <v>2020</v>
      </c>
      <c r="J310" s="4" t="str">
        <f t="shared" si="3"/>
        <v>2020 Q4</v>
      </c>
    </row>
    <row r="311" ht="12.75" customHeight="1">
      <c r="A311" s="8" t="s">
        <v>38</v>
      </c>
      <c r="B311" s="9">
        <v>44196.0</v>
      </c>
      <c r="C311" s="3">
        <v>285.0</v>
      </c>
      <c r="D311" s="4">
        <f t="shared" si="21"/>
        <v>7</v>
      </c>
      <c r="E311" s="4" t="str">
        <f t="array" ref="E311">INDEX('GEO DATA'!B$2:B$54,MATCH(A311,'GEO DATA'!E$2:E$54,0))</f>
        <v>GEO1002</v>
      </c>
      <c r="F311" s="4" t="str">
        <f t="array" ref="F311">INDEX('GEO DATA'!L$2:L$5,MATCH(E311,'GEO DATA'!K$2:K$5,0))</f>
        <v>APAC</v>
      </c>
      <c r="G311" s="4" t="str">
        <f>VLOOKUP(E311, 'GEO DATA'!$K$2:$L$5, 2, FALSE)</f>
        <v>APAC</v>
      </c>
      <c r="H311" s="6">
        <v>12.0</v>
      </c>
      <c r="I311" s="4" t="str">
        <f t="shared" si="2"/>
        <v>2020</v>
      </c>
      <c r="J311" s="4" t="str">
        <f t="shared" si="3"/>
        <v>2020 Q4</v>
      </c>
    </row>
    <row r="312" ht="12.75" hidden="1" customHeight="1">
      <c r="A312" s="8" t="s">
        <v>38</v>
      </c>
      <c r="B312" s="9">
        <v>44377.0</v>
      </c>
      <c r="C312" s="10">
        <v>292.0</v>
      </c>
      <c r="E312" s="4" t="str">
        <f t="array" ref="E312">INDEX('GEO DATA'!B$2:B$54,MATCH(A312,'GEO DATA'!E$2:E$54,0))</f>
        <v>GEO1002</v>
      </c>
      <c r="F312" s="4" t="str">
        <f t="array" ref="F312">INDEX('GEO DATA'!L$2:L$5,MATCH(E312,'GEO DATA'!K$2:K$5,0))</f>
        <v>APAC</v>
      </c>
      <c r="G312" s="4" t="str">
        <f>VLOOKUP(E312, 'GEO DATA'!$K$2:$L$5, 2, FALSE)</f>
        <v>APAC</v>
      </c>
      <c r="H312" s="11">
        <v>6.0</v>
      </c>
      <c r="I312" s="4" t="str">
        <f t="shared" si="2"/>
        <v>2021</v>
      </c>
      <c r="J312" s="4" t="str">
        <f t="shared" si="3"/>
        <v>2021 Q2</v>
      </c>
    </row>
    <row r="313" ht="12.75" hidden="1" customHeight="1">
      <c r="A313" s="8" t="s">
        <v>38</v>
      </c>
      <c r="B313" s="9">
        <v>44347.0</v>
      </c>
      <c r="C313" s="10">
        <v>495.0</v>
      </c>
      <c r="E313" s="4" t="str">
        <f t="array" ref="E313">INDEX('GEO DATA'!B$2:B$54,MATCH(A313,'GEO DATA'!E$2:E$54,0))</f>
        <v>GEO1002</v>
      </c>
      <c r="F313" s="4" t="str">
        <f t="array" ref="F313">INDEX('GEO DATA'!L$2:L$5,MATCH(E313,'GEO DATA'!K$2:K$5,0))</f>
        <v>APAC</v>
      </c>
      <c r="G313" s="4" t="str">
        <f>VLOOKUP(E313, 'GEO DATA'!$K$2:$L$5, 2, FALSE)</f>
        <v>APAC</v>
      </c>
      <c r="H313" s="11">
        <v>5.0</v>
      </c>
      <c r="I313" s="4" t="str">
        <f t="shared" si="2"/>
        <v>2021</v>
      </c>
      <c r="J313" s="4" t="str">
        <f t="shared" si="3"/>
        <v>2021 Q2</v>
      </c>
    </row>
    <row r="314" ht="12.75" hidden="1" customHeight="1">
      <c r="A314" s="8" t="s">
        <v>38</v>
      </c>
      <c r="B314" s="9">
        <v>44316.0</v>
      </c>
      <c r="C314" s="10">
        <v>467.0</v>
      </c>
      <c r="E314" s="4" t="str">
        <f t="array" ref="E314">INDEX('GEO DATA'!B$2:B$54,MATCH(A314,'GEO DATA'!E$2:E$54,0))</f>
        <v>GEO1002</v>
      </c>
      <c r="F314" s="4" t="str">
        <f t="array" ref="F314">INDEX('GEO DATA'!L$2:L$5,MATCH(E314,'GEO DATA'!K$2:K$5,0))</f>
        <v>APAC</v>
      </c>
      <c r="G314" s="4" t="str">
        <f>VLOOKUP(E314, 'GEO DATA'!$K$2:$L$5, 2, FALSE)</f>
        <v>APAC</v>
      </c>
      <c r="H314" s="11">
        <v>4.0</v>
      </c>
      <c r="I314" s="4" t="str">
        <f t="shared" si="2"/>
        <v>2021</v>
      </c>
      <c r="J314" s="4" t="str">
        <f t="shared" si="3"/>
        <v>2021 Q2</v>
      </c>
    </row>
    <row r="315" ht="12.75" hidden="1" customHeight="1">
      <c r="A315" s="8" t="s">
        <v>38</v>
      </c>
      <c r="B315" s="9">
        <v>44286.0</v>
      </c>
      <c r="C315" s="10">
        <v>451.0</v>
      </c>
      <c r="E315" s="4" t="str">
        <f t="array" ref="E315">INDEX('GEO DATA'!B$2:B$54,MATCH(A315,'GEO DATA'!E$2:E$54,0))</f>
        <v>GEO1002</v>
      </c>
      <c r="F315" s="4" t="str">
        <f t="array" ref="F315">INDEX('GEO DATA'!L$2:L$5,MATCH(E315,'GEO DATA'!K$2:K$5,0))</f>
        <v>APAC</v>
      </c>
      <c r="G315" s="4" t="str">
        <f>VLOOKUP(E315, 'GEO DATA'!$K$2:$L$5, 2, FALSE)</f>
        <v>APAC</v>
      </c>
      <c r="H315" s="11">
        <v>3.0</v>
      </c>
      <c r="I315" s="4" t="str">
        <f t="shared" si="2"/>
        <v>2021</v>
      </c>
      <c r="J315" s="4" t="str">
        <f t="shared" si="3"/>
        <v>2021 Q1</v>
      </c>
    </row>
    <row r="316" ht="12.75" hidden="1" customHeight="1">
      <c r="A316" s="8" t="s">
        <v>38</v>
      </c>
      <c r="B316" s="9">
        <v>44255.0</v>
      </c>
      <c r="C316" s="10">
        <v>320.0</v>
      </c>
      <c r="E316" s="4" t="str">
        <f t="array" ref="E316">INDEX('GEO DATA'!B$2:B$54,MATCH(A316,'GEO DATA'!E$2:E$54,0))</f>
        <v>GEO1002</v>
      </c>
      <c r="F316" s="4" t="str">
        <f t="array" ref="F316">INDEX('GEO DATA'!L$2:L$5,MATCH(E316,'GEO DATA'!K$2:K$5,0))</f>
        <v>APAC</v>
      </c>
      <c r="G316" s="4" t="str">
        <f>VLOOKUP(E316, 'GEO DATA'!$K$2:$L$5, 2, FALSE)</f>
        <v>APAC</v>
      </c>
      <c r="H316" s="11">
        <v>2.0</v>
      </c>
      <c r="I316" s="4" t="str">
        <f t="shared" si="2"/>
        <v>2021</v>
      </c>
      <c r="J316" s="4" t="str">
        <f t="shared" si="3"/>
        <v>2021 Q1</v>
      </c>
    </row>
    <row r="317" ht="12.75" hidden="1" customHeight="1">
      <c r="A317" s="8" t="s">
        <v>38</v>
      </c>
      <c r="B317" s="9">
        <v>44227.0</v>
      </c>
      <c r="C317" s="10">
        <v>361.0</v>
      </c>
      <c r="E317" s="4" t="str">
        <f t="array" ref="E317">INDEX('GEO DATA'!B$2:B$54,MATCH(A317,'GEO DATA'!E$2:E$54,0))</f>
        <v>GEO1002</v>
      </c>
      <c r="F317" s="4" t="str">
        <f t="array" ref="F317">INDEX('GEO DATA'!L$2:L$5,MATCH(E317,'GEO DATA'!K$2:K$5,0))</f>
        <v>APAC</v>
      </c>
      <c r="G317" s="4" t="str">
        <f>VLOOKUP(E317, 'GEO DATA'!$K$2:$L$5, 2, FALSE)</f>
        <v>APAC</v>
      </c>
      <c r="H317" s="11">
        <v>1.0</v>
      </c>
      <c r="I317" s="4" t="str">
        <f t="shared" si="2"/>
        <v>2021</v>
      </c>
      <c r="J317" s="4" t="str">
        <f t="shared" si="3"/>
        <v>2021 Q1</v>
      </c>
    </row>
    <row r="318" ht="12.75" customHeight="1">
      <c r="A318" s="8" t="s">
        <v>39</v>
      </c>
      <c r="B318" s="9">
        <v>43861.0</v>
      </c>
      <c r="C318" s="3">
        <v>2691.0</v>
      </c>
      <c r="D318" s="4">
        <f t="shared" ref="D318:D329" si="22">LEN(A318)</f>
        <v>7</v>
      </c>
      <c r="E318" s="4" t="str">
        <f t="array" ref="E318">INDEX('GEO DATA'!B$2:B$54,MATCH(A318,'GEO DATA'!E$2:E$54,0))</f>
        <v>GEO1001</v>
      </c>
      <c r="F318" s="4" t="str">
        <f t="array" ref="F318">INDEX('GEO DATA'!L$2:L$5,MATCH(E318,'GEO DATA'!K$2:K$5,0))</f>
        <v>NAM</v>
      </c>
      <c r="G318" s="4" t="str">
        <f>VLOOKUP(E318, 'GEO DATA'!$K$2:$L$5, 2, FALSE)</f>
        <v>NAM</v>
      </c>
      <c r="H318" s="11">
        <v>1.0</v>
      </c>
      <c r="I318" s="4" t="str">
        <f t="shared" si="2"/>
        <v>2020</v>
      </c>
      <c r="J318" s="4" t="str">
        <f t="shared" si="3"/>
        <v>2020 Q1</v>
      </c>
    </row>
    <row r="319" ht="12.75" customHeight="1">
      <c r="A319" s="8" t="s">
        <v>39</v>
      </c>
      <c r="B319" s="9">
        <v>43890.0</v>
      </c>
      <c r="C319" s="3">
        <v>2129.0</v>
      </c>
      <c r="D319" s="4">
        <f t="shared" si="22"/>
        <v>7</v>
      </c>
      <c r="E319" s="4" t="str">
        <f t="array" ref="E319">INDEX('GEO DATA'!B$2:B$54,MATCH(A319,'GEO DATA'!E$2:E$54,0))</f>
        <v>GEO1001</v>
      </c>
      <c r="F319" s="4" t="str">
        <f t="array" ref="F319">INDEX('GEO DATA'!L$2:L$5,MATCH(E319,'GEO DATA'!K$2:K$5,0))</f>
        <v>NAM</v>
      </c>
      <c r="G319" s="4" t="str">
        <f>VLOOKUP(E319, 'GEO DATA'!$K$2:$L$5, 2, FALSE)</f>
        <v>NAM</v>
      </c>
      <c r="H319" s="11">
        <v>2.0</v>
      </c>
      <c r="I319" s="4" t="str">
        <f t="shared" si="2"/>
        <v>2020</v>
      </c>
      <c r="J319" s="4" t="str">
        <f t="shared" si="3"/>
        <v>2020 Q1</v>
      </c>
    </row>
    <row r="320" ht="12.75" customHeight="1">
      <c r="A320" s="8" t="s">
        <v>39</v>
      </c>
      <c r="B320" s="9">
        <v>43921.0</v>
      </c>
      <c r="C320" s="3">
        <v>3258.0</v>
      </c>
      <c r="D320" s="4">
        <f t="shared" si="22"/>
        <v>7</v>
      </c>
      <c r="E320" s="4" t="str">
        <f t="array" ref="E320">INDEX('GEO DATA'!B$2:B$54,MATCH(A320,'GEO DATA'!E$2:E$54,0))</f>
        <v>GEO1001</v>
      </c>
      <c r="F320" s="4" t="str">
        <f t="array" ref="F320">INDEX('GEO DATA'!L$2:L$5,MATCH(E320,'GEO DATA'!K$2:K$5,0))</f>
        <v>NAM</v>
      </c>
      <c r="G320" s="4" t="str">
        <f>VLOOKUP(E320, 'GEO DATA'!$K$2:$L$5, 2, FALSE)</f>
        <v>NAM</v>
      </c>
      <c r="H320" s="11">
        <v>3.0</v>
      </c>
      <c r="I320" s="4" t="str">
        <f t="shared" si="2"/>
        <v>2020</v>
      </c>
      <c r="J320" s="4" t="str">
        <f t="shared" si="3"/>
        <v>2020 Q1</v>
      </c>
    </row>
    <row r="321" ht="12.75" customHeight="1">
      <c r="A321" s="8" t="s">
        <v>39</v>
      </c>
      <c r="B321" s="9">
        <v>43951.0</v>
      </c>
      <c r="C321" s="3">
        <v>2978.0</v>
      </c>
      <c r="D321" s="4">
        <f t="shared" si="22"/>
        <v>7</v>
      </c>
      <c r="E321" s="4" t="str">
        <f t="array" ref="E321">INDEX('GEO DATA'!B$2:B$54,MATCH(A321,'GEO DATA'!E$2:E$54,0))</f>
        <v>GEO1001</v>
      </c>
      <c r="F321" s="4" t="str">
        <f t="array" ref="F321">INDEX('GEO DATA'!L$2:L$5,MATCH(E321,'GEO DATA'!K$2:K$5,0))</f>
        <v>NAM</v>
      </c>
      <c r="G321" s="4" t="str">
        <f>VLOOKUP(E321, 'GEO DATA'!$K$2:$L$5, 2, FALSE)</f>
        <v>NAM</v>
      </c>
      <c r="H321" s="11">
        <v>4.0</v>
      </c>
      <c r="I321" s="4" t="str">
        <f t="shared" si="2"/>
        <v>2020</v>
      </c>
      <c r="J321" s="4" t="str">
        <f t="shared" si="3"/>
        <v>2020 Q2</v>
      </c>
    </row>
    <row r="322" ht="12.75" customHeight="1">
      <c r="A322" s="8" t="s">
        <v>39</v>
      </c>
      <c r="B322" s="9">
        <v>43982.0</v>
      </c>
      <c r="C322" s="3">
        <v>3544.0</v>
      </c>
      <c r="D322" s="4">
        <f t="shared" si="22"/>
        <v>7</v>
      </c>
      <c r="E322" s="4" t="str">
        <f t="array" ref="E322">INDEX('GEO DATA'!B$2:B$54,MATCH(A322,'GEO DATA'!E$2:E$54,0))</f>
        <v>GEO1001</v>
      </c>
      <c r="F322" s="4" t="str">
        <f t="array" ref="F322">INDEX('GEO DATA'!L$2:L$5,MATCH(E322,'GEO DATA'!K$2:K$5,0))</f>
        <v>NAM</v>
      </c>
      <c r="G322" s="4" t="str">
        <f>VLOOKUP(E322, 'GEO DATA'!$K$2:$L$5, 2, FALSE)</f>
        <v>NAM</v>
      </c>
      <c r="H322" s="11">
        <v>5.0</v>
      </c>
      <c r="I322" s="4" t="str">
        <f t="shared" si="2"/>
        <v>2020</v>
      </c>
      <c r="J322" s="4" t="str">
        <f t="shared" si="3"/>
        <v>2020 Q2</v>
      </c>
    </row>
    <row r="323" ht="12.75" customHeight="1">
      <c r="A323" s="8" t="s">
        <v>39</v>
      </c>
      <c r="B323" s="9">
        <v>44012.0</v>
      </c>
      <c r="C323" s="3">
        <v>1845.0</v>
      </c>
      <c r="D323" s="4">
        <f t="shared" si="22"/>
        <v>7</v>
      </c>
      <c r="E323" s="4" t="str">
        <f t="array" ref="E323">INDEX('GEO DATA'!B$2:B$54,MATCH(A323,'GEO DATA'!E$2:E$54,0))</f>
        <v>GEO1001</v>
      </c>
      <c r="F323" s="4" t="str">
        <f t="array" ref="F323">INDEX('GEO DATA'!L$2:L$5,MATCH(E323,'GEO DATA'!K$2:K$5,0))</f>
        <v>NAM</v>
      </c>
      <c r="G323" s="4" t="str">
        <f>VLOOKUP(E323, 'GEO DATA'!$K$2:$L$5, 2, FALSE)</f>
        <v>NAM</v>
      </c>
      <c r="H323" s="11">
        <v>6.0</v>
      </c>
      <c r="I323" s="4" t="str">
        <f t="shared" si="2"/>
        <v>2020</v>
      </c>
      <c r="J323" s="4" t="str">
        <f t="shared" si="3"/>
        <v>2020 Q2</v>
      </c>
    </row>
    <row r="324" ht="12.75" customHeight="1">
      <c r="A324" s="8" t="s">
        <v>39</v>
      </c>
      <c r="B324" s="9">
        <v>44043.0</v>
      </c>
      <c r="C324" s="3">
        <v>2414.0</v>
      </c>
      <c r="D324" s="4">
        <f t="shared" si="22"/>
        <v>7</v>
      </c>
      <c r="E324" s="4" t="str">
        <f t="array" ref="E324">INDEX('GEO DATA'!B$2:B$54,MATCH(A324,'GEO DATA'!E$2:E$54,0))</f>
        <v>GEO1001</v>
      </c>
      <c r="F324" s="4" t="str">
        <f t="array" ref="F324">INDEX('GEO DATA'!L$2:L$5,MATCH(E324,'GEO DATA'!K$2:K$5,0))</f>
        <v>NAM</v>
      </c>
      <c r="G324" s="4" t="str">
        <f>VLOOKUP(E324, 'GEO DATA'!$K$2:$L$5, 2, FALSE)</f>
        <v>NAM</v>
      </c>
      <c r="H324" s="11">
        <v>7.0</v>
      </c>
      <c r="I324" s="4" t="str">
        <f t="shared" si="2"/>
        <v>2020</v>
      </c>
      <c r="J324" s="4" t="str">
        <f t="shared" si="3"/>
        <v>2020 Q3</v>
      </c>
    </row>
    <row r="325" ht="12.75" customHeight="1">
      <c r="A325" s="8" t="s">
        <v>39</v>
      </c>
      <c r="B325" s="9">
        <v>44074.0</v>
      </c>
      <c r="C325" s="3">
        <v>1281.0</v>
      </c>
      <c r="D325" s="4">
        <f t="shared" si="22"/>
        <v>7</v>
      </c>
      <c r="E325" s="4" t="str">
        <f t="array" ref="E325">INDEX('GEO DATA'!B$2:B$54,MATCH(A325,'GEO DATA'!E$2:E$54,0))</f>
        <v>GEO1001</v>
      </c>
      <c r="F325" s="4" t="str">
        <f t="array" ref="F325">INDEX('GEO DATA'!L$2:L$5,MATCH(E325,'GEO DATA'!K$2:K$5,0))</f>
        <v>NAM</v>
      </c>
      <c r="G325" s="4" t="str">
        <f>VLOOKUP(E325, 'GEO DATA'!$K$2:$L$5, 2, FALSE)</f>
        <v>NAM</v>
      </c>
      <c r="H325" s="11">
        <v>8.0</v>
      </c>
      <c r="I325" s="4" t="str">
        <f t="shared" si="2"/>
        <v>2020</v>
      </c>
      <c r="J325" s="4" t="str">
        <f t="shared" si="3"/>
        <v>2020 Q3</v>
      </c>
    </row>
    <row r="326" ht="12.75" customHeight="1">
      <c r="A326" s="8" t="s">
        <v>39</v>
      </c>
      <c r="B326" s="9">
        <v>44104.0</v>
      </c>
      <c r="C326" s="3">
        <v>2131.0</v>
      </c>
      <c r="D326" s="4">
        <f t="shared" si="22"/>
        <v>7</v>
      </c>
      <c r="E326" s="4" t="str">
        <f t="array" ref="E326">INDEX('GEO DATA'!B$2:B$54,MATCH(A326,'GEO DATA'!E$2:E$54,0))</f>
        <v>GEO1001</v>
      </c>
      <c r="F326" s="4" t="str">
        <f t="array" ref="F326">INDEX('GEO DATA'!L$2:L$5,MATCH(E326,'GEO DATA'!K$2:K$5,0))</f>
        <v>NAM</v>
      </c>
      <c r="G326" s="4" t="str">
        <f>VLOOKUP(E326, 'GEO DATA'!$K$2:$L$5, 2, FALSE)</f>
        <v>NAM</v>
      </c>
      <c r="H326" s="11">
        <v>9.0</v>
      </c>
      <c r="I326" s="4" t="str">
        <f t="shared" si="2"/>
        <v>2020</v>
      </c>
      <c r="J326" s="4" t="str">
        <f t="shared" si="3"/>
        <v>2020 Q3</v>
      </c>
    </row>
    <row r="327" ht="12.75" customHeight="1">
      <c r="A327" s="8" t="s">
        <v>39</v>
      </c>
      <c r="B327" s="9">
        <v>44135.0</v>
      </c>
      <c r="C327" s="3">
        <v>1560.0</v>
      </c>
      <c r="D327" s="4">
        <f t="shared" si="22"/>
        <v>7</v>
      </c>
      <c r="E327" s="4" t="str">
        <f t="array" ref="E327">INDEX('GEO DATA'!B$2:B$54,MATCH(A327,'GEO DATA'!E$2:E$54,0))</f>
        <v>GEO1001</v>
      </c>
      <c r="F327" s="4" t="str">
        <f t="array" ref="F327">INDEX('GEO DATA'!L$2:L$5,MATCH(E327,'GEO DATA'!K$2:K$5,0))</f>
        <v>NAM</v>
      </c>
      <c r="G327" s="4" t="str">
        <f>VLOOKUP(E327, 'GEO DATA'!$K$2:$L$5, 2, FALSE)</f>
        <v>NAM</v>
      </c>
      <c r="H327" s="6">
        <v>10.0</v>
      </c>
      <c r="I327" s="4" t="str">
        <f t="shared" si="2"/>
        <v>2020</v>
      </c>
      <c r="J327" s="4" t="str">
        <f t="shared" si="3"/>
        <v>2020 Q4</v>
      </c>
    </row>
    <row r="328" ht="12.75" customHeight="1">
      <c r="A328" s="8" t="s">
        <v>39</v>
      </c>
      <c r="B328" s="9">
        <v>44165.0</v>
      </c>
      <c r="C328" s="3">
        <v>2691.0</v>
      </c>
      <c r="D328" s="4">
        <f t="shared" si="22"/>
        <v>7</v>
      </c>
      <c r="E328" s="4" t="str">
        <f t="array" ref="E328">INDEX('GEO DATA'!B$2:B$54,MATCH(A328,'GEO DATA'!E$2:E$54,0))</f>
        <v>GEO1001</v>
      </c>
      <c r="F328" s="4" t="str">
        <f t="array" ref="F328">INDEX('GEO DATA'!L$2:L$5,MATCH(E328,'GEO DATA'!K$2:K$5,0))</f>
        <v>NAM</v>
      </c>
      <c r="G328" s="4" t="str">
        <f>VLOOKUP(E328, 'GEO DATA'!$K$2:$L$5, 2, FALSE)</f>
        <v>NAM</v>
      </c>
      <c r="H328" s="6">
        <v>11.0</v>
      </c>
      <c r="I328" s="4" t="str">
        <f t="shared" si="2"/>
        <v>2020</v>
      </c>
      <c r="J328" s="4" t="str">
        <f t="shared" si="3"/>
        <v>2020 Q4</v>
      </c>
    </row>
    <row r="329" ht="12.75" customHeight="1">
      <c r="A329" s="8" t="s">
        <v>39</v>
      </c>
      <c r="B329" s="9">
        <v>44196.0</v>
      </c>
      <c r="C329" s="3">
        <v>1843.0</v>
      </c>
      <c r="D329" s="4">
        <f t="shared" si="22"/>
        <v>7</v>
      </c>
      <c r="E329" s="4" t="str">
        <f t="array" ref="E329">INDEX('GEO DATA'!B$2:B$54,MATCH(A329,'GEO DATA'!E$2:E$54,0))</f>
        <v>GEO1001</v>
      </c>
      <c r="F329" s="4" t="str">
        <f t="array" ref="F329">INDEX('GEO DATA'!L$2:L$5,MATCH(E329,'GEO DATA'!K$2:K$5,0))</f>
        <v>NAM</v>
      </c>
      <c r="G329" s="4" t="str">
        <f>VLOOKUP(E329, 'GEO DATA'!$K$2:$L$5, 2, FALSE)</f>
        <v>NAM</v>
      </c>
      <c r="H329" s="6">
        <v>12.0</v>
      </c>
      <c r="I329" s="4" t="str">
        <f t="shared" si="2"/>
        <v>2020</v>
      </c>
      <c r="J329" s="4" t="str">
        <f t="shared" si="3"/>
        <v>2020 Q4</v>
      </c>
    </row>
    <row r="330" ht="12.75" hidden="1" customHeight="1">
      <c r="A330" s="8" t="s">
        <v>39</v>
      </c>
      <c r="B330" s="9">
        <v>44377.0</v>
      </c>
      <c r="C330" s="10">
        <v>1864.0</v>
      </c>
      <c r="E330" s="4" t="str">
        <f t="array" ref="E330">INDEX('GEO DATA'!B$2:B$54,MATCH(A330,'GEO DATA'!E$2:E$54,0))</f>
        <v>GEO1001</v>
      </c>
      <c r="F330" s="4" t="str">
        <f t="array" ref="F330">INDEX('GEO DATA'!L$2:L$5,MATCH(E330,'GEO DATA'!K$2:K$5,0))</f>
        <v>NAM</v>
      </c>
      <c r="G330" s="4" t="str">
        <f>VLOOKUP(E330, 'GEO DATA'!$K$2:$L$5, 2, FALSE)</f>
        <v>NAM</v>
      </c>
      <c r="H330" s="11">
        <v>6.0</v>
      </c>
      <c r="I330" s="4" t="str">
        <f t="shared" si="2"/>
        <v>2021</v>
      </c>
      <c r="J330" s="4" t="str">
        <f t="shared" si="3"/>
        <v>2021 Q2</v>
      </c>
    </row>
    <row r="331" ht="12.75" hidden="1" customHeight="1">
      <c r="A331" s="8" t="s">
        <v>39</v>
      </c>
      <c r="B331" s="9">
        <v>44347.0</v>
      </c>
      <c r="C331" s="10">
        <v>3527.0</v>
      </c>
      <c r="E331" s="4" t="str">
        <f t="array" ref="E331">INDEX('GEO DATA'!B$2:B$54,MATCH(A331,'GEO DATA'!E$2:E$54,0))</f>
        <v>GEO1001</v>
      </c>
      <c r="F331" s="4" t="str">
        <f t="array" ref="F331">INDEX('GEO DATA'!L$2:L$5,MATCH(E331,'GEO DATA'!K$2:K$5,0))</f>
        <v>NAM</v>
      </c>
      <c r="G331" s="4" t="str">
        <f>VLOOKUP(E331, 'GEO DATA'!$K$2:$L$5, 2, FALSE)</f>
        <v>NAM</v>
      </c>
      <c r="H331" s="11">
        <v>5.0</v>
      </c>
      <c r="I331" s="4" t="str">
        <f t="shared" si="2"/>
        <v>2021</v>
      </c>
      <c r="J331" s="4" t="str">
        <f t="shared" si="3"/>
        <v>2021 Q2</v>
      </c>
    </row>
    <row r="332" ht="12.75" hidden="1" customHeight="1">
      <c r="A332" s="8" t="s">
        <v>39</v>
      </c>
      <c r="B332" s="9">
        <v>44316.0</v>
      </c>
      <c r="C332" s="10">
        <v>3010.0</v>
      </c>
      <c r="E332" s="4" t="str">
        <f t="array" ref="E332">INDEX('GEO DATA'!B$2:B$54,MATCH(A332,'GEO DATA'!E$2:E$54,0))</f>
        <v>GEO1001</v>
      </c>
      <c r="F332" s="4" t="str">
        <f t="array" ref="F332">INDEX('GEO DATA'!L$2:L$5,MATCH(E332,'GEO DATA'!K$2:K$5,0))</f>
        <v>NAM</v>
      </c>
      <c r="G332" s="4" t="str">
        <f>VLOOKUP(E332, 'GEO DATA'!$K$2:$L$5, 2, FALSE)</f>
        <v>NAM</v>
      </c>
      <c r="H332" s="11">
        <v>4.0</v>
      </c>
      <c r="I332" s="4" t="str">
        <f t="shared" si="2"/>
        <v>2021</v>
      </c>
      <c r="J332" s="4" t="str">
        <f t="shared" si="3"/>
        <v>2021 Q2</v>
      </c>
    </row>
    <row r="333" ht="12.75" hidden="1" customHeight="1">
      <c r="A333" s="8" t="s">
        <v>39</v>
      </c>
      <c r="B333" s="9">
        <v>44286.0</v>
      </c>
      <c r="C333" s="10">
        <v>3387.0</v>
      </c>
      <c r="E333" s="4" t="str">
        <f t="array" ref="E333">INDEX('GEO DATA'!B$2:B$54,MATCH(A333,'GEO DATA'!E$2:E$54,0))</f>
        <v>GEO1001</v>
      </c>
      <c r="F333" s="4" t="str">
        <f t="array" ref="F333">INDEX('GEO DATA'!L$2:L$5,MATCH(E333,'GEO DATA'!K$2:K$5,0))</f>
        <v>NAM</v>
      </c>
      <c r="G333" s="4" t="str">
        <f>VLOOKUP(E333, 'GEO DATA'!$K$2:$L$5, 2, FALSE)</f>
        <v>NAM</v>
      </c>
      <c r="H333" s="11">
        <v>3.0</v>
      </c>
      <c r="I333" s="4" t="str">
        <f t="shared" si="2"/>
        <v>2021</v>
      </c>
      <c r="J333" s="4" t="str">
        <f t="shared" si="3"/>
        <v>2021 Q1</v>
      </c>
    </row>
    <row r="334" ht="12.75" hidden="1" customHeight="1">
      <c r="A334" s="8" t="s">
        <v>39</v>
      </c>
      <c r="B334" s="9">
        <v>44255.0</v>
      </c>
      <c r="C334" s="10">
        <v>2190.0</v>
      </c>
      <c r="E334" s="4" t="str">
        <f t="array" ref="E334">INDEX('GEO DATA'!B$2:B$54,MATCH(A334,'GEO DATA'!E$2:E$54,0))</f>
        <v>GEO1001</v>
      </c>
      <c r="F334" s="4" t="str">
        <f t="array" ref="F334">INDEX('GEO DATA'!L$2:L$5,MATCH(E334,'GEO DATA'!K$2:K$5,0))</f>
        <v>NAM</v>
      </c>
      <c r="G334" s="4" t="str">
        <f>VLOOKUP(E334, 'GEO DATA'!$K$2:$L$5, 2, FALSE)</f>
        <v>NAM</v>
      </c>
      <c r="H334" s="11">
        <v>2.0</v>
      </c>
      <c r="I334" s="4" t="str">
        <f t="shared" si="2"/>
        <v>2021</v>
      </c>
      <c r="J334" s="4" t="str">
        <f t="shared" si="3"/>
        <v>2021 Q1</v>
      </c>
    </row>
    <row r="335" ht="12.75" hidden="1" customHeight="1">
      <c r="A335" s="8" t="s">
        <v>39</v>
      </c>
      <c r="B335" s="9">
        <v>44227.0</v>
      </c>
      <c r="C335" s="10">
        <v>2719.0</v>
      </c>
      <c r="E335" s="4" t="str">
        <f t="array" ref="E335">INDEX('GEO DATA'!B$2:B$54,MATCH(A335,'GEO DATA'!E$2:E$54,0))</f>
        <v>GEO1001</v>
      </c>
      <c r="F335" s="4" t="str">
        <f t="array" ref="F335">INDEX('GEO DATA'!L$2:L$5,MATCH(E335,'GEO DATA'!K$2:K$5,0))</f>
        <v>NAM</v>
      </c>
      <c r="G335" s="4" t="str">
        <f>VLOOKUP(E335, 'GEO DATA'!$K$2:$L$5, 2, FALSE)</f>
        <v>NAM</v>
      </c>
      <c r="H335" s="11">
        <v>1.0</v>
      </c>
      <c r="I335" s="4" t="str">
        <f t="shared" si="2"/>
        <v>2021</v>
      </c>
      <c r="J335" s="4" t="str">
        <f t="shared" si="3"/>
        <v>2021 Q1</v>
      </c>
    </row>
    <row r="336" ht="12.75" customHeight="1">
      <c r="A336" s="8" t="s">
        <v>40</v>
      </c>
      <c r="B336" s="9">
        <v>43861.0</v>
      </c>
      <c r="C336" s="3">
        <v>484.0</v>
      </c>
      <c r="D336" s="4">
        <f t="shared" ref="D336:D347" si="23">LEN(A336)</f>
        <v>7</v>
      </c>
      <c r="E336" s="4" t="str">
        <f t="array" ref="E336">INDEX('GEO DATA'!B$2:B$54,MATCH(A336,'GEO DATA'!E$2:E$54,0))</f>
        <v>GEO1004</v>
      </c>
      <c r="F336" s="4" t="str">
        <f t="array" ref="F336">INDEX('GEO DATA'!L$2:L$5,MATCH(E336,'GEO DATA'!K$2:K$5,0))</f>
        <v>LATAM</v>
      </c>
      <c r="G336" s="4" t="str">
        <f>VLOOKUP(E336, 'GEO DATA'!$K$2:$L$5, 2, FALSE)</f>
        <v>LATAM</v>
      </c>
      <c r="H336" s="11">
        <v>1.0</v>
      </c>
      <c r="I336" s="4" t="str">
        <f t="shared" si="2"/>
        <v>2020</v>
      </c>
      <c r="J336" s="4" t="str">
        <f t="shared" si="3"/>
        <v>2020 Q1</v>
      </c>
    </row>
    <row r="337" ht="12.75" customHeight="1">
      <c r="A337" s="8" t="s">
        <v>40</v>
      </c>
      <c r="B337" s="9">
        <v>43890.0</v>
      </c>
      <c r="C337" s="3">
        <v>546.0</v>
      </c>
      <c r="D337" s="4">
        <f t="shared" si="23"/>
        <v>7</v>
      </c>
      <c r="E337" s="4" t="str">
        <f t="array" ref="E337">INDEX('GEO DATA'!B$2:B$54,MATCH(A337,'GEO DATA'!E$2:E$54,0))</f>
        <v>GEO1004</v>
      </c>
      <c r="F337" s="4" t="str">
        <f t="array" ref="F337">INDEX('GEO DATA'!L$2:L$5,MATCH(E337,'GEO DATA'!K$2:K$5,0))</f>
        <v>LATAM</v>
      </c>
      <c r="G337" s="4" t="str">
        <f>VLOOKUP(E337, 'GEO DATA'!$K$2:$L$5, 2, FALSE)</f>
        <v>LATAM</v>
      </c>
      <c r="H337" s="11">
        <v>2.0</v>
      </c>
      <c r="I337" s="4" t="str">
        <f t="shared" si="2"/>
        <v>2020</v>
      </c>
      <c r="J337" s="4" t="str">
        <f t="shared" si="3"/>
        <v>2020 Q1</v>
      </c>
    </row>
    <row r="338" ht="12.75" customHeight="1">
      <c r="A338" s="8" t="s">
        <v>40</v>
      </c>
      <c r="B338" s="9">
        <v>43921.0</v>
      </c>
      <c r="C338" s="3">
        <v>609.0</v>
      </c>
      <c r="D338" s="4">
        <f t="shared" si="23"/>
        <v>7</v>
      </c>
      <c r="E338" s="4" t="str">
        <f t="array" ref="E338">INDEX('GEO DATA'!B$2:B$54,MATCH(A338,'GEO DATA'!E$2:E$54,0))</f>
        <v>GEO1004</v>
      </c>
      <c r="F338" s="4" t="str">
        <f t="array" ref="F338">INDEX('GEO DATA'!L$2:L$5,MATCH(E338,'GEO DATA'!K$2:K$5,0))</f>
        <v>LATAM</v>
      </c>
      <c r="G338" s="4" t="str">
        <f>VLOOKUP(E338, 'GEO DATA'!$K$2:$L$5, 2, FALSE)</f>
        <v>LATAM</v>
      </c>
      <c r="H338" s="11">
        <v>3.0</v>
      </c>
      <c r="I338" s="4" t="str">
        <f t="shared" si="2"/>
        <v>2020</v>
      </c>
      <c r="J338" s="4" t="str">
        <f t="shared" si="3"/>
        <v>2020 Q1</v>
      </c>
    </row>
    <row r="339" ht="12.75" customHeight="1">
      <c r="A339" s="8" t="s">
        <v>40</v>
      </c>
      <c r="B339" s="9">
        <v>43951.0</v>
      </c>
      <c r="C339" s="3">
        <v>727.0</v>
      </c>
      <c r="D339" s="4">
        <f t="shared" si="23"/>
        <v>7</v>
      </c>
      <c r="E339" s="4" t="str">
        <f t="array" ref="E339">INDEX('GEO DATA'!B$2:B$54,MATCH(A339,'GEO DATA'!E$2:E$54,0))</f>
        <v>GEO1004</v>
      </c>
      <c r="F339" s="4" t="str">
        <f t="array" ref="F339">INDEX('GEO DATA'!L$2:L$5,MATCH(E339,'GEO DATA'!K$2:K$5,0))</f>
        <v>LATAM</v>
      </c>
      <c r="G339" s="4" t="str">
        <f>VLOOKUP(E339, 'GEO DATA'!$K$2:$L$5, 2, FALSE)</f>
        <v>LATAM</v>
      </c>
      <c r="H339" s="11">
        <v>4.0</v>
      </c>
      <c r="I339" s="4" t="str">
        <f t="shared" si="2"/>
        <v>2020</v>
      </c>
      <c r="J339" s="4" t="str">
        <f t="shared" si="3"/>
        <v>2020 Q2</v>
      </c>
    </row>
    <row r="340" ht="12.75" customHeight="1">
      <c r="A340" s="8" t="s">
        <v>40</v>
      </c>
      <c r="B340" s="9">
        <v>43982.0</v>
      </c>
      <c r="C340" s="3">
        <v>663.0</v>
      </c>
      <c r="D340" s="4">
        <f t="shared" si="23"/>
        <v>7</v>
      </c>
      <c r="E340" s="4" t="str">
        <f t="array" ref="E340">INDEX('GEO DATA'!B$2:B$54,MATCH(A340,'GEO DATA'!E$2:E$54,0))</f>
        <v>GEO1004</v>
      </c>
      <c r="F340" s="4" t="str">
        <f t="array" ref="F340">INDEX('GEO DATA'!L$2:L$5,MATCH(E340,'GEO DATA'!K$2:K$5,0))</f>
        <v>LATAM</v>
      </c>
      <c r="G340" s="4" t="str">
        <f>VLOOKUP(E340, 'GEO DATA'!$K$2:$L$5, 2, FALSE)</f>
        <v>LATAM</v>
      </c>
      <c r="H340" s="11">
        <v>5.0</v>
      </c>
      <c r="I340" s="4" t="str">
        <f t="shared" si="2"/>
        <v>2020</v>
      </c>
      <c r="J340" s="4" t="str">
        <f t="shared" si="3"/>
        <v>2020 Q2</v>
      </c>
    </row>
    <row r="341" ht="12.75" customHeight="1">
      <c r="A341" s="8" t="s">
        <v>40</v>
      </c>
      <c r="B341" s="9">
        <v>44012.0</v>
      </c>
      <c r="C341" s="3">
        <v>489.0</v>
      </c>
      <c r="D341" s="4">
        <f t="shared" si="23"/>
        <v>7</v>
      </c>
      <c r="E341" s="4" t="str">
        <f t="array" ref="E341">INDEX('GEO DATA'!B$2:B$54,MATCH(A341,'GEO DATA'!E$2:E$54,0))</f>
        <v>GEO1004</v>
      </c>
      <c r="F341" s="4" t="str">
        <f t="array" ref="F341">INDEX('GEO DATA'!L$2:L$5,MATCH(E341,'GEO DATA'!K$2:K$5,0))</f>
        <v>LATAM</v>
      </c>
      <c r="G341" s="4" t="str">
        <f>VLOOKUP(E341, 'GEO DATA'!$K$2:$L$5, 2, FALSE)</f>
        <v>LATAM</v>
      </c>
      <c r="H341" s="11">
        <v>6.0</v>
      </c>
      <c r="I341" s="4" t="str">
        <f t="shared" si="2"/>
        <v>2020</v>
      </c>
      <c r="J341" s="4" t="str">
        <f t="shared" si="3"/>
        <v>2020 Q2</v>
      </c>
    </row>
    <row r="342" ht="12.75" customHeight="1">
      <c r="A342" s="8" t="s">
        <v>40</v>
      </c>
      <c r="B342" s="9">
        <v>44043.0</v>
      </c>
      <c r="C342" s="3">
        <v>422.0</v>
      </c>
      <c r="D342" s="4">
        <f t="shared" si="23"/>
        <v>7</v>
      </c>
      <c r="E342" s="4" t="str">
        <f t="array" ref="E342">INDEX('GEO DATA'!B$2:B$54,MATCH(A342,'GEO DATA'!E$2:E$54,0))</f>
        <v>GEO1004</v>
      </c>
      <c r="F342" s="4" t="str">
        <f t="array" ref="F342">INDEX('GEO DATA'!L$2:L$5,MATCH(E342,'GEO DATA'!K$2:K$5,0))</f>
        <v>LATAM</v>
      </c>
      <c r="G342" s="4" t="str">
        <f>VLOOKUP(E342, 'GEO DATA'!$K$2:$L$5, 2, FALSE)</f>
        <v>LATAM</v>
      </c>
      <c r="H342" s="11">
        <v>7.0</v>
      </c>
      <c r="I342" s="4" t="str">
        <f t="shared" si="2"/>
        <v>2020</v>
      </c>
      <c r="J342" s="4" t="str">
        <f t="shared" si="3"/>
        <v>2020 Q3</v>
      </c>
    </row>
    <row r="343" ht="12.75" customHeight="1">
      <c r="A343" s="8" t="s">
        <v>40</v>
      </c>
      <c r="B343" s="9">
        <v>44074.0</v>
      </c>
      <c r="C343" s="3">
        <v>366.0</v>
      </c>
      <c r="D343" s="4">
        <f t="shared" si="23"/>
        <v>7</v>
      </c>
      <c r="E343" s="4" t="str">
        <f t="array" ref="E343">INDEX('GEO DATA'!B$2:B$54,MATCH(A343,'GEO DATA'!E$2:E$54,0))</f>
        <v>GEO1004</v>
      </c>
      <c r="F343" s="4" t="str">
        <f t="array" ref="F343">INDEX('GEO DATA'!L$2:L$5,MATCH(E343,'GEO DATA'!K$2:K$5,0))</f>
        <v>LATAM</v>
      </c>
      <c r="G343" s="4" t="str">
        <f>VLOOKUP(E343, 'GEO DATA'!$K$2:$L$5, 2, FALSE)</f>
        <v>LATAM</v>
      </c>
      <c r="H343" s="11">
        <v>8.0</v>
      </c>
      <c r="I343" s="4" t="str">
        <f t="shared" si="2"/>
        <v>2020</v>
      </c>
      <c r="J343" s="4" t="str">
        <f t="shared" si="3"/>
        <v>2020 Q3</v>
      </c>
    </row>
    <row r="344" ht="12.75" customHeight="1">
      <c r="A344" s="8" t="s">
        <v>40</v>
      </c>
      <c r="B344" s="9">
        <v>44104.0</v>
      </c>
      <c r="C344" s="3">
        <v>365.0</v>
      </c>
      <c r="D344" s="4">
        <f t="shared" si="23"/>
        <v>7</v>
      </c>
      <c r="E344" s="4" t="str">
        <f t="array" ref="E344">INDEX('GEO DATA'!B$2:B$54,MATCH(A344,'GEO DATA'!E$2:E$54,0))</f>
        <v>GEO1004</v>
      </c>
      <c r="F344" s="4" t="str">
        <f t="array" ref="F344">INDEX('GEO DATA'!L$2:L$5,MATCH(E344,'GEO DATA'!K$2:K$5,0))</f>
        <v>LATAM</v>
      </c>
      <c r="G344" s="4" t="str">
        <f>VLOOKUP(E344, 'GEO DATA'!$K$2:$L$5, 2, FALSE)</f>
        <v>LATAM</v>
      </c>
      <c r="H344" s="11">
        <v>9.0</v>
      </c>
      <c r="I344" s="4" t="str">
        <f t="shared" si="2"/>
        <v>2020</v>
      </c>
      <c r="J344" s="4" t="str">
        <f t="shared" si="3"/>
        <v>2020 Q3</v>
      </c>
    </row>
    <row r="345" ht="12.75" customHeight="1">
      <c r="A345" s="8" t="s">
        <v>40</v>
      </c>
      <c r="B345" s="9">
        <v>44135.0</v>
      </c>
      <c r="C345" s="3">
        <v>428.0</v>
      </c>
      <c r="D345" s="4">
        <f t="shared" si="23"/>
        <v>7</v>
      </c>
      <c r="E345" s="4" t="str">
        <f t="array" ref="E345">INDEX('GEO DATA'!B$2:B$54,MATCH(A345,'GEO DATA'!E$2:E$54,0))</f>
        <v>GEO1004</v>
      </c>
      <c r="F345" s="4" t="str">
        <f t="array" ref="F345">INDEX('GEO DATA'!L$2:L$5,MATCH(E345,'GEO DATA'!K$2:K$5,0))</f>
        <v>LATAM</v>
      </c>
      <c r="G345" s="4" t="str">
        <f>VLOOKUP(E345, 'GEO DATA'!$K$2:$L$5, 2, FALSE)</f>
        <v>LATAM</v>
      </c>
      <c r="H345" s="6">
        <v>10.0</v>
      </c>
      <c r="I345" s="4" t="str">
        <f t="shared" si="2"/>
        <v>2020</v>
      </c>
      <c r="J345" s="4" t="str">
        <f t="shared" si="3"/>
        <v>2020 Q4</v>
      </c>
    </row>
    <row r="346" ht="12.75" customHeight="1">
      <c r="A346" s="8" t="s">
        <v>40</v>
      </c>
      <c r="B346" s="9">
        <v>44165.0</v>
      </c>
      <c r="C346" s="3">
        <v>486.0</v>
      </c>
      <c r="D346" s="4">
        <f t="shared" si="23"/>
        <v>7</v>
      </c>
      <c r="E346" s="4" t="str">
        <f t="array" ref="E346">INDEX('GEO DATA'!B$2:B$54,MATCH(A346,'GEO DATA'!E$2:E$54,0))</f>
        <v>GEO1004</v>
      </c>
      <c r="F346" s="4" t="str">
        <f t="array" ref="F346">INDEX('GEO DATA'!L$2:L$5,MATCH(E346,'GEO DATA'!K$2:K$5,0))</f>
        <v>LATAM</v>
      </c>
      <c r="G346" s="4" t="str">
        <f>VLOOKUP(E346, 'GEO DATA'!$K$2:$L$5, 2, FALSE)</f>
        <v>LATAM</v>
      </c>
      <c r="H346" s="6">
        <v>11.0</v>
      </c>
      <c r="I346" s="4" t="str">
        <f t="shared" si="2"/>
        <v>2020</v>
      </c>
      <c r="J346" s="4" t="str">
        <f t="shared" si="3"/>
        <v>2020 Q4</v>
      </c>
    </row>
    <row r="347" ht="12.75" customHeight="1">
      <c r="A347" s="8" t="s">
        <v>40</v>
      </c>
      <c r="B347" s="9">
        <v>44196.0</v>
      </c>
      <c r="C347" s="3">
        <v>488.0</v>
      </c>
      <c r="D347" s="4">
        <f t="shared" si="23"/>
        <v>7</v>
      </c>
      <c r="E347" s="4" t="str">
        <f t="array" ref="E347">INDEX('GEO DATA'!B$2:B$54,MATCH(A347,'GEO DATA'!E$2:E$54,0))</f>
        <v>GEO1004</v>
      </c>
      <c r="F347" s="4" t="str">
        <f t="array" ref="F347">INDEX('GEO DATA'!L$2:L$5,MATCH(E347,'GEO DATA'!K$2:K$5,0))</f>
        <v>LATAM</v>
      </c>
      <c r="G347" s="4" t="str">
        <f>VLOOKUP(E347, 'GEO DATA'!$K$2:$L$5, 2, FALSE)</f>
        <v>LATAM</v>
      </c>
      <c r="H347" s="6">
        <v>12.0</v>
      </c>
      <c r="I347" s="4" t="str">
        <f t="shared" si="2"/>
        <v>2020</v>
      </c>
      <c r="J347" s="4" t="str">
        <f t="shared" si="3"/>
        <v>2020 Q4</v>
      </c>
    </row>
    <row r="348" ht="12.75" hidden="1" customHeight="1">
      <c r="A348" s="8" t="s">
        <v>40</v>
      </c>
      <c r="B348" s="9">
        <v>44227.0</v>
      </c>
      <c r="C348" s="10">
        <v>483.0</v>
      </c>
      <c r="E348" s="4" t="str">
        <f t="array" ref="E348">INDEX('GEO DATA'!B$2:B$54,MATCH(A348,'GEO DATA'!E$2:E$54,0))</f>
        <v>GEO1004</v>
      </c>
      <c r="F348" s="4" t="str">
        <f t="array" ref="F348">INDEX('GEO DATA'!L$2:L$5,MATCH(E348,'GEO DATA'!K$2:K$5,0))</f>
        <v>LATAM</v>
      </c>
      <c r="G348" s="4" t="str">
        <f>VLOOKUP(E348, 'GEO DATA'!$K$2:$L$5, 2, FALSE)</f>
        <v>LATAM</v>
      </c>
      <c r="H348" s="11">
        <v>1.0</v>
      </c>
      <c r="I348" s="4" t="str">
        <f t="shared" si="2"/>
        <v>2021</v>
      </c>
      <c r="J348" s="4" t="str">
        <f t="shared" si="3"/>
        <v>2021 Q1</v>
      </c>
    </row>
    <row r="349" ht="12.75" customHeight="1">
      <c r="A349" s="8" t="s">
        <v>41</v>
      </c>
      <c r="B349" s="9">
        <v>43861.0</v>
      </c>
      <c r="C349" s="3">
        <v>13597.0</v>
      </c>
      <c r="D349" s="4">
        <f t="shared" ref="D349:D360" si="24">LEN(A349)</f>
        <v>7</v>
      </c>
      <c r="E349" s="4" t="str">
        <f t="array" ref="E349">INDEX('GEO DATA'!B$2:B$54,MATCH(A349,'GEO DATA'!E$2:E$54,0))</f>
        <v>GEO1002</v>
      </c>
      <c r="F349" s="4" t="str">
        <f t="array" ref="F349">INDEX('GEO DATA'!L$2:L$5,MATCH(E349,'GEO DATA'!K$2:K$5,0))</f>
        <v>APAC</v>
      </c>
      <c r="G349" s="4" t="str">
        <f>VLOOKUP(E349, 'GEO DATA'!$K$2:$L$5, 2, FALSE)</f>
        <v>APAC</v>
      </c>
      <c r="H349" s="11">
        <v>1.0</v>
      </c>
      <c r="I349" s="4" t="str">
        <f t="shared" si="2"/>
        <v>2020</v>
      </c>
      <c r="J349" s="4" t="str">
        <f t="shared" si="3"/>
        <v>2020 Q1</v>
      </c>
    </row>
    <row r="350" ht="12.75" customHeight="1">
      <c r="A350" s="8" t="s">
        <v>41</v>
      </c>
      <c r="B350" s="9">
        <v>43890.0</v>
      </c>
      <c r="C350" s="3">
        <v>15298.0</v>
      </c>
      <c r="D350" s="4">
        <f t="shared" si="24"/>
        <v>7</v>
      </c>
      <c r="E350" s="4" t="str">
        <f t="array" ref="E350">INDEX('GEO DATA'!B$2:B$54,MATCH(A350,'GEO DATA'!E$2:E$54,0))</f>
        <v>GEO1002</v>
      </c>
      <c r="F350" s="4" t="str">
        <f t="array" ref="F350">INDEX('GEO DATA'!L$2:L$5,MATCH(E350,'GEO DATA'!K$2:K$5,0))</f>
        <v>APAC</v>
      </c>
      <c r="G350" s="4" t="str">
        <f>VLOOKUP(E350, 'GEO DATA'!$K$2:$L$5, 2, FALSE)</f>
        <v>APAC</v>
      </c>
      <c r="H350" s="11">
        <v>2.0</v>
      </c>
      <c r="I350" s="4" t="str">
        <f t="shared" si="2"/>
        <v>2020</v>
      </c>
      <c r="J350" s="4" t="str">
        <f t="shared" si="3"/>
        <v>2020 Q1</v>
      </c>
    </row>
    <row r="351" ht="12.75" customHeight="1">
      <c r="A351" s="8" t="s">
        <v>41</v>
      </c>
      <c r="B351" s="9">
        <v>43921.0</v>
      </c>
      <c r="C351" s="3">
        <v>16992.0</v>
      </c>
      <c r="D351" s="4">
        <f t="shared" si="24"/>
        <v>7</v>
      </c>
      <c r="E351" s="4" t="str">
        <f t="array" ref="E351">INDEX('GEO DATA'!B$2:B$54,MATCH(A351,'GEO DATA'!E$2:E$54,0))</f>
        <v>GEO1002</v>
      </c>
      <c r="F351" s="4" t="str">
        <f t="array" ref="F351">INDEX('GEO DATA'!L$2:L$5,MATCH(E351,'GEO DATA'!K$2:K$5,0))</f>
        <v>APAC</v>
      </c>
      <c r="G351" s="4" t="str">
        <f>VLOOKUP(E351, 'GEO DATA'!$K$2:$L$5, 2, FALSE)</f>
        <v>APAC</v>
      </c>
      <c r="H351" s="11">
        <v>3.0</v>
      </c>
      <c r="I351" s="4" t="str">
        <f t="shared" si="2"/>
        <v>2020</v>
      </c>
      <c r="J351" s="4" t="str">
        <f t="shared" si="3"/>
        <v>2020 Q1</v>
      </c>
    </row>
    <row r="352" ht="12.75" customHeight="1">
      <c r="A352" s="8" t="s">
        <v>41</v>
      </c>
      <c r="B352" s="9">
        <v>43951.0</v>
      </c>
      <c r="C352" s="3">
        <v>20394.0</v>
      </c>
      <c r="D352" s="4">
        <f t="shared" si="24"/>
        <v>7</v>
      </c>
      <c r="E352" s="4" t="str">
        <f t="array" ref="E352">INDEX('GEO DATA'!B$2:B$54,MATCH(A352,'GEO DATA'!E$2:E$54,0))</f>
        <v>GEO1002</v>
      </c>
      <c r="F352" s="4" t="str">
        <f t="array" ref="F352">INDEX('GEO DATA'!L$2:L$5,MATCH(E352,'GEO DATA'!K$2:K$5,0))</f>
        <v>APAC</v>
      </c>
      <c r="G352" s="4" t="str">
        <f>VLOOKUP(E352, 'GEO DATA'!$K$2:$L$5, 2, FALSE)</f>
        <v>APAC</v>
      </c>
      <c r="H352" s="11">
        <v>4.0</v>
      </c>
      <c r="I352" s="4" t="str">
        <f t="shared" si="2"/>
        <v>2020</v>
      </c>
      <c r="J352" s="4" t="str">
        <f t="shared" si="3"/>
        <v>2020 Q2</v>
      </c>
    </row>
    <row r="353" ht="12.75" customHeight="1">
      <c r="A353" s="8" t="s">
        <v>41</v>
      </c>
      <c r="B353" s="9">
        <v>43982.0</v>
      </c>
      <c r="C353" s="3">
        <v>18695.0</v>
      </c>
      <c r="D353" s="4">
        <f t="shared" si="24"/>
        <v>7</v>
      </c>
      <c r="E353" s="4" t="str">
        <f t="array" ref="E353">INDEX('GEO DATA'!B$2:B$54,MATCH(A353,'GEO DATA'!E$2:E$54,0))</f>
        <v>GEO1002</v>
      </c>
      <c r="F353" s="4" t="str">
        <f t="array" ref="F353">INDEX('GEO DATA'!L$2:L$5,MATCH(E353,'GEO DATA'!K$2:K$5,0))</f>
        <v>APAC</v>
      </c>
      <c r="G353" s="4" t="str">
        <f>VLOOKUP(E353, 'GEO DATA'!$K$2:$L$5, 2, FALSE)</f>
        <v>APAC</v>
      </c>
      <c r="H353" s="11">
        <v>5.0</v>
      </c>
      <c r="I353" s="4" t="str">
        <f t="shared" si="2"/>
        <v>2020</v>
      </c>
      <c r="J353" s="4" t="str">
        <f t="shared" si="3"/>
        <v>2020 Q2</v>
      </c>
    </row>
    <row r="354" ht="12.75" customHeight="1">
      <c r="A354" s="8" t="s">
        <v>41</v>
      </c>
      <c r="B354" s="9">
        <v>44012.0</v>
      </c>
      <c r="C354" s="3">
        <v>13597.0</v>
      </c>
      <c r="D354" s="4">
        <f t="shared" si="24"/>
        <v>7</v>
      </c>
      <c r="E354" s="4" t="str">
        <f t="array" ref="E354">INDEX('GEO DATA'!B$2:B$54,MATCH(A354,'GEO DATA'!E$2:E$54,0))</f>
        <v>GEO1002</v>
      </c>
      <c r="F354" s="4" t="str">
        <f t="array" ref="F354">INDEX('GEO DATA'!L$2:L$5,MATCH(E354,'GEO DATA'!K$2:K$5,0))</f>
        <v>APAC</v>
      </c>
      <c r="G354" s="4" t="str">
        <f>VLOOKUP(E354, 'GEO DATA'!$K$2:$L$5, 2, FALSE)</f>
        <v>APAC</v>
      </c>
      <c r="H354" s="11">
        <v>6.0</v>
      </c>
      <c r="I354" s="4" t="str">
        <f t="shared" si="2"/>
        <v>2020</v>
      </c>
      <c r="J354" s="4" t="str">
        <f t="shared" si="3"/>
        <v>2020 Q2</v>
      </c>
    </row>
    <row r="355" ht="12.75" customHeight="1">
      <c r="A355" s="8" t="s">
        <v>41</v>
      </c>
      <c r="B355" s="9">
        <v>44043.0</v>
      </c>
      <c r="C355" s="3">
        <v>11899.0</v>
      </c>
      <c r="D355" s="4">
        <f t="shared" si="24"/>
        <v>7</v>
      </c>
      <c r="E355" s="4" t="str">
        <f t="array" ref="E355">INDEX('GEO DATA'!B$2:B$54,MATCH(A355,'GEO DATA'!E$2:E$54,0))</f>
        <v>GEO1002</v>
      </c>
      <c r="F355" s="4" t="str">
        <f t="array" ref="F355">INDEX('GEO DATA'!L$2:L$5,MATCH(E355,'GEO DATA'!K$2:K$5,0))</f>
        <v>APAC</v>
      </c>
      <c r="G355" s="4" t="str">
        <f>VLOOKUP(E355, 'GEO DATA'!$K$2:$L$5, 2, FALSE)</f>
        <v>APAC</v>
      </c>
      <c r="H355" s="11">
        <v>7.0</v>
      </c>
      <c r="I355" s="4" t="str">
        <f t="shared" si="2"/>
        <v>2020</v>
      </c>
      <c r="J355" s="4" t="str">
        <f t="shared" si="3"/>
        <v>2020 Q3</v>
      </c>
    </row>
    <row r="356" ht="12.75" customHeight="1">
      <c r="A356" s="8" t="s">
        <v>41</v>
      </c>
      <c r="B356" s="9">
        <v>44074.0</v>
      </c>
      <c r="C356" s="3">
        <v>10197.0</v>
      </c>
      <c r="D356" s="4">
        <f t="shared" si="24"/>
        <v>7</v>
      </c>
      <c r="E356" s="4" t="str">
        <f t="array" ref="E356">INDEX('GEO DATA'!B$2:B$54,MATCH(A356,'GEO DATA'!E$2:E$54,0))</f>
        <v>GEO1002</v>
      </c>
      <c r="F356" s="4" t="str">
        <f t="array" ref="F356">INDEX('GEO DATA'!L$2:L$5,MATCH(E356,'GEO DATA'!K$2:K$5,0))</f>
        <v>APAC</v>
      </c>
      <c r="G356" s="4" t="str">
        <f>VLOOKUP(E356, 'GEO DATA'!$K$2:$L$5, 2, FALSE)</f>
        <v>APAC</v>
      </c>
      <c r="H356" s="11">
        <v>8.0</v>
      </c>
      <c r="I356" s="4" t="str">
        <f t="shared" si="2"/>
        <v>2020</v>
      </c>
      <c r="J356" s="4" t="str">
        <f t="shared" si="3"/>
        <v>2020 Q3</v>
      </c>
    </row>
    <row r="357" ht="12.75" customHeight="1">
      <c r="A357" s="8" t="s">
        <v>41</v>
      </c>
      <c r="B357" s="9">
        <v>44104.0</v>
      </c>
      <c r="C357" s="3">
        <v>10196.0</v>
      </c>
      <c r="D357" s="4">
        <f t="shared" si="24"/>
        <v>7</v>
      </c>
      <c r="E357" s="4" t="str">
        <f t="array" ref="E357">INDEX('GEO DATA'!B$2:B$54,MATCH(A357,'GEO DATA'!E$2:E$54,0))</f>
        <v>GEO1002</v>
      </c>
      <c r="F357" s="4" t="str">
        <f t="array" ref="F357">INDEX('GEO DATA'!L$2:L$5,MATCH(E357,'GEO DATA'!K$2:K$5,0))</f>
        <v>APAC</v>
      </c>
      <c r="G357" s="4" t="str">
        <f>VLOOKUP(E357, 'GEO DATA'!$K$2:$L$5, 2, FALSE)</f>
        <v>APAC</v>
      </c>
      <c r="H357" s="11">
        <v>9.0</v>
      </c>
      <c r="I357" s="4" t="str">
        <f t="shared" si="2"/>
        <v>2020</v>
      </c>
      <c r="J357" s="4" t="str">
        <f t="shared" si="3"/>
        <v>2020 Q3</v>
      </c>
    </row>
    <row r="358" ht="12.75" customHeight="1">
      <c r="A358" s="8" t="s">
        <v>41</v>
      </c>
      <c r="B358" s="9">
        <v>44135.0</v>
      </c>
      <c r="C358" s="3">
        <v>11895.0</v>
      </c>
      <c r="D358" s="4">
        <f t="shared" si="24"/>
        <v>7</v>
      </c>
      <c r="E358" s="4" t="str">
        <f t="array" ref="E358">INDEX('GEO DATA'!B$2:B$54,MATCH(A358,'GEO DATA'!E$2:E$54,0))</f>
        <v>GEO1002</v>
      </c>
      <c r="F358" s="4" t="str">
        <f t="array" ref="F358">INDEX('GEO DATA'!L$2:L$5,MATCH(E358,'GEO DATA'!K$2:K$5,0))</f>
        <v>APAC</v>
      </c>
      <c r="G358" s="4" t="str">
        <f>VLOOKUP(E358, 'GEO DATA'!$K$2:$L$5, 2, FALSE)</f>
        <v>APAC</v>
      </c>
      <c r="H358" s="6">
        <v>10.0</v>
      </c>
      <c r="I358" s="4" t="str">
        <f t="shared" si="2"/>
        <v>2020</v>
      </c>
      <c r="J358" s="4" t="str">
        <f t="shared" si="3"/>
        <v>2020 Q4</v>
      </c>
    </row>
    <row r="359" ht="12.75" customHeight="1">
      <c r="A359" s="8" t="s">
        <v>41</v>
      </c>
      <c r="B359" s="9">
        <v>44165.0</v>
      </c>
      <c r="C359" s="3">
        <v>13596.0</v>
      </c>
      <c r="D359" s="4">
        <f t="shared" si="24"/>
        <v>7</v>
      </c>
      <c r="E359" s="4" t="str">
        <f t="array" ref="E359">INDEX('GEO DATA'!B$2:B$54,MATCH(A359,'GEO DATA'!E$2:E$54,0))</f>
        <v>GEO1002</v>
      </c>
      <c r="F359" s="4" t="str">
        <f t="array" ref="F359">INDEX('GEO DATA'!L$2:L$5,MATCH(E359,'GEO DATA'!K$2:K$5,0))</f>
        <v>APAC</v>
      </c>
      <c r="G359" s="4" t="str">
        <f>VLOOKUP(E359, 'GEO DATA'!$K$2:$L$5, 2, FALSE)</f>
        <v>APAC</v>
      </c>
      <c r="H359" s="6">
        <v>11.0</v>
      </c>
      <c r="I359" s="4" t="str">
        <f t="shared" si="2"/>
        <v>2020</v>
      </c>
      <c r="J359" s="4" t="str">
        <f t="shared" si="3"/>
        <v>2020 Q4</v>
      </c>
    </row>
    <row r="360" ht="12.75" customHeight="1">
      <c r="A360" s="8" t="s">
        <v>41</v>
      </c>
      <c r="B360" s="9">
        <v>44196.0</v>
      </c>
      <c r="C360" s="3">
        <v>13595.0</v>
      </c>
      <c r="D360" s="4">
        <f t="shared" si="24"/>
        <v>7</v>
      </c>
      <c r="E360" s="4" t="str">
        <f t="array" ref="E360">INDEX('GEO DATA'!B$2:B$54,MATCH(A360,'GEO DATA'!E$2:E$54,0))</f>
        <v>GEO1002</v>
      </c>
      <c r="F360" s="4" t="str">
        <f t="array" ref="F360">INDEX('GEO DATA'!L$2:L$5,MATCH(E360,'GEO DATA'!K$2:K$5,0))</f>
        <v>APAC</v>
      </c>
      <c r="G360" s="4" t="str">
        <f>VLOOKUP(E360, 'GEO DATA'!$K$2:$L$5, 2, FALSE)</f>
        <v>APAC</v>
      </c>
      <c r="H360" s="6">
        <v>12.0</v>
      </c>
      <c r="I360" s="4" t="str">
        <f t="shared" si="2"/>
        <v>2020</v>
      </c>
      <c r="J360" s="4" t="str">
        <f t="shared" si="3"/>
        <v>2020 Q4</v>
      </c>
    </row>
    <row r="361" ht="12.75" hidden="1" customHeight="1">
      <c r="A361" s="8" t="s">
        <v>41</v>
      </c>
      <c r="B361" s="9">
        <v>44377.0</v>
      </c>
      <c r="C361" s="10">
        <v>13732.0</v>
      </c>
      <c r="E361" s="4" t="str">
        <f t="array" ref="E361">INDEX('GEO DATA'!B$2:B$54,MATCH(A361,'GEO DATA'!E$2:E$54,0))</f>
        <v>GEO1002</v>
      </c>
      <c r="F361" s="4" t="str">
        <f t="array" ref="F361">INDEX('GEO DATA'!L$2:L$5,MATCH(E361,'GEO DATA'!K$2:K$5,0))</f>
        <v>APAC</v>
      </c>
      <c r="G361" s="4" t="str">
        <f>VLOOKUP(E361, 'GEO DATA'!$K$2:$L$5, 2, FALSE)</f>
        <v>APAC</v>
      </c>
      <c r="H361" s="11">
        <v>6.0</v>
      </c>
      <c r="I361" s="4" t="str">
        <f t="shared" si="2"/>
        <v>2021</v>
      </c>
      <c r="J361" s="4" t="str">
        <f t="shared" si="3"/>
        <v>2021 Q2</v>
      </c>
    </row>
    <row r="362" ht="12.75" hidden="1" customHeight="1">
      <c r="A362" s="8" t="s">
        <v>41</v>
      </c>
      <c r="B362" s="9">
        <v>44347.0</v>
      </c>
      <c r="C362" s="10">
        <v>19253.0</v>
      </c>
      <c r="E362" s="4" t="str">
        <f t="array" ref="E362">INDEX('GEO DATA'!B$2:B$54,MATCH(A362,'GEO DATA'!E$2:E$54,0))</f>
        <v>GEO1002</v>
      </c>
      <c r="F362" s="4" t="str">
        <f t="array" ref="F362">INDEX('GEO DATA'!L$2:L$5,MATCH(E362,'GEO DATA'!K$2:K$5,0))</f>
        <v>APAC</v>
      </c>
      <c r="G362" s="4" t="str">
        <f>VLOOKUP(E362, 'GEO DATA'!$K$2:$L$5, 2, FALSE)</f>
        <v>APAC</v>
      </c>
      <c r="H362" s="11">
        <v>5.0</v>
      </c>
      <c r="I362" s="4" t="str">
        <f t="shared" si="2"/>
        <v>2021</v>
      </c>
      <c r="J362" s="4" t="str">
        <f t="shared" si="3"/>
        <v>2021 Q2</v>
      </c>
    </row>
    <row r="363" ht="12.75" hidden="1" customHeight="1">
      <c r="A363" s="8" t="s">
        <v>41</v>
      </c>
      <c r="B363" s="9">
        <v>44316.0</v>
      </c>
      <c r="C363" s="10">
        <v>20185.0</v>
      </c>
      <c r="E363" s="4" t="str">
        <f t="array" ref="E363">INDEX('GEO DATA'!B$2:B$54,MATCH(A363,'GEO DATA'!E$2:E$54,0))</f>
        <v>GEO1002</v>
      </c>
      <c r="F363" s="4" t="str">
        <f t="array" ref="F363">INDEX('GEO DATA'!L$2:L$5,MATCH(E363,'GEO DATA'!K$2:K$5,0))</f>
        <v>APAC</v>
      </c>
      <c r="G363" s="4" t="str">
        <f>VLOOKUP(E363, 'GEO DATA'!$K$2:$L$5, 2, FALSE)</f>
        <v>APAC</v>
      </c>
      <c r="H363" s="11">
        <v>4.0</v>
      </c>
      <c r="I363" s="4" t="str">
        <f t="shared" si="2"/>
        <v>2021</v>
      </c>
      <c r="J363" s="4" t="str">
        <f t="shared" si="3"/>
        <v>2021 Q2</v>
      </c>
    </row>
    <row r="364" ht="12.75" hidden="1" customHeight="1">
      <c r="A364" s="8" t="s">
        <v>41</v>
      </c>
      <c r="B364" s="9">
        <v>44286.0</v>
      </c>
      <c r="C364" s="10">
        <v>17502.0</v>
      </c>
      <c r="E364" s="4" t="str">
        <f t="array" ref="E364">INDEX('GEO DATA'!B$2:B$54,MATCH(A364,'GEO DATA'!E$2:E$54,0))</f>
        <v>GEO1002</v>
      </c>
      <c r="F364" s="4" t="str">
        <f t="array" ref="F364">INDEX('GEO DATA'!L$2:L$5,MATCH(E364,'GEO DATA'!K$2:K$5,0))</f>
        <v>APAC</v>
      </c>
      <c r="G364" s="4" t="str">
        <f>VLOOKUP(E364, 'GEO DATA'!$K$2:$L$5, 2, FALSE)</f>
        <v>APAC</v>
      </c>
      <c r="H364" s="11">
        <v>3.0</v>
      </c>
      <c r="I364" s="4" t="str">
        <f t="shared" si="2"/>
        <v>2021</v>
      </c>
      <c r="J364" s="4" t="str">
        <f t="shared" si="3"/>
        <v>2021 Q1</v>
      </c>
    </row>
    <row r="365" ht="12.75" hidden="1" customHeight="1">
      <c r="A365" s="8" t="s">
        <v>41</v>
      </c>
      <c r="B365" s="9">
        <v>44255.0</v>
      </c>
      <c r="C365" s="10">
        <v>16057.0</v>
      </c>
      <c r="E365" s="4" t="str">
        <f t="array" ref="E365">INDEX('GEO DATA'!B$2:B$54,MATCH(A365,'GEO DATA'!E$2:E$54,0))</f>
        <v>GEO1002</v>
      </c>
      <c r="F365" s="4" t="str">
        <f t="array" ref="F365">INDEX('GEO DATA'!L$2:L$5,MATCH(E365,'GEO DATA'!K$2:K$5,0))</f>
        <v>APAC</v>
      </c>
      <c r="G365" s="4" t="str">
        <f>VLOOKUP(E365, 'GEO DATA'!$K$2:$L$5, 2, FALSE)</f>
        <v>APAC</v>
      </c>
      <c r="H365" s="11">
        <v>2.0</v>
      </c>
      <c r="I365" s="4" t="str">
        <f t="shared" si="2"/>
        <v>2021</v>
      </c>
      <c r="J365" s="4" t="str">
        <f t="shared" si="3"/>
        <v>2021 Q1</v>
      </c>
    </row>
    <row r="366" ht="12.75" hidden="1" customHeight="1">
      <c r="A366" s="8" t="s">
        <v>41</v>
      </c>
      <c r="B366" s="9">
        <v>44227.0</v>
      </c>
      <c r="C366" s="10">
        <v>14276.0</v>
      </c>
      <c r="E366" s="4" t="str">
        <f t="array" ref="E366">INDEX('GEO DATA'!B$2:B$54,MATCH(A366,'GEO DATA'!E$2:E$54,0))</f>
        <v>GEO1002</v>
      </c>
      <c r="F366" s="4" t="str">
        <f t="array" ref="F366">INDEX('GEO DATA'!L$2:L$5,MATCH(E366,'GEO DATA'!K$2:K$5,0))</f>
        <v>APAC</v>
      </c>
      <c r="G366" s="4" t="str">
        <f>VLOOKUP(E366, 'GEO DATA'!$K$2:$L$5, 2, FALSE)</f>
        <v>APAC</v>
      </c>
      <c r="H366" s="11">
        <v>1.0</v>
      </c>
      <c r="I366" s="4" t="str">
        <f t="shared" si="2"/>
        <v>2021</v>
      </c>
      <c r="J366" s="4" t="str">
        <f t="shared" si="3"/>
        <v>2021 Q1</v>
      </c>
    </row>
    <row r="367" ht="12.75" customHeight="1">
      <c r="A367" s="8" t="s">
        <v>42</v>
      </c>
      <c r="B367" s="9">
        <v>43861.0</v>
      </c>
      <c r="C367" s="3">
        <v>864.0</v>
      </c>
      <c r="D367" s="4">
        <f t="shared" ref="D367:D378" si="25">LEN(A367)</f>
        <v>7</v>
      </c>
      <c r="E367" s="4" t="str">
        <f t="array" ref="E367">INDEX('GEO DATA'!B$2:B$54,MATCH(A367,'GEO DATA'!E$2:E$54,0))</f>
        <v>GEO1001</v>
      </c>
      <c r="F367" s="4" t="str">
        <f t="array" ref="F367">INDEX('GEO DATA'!L$2:L$5,MATCH(E367,'GEO DATA'!K$2:K$5,0))</f>
        <v>NAM</v>
      </c>
      <c r="G367" s="4" t="str">
        <f>VLOOKUP(E367, 'GEO DATA'!$K$2:$L$5, 2, FALSE)</f>
        <v>NAM</v>
      </c>
      <c r="H367" s="11">
        <v>1.0</v>
      </c>
      <c r="I367" s="4" t="str">
        <f t="shared" si="2"/>
        <v>2020</v>
      </c>
      <c r="J367" s="4" t="str">
        <f t="shared" si="3"/>
        <v>2020 Q1</v>
      </c>
    </row>
    <row r="368" ht="12.75" customHeight="1">
      <c r="A368" s="8" t="s">
        <v>42</v>
      </c>
      <c r="B368" s="9">
        <v>43890.0</v>
      </c>
      <c r="C368" s="3">
        <v>765.0</v>
      </c>
      <c r="D368" s="4">
        <f t="shared" si="25"/>
        <v>7</v>
      </c>
      <c r="E368" s="4" t="str">
        <f t="array" ref="E368">INDEX('GEO DATA'!B$2:B$54,MATCH(A368,'GEO DATA'!E$2:E$54,0))</f>
        <v>GEO1001</v>
      </c>
      <c r="F368" s="4" t="str">
        <f t="array" ref="F368">INDEX('GEO DATA'!L$2:L$5,MATCH(E368,'GEO DATA'!K$2:K$5,0))</f>
        <v>NAM</v>
      </c>
      <c r="G368" s="4" t="str">
        <f>VLOOKUP(E368, 'GEO DATA'!$K$2:$L$5, 2, FALSE)</f>
        <v>NAM</v>
      </c>
      <c r="H368" s="11">
        <v>2.0</v>
      </c>
      <c r="I368" s="4" t="str">
        <f t="shared" si="2"/>
        <v>2020</v>
      </c>
      <c r="J368" s="4" t="str">
        <f t="shared" si="3"/>
        <v>2020 Q1</v>
      </c>
    </row>
    <row r="369" ht="12.75" customHeight="1">
      <c r="A369" s="8" t="s">
        <v>42</v>
      </c>
      <c r="B369" s="9">
        <v>43921.0</v>
      </c>
      <c r="C369" s="3">
        <v>1051.0</v>
      </c>
      <c r="D369" s="4">
        <f t="shared" si="25"/>
        <v>7</v>
      </c>
      <c r="E369" s="4" t="str">
        <f t="array" ref="E369">INDEX('GEO DATA'!B$2:B$54,MATCH(A369,'GEO DATA'!E$2:E$54,0))</f>
        <v>GEO1001</v>
      </c>
      <c r="F369" s="4" t="str">
        <f t="array" ref="F369">INDEX('GEO DATA'!L$2:L$5,MATCH(E369,'GEO DATA'!K$2:K$5,0))</f>
        <v>NAM</v>
      </c>
      <c r="G369" s="4" t="str">
        <f>VLOOKUP(E369, 'GEO DATA'!$K$2:$L$5, 2, FALSE)</f>
        <v>NAM</v>
      </c>
      <c r="H369" s="11">
        <v>3.0</v>
      </c>
      <c r="I369" s="4" t="str">
        <f t="shared" si="2"/>
        <v>2020</v>
      </c>
      <c r="J369" s="4" t="str">
        <f t="shared" si="3"/>
        <v>2020 Q1</v>
      </c>
    </row>
    <row r="370" ht="12.75" customHeight="1">
      <c r="A370" s="8" t="s">
        <v>42</v>
      </c>
      <c r="B370" s="9">
        <v>43951.0</v>
      </c>
      <c r="C370" s="3">
        <v>1053.0</v>
      </c>
      <c r="D370" s="4">
        <f t="shared" si="25"/>
        <v>7</v>
      </c>
      <c r="E370" s="4" t="str">
        <f t="array" ref="E370">INDEX('GEO DATA'!B$2:B$54,MATCH(A370,'GEO DATA'!E$2:E$54,0))</f>
        <v>GEO1001</v>
      </c>
      <c r="F370" s="4" t="str">
        <f t="array" ref="F370">INDEX('GEO DATA'!L$2:L$5,MATCH(E370,'GEO DATA'!K$2:K$5,0))</f>
        <v>NAM</v>
      </c>
      <c r="G370" s="4" t="str">
        <f>VLOOKUP(E370, 'GEO DATA'!$K$2:$L$5, 2, FALSE)</f>
        <v>NAM</v>
      </c>
      <c r="H370" s="11">
        <v>4.0</v>
      </c>
      <c r="I370" s="4" t="str">
        <f t="shared" si="2"/>
        <v>2020</v>
      </c>
      <c r="J370" s="4" t="str">
        <f t="shared" si="3"/>
        <v>2020 Q2</v>
      </c>
    </row>
    <row r="371" ht="12.75" customHeight="1">
      <c r="A371" s="8" t="s">
        <v>42</v>
      </c>
      <c r="B371" s="9">
        <v>43982.0</v>
      </c>
      <c r="C371" s="3">
        <v>1146.0</v>
      </c>
      <c r="D371" s="4">
        <f t="shared" si="25"/>
        <v>7</v>
      </c>
      <c r="E371" s="4" t="str">
        <f t="array" ref="E371">INDEX('GEO DATA'!B$2:B$54,MATCH(A371,'GEO DATA'!E$2:E$54,0))</f>
        <v>GEO1001</v>
      </c>
      <c r="F371" s="4" t="str">
        <f t="array" ref="F371">INDEX('GEO DATA'!L$2:L$5,MATCH(E371,'GEO DATA'!K$2:K$5,0))</f>
        <v>NAM</v>
      </c>
      <c r="G371" s="4" t="str">
        <f>VLOOKUP(E371, 'GEO DATA'!$K$2:$L$5, 2, FALSE)</f>
        <v>NAM</v>
      </c>
      <c r="H371" s="11">
        <v>5.0</v>
      </c>
      <c r="I371" s="4" t="str">
        <f t="shared" si="2"/>
        <v>2020</v>
      </c>
      <c r="J371" s="4" t="str">
        <f t="shared" si="3"/>
        <v>2020 Q2</v>
      </c>
    </row>
    <row r="372" ht="12.75" customHeight="1">
      <c r="A372" s="8" t="s">
        <v>42</v>
      </c>
      <c r="B372" s="9">
        <v>44012.0</v>
      </c>
      <c r="C372" s="3">
        <v>674.0</v>
      </c>
      <c r="D372" s="4">
        <f t="shared" si="25"/>
        <v>7</v>
      </c>
      <c r="E372" s="4" t="str">
        <f t="array" ref="E372">INDEX('GEO DATA'!B$2:B$54,MATCH(A372,'GEO DATA'!E$2:E$54,0))</f>
        <v>GEO1001</v>
      </c>
      <c r="F372" s="4" t="str">
        <f t="array" ref="F372">INDEX('GEO DATA'!L$2:L$5,MATCH(E372,'GEO DATA'!K$2:K$5,0))</f>
        <v>NAM</v>
      </c>
      <c r="G372" s="4" t="str">
        <f>VLOOKUP(E372, 'GEO DATA'!$K$2:$L$5, 2, FALSE)</f>
        <v>NAM</v>
      </c>
      <c r="H372" s="11">
        <v>6.0</v>
      </c>
      <c r="I372" s="4" t="str">
        <f t="shared" si="2"/>
        <v>2020</v>
      </c>
      <c r="J372" s="4" t="str">
        <f t="shared" si="3"/>
        <v>2020 Q2</v>
      </c>
    </row>
    <row r="373" ht="12.75" customHeight="1">
      <c r="A373" s="8" t="s">
        <v>42</v>
      </c>
      <c r="B373" s="9">
        <v>44043.0</v>
      </c>
      <c r="C373" s="3">
        <v>764.0</v>
      </c>
      <c r="D373" s="4">
        <f t="shared" si="25"/>
        <v>7</v>
      </c>
      <c r="E373" s="4" t="str">
        <f t="array" ref="E373">INDEX('GEO DATA'!B$2:B$54,MATCH(A373,'GEO DATA'!E$2:E$54,0))</f>
        <v>GEO1001</v>
      </c>
      <c r="F373" s="4" t="str">
        <f t="array" ref="F373">INDEX('GEO DATA'!L$2:L$5,MATCH(E373,'GEO DATA'!K$2:K$5,0))</f>
        <v>NAM</v>
      </c>
      <c r="G373" s="4" t="str">
        <f>VLOOKUP(E373, 'GEO DATA'!$K$2:$L$5, 2, FALSE)</f>
        <v>NAM</v>
      </c>
      <c r="H373" s="11">
        <v>7.0</v>
      </c>
      <c r="I373" s="4" t="str">
        <f t="shared" si="2"/>
        <v>2020</v>
      </c>
      <c r="J373" s="4" t="str">
        <f t="shared" si="3"/>
        <v>2020 Q3</v>
      </c>
    </row>
    <row r="374" ht="12.75" customHeight="1">
      <c r="A374" s="8" t="s">
        <v>42</v>
      </c>
      <c r="B374" s="9">
        <v>44074.0</v>
      </c>
      <c r="C374" s="3">
        <v>482.0</v>
      </c>
      <c r="D374" s="4">
        <f t="shared" si="25"/>
        <v>7</v>
      </c>
      <c r="E374" s="4" t="str">
        <f t="array" ref="E374">INDEX('GEO DATA'!B$2:B$54,MATCH(A374,'GEO DATA'!E$2:E$54,0))</f>
        <v>GEO1001</v>
      </c>
      <c r="F374" s="4" t="str">
        <f t="array" ref="F374">INDEX('GEO DATA'!L$2:L$5,MATCH(E374,'GEO DATA'!K$2:K$5,0))</f>
        <v>NAM</v>
      </c>
      <c r="G374" s="4" t="str">
        <f>VLOOKUP(E374, 'GEO DATA'!$K$2:$L$5, 2, FALSE)</f>
        <v>NAM</v>
      </c>
      <c r="H374" s="11">
        <v>8.0</v>
      </c>
      <c r="I374" s="4" t="str">
        <f t="shared" si="2"/>
        <v>2020</v>
      </c>
      <c r="J374" s="4" t="str">
        <f t="shared" si="3"/>
        <v>2020 Q3</v>
      </c>
    </row>
    <row r="375" ht="12.75" customHeight="1">
      <c r="A375" s="8" t="s">
        <v>42</v>
      </c>
      <c r="B375" s="9">
        <v>44104.0</v>
      </c>
      <c r="C375" s="3">
        <v>673.0</v>
      </c>
      <c r="D375" s="4">
        <f t="shared" si="25"/>
        <v>7</v>
      </c>
      <c r="E375" s="4" t="str">
        <f t="array" ref="E375">INDEX('GEO DATA'!B$2:B$54,MATCH(A375,'GEO DATA'!E$2:E$54,0))</f>
        <v>GEO1001</v>
      </c>
      <c r="F375" s="4" t="str">
        <f t="array" ref="F375">INDEX('GEO DATA'!L$2:L$5,MATCH(E375,'GEO DATA'!K$2:K$5,0))</f>
        <v>NAM</v>
      </c>
      <c r="G375" s="4" t="str">
        <f>VLOOKUP(E375, 'GEO DATA'!$K$2:$L$5, 2, FALSE)</f>
        <v>NAM</v>
      </c>
      <c r="H375" s="11">
        <v>9.0</v>
      </c>
      <c r="I375" s="4" t="str">
        <f t="shared" si="2"/>
        <v>2020</v>
      </c>
      <c r="J375" s="4" t="str">
        <f t="shared" si="3"/>
        <v>2020 Q3</v>
      </c>
    </row>
    <row r="376" ht="12.75" customHeight="1">
      <c r="A376" s="8" t="s">
        <v>42</v>
      </c>
      <c r="B376" s="9">
        <v>44135.0</v>
      </c>
      <c r="C376" s="3">
        <v>575.0</v>
      </c>
      <c r="D376" s="4">
        <f t="shared" si="25"/>
        <v>7</v>
      </c>
      <c r="E376" s="4" t="str">
        <f t="array" ref="E376">INDEX('GEO DATA'!B$2:B$54,MATCH(A376,'GEO DATA'!E$2:E$54,0))</f>
        <v>GEO1001</v>
      </c>
      <c r="F376" s="4" t="str">
        <f t="array" ref="F376">INDEX('GEO DATA'!L$2:L$5,MATCH(E376,'GEO DATA'!K$2:K$5,0))</f>
        <v>NAM</v>
      </c>
      <c r="G376" s="4" t="str">
        <f>VLOOKUP(E376, 'GEO DATA'!$K$2:$L$5, 2, FALSE)</f>
        <v>NAM</v>
      </c>
      <c r="H376" s="6">
        <v>10.0</v>
      </c>
      <c r="I376" s="4" t="str">
        <f t="shared" si="2"/>
        <v>2020</v>
      </c>
      <c r="J376" s="4" t="str">
        <f t="shared" si="3"/>
        <v>2020 Q4</v>
      </c>
    </row>
    <row r="377" ht="12.75" customHeight="1">
      <c r="A377" s="8" t="s">
        <v>42</v>
      </c>
      <c r="B377" s="9">
        <v>44165.0</v>
      </c>
      <c r="C377" s="3">
        <v>865.0</v>
      </c>
      <c r="D377" s="4">
        <f t="shared" si="25"/>
        <v>7</v>
      </c>
      <c r="E377" s="4" t="str">
        <f t="array" ref="E377">INDEX('GEO DATA'!B$2:B$54,MATCH(A377,'GEO DATA'!E$2:E$54,0))</f>
        <v>GEO1001</v>
      </c>
      <c r="F377" s="4" t="str">
        <f t="array" ref="F377">INDEX('GEO DATA'!L$2:L$5,MATCH(E377,'GEO DATA'!K$2:K$5,0))</f>
        <v>NAM</v>
      </c>
      <c r="G377" s="4" t="str">
        <f>VLOOKUP(E377, 'GEO DATA'!$K$2:$L$5, 2, FALSE)</f>
        <v>NAM</v>
      </c>
      <c r="H377" s="6">
        <v>11.0</v>
      </c>
      <c r="I377" s="4" t="str">
        <f t="shared" si="2"/>
        <v>2020</v>
      </c>
      <c r="J377" s="4" t="str">
        <f t="shared" si="3"/>
        <v>2020 Q4</v>
      </c>
    </row>
    <row r="378" ht="12.75" customHeight="1">
      <c r="A378" s="8" t="s">
        <v>42</v>
      </c>
      <c r="B378" s="9">
        <v>44196.0</v>
      </c>
      <c r="C378" s="3">
        <v>674.0</v>
      </c>
      <c r="D378" s="4">
        <f t="shared" si="25"/>
        <v>7</v>
      </c>
      <c r="E378" s="4" t="str">
        <f t="array" ref="E378">INDEX('GEO DATA'!B$2:B$54,MATCH(A378,'GEO DATA'!E$2:E$54,0))</f>
        <v>GEO1001</v>
      </c>
      <c r="F378" s="4" t="str">
        <f t="array" ref="F378">INDEX('GEO DATA'!L$2:L$5,MATCH(E378,'GEO DATA'!K$2:K$5,0))</f>
        <v>NAM</v>
      </c>
      <c r="G378" s="4" t="str">
        <f>VLOOKUP(E378, 'GEO DATA'!$K$2:$L$5, 2, FALSE)</f>
        <v>NAM</v>
      </c>
      <c r="H378" s="6">
        <v>12.0</v>
      </c>
      <c r="I378" s="4" t="str">
        <f t="shared" si="2"/>
        <v>2020</v>
      </c>
      <c r="J378" s="4" t="str">
        <f t="shared" si="3"/>
        <v>2020 Q4</v>
      </c>
    </row>
    <row r="379" ht="12.75" hidden="1" customHeight="1">
      <c r="A379" s="8" t="s">
        <v>42</v>
      </c>
      <c r="B379" s="9">
        <v>44377.0</v>
      </c>
      <c r="C379" s="10">
        <v>681.0</v>
      </c>
      <c r="E379" s="4" t="str">
        <f t="array" ref="E379">INDEX('GEO DATA'!B$2:B$54,MATCH(A379,'GEO DATA'!E$2:E$54,0))</f>
        <v>GEO1001</v>
      </c>
      <c r="F379" s="4" t="str">
        <f t="array" ref="F379">INDEX('GEO DATA'!L$2:L$5,MATCH(E379,'GEO DATA'!K$2:K$5,0))</f>
        <v>NAM</v>
      </c>
      <c r="G379" s="4" t="str">
        <f>VLOOKUP(E379, 'GEO DATA'!$K$2:$L$5, 2, FALSE)</f>
        <v>NAM</v>
      </c>
      <c r="H379" s="11">
        <v>6.0</v>
      </c>
      <c r="I379" s="4" t="str">
        <f t="shared" si="2"/>
        <v>2021</v>
      </c>
      <c r="J379" s="4" t="str">
        <f t="shared" si="3"/>
        <v>2021 Q2</v>
      </c>
    </row>
    <row r="380" ht="12.75" hidden="1" customHeight="1">
      <c r="A380" s="8" t="s">
        <v>42</v>
      </c>
      <c r="B380" s="9">
        <v>44347.0</v>
      </c>
      <c r="C380" s="10">
        <v>1136.0</v>
      </c>
      <c r="E380" s="4" t="str">
        <f t="array" ref="E380">INDEX('GEO DATA'!B$2:B$54,MATCH(A380,'GEO DATA'!E$2:E$54,0))</f>
        <v>GEO1001</v>
      </c>
      <c r="F380" s="4" t="str">
        <f t="array" ref="F380">INDEX('GEO DATA'!L$2:L$5,MATCH(E380,'GEO DATA'!K$2:K$5,0))</f>
        <v>NAM</v>
      </c>
      <c r="G380" s="4" t="str">
        <f>VLOOKUP(E380, 'GEO DATA'!$K$2:$L$5, 2, FALSE)</f>
        <v>NAM</v>
      </c>
      <c r="H380" s="11">
        <v>5.0</v>
      </c>
      <c r="I380" s="4" t="str">
        <f t="shared" si="2"/>
        <v>2021</v>
      </c>
      <c r="J380" s="4" t="str">
        <f t="shared" si="3"/>
        <v>2021 Q2</v>
      </c>
    </row>
    <row r="381" ht="12.75" hidden="1" customHeight="1">
      <c r="A381" s="8" t="s">
        <v>42</v>
      </c>
      <c r="B381" s="9">
        <v>44316.0</v>
      </c>
      <c r="C381" s="10">
        <v>1095.0</v>
      </c>
      <c r="E381" s="4" t="str">
        <f t="array" ref="E381">INDEX('GEO DATA'!B$2:B$54,MATCH(A381,'GEO DATA'!E$2:E$54,0))</f>
        <v>GEO1001</v>
      </c>
      <c r="F381" s="4" t="str">
        <f t="array" ref="F381">INDEX('GEO DATA'!L$2:L$5,MATCH(E381,'GEO DATA'!K$2:K$5,0))</f>
        <v>NAM</v>
      </c>
      <c r="G381" s="4" t="str">
        <f>VLOOKUP(E381, 'GEO DATA'!$K$2:$L$5, 2, FALSE)</f>
        <v>NAM</v>
      </c>
      <c r="H381" s="11">
        <v>4.0</v>
      </c>
      <c r="I381" s="4" t="str">
        <f t="shared" si="2"/>
        <v>2021</v>
      </c>
      <c r="J381" s="4" t="str">
        <f t="shared" si="3"/>
        <v>2021 Q2</v>
      </c>
    </row>
    <row r="382" ht="12.75" hidden="1" customHeight="1">
      <c r="A382" s="8" t="s">
        <v>42</v>
      </c>
      <c r="B382" s="9">
        <v>44286.0</v>
      </c>
      <c r="C382" s="10">
        <v>1043.0</v>
      </c>
      <c r="E382" s="4" t="str">
        <f t="array" ref="E382">INDEX('GEO DATA'!B$2:B$54,MATCH(A382,'GEO DATA'!E$2:E$54,0))</f>
        <v>GEO1001</v>
      </c>
      <c r="F382" s="4" t="str">
        <f t="array" ref="F382">INDEX('GEO DATA'!L$2:L$5,MATCH(E382,'GEO DATA'!K$2:K$5,0))</f>
        <v>NAM</v>
      </c>
      <c r="G382" s="4" t="str">
        <f>VLOOKUP(E382, 'GEO DATA'!$K$2:$L$5, 2, FALSE)</f>
        <v>NAM</v>
      </c>
      <c r="H382" s="11">
        <v>3.0</v>
      </c>
      <c r="I382" s="4" t="str">
        <f t="shared" si="2"/>
        <v>2021</v>
      </c>
      <c r="J382" s="4" t="str">
        <f t="shared" si="3"/>
        <v>2021 Q1</v>
      </c>
    </row>
    <row r="383" ht="12.75" hidden="1" customHeight="1">
      <c r="A383" s="8" t="s">
        <v>42</v>
      </c>
      <c r="B383" s="9">
        <v>44255.0</v>
      </c>
      <c r="C383" s="10">
        <v>797.0</v>
      </c>
      <c r="E383" s="4" t="str">
        <f t="array" ref="E383">INDEX('GEO DATA'!B$2:B$54,MATCH(A383,'GEO DATA'!E$2:E$54,0))</f>
        <v>GEO1001</v>
      </c>
      <c r="F383" s="4" t="str">
        <f t="array" ref="F383">INDEX('GEO DATA'!L$2:L$5,MATCH(E383,'GEO DATA'!K$2:K$5,0))</f>
        <v>NAM</v>
      </c>
      <c r="G383" s="4" t="str">
        <f>VLOOKUP(E383, 'GEO DATA'!$K$2:$L$5, 2, FALSE)</f>
        <v>NAM</v>
      </c>
      <c r="H383" s="11">
        <v>2.0</v>
      </c>
      <c r="I383" s="4" t="str">
        <f t="shared" si="2"/>
        <v>2021</v>
      </c>
      <c r="J383" s="4" t="str">
        <f t="shared" si="3"/>
        <v>2021 Q1</v>
      </c>
    </row>
    <row r="384" ht="12.75" hidden="1" customHeight="1">
      <c r="A384" s="8" t="s">
        <v>42</v>
      </c>
      <c r="B384" s="9">
        <v>44227.0</v>
      </c>
      <c r="C384" s="10">
        <v>859.0</v>
      </c>
      <c r="E384" s="4" t="str">
        <f t="array" ref="E384">INDEX('GEO DATA'!B$2:B$54,MATCH(A384,'GEO DATA'!E$2:E$54,0))</f>
        <v>GEO1001</v>
      </c>
      <c r="F384" s="4" t="str">
        <f t="array" ref="F384">INDEX('GEO DATA'!L$2:L$5,MATCH(E384,'GEO DATA'!K$2:K$5,0))</f>
        <v>NAM</v>
      </c>
      <c r="G384" s="4" t="str">
        <f>VLOOKUP(E384, 'GEO DATA'!$K$2:$L$5, 2, FALSE)</f>
        <v>NAM</v>
      </c>
      <c r="H384" s="11">
        <v>1.0</v>
      </c>
      <c r="I384" s="4" t="str">
        <f t="shared" si="2"/>
        <v>2021</v>
      </c>
      <c r="J384" s="4" t="str">
        <f t="shared" si="3"/>
        <v>2021 Q1</v>
      </c>
    </row>
    <row r="385" ht="12.75" customHeight="1">
      <c r="A385" s="8" t="s">
        <v>43</v>
      </c>
      <c r="B385" s="9">
        <v>44165.0</v>
      </c>
      <c r="C385" s="3">
        <v>916.0</v>
      </c>
      <c r="D385" s="4">
        <f t="shared" ref="D385:D386" si="26">LEN(A385)</f>
        <v>7</v>
      </c>
      <c r="E385" s="4" t="str">
        <f t="array" ref="E385">INDEX('GEO DATA'!B$2:B$54,MATCH(A385,'GEO DATA'!E$2:E$54,0))</f>
        <v>GEO1001</v>
      </c>
      <c r="F385" s="4" t="str">
        <f t="array" ref="F385">INDEX('GEO DATA'!L$2:L$5,MATCH(E385,'GEO DATA'!K$2:K$5,0))</f>
        <v>NAM</v>
      </c>
      <c r="G385" s="4" t="str">
        <f>VLOOKUP(E385, 'GEO DATA'!$K$2:$L$5, 2, FALSE)</f>
        <v>NAM</v>
      </c>
      <c r="H385" s="6">
        <v>11.0</v>
      </c>
      <c r="I385" s="4" t="str">
        <f t="shared" si="2"/>
        <v>2020</v>
      </c>
      <c r="J385" s="4" t="str">
        <f t="shared" si="3"/>
        <v>2020 Q4</v>
      </c>
    </row>
    <row r="386" ht="12.75" customHeight="1">
      <c r="A386" s="8" t="s">
        <v>43</v>
      </c>
      <c r="B386" s="9">
        <v>44196.0</v>
      </c>
      <c r="C386" s="3">
        <v>1176.0</v>
      </c>
      <c r="D386" s="4">
        <f t="shared" si="26"/>
        <v>7</v>
      </c>
      <c r="E386" s="4" t="str">
        <f t="array" ref="E386">INDEX('GEO DATA'!B$2:B$54,MATCH(A386,'GEO DATA'!E$2:E$54,0))</f>
        <v>GEO1001</v>
      </c>
      <c r="F386" s="4" t="str">
        <f t="array" ref="F386">INDEX('GEO DATA'!L$2:L$5,MATCH(E386,'GEO DATA'!K$2:K$5,0))</f>
        <v>NAM</v>
      </c>
      <c r="G386" s="4" t="str">
        <f>VLOOKUP(E386, 'GEO DATA'!$K$2:$L$5, 2, FALSE)</f>
        <v>NAM</v>
      </c>
      <c r="H386" s="6">
        <v>12.0</v>
      </c>
      <c r="I386" s="4" t="str">
        <f t="shared" si="2"/>
        <v>2020</v>
      </c>
      <c r="J386" s="4" t="str">
        <f t="shared" si="3"/>
        <v>2020 Q4</v>
      </c>
    </row>
    <row r="387" ht="12.75" hidden="1" customHeight="1">
      <c r="A387" s="8" t="s">
        <v>43</v>
      </c>
      <c r="B387" s="9">
        <v>44377.0</v>
      </c>
      <c r="C387" s="10">
        <v>1193.0</v>
      </c>
      <c r="E387" s="4" t="str">
        <f t="array" ref="E387">INDEX('GEO DATA'!B$2:B$54,MATCH(A387,'GEO DATA'!E$2:E$54,0))</f>
        <v>GEO1001</v>
      </c>
      <c r="F387" s="4" t="str">
        <f t="array" ref="F387">INDEX('GEO DATA'!L$2:L$5,MATCH(E387,'GEO DATA'!K$2:K$5,0))</f>
        <v>NAM</v>
      </c>
      <c r="G387" s="4" t="str">
        <f>VLOOKUP(E387, 'GEO DATA'!$K$2:$L$5, 2, FALSE)</f>
        <v>NAM</v>
      </c>
      <c r="H387" s="11">
        <v>6.0</v>
      </c>
      <c r="I387" s="4" t="str">
        <f t="shared" si="2"/>
        <v>2021</v>
      </c>
      <c r="J387" s="4" t="str">
        <f t="shared" si="3"/>
        <v>2021 Q2</v>
      </c>
    </row>
    <row r="388" ht="12.75" hidden="1" customHeight="1">
      <c r="A388" s="8" t="s">
        <v>43</v>
      </c>
      <c r="B388" s="9">
        <v>44347.0</v>
      </c>
      <c r="C388" s="10">
        <v>1360.0</v>
      </c>
      <c r="E388" s="4" t="str">
        <f t="array" ref="E388">INDEX('GEO DATA'!B$2:B$54,MATCH(A388,'GEO DATA'!E$2:E$54,0))</f>
        <v>GEO1001</v>
      </c>
      <c r="F388" s="4" t="str">
        <f t="array" ref="F388">INDEX('GEO DATA'!L$2:L$5,MATCH(E388,'GEO DATA'!K$2:K$5,0))</f>
        <v>NAM</v>
      </c>
      <c r="G388" s="4" t="str">
        <f>VLOOKUP(E388, 'GEO DATA'!$K$2:$L$5, 2, FALSE)</f>
        <v>NAM</v>
      </c>
      <c r="H388" s="11">
        <v>5.0</v>
      </c>
      <c r="I388" s="4" t="str">
        <f t="shared" si="2"/>
        <v>2021</v>
      </c>
      <c r="J388" s="4" t="str">
        <f t="shared" si="3"/>
        <v>2021 Q2</v>
      </c>
    </row>
    <row r="389" ht="12.75" hidden="1" customHeight="1">
      <c r="A389" s="8" t="s">
        <v>43</v>
      </c>
      <c r="B389" s="9">
        <v>44316.0</v>
      </c>
      <c r="C389" s="10">
        <v>1768.0</v>
      </c>
      <c r="E389" s="4" t="str">
        <f t="array" ref="E389">INDEX('GEO DATA'!B$2:B$54,MATCH(A389,'GEO DATA'!E$2:E$54,0))</f>
        <v>GEO1001</v>
      </c>
      <c r="F389" s="4" t="str">
        <f t="array" ref="F389">INDEX('GEO DATA'!L$2:L$5,MATCH(E389,'GEO DATA'!K$2:K$5,0))</f>
        <v>NAM</v>
      </c>
      <c r="G389" s="4" t="str">
        <f>VLOOKUP(E389, 'GEO DATA'!$K$2:$L$5, 2, FALSE)</f>
        <v>NAM</v>
      </c>
      <c r="H389" s="11">
        <v>4.0</v>
      </c>
      <c r="I389" s="4" t="str">
        <f t="shared" si="2"/>
        <v>2021</v>
      </c>
      <c r="J389" s="4" t="str">
        <f t="shared" si="3"/>
        <v>2021 Q2</v>
      </c>
    </row>
    <row r="390" ht="12.75" hidden="1" customHeight="1">
      <c r="A390" s="8" t="s">
        <v>43</v>
      </c>
      <c r="B390" s="9">
        <v>44286.0</v>
      </c>
      <c r="C390" s="10">
        <v>1192.0</v>
      </c>
      <c r="E390" s="4" t="str">
        <f t="array" ref="E390">INDEX('GEO DATA'!B$2:B$54,MATCH(A390,'GEO DATA'!E$2:E$54,0))</f>
        <v>GEO1001</v>
      </c>
      <c r="F390" s="4" t="str">
        <f t="array" ref="F390">INDEX('GEO DATA'!L$2:L$5,MATCH(E390,'GEO DATA'!K$2:K$5,0))</f>
        <v>NAM</v>
      </c>
      <c r="G390" s="4" t="str">
        <f>VLOOKUP(E390, 'GEO DATA'!$K$2:$L$5, 2, FALSE)</f>
        <v>NAM</v>
      </c>
      <c r="H390" s="11">
        <v>3.0</v>
      </c>
      <c r="I390" s="4" t="str">
        <f t="shared" si="2"/>
        <v>2021</v>
      </c>
      <c r="J390" s="4" t="str">
        <f t="shared" si="3"/>
        <v>2021 Q1</v>
      </c>
    </row>
    <row r="391" ht="12.75" hidden="1" customHeight="1">
      <c r="A391" s="8" t="s">
        <v>43</v>
      </c>
      <c r="B391" s="9">
        <v>44255.0</v>
      </c>
      <c r="C391" s="10">
        <v>1332.0</v>
      </c>
      <c r="E391" s="4" t="str">
        <f t="array" ref="E391">INDEX('GEO DATA'!B$2:B$54,MATCH(A391,'GEO DATA'!E$2:E$54,0))</f>
        <v>GEO1001</v>
      </c>
      <c r="F391" s="4" t="str">
        <f t="array" ref="F391">INDEX('GEO DATA'!L$2:L$5,MATCH(E391,'GEO DATA'!K$2:K$5,0))</f>
        <v>NAM</v>
      </c>
      <c r="G391" s="4" t="str">
        <f>VLOOKUP(E391, 'GEO DATA'!$K$2:$L$5, 2, FALSE)</f>
        <v>NAM</v>
      </c>
      <c r="H391" s="11">
        <v>2.0</v>
      </c>
      <c r="I391" s="4" t="str">
        <f t="shared" si="2"/>
        <v>2021</v>
      </c>
      <c r="J391" s="4" t="str">
        <f t="shared" si="3"/>
        <v>2021 Q1</v>
      </c>
    </row>
    <row r="392" ht="12.75" hidden="1" customHeight="1">
      <c r="A392" s="8" t="s">
        <v>43</v>
      </c>
      <c r="B392" s="9">
        <v>44227.0</v>
      </c>
      <c r="C392" s="10">
        <v>941.0</v>
      </c>
      <c r="E392" s="4" t="str">
        <f t="array" ref="E392">INDEX('GEO DATA'!B$2:B$54,MATCH(A392,'GEO DATA'!E$2:E$54,0))</f>
        <v>GEO1001</v>
      </c>
      <c r="F392" s="4" t="str">
        <f t="array" ref="F392">INDEX('GEO DATA'!L$2:L$5,MATCH(E392,'GEO DATA'!K$2:K$5,0))</f>
        <v>NAM</v>
      </c>
      <c r="G392" s="4" t="str">
        <f>VLOOKUP(E392, 'GEO DATA'!$K$2:$L$5, 2, FALSE)</f>
        <v>NAM</v>
      </c>
      <c r="H392" s="11">
        <v>1.0</v>
      </c>
      <c r="I392" s="4" t="str">
        <f t="shared" si="2"/>
        <v>2021</v>
      </c>
      <c r="J392" s="4" t="str">
        <f t="shared" si="3"/>
        <v>2021 Q1</v>
      </c>
    </row>
    <row r="393" ht="12.75" customHeight="1">
      <c r="A393" s="8" t="s">
        <v>44</v>
      </c>
      <c r="B393" s="9">
        <v>43861.0</v>
      </c>
      <c r="C393" s="3">
        <v>1131.0</v>
      </c>
      <c r="D393" s="4">
        <f t="shared" ref="D393:D404" si="27">LEN(A393)</f>
        <v>7</v>
      </c>
      <c r="E393" s="4" t="str">
        <f t="array" ref="E393">INDEX('GEO DATA'!B$2:B$54,MATCH(A393,'GEO DATA'!E$2:E$54,0))</f>
        <v>GEO1001</v>
      </c>
      <c r="F393" s="4" t="str">
        <f t="array" ref="F393">INDEX('GEO DATA'!L$2:L$5,MATCH(E393,'GEO DATA'!K$2:K$5,0))</f>
        <v>NAM</v>
      </c>
      <c r="G393" s="4" t="str">
        <f>VLOOKUP(E393, 'GEO DATA'!$K$2:$L$5, 2, FALSE)</f>
        <v>NAM</v>
      </c>
      <c r="H393" s="11">
        <v>1.0</v>
      </c>
      <c r="I393" s="4" t="str">
        <f t="shared" si="2"/>
        <v>2020</v>
      </c>
      <c r="J393" s="4" t="str">
        <f t="shared" si="3"/>
        <v>2020 Q1</v>
      </c>
    </row>
    <row r="394" ht="12.75" customHeight="1">
      <c r="A394" s="8" t="s">
        <v>44</v>
      </c>
      <c r="B394" s="9">
        <v>43890.0</v>
      </c>
      <c r="C394" s="3">
        <v>1268.0</v>
      </c>
      <c r="D394" s="4">
        <f t="shared" si="27"/>
        <v>7</v>
      </c>
      <c r="E394" s="4" t="str">
        <f t="array" ref="E394">INDEX('GEO DATA'!B$2:B$54,MATCH(A394,'GEO DATA'!E$2:E$54,0))</f>
        <v>GEO1001</v>
      </c>
      <c r="F394" s="4" t="str">
        <f t="array" ref="F394">INDEX('GEO DATA'!L$2:L$5,MATCH(E394,'GEO DATA'!K$2:K$5,0))</f>
        <v>NAM</v>
      </c>
      <c r="G394" s="4" t="str">
        <f>VLOOKUP(E394, 'GEO DATA'!$K$2:$L$5, 2, FALSE)</f>
        <v>NAM</v>
      </c>
      <c r="H394" s="11">
        <v>2.0</v>
      </c>
      <c r="I394" s="4" t="str">
        <f t="shared" si="2"/>
        <v>2020</v>
      </c>
      <c r="J394" s="4" t="str">
        <f t="shared" si="3"/>
        <v>2020 Q1</v>
      </c>
    </row>
    <row r="395" ht="12.75" customHeight="1">
      <c r="A395" s="8" t="s">
        <v>44</v>
      </c>
      <c r="B395" s="9">
        <v>43921.0</v>
      </c>
      <c r="C395" s="3">
        <v>1410.0</v>
      </c>
      <c r="D395" s="4">
        <f t="shared" si="27"/>
        <v>7</v>
      </c>
      <c r="E395" s="4" t="str">
        <f t="array" ref="E395">INDEX('GEO DATA'!B$2:B$54,MATCH(A395,'GEO DATA'!E$2:E$54,0))</f>
        <v>GEO1001</v>
      </c>
      <c r="F395" s="4" t="str">
        <f t="array" ref="F395">INDEX('GEO DATA'!L$2:L$5,MATCH(E395,'GEO DATA'!K$2:K$5,0))</f>
        <v>NAM</v>
      </c>
      <c r="G395" s="4" t="str">
        <f>VLOOKUP(E395, 'GEO DATA'!$K$2:$L$5, 2, FALSE)</f>
        <v>NAM</v>
      </c>
      <c r="H395" s="11">
        <v>3.0</v>
      </c>
      <c r="I395" s="4" t="str">
        <f t="shared" si="2"/>
        <v>2020</v>
      </c>
      <c r="J395" s="4" t="str">
        <f t="shared" si="3"/>
        <v>2020 Q1</v>
      </c>
    </row>
    <row r="396" ht="12.75" customHeight="1">
      <c r="A396" s="8" t="s">
        <v>44</v>
      </c>
      <c r="B396" s="9">
        <v>43951.0</v>
      </c>
      <c r="C396" s="3">
        <v>1688.0</v>
      </c>
      <c r="D396" s="4">
        <f t="shared" si="27"/>
        <v>7</v>
      </c>
      <c r="E396" s="4" t="str">
        <f t="array" ref="E396">INDEX('GEO DATA'!B$2:B$54,MATCH(A396,'GEO DATA'!E$2:E$54,0))</f>
        <v>GEO1001</v>
      </c>
      <c r="F396" s="4" t="str">
        <f t="array" ref="F396">INDEX('GEO DATA'!L$2:L$5,MATCH(E396,'GEO DATA'!K$2:K$5,0))</f>
        <v>NAM</v>
      </c>
      <c r="G396" s="4" t="str">
        <f>VLOOKUP(E396, 'GEO DATA'!$K$2:$L$5, 2, FALSE)</f>
        <v>NAM</v>
      </c>
      <c r="H396" s="11">
        <v>4.0</v>
      </c>
      <c r="I396" s="4" t="str">
        <f t="shared" si="2"/>
        <v>2020</v>
      </c>
      <c r="J396" s="4" t="str">
        <f t="shared" si="3"/>
        <v>2020 Q2</v>
      </c>
    </row>
    <row r="397" ht="12.75" customHeight="1">
      <c r="A397" s="8" t="s">
        <v>44</v>
      </c>
      <c r="B397" s="9">
        <v>43982.0</v>
      </c>
      <c r="C397" s="3">
        <v>1548.0</v>
      </c>
      <c r="D397" s="4">
        <f t="shared" si="27"/>
        <v>7</v>
      </c>
      <c r="E397" s="4" t="str">
        <f t="array" ref="E397">INDEX('GEO DATA'!B$2:B$54,MATCH(A397,'GEO DATA'!E$2:E$54,0))</f>
        <v>GEO1001</v>
      </c>
      <c r="F397" s="4" t="str">
        <f t="array" ref="F397">INDEX('GEO DATA'!L$2:L$5,MATCH(E397,'GEO DATA'!K$2:K$5,0))</f>
        <v>NAM</v>
      </c>
      <c r="G397" s="4" t="str">
        <f>VLOOKUP(E397, 'GEO DATA'!$K$2:$L$5, 2, FALSE)</f>
        <v>NAM</v>
      </c>
      <c r="H397" s="11">
        <v>5.0</v>
      </c>
      <c r="I397" s="4" t="str">
        <f t="shared" si="2"/>
        <v>2020</v>
      </c>
      <c r="J397" s="4" t="str">
        <f t="shared" si="3"/>
        <v>2020 Q2</v>
      </c>
    </row>
    <row r="398" ht="12.75" customHeight="1">
      <c r="A398" s="8" t="s">
        <v>44</v>
      </c>
      <c r="B398" s="9">
        <v>44012.0</v>
      </c>
      <c r="C398" s="3">
        <v>1127.0</v>
      </c>
      <c r="D398" s="4">
        <f t="shared" si="27"/>
        <v>7</v>
      </c>
      <c r="E398" s="4" t="str">
        <f t="array" ref="E398">INDEX('GEO DATA'!B$2:B$54,MATCH(A398,'GEO DATA'!E$2:E$54,0))</f>
        <v>GEO1001</v>
      </c>
      <c r="F398" s="4" t="str">
        <f t="array" ref="F398">INDEX('GEO DATA'!L$2:L$5,MATCH(E398,'GEO DATA'!K$2:K$5,0))</f>
        <v>NAM</v>
      </c>
      <c r="G398" s="4" t="str">
        <f>VLOOKUP(E398, 'GEO DATA'!$K$2:$L$5, 2, FALSE)</f>
        <v>NAM</v>
      </c>
      <c r="H398" s="11">
        <v>6.0</v>
      </c>
      <c r="I398" s="4" t="str">
        <f t="shared" si="2"/>
        <v>2020</v>
      </c>
      <c r="J398" s="4" t="str">
        <f t="shared" si="3"/>
        <v>2020 Q2</v>
      </c>
    </row>
    <row r="399" ht="12.75" customHeight="1">
      <c r="A399" s="8" t="s">
        <v>44</v>
      </c>
      <c r="B399" s="9">
        <v>44043.0</v>
      </c>
      <c r="C399" s="3">
        <v>984.0</v>
      </c>
      <c r="D399" s="4">
        <f t="shared" si="27"/>
        <v>7</v>
      </c>
      <c r="E399" s="4" t="str">
        <f t="array" ref="E399">INDEX('GEO DATA'!B$2:B$54,MATCH(A399,'GEO DATA'!E$2:E$54,0))</f>
        <v>GEO1001</v>
      </c>
      <c r="F399" s="4" t="str">
        <f t="array" ref="F399">INDEX('GEO DATA'!L$2:L$5,MATCH(E399,'GEO DATA'!K$2:K$5,0))</f>
        <v>NAM</v>
      </c>
      <c r="G399" s="4" t="str">
        <f>VLOOKUP(E399, 'GEO DATA'!$K$2:$L$5, 2, FALSE)</f>
        <v>NAM</v>
      </c>
      <c r="H399" s="11">
        <v>7.0</v>
      </c>
      <c r="I399" s="4" t="str">
        <f t="shared" si="2"/>
        <v>2020</v>
      </c>
      <c r="J399" s="4" t="str">
        <f t="shared" si="3"/>
        <v>2020 Q3</v>
      </c>
    </row>
    <row r="400" ht="12.75" customHeight="1">
      <c r="A400" s="8" t="s">
        <v>44</v>
      </c>
      <c r="B400" s="9">
        <v>44074.0</v>
      </c>
      <c r="C400" s="3">
        <v>850.0</v>
      </c>
      <c r="D400" s="4">
        <f t="shared" si="27"/>
        <v>7</v>
      </c>
      <c r="E400" s="4" t="str">
        <f t="array" ref="E400">INDEX('GEO DATA'!B$2:B$54,MATCH(A400,'GEO DATA'!E$2:E$54,0))</f>
        <v>GEO1001</v>
      </c>
      <c r="F400" s="4" t="str">
        <f t="array" ref="F400">INDEX('GEO DATA'!L$2:L$5,MATCH(E400,'GEO DATA'!K$2:K$5,0))</f>
        <v>NAM</v>
      </c>
      <c r="G400" s="4" t="str">
        <f>VLOOKUP(E400, 'GEO DATA'!$K$2:$L$5, 2, FALSE)</f>
        <v>NAM</v>
      </c>
      <c r="H400" s="11">
        <v>8.0</v>
      </c>
      <c r="I400" s="4" t="str">
        <f t="shared" si="2"/>
        <v>2020</v>
      </c>
      <c r="J400" s="4" t="str">
        <f t="shared" si="3"/>
        <v>2020 Q3</v>
      </c>
    </row>
    <row r="401" ht="12.75" customHeight="1">
      <c r="A401" s="8" t="s">
        <v>44</v>
      </c>
      <c r="B401" s="9">
        <v>44104.0</v>
      </c>
      <c r="C401" s="3">
        <v>850.0</v>
      </c>
      <c r="D401" s="4">
        <f t="shared" si="27"/>
        <v>7</v>
      </c>
      <c r="E401" s="4" t="str">
        <f t="array" ref="E401">INDEX('GEO DATA'!B$2:B$54,MATCH(A401,'GEO DATA'!E$2:E$54,0))</f>
        <v>GEO1001</v>
      </c>
      <c r="F401" s="4" t="str">
        <f t="array" ref="F401">INDEX('GEO DATA'!L$2:L$5,MATCH(E401,'GEO DATA'!K$2:K$5,0))</f>
        <v>NAM</v>
      </c>
      <c r="G401" s="4" t="str">
        <f>VLOOKUP(E401, 'GEO DATA'!$K$2:$L$5, 2, FALSE)</f>
        <v>NAM</v>
      </c>
      <c r="H401" s="11">
        <v>9.0</v>
      </c>
      <c r="I401" s="4" t="str">
        <f t="shared" si="2"/>
        <v>2020</v>
      </c>
      <c r="J401" s="4" t="str">
        <f t="shared" si="3"/>
        <v>2020 Q3</v>
      </c>
    </row>
    <row r="402" ht="12.75" customHeight="1">
      <c r="A402" s="8" t="s">
        <v>44</v>
      </c>
      <c r="B402" s="9">
        <v>44135.0</v>
      </c>
      <c r="C402" s="3">
        <v>986.0</v>
      </c>
      <c r="D402" s="4">
        <f t="shared" si="27"/>
        <v>7</v>
      </c>
      <c r="E402" s="4" t="str">
        <f t="array" ref="E402">INDEX('GEO DATA'!B$2:B$54,MATCH(A402,'GEO DATA'!E$2:E$54,0))</f>
        <v>GEO1001</v>
      </c>
      <c r="F402" s="4" t="str">
        <f t="array" ref="F402">INDEX('GEO DATA'!L$2:L$5,MATCH(E402,'GEO DATA'!K$2:K$5,0))</f>
        <v>NAM</v>
      </c>
      <c r="G402" s="4" t="str">
        <f>VLOOKUP(E402, 'GEO DATA'!$K$2:$L$5, 2, FALSE)</f>
        <v>NAM</v>
      </c>
      <c r="H402" s="6">
        <v>10.0</v>
      </c>
      <c r="I402" s="4" t="str">
        <f t="shared" si="2"/>
        <v>2020</v>
      </c>
      <c r="J402" s="4" t="str">
        <f t="shared" si="3"/>
        <v>2020 Q4</v>
      </c>
    </row>
    <row r="403" ht="12.75" customHeight="1">
      <c r="A403" s="8" t="s">
        <v>44</v>
      </c>
      <c r="B403" s="9">
        <v>44165.0</v>
      </c>
      <c r="C403" s="3">
        <v>1129.0</v>
      </c>
      <c r="D403" s="4">
        <f t="shared" si="27"/>
        <v>7</v>
      </c>
      <c r="E403" s="4" t="str">
        <f t="array" ref="E403">INDEX('GEO DATA'!B$2:B$54,MATCH(A403,'GEO DATA'!E$2:E$54,0))</f>
        <v>GEO1001</v>
      </c>
      <c r="F403" s="4" t="str">
        <f t="array" ref="F403">INDEX('GEO DATA'!L$2:L$5,MATCH(E403,'GEO DATA'!K$2:K$5,0))</f>
        <v>NAM</v>
      </c>
      <c r="G403" s="4" t="str">
        <f>VLOOKUP(E403, 'GEO DATA'!$K$2:$L$5, 2, FALSE)</f>
        <v>NAM</v>
      </c>
      <c r="H403" s="6">
        <v>11.0</v>
      </c>
      <c r="I403" s="4" t="str">
        <f t="shared" si="2"/>
        <v>2020</v>
      </c>
      <c r="J403" s="4" t="str">
        <f t="shared" si="3"/>
        <v>2020 Q4</v>
      </c>
    </row>
    <row r="404" ht="12.75" customHeight="1">
      <c r="A404" s="8" t="s">
        <v>44</v>
      </c>
      <c r="B404" s="9">
        <v>44196.0</v>
      </c>
      <c r="C404" s="3">
        <v>1131.0</v>
      </c>
      <c r="D404" s="4">
        <f t="shared" si="27"/>
        <v>7</v>
      </c>
      <c r="E404" s="4" t="str">
        <f t="array" ref="E404">INDEX('GEO DATA'!B$2:B$54,MATCH(A404,'GEO DATA'!E$2:E$54,0))</f>
        <v>GEO1001</v>
      </c>
      <c r="F404" s="4" t="str">
        <f t="array" ref="F404">INDEX('GEO DATA'!L$2:L$5,MATCH(E404,'GEO DATA'!K$2:K$5,0))</f>
        <v>NAM</v>
      </c>
      <c r="G404" s="4" t="str">
        <f>VLOOKUP(E404, 'GEO DATA'!$K$2:$L$5, 2, FALSE)</f>
        <v>NAM</v>
      </c>
      <c r="H404" s="6">
        <v>12.0</v>
      </c>
      <c r="I404" s="4" t="str">
        <f t="shared" si="2"/>
        <v>2020</v>
      </c>
      <c r="J404" s="4" t="str">
        <f t="shared" si="3"/>
        <v>2020 Q4</v>
      </c>
    </row>
    <row r="405" ht="12.75" hidden="1" customHeight="1">
      <c r="A405" s="8" t="s">
        <v>44</v>
      </c>
      <c r="B405" s="9">
        <v>44377.0</v>
      </c>
      <c r="C405" s="10">
        <v>1119.0</v>
      </c>
      <c r="E405" s="4" t="str">
        <f t="array" ref="E405">INDEX('GEO DATA'!B$2:B$54,MATCH(A405,'GEO DATA'!E$2:E$54,0))</f>
        <v>GEO1001</v>
      </c>
      <c r="F405" s="4" t="str">
        <f t="array" ref="F405">INDEX('GEO DATA'!L$2:L$5,MATCH(E405,'GEO DATA'!K$2:K$5,0))</f>
        <v>NAM</v>
      </c>
      <c r="G405" s="4" t="str">
        <f>VLOOKUP(E405, 'GEO DATA'!$K$2:$L$5, 2, FALSE)</f>
        <v>NAM</v>
      </c>
      <c r="H405" s="11">
        <v>6.0</v>
      </c>
      <c r="I405" s="4" t="str">
        <f t="shared" si="2"/>
        <v>2021</v>
      </c>
      <c r="J405" s="4" t="str">
        <f t="shared" si="3"/>
        <v>2021 Q2</v>
      </c>
    </row>
    <row r="406" ht="12.75" hidden="1" customHeight="1">
      <c r="A406" s="8" t="s">
        <v>44</v>
      </c>
      <c r="B406" s="9">
        <v>44347.0</v>
      </c>
      <c r="C406" s="10">
        <v>1598.0</v>
      </c>
      <c r="E406" s="4" t="str">
        <f t="array" ref="E406">INDEX('GEO DATA'!B$2:B$54,MATCH(A406,'GEO DATA'!E$2:E$54,0))</f>
        <v>GEO1001</v>
      </c>
      <c r="F406" s="4" t="str">
        <f t="array" ref="F406">INDEX('GEO DATA'!L$2:L$5,MATCH(E406,'GEO DATA'!K$2:K$5,0))</f>
        <v>NAM</v>
      </c>
      <c r="G406" s="4" t="str">
        <f>VLOOKUP(E406, 'GEO DATA'!$K$2:$L$5, 2, FALSE)</f>
        <v>NAM</v>
      </c>
      <c r="H406" s="11">
        <v>5.0</v>
      </c>
      <c r="I406" s="4" t="str">
        <f t="shared" si="2"/>
        <v>2021</v>
      </c>
      <c r="J406" s="4" t="str">
        <f t="shared" si="3"/>
        <v>2021 Q2</v>
      </c>
    </row>
    <row r="407" ht="12.75" hidden="1" customHeight="1">
      <c r="A407" s="8" t="s">
        <v>44</v>
      </c>
      <c r="B407" s="9">
        <v>44316.0</v>
      </c>
      <c r="C407" s="10">
        <v>1707.0</v>
      </c>
      <c r="E407" s="4" t="str">
        <f t="array" ref="E407">INDEX('GEO DATA'!B$2:B$54,MATCH(A407,'GEO DATA'!E$2:E$54,0))</f>
        <v>GEO1001</v>
      </c>
      <c r="F407" s="4" t="str">
        <f t="array" ref="F407">INDEX('GEO DATA'!L$2:L$5,MATCH(E407,'GEO DATA'!K$2:K$5,0))</f>
        <v>NAM</v>
      </c>
      <c r="G407" s="4" t="str">
        <f>VLOOKUP(E407, 'GEO DATA'!$K$2:$L$5, 2, FALSE)</f>
        <v>NAM</v>
      </c>
      <c r="H407" s="11">
        <v>4.0</v>
      </c>
      <c r="I407" s="4" t="str">
        <f t="shared" si="2"/>
        <v>2021</v>
      </c>
      <c r="J407" s="4" t="str">
        <f t="shared" si="3"/>
        <v>2021 Q2</v>
      </c>
    </row>
    <row r="408" ht="12.75" hidden="1" customHeight="1">
      <c r="A408" s="8" t="s">
        <v>44</v>
      </c>
      <c r="B408" s="9">
        <v>44286.0</v>
      </c>
      <c r="C408" s="10">
        <v>1404.0</v>
      </c>
      <c r="E408" s="4" t="str">
        <f t="array" ref="E408">INDEX('GEO DATA'!B$2:B$54,MATCH(A408,'GEO DATA'!E$2:E$54,0))</f>
        <v>GEO1001</v>
      </c>
      <c r="F408" s="4" t="str">
        <f t="array" ref="F408">INDEX('GEO DATA'!L$2:L$5,MATCH(E408,'GEO DATA'!K$2:K$5,0))</f>
        <v>NAM</v>
      </c>
      <c r="G408" s="4" t="str">
        <f>VLOOKUP(E408, 'GEO DATA'!$K$2:$L$5, 2, FALSE)</f>
        <v>NAM</v>
      </c>
      <c r="H408" s="11">
        <v>3.0</v>
      </c>
      <c r="I408" s="4" t="str">
        <f t="shared" si="2"/>
        <v>2021</v>
      </c>
      <c r="J408" s="4" t="str">
        <f t="shared" si="3"/>
        <v>2021 Q1</v>
      </c>
    </row>
    <row r="409" ht="12.75" hidden="1" customHeight="1">
      <c r="A409" s="8" t="s">
        <v>44</v>
      </c>
      <c r="B409" s="9">
        <v>44255.0</v>
      </c>
      <c r="C409" s="10">
        <v>1252.0</v>
      </c>
      <c r="E409" s="4" t="str">
        <f t="array" ref="E409">INDEX('GEO DATA'!B$2:B$54,MATCH(A409,'GEO DATA'!E$2:E$54,0))</f>
        <v>GEO1001</v>
      </c>
      <c r="F409" s="4" t="str">
        <f t="array" ref="F409">INDEX('GEO DATA'!L$2:L$5,MATCH(E409,'GEO DATA'!K$2:K$5,0))</f>
        <v>NAM</v>
      </c>
      <c r="G409" s="4" t="str">
        <f>VLOOKUP(E409, 'GEO DATA'!$K$2:$L$5, 2, FALSE)</f>
        <v>NAM</v>
      </c>
      <c r="H409" s="11">
        <v>2.0</v>
      </c>
      <c r="I409" s="4" t="str">
        <f t="shared" si="2"/>
        <v>2021</v>
      </c>
      <c r="J409" s="4" t="str">
        <f t="shared" si="3"/>
        <v>2021 Q1</v>
      </c>
    </row>
    <row r="410" ht="12.75" hidden="1" customHeight="1">
      <c r="A410" s="8" t="s">
        <v>44</v>
      </c>
      <c r="B410" s="9">
        <v>44227.0</v>
      </c>
      <c r="C410" s="10">
        <v>1119.0</v>
      </c>
      <c r="E410" s="4" t="str">
        <f t="array" ref="E410">INDEX('GEO DATA'!B$2:B$54,MATCH(A410,'GEO DATA'!E$2:E$54,0))</f>
        <v>GEO1001</v>
      </c>
      <c r="F410" s="4" t="str">
        <f t="array" ref="F410">INDEX('GEO DATA'!L$2:L$5,MATCH(E410,'GEO DATA'!K$2:K$5,0))</f>
        <v>NAM</v>
      </c>
      <c r="G410" s="4" t="str">
        <f>VLOOKUP(E410, 'GEO DATA'!$K$2:$L$5, 2, FALSE)</f>
        <v>NAM</v>
      </c>
      <c r="H410" s="11">
        <v>1.0</v>
      </c>
      <c r="I410" s="4" t="str">
        <f t="shared" si="2"/>
        <v>2021</v>
      </c>
      <c r="J410" s="4" t="str">
        <f t="shared" si="3"/>
        <v>2021 Q1</v>
      </c>
    </row>
    <row r="411" ht="12.75" customHeight="1">
      <c r="A411" s="8" t="s">
        <v>45</v>
      </c>
      <c r="B411" s="9">
        <v>43861.0</v>
      </c>
      <c r="C411" s="3">
        <v>318.0</v>
      </c>
      <c r="D411" s="4">
        <f t="shared" ref="D411:D422" si="28">LEN(A411)</f>
        <v>7</v>
      </c>
      <c r="E411" s="4" t="str">
        <f t="array" ref="E411">INDEX('GEO DATA'!B$2:B$54,MATCH(A411,'GEO DATA'!E$2:E$54,0))</f>
        <v>GEO1002</v>
      </c>
      <c r="F411" s="4" t="str">
        <f t="array" ref="F411">INDEX('GEO DATA'!L$2:L$5,MATCH(E411,'GEO DATA'!K$2:K$5,0))</f>
        <v>APAC</v>
      </c>
      <c r="G411" s="4" t="str">
        <f>VLOOKUP(E411, 'GEO DATA'!$K$2:$L$5, 2, FALSE)</f>
        <v>APAC</v>
      </c>
      <c r="H411" s="11">
        <v>1.0</v>
      </c>
      <c r="I411" s="4" t="str">
        <f t="shared" si="2"/>
        <v>2020</v>
      </c>
      <c r="J411" s="4" t="str">
        <f t="shared" si="3"/>
        <v>2020 Q1</v>
      </c>
    </row>
    <row r="412" ht="12.75" customHeight="1">
      <c r="A412" s="8" t="s">
        <v>45</v>
      </c>
      <c r="B412" s="9">
        <v>43890.0</v>
      </c>
      <c r="C412" s="3">
        <v>453.0</v>
      </c>
      <c r="D412" s="4">
        <f t="shared" si="28"/>
        <v>7</v>
      </c>
      <c r="E412" s="4" t="str">
        <f t="array" ref="E412">INDEX('GEO DATA'!B$2:B$54,MATCH(A412,'GEO DATA'!E$2:E$54,0))</f>
        <v>GEO1002</v>
      </c>
      <c r="F412" s="4" t="str">
        <f t="array" ref="F412">INDEX('GEO DATA'!L$2:L$5,MATCH(E412,'GEO DATA'!K$2:K$5,0))</f>
        <v>APAC</v>
      </c>
      <c r="G412" s="4" t="str">
        <f>VLOOKUP(E412, 'GEO DATA'!$K$2:$L$5, 2, FALSE)</f>
        <v>APAC</v>
      </c>
      <c r="H412" s="11">
        <v>2.0</v>
      </c>
      <c r="I412" s="4" t="str">
        <f t="shared" si="2"/>
        <v>2020</v>
      </c>
      <c r="J412" s="4" t="str">
        <f t="shared" si="3"/>
        <v>2020 Q1</v>
      </c>
    </row>
    <row r="413" ht="12.75" customHeight="1">
      <c r="A413" s="8" t="s">
        <v>45</v>
      </c>
      <c r="B413" s="9">
        <v>43921.0</v>
      </c>
      <c r="C413" s="3">
        <v>411.0</v>
      </c>
      <c r="D413" s="4">
        <f t="shared" si="28"/>
        <v>7</v>
      </c>
      <c r="E413" s="4" t="str">
        <f t="array" ref="E413">INDEX('GEO DATA'!B$2:B$54,MATCH(A413,'GEO DATA'!E$2:E$54,0))</f>
        <v>GEO1002</v>
      </c>
      <c r="F413" s="4" t="str">
        <f t="array" ref="F413">INDEX('GEO DATA'!L$2:L$5,MATCH(E413,'GEO DATA'!K$2:K$5,0))</f>
        <v>APAC</v>
      </c>
      <c r="G413" s="4" t="str">
        <f>VLOOKUP(E413, 'GEO DATA'!$K$2:$L$5, 2, FALSE)</f>
        <v>APAC</v>
      </c>
      <c r="H413" s="11">
        <v>3.0</v>
      </c>
      <c r="I413" s="4" t="str">
        <f t="shared" si="2"/>
        <v>2020</v>
      </c>
      <c r="J413" s="4" t="str">
        <f t="shared" si="3"/>
        <v>2020 Q1</v>
      </c>
    </row>
    <row r="414" ht="12.75" customHeight="1">
      <c r="A414" s="8" t="s">
        <v>45</v>
      </c>
      <c r="B414" s="9">
        <v>43951.0</v>
      </c>
      <c r="C414" s="3">
        <v>588.0</v>
      </c>
      <c r="D414" s="4">
        <f t="shared" si="28"/>
        <v>7</v>
      </c>
      <c r="E414" s="4" t="str">
        <f t="array" ref="E414">INDEX('GEO DATA'!B$2:B$54,MATCH(A414,'GEO DATA'!E$2:E$54,0))</f>
        <v>GEO1002</v>
      </c>
      <c r="F414" s="4" t="str">
        <f t="array" ref="F414">INDEX('GEO DATA'!L$2:L$5,MATCH(E414,'GEO DATA'!K$2:K$5,0))</f>
        <v>APAC</v>
      </c>
      <c r="G414" s="4" t="str">
        <f>VLOOKUP(E414, 'GEO DATA'!$K$2:$L$5, 2, FALSE)</f>
        <v>APAC</v>
      </c>
      <c r="H414" s="11">
        <v>4.0</v>
      </c>
      <c r="I414" s="4" t="str">
        <f t="shared" si="2"/>
        <v>2020</v>
      </c>
      <c r="J414" s="4" t="str">
        <f t="shared" si="3"/>
        <v>2020 Q2</v>
      </c>
    </row>
    <row r="415" ht="12.75" customHeight="1">
      <c r="A415" s="8" t="s">
        <v>45</v>
      </c>
      <c r="B415" s="9">
        <v>43982.0</v>
      </c>
      <c r="C415" s="3">
        <v>457.0</v>
      </c>
      <c r="D415" s="4">
        <f t="shared" si="28"/>
        <v>7</v>
      </c>
      <c r="E415" s="4" t="str">
        <f t="array" ref="E415">INDEX('GEO DATA'!B$2:B$54,MATCH(A415,'GEO DATA'!E$2:E$54,0))</f>
        <v>GEO1002</v>
      </c>
      <c r="F415" s="4" t="str">
        <f t="array" ref="F415">INDEX('GEO DATA'!L$2:L$5,MATCH(E415,'GEO DATA'!K$2:K$5,0))</f>
        <v>APAC</v>
      </c>
      <c r="G415" s="4" t="str">
        <f>VLOOKUP(E415, 'GEO DATA'!$K$2:$L$5, 2, FALSE)</f>
        <v>APAC</v>
      </c>
      <c r="H415" s="11">
        <v>5.0</v>
      </c>
      <c r="I415" s="4" t="str">
        <f t="shared" si="2"/>
        <v>2020</v>
      </c>
      <c r="J415" s="4" t="str">
        <f t="shared" si="3"/>
        <v>2020 Q2</v>
      </c>
    </row>
    <row r="416" ht="12.75" customHeight="1">
      <c r="A416" s="8" t="s">
        <v>45</v>
      </c>
      <c r="B416" s="9">
        <v>44012.0</v>
      </c>
      <c r="C416" s="3">
        <v>410.0</v>
      </c>
      <c r="D416" s="4">
        <f t="shared" si="28"/>
        <v>7</v>
      </c>
      <c r="E416" s="4" t="str">
        <f t="array" ref="E416">INDEX('GEO DATA'!B$2:B$54,MATCH(A416,'GEO DATA'!E$2:E$54,0))</f>
        <v>GEO1002</v>
      </c>
      <c r="F416" s="4" t="str">
        <f t="array" ref="F416">INDEX('GEO DATA'!L$2:L$5,MATCH(E416,'GEO DATA'!K$2:K$5,0))</f>
        <v>APAC</v>
      </c>
      <c r="G416" s="4" t="str">
        <f>VLOOKUP(E416, 'GEO DATA'!$K$2:$L$5, 2, FALSE)</f>
        <v>APAC</v>
      </c>
      <c r="H416" s="11">
        <v>6.0</v>
      </c>
      <c r="I416" s="4" t="str">
        <f t="shared" si="2"/>
        <v>2020</v>
      </c>
      <c r="J416" s="4" t="str">
        <f t="shared" si="3"/>
        <v>2020 Q2</v>
      </c>
    </row>
    <row r="417" ht="12.75" customHeight="1">
      <c r="A417" s="8" t="s">
        <v>45</v>
      </c>
      <c r="B417" s="9">
        <v>44043.0</v>
      </c>
      <c r="C417" s="3">
        <v>273.0</v>
      </c>
      <c r="D417" s="4">
        <f t="shared" si="28"/>
        <v>7</v>
      </c>
      <c r="E417" s="4" t="str">
        <f t="array" ref="E417">INDEX('GEO DATA'!B$2:B$54,MATCH(A417,'GEO DATA'!E$2:E$54,0))</f>
        <v>GEO1002</v>
      </c>
      <c r="F417" s="4" t="str">
        <f t="array" ref="F417">INDEX('GEO DATA'!L$2:L$5,MATCH(E417,'GEO DATA'!K$2:K$5,0))</f>
        <v>APAC</v>
      </c>
      <c r="G417" s="4" t="str">
        <f>VLOOKUP(E417, 'GEO DATA'!$K$2:$L$5, 2, FALSE)</f>
        <v>APAC</v>
      </c>
      <c r="H417" s="11">
        <v>7.0</v>
      </c>
      <c r="I417" s="4" t="str">
        <f t="shared" si="2"/>
        <v>2020</v>
      </c>
      <c r="J417" s="4" t="str">
        <f t="shared" si="3"/>
        <v>2020 Q3</v>
      </c>
    </row>
    <row r="418" ht="12.75" customHeight="1">
      <c r="A418" s="8" t="s">
        <v>45</v>
      </c>
      <c r="B418" s="9">
        <v>44074.0</v>
      </c>
      <c r="C418" s="3">
        <v>317.0</v>
      </c>
      <c r="D418" s="4">
        <f t="shared" si="28"/>
        <v>7</v>
      </c>
      <c r="E418" s="4" t="str">
        <f t="array" ref="E418">INDEX('GEO DATA'!B$2:B$54,MATCH(A418,'GEO DATA'!E$2:E$54,0))</f>
        <v>GEO1002</v>
      </c>
      <c r="F418" s="4" t="str">
        <f t="array" ref="F418">INDEX('GEO DATA'!L$2:L$5,MATCH(E418,'GEO DATA'!K$2:K$5,0))</f>
        <v>APAC</v>
      </c>
      <c r="G418" s="4" t="str">
        <f>VLOOKUP(E418, 'GEO DATA'!$K$2:$L$5, 2, FALSE)</f>
        <v>APAC</v>
      </c>
      <c r="H418" s="11">
        <v>8.0</v>
      </c>
      <c r="I418" s="4" t="str">
        <f t="shared" si="2"/>
        <v>2020</v>
      </c>
      <c r="J418" s="4" t="str">
        <f t="shared" si="3"/>
        <v>2020 Q3</v>
      </c>
    </row>
    <row r="419" ht="12.75" customHeight="1">
      <c r="A419" s="8" t="s">
        <v>45</v>
      </c>
      <c r="B419" s="9">
        <v>44104.0</v>
      </c>
      <c r="C419" s="3">
        <v>233.0</v>
      </c>
      <c r="D419" s="4">
        <f t="shared" si="28"/>
        <v>7</v>
      </c>
      <c r="E419" s="4" t="str">
        <f t="array" ref="E419">INDEX('GEO DATA'!B$2:B$54,MATCH(A419,'GEO DATA'!E$2:E$54,0))</f>
        <v>GEO1002</v>
      </c>
      <c r="F419" s="4" t="str">
        <f t="array" ref="F419">INDEX('GEO DATA'!L$2:L$5,MATCH(E419,'GEO DATA'!K$2:K$5,0))</f>
        <v>APAC</v>
      </c>
      <c r="G419" s="4" t="str">
        <f>VLOOKUP(E419, 'GEO DATA'!$K$2:$L$5, 2, FALSE)</f>
        <v>APAC</v>
      </c>
      <c r="H419" s="11">
        <v>9.0</v>
      </c>
      <c r="I419" s="4" t="str">
        <f t="shared" si="2"/>
        <v>2020</v>
      </c>
      <c r="J419" s="4" t="str">
        <f t="shared" si="3"/>
        <v>2020 Q3</v>
      </c>
    </row>
    <row r="420" ht="12.75" customHeight="1">
      <c r="A420" s="8" t="s">
        <v>45</v>
      </c>
      <c r="B420" s="9">
        <v>44135.0</v>
      </c>
      <c r="C420" s="3">
        <v>367.0</v>
      </c>
      <c r="D420" s="4">
        <f t="shared" si="28"/>
        <v>7</v>
      </c>
      <c r="E420" s="4" t="str">
        <f t="array" ref="E420">INDEX('GEO DATA'!B$2:B$54,MATCH(A420,'GEO DATA'!E$2:E$54,0))</f>
        <v>GEO1002</v>
      </c>
      <c r="F420" s="4" t="str">
        <f t="array" ref="F420">INDEX('GEO DATA'!L$2:L$5,MATCH(E420,'GEO DATA'!K$2:K$5,0))</f>
        <v>APAC</v>
      </c>
      <c r="G420" s="4" t="str">
        <f>VLOOKUP(E420, 'GEO DATA'!$K$2:$L$5, 2, FALSE)</f>
        <v>APAC</v>
      </c>
      <c r="H420" s="6">
        <v>10.0</v>
      </c>
      <c r="I420" s="4" t="str">
        <f t="shared" si="2"/>
        <v>2020</v>
      </c>
      <c r="J420" s="4" t="str">
        <f t="shared" si="3"/>
        <v>2020 Q4</v>
      </c>
    </row>
    <row r="421" ht="12.75" customHeight="1">
      <c r="A421" s="8" t="s">
        <v>45</v>
      </c>
      <c r="B421" s="9">
        <v>44165.0</v>
      </c>
      <c r="C421" s="3">
        <v>322.0</v>
      </c>
      <c r="D421" s="4">
        <f t="shared" si="28"/>
        <v>7</v>
      </c>
      <c r="E421" s="4" t="str">
        <f t="array" ref="E421">INDEX('GEO DATA'!B$2:B$54,MATCH(A421,'GEO DATA'!E$2:E$54,0))</f>
        <v>GEO1002</v>
      </c>
      <c r="F421" s="4" t="str">
        <f t="array" ref="F421">INDEX('GEO DATA'!L$2:L$5,MATCH(E421,'GEO DATA'!K$2:K$5,0))</f>
        <v>APAC</v>
      </c>
      <c r="G421" s="4" t="str">
        <f>VLOOKUP(E421, 'GEO DATA'!$K$2:$L$5, 2, FALSE)</f>
        <v>APAC</v>
      </c>
      <c r="H421" s="6">
        <v>11.0</v>
      </c>
      <c r="I421" s="4" t="str">
        <f t="shared" si="2"/>
        <v>2020</v>
      </c>
      <c r="J421" s="4" t="str">
        <f t="shared" si="3"/>
        <v>2020 Q4</v>
      </c>
    </row>
    <row r="422" ht="12.75" customHeight="1">
      <c r="A422" s="8" t="s">
        <v>45</v>
      </c>
      <c r="B422" s="9">
        <v>44196.0</v>
      </c>
      <c r="C422" s="3">
        <v>407.0</v>
      </c>
      <c r="D422" s="4">
        <f t="shared" si="28"/>
        <v>7</v>
      </c>
      <c r="E422" s="4" t="str">
        <f t="array" ref="E422">INDEX('GEO DATA'!B$2:B$54,MATCH(A422,'GEO DATA'!E$2:E$54,0))</f>
        <v>GEO1002</v>
      </c>
      <c r="F422" s="4" t="str">
        <f t="array" ref="F422">INDEX('GEO DATA'!L$2:L$5,MATCH(E422,'GEO DATA'!K$2:K$5,0))</f>
        <v>APAC</v>
      </c>
      <c r="G422" s="4" t="str">
        <f>VLOOKUP(E422, 'GEO DATA'!$K$2:$L$5, 2, FALSE)</f>
        <v>APAC</v>
      </c>
      <c r="H422" s="6">
        <v>12.0</v>
      </c>
      <c r="I422" s="4" t="str">
        <f t="shared" si="2"/>
        <v>2020</v>
      </c>
      <c r="J422" s="4" t="str">
        <f t="shared" si="3"/>
        <v>2020 Q4</v>
      </c>
    </row>
    <row r="423" ht="12.75" hidden="1" customHeight="1">
      <c r="A423" s="8" t="s">
        <v>45</v>
      </c>
      <c r="B423" s="9">
        <v>44377.0</v>
      </c>
      <c r="C423" s="10">
        <v>409.0</v>
      </c>
      <c r="E423" s="4" t="str">
        <f t="array" ref="E423">INDEX('GEO DATA'!B$2:B$54,MATCH(A423,'GEO DATA'!E$2:E$54,0))</f>
        <v>GEO1002</v>
      </c>
      <c r="F423" s="4" t="str">
        <f t="array" ref="F423">INDEX('GEO DATA'!L$2:L$5,MATCH(E423,'GEO DATA'!K$2:K$5,0))</f>
        <v>APAC</v>
      </c>
      <c r="G423" s="4" t="str">
        <f>VLOOKUP(E423, 'GEO DATA'!$K$2:$L$5, 2, FALSE)</f>
        <v>APAC</v>
      </c>
      <c r="H423" s="11">
        <v>6.0</v>
      </c>
      <c r="I423" s="4" t="str">
        <f t="shared" si="2"/>
        <v>2021</v>
      </c>
      <c r="J423" s="4" t="str">
        <f t="shared" si="3"/>
        <v>2021 Q2</v>
      </c>
    </row>
    <row r="424" ht="12.75" hidden="1" customHeight="1">
      <c r="A424" s="8" t="s">
        <v>45</v>
      </c>
      <c r="B424" s="9">
        <v>44347.0</v>
      </c>
      <c r="C424" s="10">
        <v>459.0</v>
      </c>
      <c r="E424" s="4" t="str">
        <f t="array" ref="E424">INDEX('GEO DATA'!B$2:B$54,MATCH(A424,'GEO DATA'!E$2:E$54,0))</f>
        <v>GEO1002</v>
      </c>
      <c r="F424" s="4" t="str">
        <f t="array" ref="F424">INDEX('GEO DATA'!L$2:L$5,MATCH(E424,'GEO DATA'!K$2:K$5,0))</f>
        <v>APAC</v>
      </c>
      <c r="G424" s="4" t="str">
        <f>VLOOKUP(E424, 'GEO DATA'!$K$2:$L$5, 2, FALSE)</f>
        <v>APAC</v>
      </c>
      <c r="H424" s="11">
        <v>5.0</v>
      </c>
      <c r="I424" s="4" t="str">
        <f t="shared" si="2"/>
        <v>2021</v>
      </c>
      <c r="J424" s="4" t="str">
        <f t="shared" si="3"/>
        <v>2021 Q2</v>
      </c>
    </row>
    <row r="425" ht="12.75" hidden="1" customHeight="1">
      <c r="A425" s="8" t="s">
        <v>45</v>
      </c>
      <c r="B425" s="9">
        <v>44316.0</v>
      </c>
      <c r="C425" s="10">
        <v>591.0</v>
      </c>
      <c r="E425" s="4" t="str">
        <f t="array" ref="E425">INDEX('GEO DATA'!B$2:B$54,MATCH(A425,'GEO DATA'!E$2:E$54,0))</f>
        <v>GEO1002</v>
      </c>
      <c r="F425" s="4" t="str">
        <f t="array" ref="F425">INDEX('GEO DATA'!L$2:L$5,MATCH(E425,'GEO DATA'!K$2:K$5,0))</f>
        <v>APAC</v>
      </c>
      <c r="G425" s="4" t="str">
        <f>VLOOKUP(E425, 'GEO DATA'!$K$2:$L$5, 2, FALSE)</f>
        <v>APAC</v>
      </c>
      <c r="H425" s="11">
        <v>4.0</v>
      </c>
      <c r="I425" s="4" t="str">
        <f t="shared" si="2"/>
        <v>2021</v>
      </c>
      <c r="J425" s="4" t="str">
        <f t="shared" si="3"/>
        <v>2021 Q2</v>
      </c>
    </row>
    <row r="426" ht="12.75" hidden="1" customHeight="1">
      <c r="A426" s="8" t="s">
        <v>45</v>
      </c>
      <c r="B426" s="9">
        <v>44286.0</v>
      </c>
      <c r="C426" s="10">
        <v>421.0</v>
      </c>
      <c r="E426" s="4" t="str">
        <f t="array" ref="E426">INDEX('GEO DATA'!B$2:B$54,MATCH(A426,'GEO DATA'!E$2:E$54,0))</f>
        <v>GEO1002</v>
      </c>
      <c r="F426" s="4" t="str">
        <f t="array" ref="F426">INDEX('GEO DATA'!L$2:L$5,MATCH(E426,'GEO DATA'!K$2:K$5,0))</f>
        <v>APAC</v>
      </c>
      <c r="G426" s="4" t="str">
        <f>VLOOKUP(E426, 'GEO DATA'!$K$2:$L$5, 2, FALSE)</f>
        <v>APAC</v>
      </c>
      <c r="H426" s="11">
        <v>3.0</v>
      </c>
      <c r="I426" s="4" t="str">
        <f t="shared" si="2"/>
        <v>2021</v>
      </c>
      <c r="J426" s="4" t="str">
        <f t="shared" si="3"/>
        <v>2021 Q1</v>
      </c>
    </row>
    <row r="427" ht="12.75" hidden="1" customHeight="1">
      <c r="A427" s="8" t="s">
        <v>45</v>
      </c>
      <c r="B427" s="9">
        <v>44255.0</v>
      </c>
      <c r="C427" s="10">
        <v>456.0</v>
      </c>
      <c r="E427" s="4" t="str">
        <f t="array" ref="E427">INDEX('GEO DATA'!B$2:B$54,MATCH(A427,'GEO DATA'!E$2:E$54,0))</f>
        <v>GEO1002</v>
      </c>
      <c r="F427" s="4" t="str">
        <f t="array" ref="F427">INDEX('GEO DATA'!L$2:L$5,MATCH(E427,'GEO DATA'!K$2:K$5,0))</f>
        <v>APAC</v>
      </c>
      <c r="G427" s="4" t="str">
        <f>VLOOKUP(E427, 'GEO DATA'!$K$2:$L$5, 2, FALSE)</f>
        <v>APAC</v>
      </c>
      <c r="H427" s="11">
        <v>2.0</v>
      </c>
      <c r="I427" s="4" t="str">
        <f t="shared" si="2"/>
        <v>2021</v>
      </c>
      <c r="J427" s="4" t="str">
        <f t="shared" si="3"/>
        <v>2021 Q1</v>
      </c>
    </row>
    <row r="428" ht="12.75" hidden="1" customHeight="1">
      <c r="A428" s="8" t="s">
        <v>45</v>
      </c>
      <c r="B428" s="9">
        <v>44227.0</v>
      </c>
      <c r="C428" s="10">
        <v>316.0</v>
      </c>
      <c r="E428" s="4" t="str">
        <f t="array" ref="E428">INDEX('GEO DATA'!B$2:B$54,MATCH(A428,'GEO DATA'!E$2:E$54,0))</f>
        <v>GEO1002</v>
      </c>
      <c r="F428" s="4" t="str">
        <f t="array" ref="F428">INDEX('GEO DATA'!L$2:L$5,MATCH(E428,'GEO DATA'!K$2:K$5,0))</f>
        <v>APAC</v>
      </c>
      <c r="G428" s="4" t="str">
        <f>VLOOKUP(E428, 'GEO DATA'!$K$2:$L$5, 2, FALSE)</f>
        <v>APAC</v>
      </c>
      <c r="H428" s="11">
        <v>1.0</v>
      </c>
      <c r="I428" s="4" t="str">
        <f t="shared" si="2"/>
        <v>2021</v>
      </c>
      <c r="J428" s="4" t="str">
        <f t="shared" si="3"/>
        <v>2021 Q1</v>
      </c>
    </row>
    <row r="429" ht="12.75" customHeight="1">
      <c r="A429" s="8" t="s">
        <v>46</v>
      </c>
      <c r="B429" s="9">
        <v>43861.0</v>
      </c>
      <c r="C429" s="3">
        <v>1488.0</v>
      </c>
      <c r="D429" s="4">
        <f t="shared" ref="D429:D440" si="29">LEN(A429)</f>
        <v>7</v>
      </c>
      <c r="E429" s="4" t="str">
        <f t="array" ref="E429">INDEX('GEO DATA'!B$2:B$54,MATCH(A429,'GEO DATA'!E$2:E$54,0))</f>
        <v>GEO1001</v>
      </c>
      <c r="F429" s="4" t="str">
        <f t="array" ref="F429">INDEX('GEO DATA'!L$2:L$5,MATCH(E429,'GEO DATA'!K$2:K$5,0))</f>
        <v>NAM</v>
      </c>
      <c r="G429" s="4" t="str">
        <f>VLOOKUP(E429, 'GEO DATA'!$K$2:$L$5, 2, FALSE)</f>
        <v>NAM</v>
      </c>
      <c r="H429" s="11">
        <v>1.0</v>
      </c>
      <c r="I429" s="4" t="str">
        <f t="shared" si="2"/>
        <v>2020</v>
      </c>
      <c r="J429" s="4" t="str">
        <f t="shared" si="3"/>
        <v>2020 Q1</v>
      </c>
    </row>
    <row r="430" ht="12.75" customHeight="1">
      <c r="A430" s="8" t="s">
        <v>46</v>
      </c>
      <c r="B430" s="9">
        <v>43890.0</v>
      </c>
      <c r="C430" s="3">
        <v>1674.0</v>
      </c>
      <c r="D430" s="4">
        <f t="shared" si="29"/>
        <v>7</v>
      </c>
      <c r="E430" s="4" t="str">
        <f t="array" ref="E430">INDEX('GEO DATA'!B$2:B$54,MATCH(A430,'GEO DATA'!E$2:E$54,0))</f>
        <v>GEO1001</v>
      </c>
      <c r="F430" s="4" t="str">
        <f t="array" ref="F430">INDEX('GEO DATA'!L$2:L$5,MATCH(E430,'GEO DATA'!K$2:K$5,0))</f>
        <v>NAM</v>
      </c>
      <c r="G430" s="4" t="str">
        <f>VLOOKUP(E430, 'GEO DATA'!$K$2:$L$5, 2, FALSE)</f>
        <v>NAM</v>
      </c>
      <c r="H430" s="11">
        <v>2.0</v>
      </c>
      <c r="I430" s="4" t="str">
        <f t="shared" si="2"/>
        <v>2020</v>
      </c>
      <c r="J430" s="4" t="str">
        <f t="shared" si="3"/>
        <v>2020 Q1</v>
      </c>
    </row>
    <row r="431" ht="12.75" customHeight="1">
      <c r="A431" s="8" t="s">
        <v>46</v>
      </c>
      <c r="B431" s="9">
        <v>43921.0</v>
      </c>
      <c r="C431" s="3">
        <v>1862.0</v>
      </c>
      <c r="D431" s="4">
        <f t="shared" si="29"/>
        <v>7</v>
      </c>
      <c r="E431" s="4" t="str">
        <f t="array" ref="E431">INDEX('GEO DATA'!B$2:B$54,MATCH(A431,'GEO DATA'!E$2:E$54,0))</f>
        <v>GEO1001</v>
      </c>
      <c r="F431" s="4" t="str">
        <f t="array" ref="F431">INDEX('GEO DATA'!L$2:L$5,MATCH(E431,'GEO DATA'!K$2:K$5,0))</f>
        <v>NAM</v>
      </c>
      <c r="G431" s="4" t="str">
        <f>VLOOKUP(E431, 'GEO DATA'!$K$2:$L$5, 2, FALSE)</f>
        <v>NAM</v>
      </c>
      <c r="H431" s="11">
        <v>3.0</v>
      </c>
      <c r="I431" s="4" t="str">
        <f t="shared" si="2"/>
        <v>2020</v>
      </c>
      <c r="J431" s="4" t="str">
        <f t="shared" si="3"/>
        <v>2020 Q1</v>
      </c>
    </row>
    <row r="432" ht="12.75" customHeight="1">
      <c r="A432" s="8" t="s">
        <v>46</v>
      </c>
      <c r="B432" s="9">
        <v>43951.0</v>
      </c>
      <c r="C432" s="3">
        <v>2231.0</v>
      </c>
      <c r="D432" s="4">
        <f t="shared" si="29"/>
        <v>7</v>
      </c>
      <c r="E432" s="4" t="str">
        <f t="array" ref="E432">INDEX('GEO DATA'!B$2:B$54,MATCH(A432,'GEO DATA'!E$2:E$54,0))</f>
        <v>GEO1001</v>
      </c>
      <c r="F432" s="4" t="str">
        <f t="array" ref="F432">INDEX('GEO DATA'!L$2:L$5,MATCH(E432,'GEO DATA'!K$2:K$5,0))</f>
        <v>NAM</v>
      </c>
      <c r="G432" s="4" t="str">
        <f>VLOOKUP(E432, 'GEO DATA'!$K$2:$L$5, 2, FALSE)</f>
        <v>NAM</v>
      </c>
      <c r="H432" s="11">
        <v>4.0</v>
      </c>
      <c r="I432" s="4" t="str">
        <f t="shared" si="2"/>
        <v>2020</v>
      </c>
      <c r="J432" s="4" t="str">
        <f t="shared" si="3"/>
        <v>2020 Q2</v>
      </c>
    </row>
    <row r="433" ht="12.75" customHeight="1">
      <c r="A433" s="8" t="s">
        <v>46</v>
      </c>
      <c r="B433" s="9">
        <v>43982.0</v>
      </c>
      <c r="C433" s="3">
        <v>2049.0</v>
      </c>
      <c r="D433" s="4">
        <f t="shared" si="29"/>
        <v>7</v>
      </c>
      <c r="E433" s="4" t="str">
        <f t="array" ref="E433">INDEX('GEO DATA'!B$2:B$54,MATCH(A433,'GEO DATA'!E$2:E$54,0))</f>
        <v>GEO1001</v>
      </c>
      <c r="F433" s="4" t="str">
        <f t="array" ref="F433">INDEX('GEO DATA'!L$2:L$5,MATCH(E433,'GEO DATA'!K$2:K$5,0))</f>
        <v>NAM</v>
      </c>
      <c r="G433" s="4" t="str">
        <f>VLOOKUP(E433, 'GEO DATA'!$K$2:$L$5, 2, FALSE)</f>
        <v>NAM</v>
      </c>
      <c r="H433" s="11">
        <v>5.0</v>
      </c>
      <c r="I433" s="4" t="str">
        <f t="shared" si="2"/>
        <v>2020</v>
      </c>
      <c r="J433" s="4" t="str">
        <f t="shared" si="3"/>
        <v>2020 Q2</v>
      </c>
    </row>
    <row r="434" ht="12.75" customHeight="1">
      <c r="A434" s="8" t="s">
        <v>46</v>
      </c>
      <c r="B434" s="9">
        <v>44012.0</v>
      </c>
      <c r="C434" s="3">
        <v>1489.0</v>
      </c>
      <c r="D434" s="4">
        <f t="shared" si="29"/>
        <v>7</v>
      </c>
      <c r="E434" s="4" t="str">
        <f t="array" ref="E434">INDEX('GEO DATA'!B$2:B$54,MATCH(A434,'GEO DATA'!E$2:E$54,0))</f>
        <v>GEO1001</v>
      </c>
      <c r="F434" s="4" t="str">
        <f t="array" ref="F434">INDEX('GEO DATA'!L$2:L$5,MATCH(E434,'GEO DATA'!K$2:K$5,0))</f>
        <v>NAM</v>
      </c>
      <c r="G434" s="4" t="str">
        <f>VLOOKUP(E434, 'GEO DATA'!$K$2:$L$5, 2, FALSE)</f>
        <v>NAM</v>
      </c>
      <c r="H434" s="11">
        <v>6.0</v>
      </c>
      <c r="I434" s="4" t="str">
        <f t="shared" si="2"/>
        <v>2020</v>
      </c>
      <c r="J434" s="4" t="str">
        <f t="shared" si="3"/>
        <v>2020 Q2</v>
      </c>
    </row>
    <row r="435" ht="12.75" customHeight="1">
      <c r="A435" s="8" t="s">
        <v>46</v>
      </c>
      <c r="B435" s="9">
        <v>44043.0</v>
      </c>
      <c r="C435" s="3">
        <v>1301.0</v>
      </c>
      <c r="D435" s="4">
        <f t="shared" si="29"/>
        <v>7</v>
      </c>
      <c r="E435" s="4" t="str">
        <f t="array" ref="E435">INDEX('GEO DATA'!B$2:B$54,MATCH(A435,'GEO DATA'!E$2:E$54,0))</f>
        <v>GEO1001</v>
      </c>
      <c r="F435" s="4" t="str">
        <f t="array" ref="F435">INDEX('GEO DATA'!L$2:L$5,MATCH(E435,'GEO DATA'!K$2:K$5,0))</f>
        <v>NAM</v>
      </c>
      <c r="G435" s="4" t="str">
        <f>VLOOKUP(E435, 'GEO DATA'!$K$2:$L$5, 2, FALSE)</f>
        <v>NAM</v>
      </c>
      <c r="H435" s="11">
        <v>7.0</v>
      </c>
      <c r="I435" s="4" t="str">
        <f t="shared" si="2"/>
        <v>2020</v>
      </c>
      <c r="J435" s="4" t="str">
        <f t="shared" si="3"/>
        <v>2020 Q3</v>
      </c>
    </row>
    <row r="436" ht="12.75" customHeight="1">
      <c r="A436" s="8" t="s">
        <v>46</v>
      </c>
      <c r="B436" s="9">
        <v>44074.0</v>
      </c>
      <c r="C436" s="3">
        <v>1118.0</v>
      </c>
      <c r="D436" s="4">
        <f t="shared" si="29"/>
        <v>7</v>
      </c>
      <c r="E436" s="4" t="str">
        <f t="array" ref="E436">INDEX('GEO DATA'!B$2:B$54,MATCH(A436,'GEO DATA'!E$2:E$54,0))</f>
        <v>GEO1001</v>
      </c>
      <c r="F436" s="4" t="str">
        <f t="array" ref="F436">INDEX('GEO DATA'!L$2:L$5,MATCH(E436,'GEO DATA'!K$2:K$5,0))</f>
        <v>NAM</v>
      </c>
      <c r="G436" s="4" t="str">
        <f>VLOOKUP(E436, 'GEO DATA'!$K$2:$L$5, 2, FALSE)</f>
        <v>NAM</v>
      </c>
      <c r="H436" s="11">
        <v>8.0</v>
      </c>
      <c r="I436" s="4" t="str">
        <f t="shared" si="2"/>
        <v>2020</v>
      </c>
      <c r="J436" s="4" t="str">
        <f t="shared" si="3"/>
        <v>2020 Q3</v>
      </c>
    </row>
    <row r="437" ht="12.75" customHeight="1">
      <c r="A437" s="8" t="s">
        <v>46</v>
      </c>
      <c r="B437" s="9">
        <v>44104.0</v>
      </c>
      <c r="C437" s="3">
        <v>1117.0</v>
      </c>
      <c r="D437" s="4">
        <f t="shared" si="29"/>
        <v>7</v>
      </c>
      <c r="E437" s="4" t="str">
        <f t="array" ref="E437">INDEX('GEO DATA'!B$2:B$54,MATCH(A437,'GEO DATA'!E$2:E$54,0))</f>
        <v>GEO1001</v>
      </c>
      <c r="F437" s="4" t="str">
        <f t="array" ref="F437">INDEX('GEO DATA'!L$2:L$5,MATCH(E437,'GEO DATA'!K$2:K$5,0))</f>
        <v>NAM</v>
      </c>
      <c r="G437" s="4" t="str">
        <f>VLOOKUP(E437, 'GEO DATA'!$K$2:$L$5, 2, FALSE)</f>
        <v>NAM</v>
      </c>
      <c r="H437" s="11">
        <v>9.0</v>
      </c>
      <c r="I437" s="4" t="str">
        <f t="shared" si="2"/>
        <v>2020</v>
      </c>
      <c r="J437" s="4" t="str">
        <f t="shared" si="3"/>
        <v>2020 Q3</v>
      </c>
    </row>
    <row r="438" ht="12.75" customHeight="1">
      <c r="A438" s="8" t="s">
        <v>46</v>
      </c>
      <c r="B438" s="9">
        <v>44135.0</v>
      </c>
      <c r="C438" s="3">
        <v>1301.0</v>
      </c>
      <c r="D438" s="4">
        <f t="shared" si="29"/>
        <v>7</v>
      </c>
      <c r="E438" s="4" t="str">
        <f t="array" ref="E438">INDEX('GEO DATA'!B$2:B$54,MATCH(A438,'GEO DATA'!E$2:E$54,0))</f>
        <v>GEO1001</v>
      </c>
      <c r="F438" s="4" t="str">
        <f t="array" ref="F438">INDEX('GEO DATA'!L$2:L$5,MATCH(E438,'GEO DATA'!K$2:K$5,0))</f>
        <v>NAM</v>
      </c>
      <c r="G438" s="4" t="str">
        <f>VLOOKUP(E438, 'GEO DATA'!$K$2:$L$5, 2, FALSE)</f>
        <v>NAM</v>
      </c>
      <c r="H438" s="6">
        <v>10.0</v>
      </c>
      <c r="I438" s="4" t="str">
        <f t="shared" si="2"/>
        <v>2020</v>
      </c>
      <c r="J438" s="4" t="str">
        <f t="shared" si="3"/>
        <v>2020 Q4</v>
      </c>
    </row>
    <row r="439" ht="12.75" customHeight="1">
      <c r="A439" s="8" t="s">
        <v>46</v>
      </c>
      <c r="B439" s="9">
        <v>44165.0</v>
      </c>
      <c r="C439" s="3">
        <v>1488.0</v>
      </c>
      <c r="D439" s="4">
        <f t="shared" si="29"/>
        <v>7</v>
      </c>
      <c r="E439" s="4" t="str">
        <f t="array" ref="E439">INDEX('GEO DATA'!B$2:B$54,MATCH(A439,'GEO DATA'!E$2:E$54,0))</f>
        <v>GEO1001</v>
      </c>
      <c r="F439" s="4" t="str">
        <f t="array" ref="F439">INDEX('GEO DATA'!L$2:L$5,MATCH(E439,'GEO DATA'!K$2:K$5,0))</f>
        <v>NAM</v>
      </c>
      <c r="G439" s="4" t="str">
        <f>VLOOKUP(E439, 'GEO DATA'!$K$2:$L$5, 2, FALSE)</f>
        <v>NAM</v>
      </c>
      <c r="H439" s="6">
        <v>11.0</v>
      </c>
      <c r="I439" s="4" t="str">
        <f t="shared" si="2"/>
        <v>2020</v>
      </c>
      <c r="J439" s="4" t="str">
        <f t="shared" si="3"/>
        <v>2020 Q4</v>
      </c>
    </row>
    <row r="440" ht="12.75" customHeight="1">
      <c r="A440" s="8" t="s">
        <v>46</v>
      </c>
      <c r="B440" s="9">
        <v>44196.0</v>
      </c>
      <c r="C440" s="3">
        <v>1489.0</v>
      </c>
      <c r="D440" s="4">
        <f t="shared" si="29"/>
        <v>7</v>
      </c>
      <c r="E440" s="4" t="str">
        <f t="array" ref="E440">INDEX('GEO DATA'!B$2:B$54,MATCH(A440,'GEO DATA'!E$2:E$54,0))</f>
        <v>GEO1001</v>
      </c>
      <c r="F440" s="4" t="str">
        <f t="array" ref="F440">INDEX('GEO DATA'!L$2:L$5,MATCH(E440,'GEO DATA'!K$2:K$5,0))</f>
        <v>NAM</v>
      </c>
      <c r="G440" s="4" t="str">
        <f>VLOOKUP(E440, 'GEO DATA'!$K$2:$L$5, 2, FALSE)</f>
        <v>NAM</v>
      </c>
      <c r="H440" s="6">
        <v>12.0</v>
      </c>
      <c r="I440" s="4" t="str">
        <f t="shared" si="2"/>
        <v>2020</v>
      </c>
      <c r="J440" s="4" t="str">
        <f t="shared" si="3"/>
        <v>2020 Q4</v>
      </c>
    </row>
    <row r="441" ht="12.75" hidden="1" customHeight="1">
      <c r="A441" s="8" t="s">
        <v>46</v>
      </c>
      <c r="B441" s="9">
        <v>44377.0</v>
      </c>
      <c r="C441" s="10">
        <v>1551.0</v>
      </c>
      <c r="E441" s="4" t="str">
        <f t="array" ref="E441">INDEX('GEO DATA'!B$2:B$54,MATCH(A441,'GEO DATA'!E$2:E$54,0))</f>
        <v>GEO1001</v>
      </c>
      <c r="F441" s="4" t="str">
        <f t="array" ref="F441">INDEX('GEO DATA'!L$2:L$5,MATCH(E441,'GEO DATA'!K$2:K$5,0))</f>
        <v>NAM</v>
      </c>
      <c r="G441" s="4" t="str">
        <f>VLOOKUP(E441, 'GEO DATA'!$K$2:$L$5, 2, FALSE)</f>
        <v>NAM</v>
      </c>
      <c r="H441" s="11">
        <v>6.0</v>
      </c>
      <c r="I441" s="4" t="str">
        <f t="shared" si="2"/>
        <v>2021</v>
      </c>
      <c r="J441" s="4" t="str">
        <f t="shared" si="3"/>
        <v>2021 Q2</v>
      </c>
    </row>
    <row r="442" ht="12.75" hidden="1" customHeight="1">
      <c r="A442" s="8" t="s">
        <v>46</v>
      </c>
      <c r="B442" s="9">
        <v>44347.0</v>
      </c>
      <c r="C442" s="10">
        <v>2067.0</v>
      </c>
      <c r="E442" s="4" t="str">
        <f t="array" ref="E442">INDEX('GEO DATA'!B$2:B$54,MATCH(A442,'GEO DATA'!E$2:E$54,0))</f>
        <v>GEO1001</v>
      </c>
      <c r="F442" s="4" t="str">
        <f t="array" ref="F442">INDEX('GEO DATA'!L$2:L$5,MATCH(E442,'GEO DATA'!K$2:K$5,0))</f>
        <v>NAM</v>
      </c>
      <c r="G442" s="4" t="str">
        <f>VLOOKUP(E442, 'GEO DATA'!$K$2:$L$5, 2, FALSE)</f>
        <v>NAM</v>
      </c>
      <c r="H442" s="11">
        <v>5.0</v>
      </c>
      <c r="I442" s="4" t="str">
        <f t="shared" si="2"/>
        <v>2021</v>
      </c>
      <c r="J442" s="4" t="str">
        <f t="shared" si="3"/>
        <v>2021 Q2</v>
      </c>
    </row>
    <row r="443" ht="12.75" hidden="1" customHeight="1">
      <c r="A443" s="8" t="s">
        <v>46</v>
      </c>
      <c r="B443" s="9">
        <v>44316.0</v>
      </c>
      <c r="C443" s="10">
        <v>2277.0</v>
      </c>
      <c r="E443" s="4" t="str">
        <f t="array" ref="E443">INDEX('GEO DATA'!B$2:B$54,MATCH(A443,'GEO DATA'!E$2:E$54,0))</f>
        <v>GEO1001</v>
      </c>
      <c r="F443" s="4" t="str">
        <f t="array" ref="F443">INDEX('GEO DATA'!L$2:L$5,MATCH(E443,'GEO DATA'!K$2:K$5,0))</f>
        <v>NAM</v>
      </c>
      <c r="G443" s="4" t="str">
        <f>VLOOKUP(E443, 'GEO DATA'!$K$2:$L$5, 2, FALSE)</f>
        <v>NAM</v>
      </c>
      <c r="H443" s="11">
        <v>4.0</v>
      </c>
      <c r="I443" s="4" t="str">
        <f t="shared" si="2"/>
        <v>2021</v>
      </c>
      <c r="J443" s="4" t="str">
        <f t="shared" si="3"/>
        <v>2021 Q2</v>
      </c>
    </row>
    <row r="444" ht="12.75" hidden="1" customHeight="1">
      <c r="A444" s="8" t="s">
        <v>46</v>
      </c>
      <c r="B444" s="9">
        <v>44286.0</v>
      </c>
      <c r="C444" s="10">
        <v>1854.0</v>
      </c>
      <c r="E444" s="4" t="str">
        <f t="array" ref="E444">INDEX('GEO DATA'!B$2:B$54,MATCH(A444,'GEO DATA'!E$2:E$54,0))</f>
        <v>GEO1001</v>
      </c>
      <c r="F444" s="4" t="str">
        <f t="array" ref="F444">INDEX('GEO DATA'!L$2:L$5,MATCH(E444,'GEO DATA'!K$2:K$5,0))</f>
        <v>NAM</v>
      </c>
      <c r="G444" s="4" t="str">
        <f>VLOOKUP(E444, 'GEO DATA'!$K$2:$L$5, 2, FALSE)</f>
        <v>NAM</v>
      </c>
      <c r="H444" s="11">
        <v>3.0</v>
      </c>
      <c r="I444" s="4" t="str">
        <f t="shared" si="2"/>
        <v>2021</v>
      </c>
      <c r="J444" s="4" t="str">
        <f t="shared" si="3"/>
        <v>2021 Q1</v>
      </c>
    </row>
    <row r="445" ht="12.75" hidden="1" customHeight="1">
      <c r="A445" s="8" t="s">
        <v>46</v>
      </c>
      <c r="B445" s="9">
        <v>44255.0</v>
      </c>
      <c r="C445" s="10">
        <v>1665.0</v>
      </c>
      <c r="E445" s="4" t="str">
        <f t="array" ref="E445">INDEX('GEO DATA'!B$2:B$54,MATCH(A445,'GEO DATA'!E$2:E$54,0))</f>
        <v>GEO1001</v>
      </c>
      <c r="F445" s="4" t="str">
        <f t="array" ref="F445">INDEX('GEO DATA'!L$2:L$5,MATCH(E445,'GEO DATA'!K$2:K$5,0))</f>
        <v>NAM</v>
      </c>
      <c r="G445" s="4" t="str">
        <f>VLOOKUP(E445, 'GEO DATA'!$K$2:$L$5, 2, FALSE)</f>
        <v>NAM</v>
      </c>
      <c r="H445" s="11">
        <v>2.0</v>
      </c>
      <c r="I445" s="4" t="str">
        <f t="shared" si="2"/>
        <v>2021</v>
      </c>
      <c r="J445" s="4" t="str">
        <f t="shared" si="3"/>
        <v>2021 Q1</v>
      </c>
    </row>
    <row r="446" ht="12.75" hidden="1" customHeight="1">
      <c r="A446" s="8" t="s">
        <v>46</v>
      </c>
      <c r="B446" s="9">
        <v>44227.0</v>
      </c>
      <c r="C446" s="10">
        <v>1516.0</v>
      </c>
      <c r="E446" s="4" t="str">
        <f t="array" ref="E446">INDEX('GEO DATA'!B$2:B$54,MATCH(A446,'GEO DATA'!E$2:E$54,0))</f>
        <v>GEO1001</v>
      </c>
      <c r="F446" s="4" t="str">
        <f t="array" ref="F446">INDEX('GEO DATA'!L$2:L$5,MATCH(E446,'GEO DATA'!K$2:K$5,0))</f>
        <v>NAM</v>
      </c>
      <c r="G446" s="4" t="str">
        <f>VLOOKUP(E446, 'GEO DATA'!$K$2:$L$5, 2, FALSE)</f>
        <v>NAM</v>
      </c>
      <c r="H446" s="11">
        <v>1.0</v>
      </c>
      <c r="I446" s="4" t="str">
        <f t="shared" si="2"/>
        <v>2021</v>
      </c>
      <c r="J446" s="4" t="str">
        <f t="shared" si="3"/>
        <v>2021 Q1</v>
      </c>
    </row>
    <row r="447" ht="12.75" customHeight="1">
      <c r="A447" s="8" t="s">
        <v>47</v>
      </c>
      <c r="B447" s="9">
        <v>43861.0</v>
      </c>
      <c r="C447" s="3">
        <v>644.0</v>
      </c>
      <c r="D447" s="4">
        <f t="shared" ref="D447:D458" si="30">LEN(A447)</f>
        <v>7</v>
      </c>
      <c r="E447" s="4" t="str">
        <f t="array" ref="E447">INDEX('GEO DATA'!B$2:B$54,MATCH(A447,'GEO DATA'!E$2:E$54,0))</f>
        <v>GEO1002</v>
      </c>
      <c r="F447" s="4" t="str">
        <f t="array" ref="F447">INDEX('GEO DATA'!L$2:L$5,MATCH(E447,'GEO DATA'!K$2:K$5,0))</f>
        <v>APAC</v>
      </c>
      <c r="G447" s="4" t="str">
        <f>VLOOKUP(E447, 'GEO DATA'!$K$2:$L$5, 2, FALSE)</f>
        <v>APAC</v>
      </c>
      <c r="H447" s="11">
        <v>1.0</v>
      </c>
      <c r="I447" s="4" t="str">
        <f t="shared" si="2"/>
        <v>2020</v>
      </c>
      <c r="J447" s="4" t="str">
        <f t="shared" si="3"/>
        <v>2020 Q1</v>
      </c>
    </row>
    <row r="448" ht="12.75" customHeight="1">
      <c r="A448" s="8" t="s">
        <v>47</v>
      </c>
      <c r="B448" s="9">
        <v>43890.0</v>
      </c>
      <c r="C448" s="3">
        <v>814.0</v>
      </c>
      <c r="D448" s="4">
        <f t="shared" si="30"/>
        <v>7</v>
      </c>
      <c r="E448" s="4" t="str">
        <f t="array" ref="E448">INDEX('GEO DATA'!B$2:B$54,MATCH(A448,'GEO DATA'!E$2:E$54,0))</f>
        <v>GEO1002</v>
      </c>
      <c r="F448" s="4" t="str">
        <f t="array" ref="F448">INDEX('GEO DATA'!L$2:L$5,MATCH(E448,'GEO DATA'!K$2:K$5,0))</f>
        <v>APAC</v>
      </c>
      <c r="G448" s="4" t="str">
        <f>VLOOKUP(E448, 'GEO DATA'!$K$2:$L$5, 2, FALSE)</f>
        <v>APAC</v>
      </c>
      <c r="H448" s="11">
        <v>2.0</v>
      </c>
      <c r="I448" s="4" t="str">
        <f t="shared" si="2"/>
        <v>2020</v>
      </c>
      <c r="J448" s="4" t="str">
        <f t="shared" si="3"/>
        <v>2020 Q1</v>
      </c>
    </row>
    <row r="449" ht="12.75" customHeight="1">
      <c r="A449" s="8" t="s">
        <v>47</v>
      </c>
      <c r="B449" s="9">
        <v>43921.0</v>
      </c>
      <c r="C449" s="3">
        <v>814.0</v>
      </c>
      <c r="D449" s="4">
        <f t="shared" si="30"/>
        <v>7</v>
      </c>
      <c r="E449" s="4" t="str">
        <f t="array" ref="E449">INDEX('GEO DATA'!B$2:B$54,MATCH(A449,'GEO DATA'!E$2:E$54,0))</f>
        <v>GEO1002</v>
      </c>
      <c r="F449" s="4" t="str">
        <f t="array" ref="F449">INDEX('GEO DATA'!L$2:L$5,MATCH(E449,'GEO DATA'!K$2:K$5,0))</f>
        <v>APAC</v>
      </c>
      <c r="G449" s="4" t="str">
        <f>VLOOKUP(E449, 'GEO DATA'!$K$2:$L$5, 2, FALSE)</f>
        <v>APAC</v>
      </c>
      <c r="H449" s="11">
        <v>3.0</v>
      </c>
      <c r="I449" s="4" t="str">
        <f t="shared" si="2"/>
        <v>2020</v>
      </c>
      <c r="J449" s="4" t="str">
        <f t="shared" si="3"/>
        <v>2020 Q1</v>
      </c>
    </row>
    <row r="450" ht="12.75" customHeight="1">
      <c r="A450" s="8" t="s">
        <v>47</v>
      </c>
      <c r="B450" s="9">
        <v>43951.0</v>
      </c>
      <c r="C450" s="3">
        <v>1068.0</v>
      </c>
      <c r="D450" s="4">
        <f t="shared" si="30"/>
        <v>7</v>
      </c>
      <c r="E450" s="4" t="str">
        <f t="array" ref="E450">INDEX('GEO DATA'!B$2:B$54,MATCH(A450,'GEO DATA'!E$2:E$54,0))</f>
        <v>GEO1002</v>
      </c>
      <c r="F450" s="4" t="str">
        <f t="array" ref="F450">INDEX('GEO DATA'!L$2:L$5,MATCH(E450,'GEO DATA'!K$2:K$5,0))</f>
        <v>APAC</v>
      </c>
      <c r="G450" s="4" t="str">
        <f>VLOOKUP(E450, 'GEO DATA'!$K$2:$L$5, 2, FALSE)</f>
        <v>APAC</v>
      </c>
      <c r="H450" s="11">
        <v>4.0</v>
      </c>
      <c r="I450" s="4" t="str">
        <f t="shared" si="2"/>
        <v>2020</v>
      </c>
      <c r="J450" s="4" t="str">
        <f t="shared" si="3"/>
        <v>2020 Q2</v>
      </c>
    </row>
    <row r="451" ht="12.75" customHeight="1">
      <c r="A451" s="8" t="s">
        <v>47</v>
      </c>
      <c r="B451" s="9">
        <v>43982.0</v>
      </c>
      <c r="C451" s="3">
        <v>899.0</v>
      </c>
      <c r="D451" s="4">
        <f t="shared" si="30"/>
        <v>7</v>
      </c>
      <c r="E451" s="4" t="str">
        <f t="array" ref="E451">INDEX('GEO DATA'!B$2:B$54,MATCH(A451,'GEO DATA'!E$2:E$54,0))</f>
        <v>GEO1002</v>
      </c>
      <c r="F451" s="4" t="str">
        <f t="array" ref="F451">INDEX('GEO DATA'!L$2:L$5,MATCH(E451,'GEO DATA'!K$2:K$5,0))</f>
        <v>APAC</v>
      </c>
      <c r="G451" s="4" t="str">
        <f>VLOOKUP(E451, 'GEO DATA'!$K$2:$L$5, 2, FALSE)</f>
        <v>APAC</v>
      </c>
      <c r="H451" s="11">
        <v>5.0</v>
      </c>
      <c r="I451" s="4" t="str">
        <f t="shared" si="2"/>
        <v>2020</v>
      </c>
      <c r="J451" s="4" t="str">
        <f t="shared" si="3"/>
        <v>2020 Q2</v>
      </c>
    </row>
    <row r="452" ht="12.75" customHeight="1">
      <c r="A452" s="8" t="s">
        <v>47</v>
      </c>
      <c r="B452" s="9">
        <v>44012.0</v>
      </c>
      <c r="C452" s="3">
        <v>732.0</v>
      </c>
      <c r="D452" s="4">
        <f t="shared" si="30"/>
        <v>7</v>
      </c>
      <c r="E452" s="4" t="str">
        <f t="array" ref="E452">INDEX('GEO DATA'!B$2:B$54,MATCH(A452,'GEO DATA'!E$2:E$54,0))</f>
        <v>GEO1002</v>
      </c>
      <c r="F452" s="4" t="str">
        <f t="array" ref="F452">INDEX('GEO DATA'!L$2:L$5,MATCH(E452,'GEO DATA'!K$2:K$5,0))</f>
        <v>APAC</v>
      </c>
      <c r="G452" s="4" t="str">
        <f>VLOOKUP(E452, 'GEO DATA'!$K$2:$L$5, 2, FALSE)</f>
        <v>APAC</v>
      </c>
      <c r="H452" s="11">
        <v>6.0</v>
      </c>
      <c r="I452" s="4" t="str">
        <f t="shared" si="2"/>
        <v>2020</v>
      </c>
      <c r="J452" s="4" t="str">
        <f t="shared" si="3"/>
        <v>2020 Q2</v>
      </c>
    </row>
    <row r="453" ht="12.75" customHeight="1">
      <c r="A453" s="8" t="s">
        <v>47</v>
      </c>
      <c r="B453" s="9">
        <v>44043.0</v>
      </c>
      <c r="C453" s="3">
        <v>560.0</v>
      </c>
      <c r="D453" s="4">
        <f t="shared" si="30"/>
        <v>7</v>
      </c>
      <c r="E453" s="4" t="str">
        <f t="array" ref="E453">INDEX('GEO DATA'!B$2:B$54,MATCH(A453,'GEO DATA'!E$2:E$54,0))</f>
        <v>GEO1002</v>
      </c>
      <c r="F453" s="4" t="str">
        <f t="array" ref="F453">INDEX('GEO DATA'!L$2:L$5,MATCH(E453,'GEO DATA'!K$2:K$5,0))</f>
        <v>APAC</v>
      </c>
      <c r="G453" s="4" t="str">
        <f>VLOOKUP(E453, 'GEO DATA'!$K$2:$L$5, 2, FALSE)</f>
        <v>APAC</v>
      </c>
      <c r="H453" s="11">
        <v>7.0</v>
      </c>
      <c r="I453" s="4" t="str">
        <f t="shared" si="2"/>
        <v>2020</v>
      </c>
      <c r="J453" s="4" t="str">
        <f t="shared" si="3"/>
        <v>2020 Q3</v>
      </c>
    </row>
    <row r="454" ht="12.75" customHeight="1">
      <c r="A454" s="8" t="s">
        <v>47</v>
      </c>
      <c r="B454" s="9">
        <v>44074.0</v>
      </c>
      <c r="C454" s="3">
        <v>557.0</v>
      </c>
      <c r="D454" s="4">
        <f t="shared" si="30"/>
        <v>7</v>
      </c>
      <c r="E454" s="4" t="str">
        <f t="array" ref="E454">INDEX('GEO DATA'!B$2:B$54,MATCH(A454,'GEO DATA'!E$2:E$54,0))</f>
        <v>GEO1002</v>
      </c>
      <c r="F454" s="4" t="str">
        <f t="array" ref="F454">INDEX('GEO DATA'!L$2:L$5,MATCH(E454,'GEO DATA'!K$2:K$5,0))</f>
        <v>APAC</v>
      </c>
      <c r="G454" s="4" t="str">
        <f>VLOOKUP(E454, 'GEO DATA'!$K$2:$L$5, 2, FALSE)</f>
        <v>APAC</v>
      </c>
      <c r="H454" s="11">
        <v>8.0</v>
      </c>
      <c r="I454" s="4" t="str">
        <f t="shared" si="2"/>
        <v>2020</v>
      </c>
      <c r="J454" s="4" t="str">
        <f t="shared" si="3"/>
        <v>2020 Q3</v>
      </c>
    </row>
    <row r="455" ht="12.75" customHeight="1">
      <c r="A455" s="8" t="s">
        <v>47</v>
      </c>
      <c r="B455" s="9">
        <v>44104.0</v>
      </c>
      <c r="C455" s="3">
        <v>473.0</v>
      </c>
      <c r="D455" s="4">
        <f t="shared" si="30"/>
        <v>7</v>
      </c>
      <c r="E455" s="4" t="str">
        <f t="array" ref="E455">INDEX('GEO DATA'!B$2:B$54,MATCH(A455,'GEO DATA'!E$2:E$54,0))</f>
        <v>GEO1002</v>
      </c>
      <c r="F455" s="4" t="str">
        <f t="array" ref="F455">INDEX('GEO DATA'!L$2:L$5,MATCH(E455,'GEO DATA'!K$2:K$5,0))</f>
        <v>APAC</v>
      </c>
      <c r="G455" s="4" t="str">
        <f>VLOOKUP(E455, 'GEO DATA'!$K$2:$L$5, 2, FALSE)</f>
        <v>APAC</v>
      </c>
      <c r="H455" s="11">
        <v>9.0</v>
      </c>
      <c r="I455" s="4" t="str">
        <f t="shared" si="2"/>
        <v>2020</v>
      </c>
      <c r="J455" s="4" t="str">
        <f t="shared" si="3"/>
        <v>2020 Q3</v>
      </c>
    </row>
    <row r="456" ht="12.75" customHeight="1">
      <c r="A456" s="8" t="s">
        <v>47</v>
      </c>
      <c r="B456" s="9">
        <v>44135.0</v>
      </c>
      <c r="C456" s="3">
        <v>645.0</v>
      </c>
      <c r="D456" s="4">
        <f t="shared" si="30"/>
        <v>7</v>
      </c>
      <c r="E456" s="4" t="str">
        <f t="array" ref="E456">INDEX('GEO DATA'!B$2:B$54,MATCH(A456,'GEO DATA'!E$2:E$54,0))</f>
        <v>GEO1002</v>
      </c>
      <c r="F456" s="4" t="str">
        <f t="array" ref="F456">INDEX('GEO DATA'!L$2:L$5,MATCH(E456,'GEO DATA'!K$2:K$5,0))</f>
        <v>APAC</v>
      </c>
      <c r="G456" s="4" t="str">
        <f>VLOOKUP(E456, 'GEO DATA'!$K$2:$L$5, 2, FALSE)</f>
        <v>APAC</v>
      </c>
      <c r="H456" s="6">
        <v>10.0</v>
      </c>
      <c r="I456" s="4" t="str">
        <f t="shared" si="2"/>
        <v>2020</v>
      </c>
      <c r="J456" s="4" t="str">
        <f t="shared" si="3"/>
        <v>2020 Q4</v>
      </c>
    </row>
    <row r="457" ht="12.75" customHeight="1">
      <c r="A457" s="8" t="s">
        <v>47</v>
      </c>
      <c r="B457" s="9">
        <v>44165.0</v>
      </c>
      <c r="C457" s="3">
        <v>643.0</v>
      </c>
      <c r="D457" s="4">
        <f t="shared" si="30"/>
        <v>7</v>
      </c>
      <c r="E457" s="4" t="str">
        <f t="array" ref="E457">INDEX('GEO DATA'!B$2:B$54,MATCH(A457,'GEO DATA'!E$2:E$54,0))</f>
        <v>GEO1002</v>
      </c>
      <c r="F457" s="4" t="str">
        <f t="array" ref="F457">INDEX('GEO DATA'!L$2:L$5,MATCH(E457,'GEO DATA'!K$2:K$5,0))</f>
        <v>APAC</v>
      </c>
      <c r="G457" s="4" t="str">
        <f>VLOOKUP(E457, 'GEO DATA'!$K$2:$L$5, 2, FALSE)</f>
        <v>APAC</v>
      </c>
      <c r="H457" s="6">
        <v>11.0</v>
      </c>
      <c r="I457" s="4" t="str">
        <f t="shared" si="2"/>
        <v>2020</v>
      </c>
      <c r="J457" s="4" t="str">
        <f t="shared" si="3"/>
        <v>2020 Q4</v>
      </c>
    </row>
    <row r="458" ht="12.75" customHeight="1">
      <c r="A458" s="8" t="s">
        <v>47</v>
      </c>
      <c r="B458" s="9">
        <v>44196.0</v>
      </c>
      <c r="C458" s="3">
        <v>726.0</v>
      </c>
      <c r="D458" s="4">
        <f t="shared" si="30"/>
        <v>7</v>
      </c>
      <c r="E458" s="4" t="str">
        <f t="array" ref="E458">INDEX('GEO DATA'!B$2:B$54,MATCH(A458,'GEO DATA'!E$2:E$54,0))</f>
        <v>GEO1002</v>
      </c>
      <c r="F458" s="4" t="str">
        <f t="array" ref="F458">INDEX('GEO DATA'!L$2:L$5,MATCH(E458,'GEO DATA'!K$2:K$5,0))</f>
        <v>APAC</v>
      </c>
      <c r="G458" s="4" t="str">
        <f>VLOOKUP(E458, 'GEO DATA'!$K$2:$L$5, 2, FALSE)</f>
        <v>APAC</v>
      </c>
      <c r="H458" s="6">
        <v>12.0</v>
      </c>
      <c r="I458" s="4" t="str">
        <f t="shared" si="2"/>
        <v>2020</v>
      </c>
      <c r="J458" s="4" t="str">
        <f t="shared" si="3"/>
        <v>2020 Q4</v>
      </c>
    </row>
    <row r="459" ht="12.75" hidden="1" customHeight="1">
      <c r="A459" s="8" t="s">
        <v>47</v>
      </c>
      <c r="B459" s="9">
        <v>44377.0</v>
      </c>
      <c r="C459" s="10">
        <v>755.0</v>
      </c>
      <c r="E459" s="4" t="str">
        <f t="array" ref="E459">INDEX('GEO DATA'!B$2:B$54,MATCH(A459,'GEO DATA'!E$2:E$54,0))</f>
        <v>GEO1002</v>
      </c>
      <c r="F459" s="4" t="str">
        <f t="array" ref="F459">INDEX('GEO DATA'!L$2:L$5,MATCH(E459,'GEO DATA'!K$2:K$5,0))</f>
        <v>APAC</v>
      </c>
      <c r="G459" s="4" t="str">
        <f>VLOOKUP(E459, 'GEO DATA'!$K$2:$L$5, 2, FALSE)</f>
        <v>APAC</v>
      </c>
      <c r="H459" s="11">
        <v>6.0</v>
      </c>
      <c r="I459" s="4" t="str">
        <f t="shared" si="2"/>
        <v>2021</v>
      </c>
      <c r="J459" s="4" t="str">
        <f t="shared" si="3"/>
        <v>2021 Q2</v>
      </c>
    </row>
    <row r="460" ht="12.75" hidden="1" customHeight="1">
      <c r="A460" s="8" t="s">
        <v>47</v>
      </c>
      <c r="B460" s="9">
        <v>44347.0</v>
      </c>
      <c r="C460" s="10">
        <v>892.0</v>
      </c>
      <c r="E460" s="4" t="str">
        <f t="array" ref="E460">INDEX('GEO DATA'!B$2:B$54,MATCH(A460,'GEO DATA'!E$2:E$54,0))</f>
        <v>GEO1002</v>
      </c>
      <c r="F460" s="4" t="str">
        <f t="array" ref="F460">INDEX('GEO DATA'!L$2:L$5,MATCH(E460,'GEO DATA'!K$2:K$5,0))</f>
        <v>APAC</v>
      </c>
      <c r="G460" s="4" t="str">
        <f>VLOOKUP(E460, 'GEO DATA'!$K$2:$L$5, 2, FALSE)</f>
        <v>APAC</v>
      </c>
      <c r="H460" s="11">
        <v>5.0</v>
      </c>
      <c r="I460" s="4" t="str">
        <f t="shared" si="2"/>
        <v>2021</v>
      </c>
      <c r="J460" s="4" t="str">
        <f t="shared" si="3"/>
        <v>2021 Q2</v>
      </c>
    </row>
    <row r="461" ht="12.75" hidden="1" customHeight="1">
      <c r="A461" s="8" t="s">
        <v>47</v>
      </c>
      <c r="B461" s="9">
        <v>44316.0</v>
      </c>
      <c r="C461" s="10">
        <v>1125.0</v>
      </c>
      <c r="E461" s="4" t="str">
        <f t="array" ref="E461">INDEX('GEO DATA'!B$2:B$54,MATCH(A461,'GEO DATA'!E$2:E$54,0))</f>
        <v>GEO1002</v>
      </c>
      <c r="F461" s="4" t="str">
        <f t="array" ref="F461">INDEX('GEO DATA'!L$2:L$5,MATCH(E461,'GEO DATA'!K$2:K$5,0))</f>
        <v>APAC</v>
      </c>
      <c r="G461" s="4" t="str">
        <f>VLOOKUP(E461, 'GEO DATA'!$K$2:$L$5, 2, FALSE)</f>
        <v>APAC</v>
      </c>
      <c r="H461" s="11">
        <v>4.0</v>
      </c>
      <c r="I461" s="4" t="str">
        <f t="shared" si="2"/>
        <v>2021</v>
      </c>
      <c r="J461" s="4" t="str">
        <f t="shared" si="3"/>
        <v>2021 Q2</v>
      </c>
    </row>
    <row r="462" ht="12.75" hidden="1" customHeight="1">
      <c r="A462" s="8" t="s">
        <v>47</v>
      </c>
      <c r="B462" s="9">
        <v>44286.0</v>
      </c>
      <c r="C462" s="10">
        <v>828.0</v>
      </c>
      <c r="E462" s="4" t="str">
        <f t="array" ref="E462">INDEX('GEO DATA'!B$2:B$54,MATCH(A462,'GEO DATA'!E$2:E$54,0))</f>
        <v>GEO1002</v>
      </c>
      <c r="F462" s="4" t="str">
        <f t="array" ref="F462">INDEX('GEO DATA'!L$2:L$5,MATCH(E462,'GEO DATA'!K$2:K$5,0))</f>
        <v>APAC</v>
      </c>
      <c r="G462" s="4" t="str">
        <f>VLOOKUP(E462, 'GEO DATA'!$K$2:$L$5, 2, FALSE)</f>
        <v>APAC</v>
      </c>
      <c r="H462" s="11">
        <v>3.0</v>
      </c>
      <c r="I462" s="4" t="str">
        <f t="shared" si="2"/>
        <v>2021</v>
      </c>
      <c r="J462" s="4" t="str">
        <f t="shared" si="3"/>
        <v>2021 Q1</v>
      </c>
    </row>
    <row r="463" ht="12.75" hidden="1" customHeight="1">
      <c r="A463" s="8" t="s">
        <v>47</v>
      </c>
      <c r="B463" s="9">
        <v>44255.0</v>
      </c>
      <c r="C463" s="10">
        <v>855.0</v>
      </c>
      <c r="E463" s="4" t="str">
        <f t="array" ref="E463">INDEX('GEO DATA'!B$2:B$54,MATCH(A463,'GEO DATA'!E$2:E$54,0))</f>
        <v>GEO1002</v>
      </c>
      <c r="F463" s="4" t="str">
        <f t="array" ref="F463">INDEX('GEO DATA'!L$2:L$5,MATCH(E463,'GEO DATA'!K$2:K$5,0))</f>
        <v>APAC</v>
      </c>
      <c r="G463" s="4" t="str">
        <f>VLOOKUP(E463, 'GEO DATA'!$K$2:$L$5, 2, FALSE)</f>
        <v>APAC</v>
      </c>
      <c r="H463" s="11">
        <v>2.0</v>
      </c>
      <c r="I463" s="4" t="str">
        <f t="shared" si="2"/>
        <v>2021</v>
      </c>
      <c r="J463" s="4" t="str">
        <f t="shared" si="3"/>
        <v>2021 Q1</v>
      </c>
    </row>
    <row r="464" ht="12.75" hidden="1" customHeight="1">
      <c r="A464" s="8" t="s">
        <v>47</v>
      </c>
      <c r="B464" s="9">
        <v>44227.0</v>
      </c>
      <c r="C464" s="10">
        <v>668.0</v>
      </c>
      <c r="E464" s="4" t="str">
        <f t="array" ref="E464">INDEX('GEO DATA'!B$2:B$54,MATCH(A464,'GEO DATA'!E$2:E$54,0))</f>
        <v>GEO1002</v>
      </c>
      <c r="F464" s="4" t="str">
        <f t="array" ref="F464">INDEX('GEO DATA'!L$2:L$5,MATCH(E464,'GEO DATA'!K$2:K$5,0))</f>
        <v>APAC</v>
      </c>
      <c r="G464" s="4" t="str">
        <f>VLOOKUP(E464, 'GEO DATA'!$K$2:$L$5, 2, FALSE)</f>
        <v>APAC</v>
      </c>
      <c r="H464" s="11">
        <v>1.0</v>
      </c>
      <c r="I464" s="4" t="str">
        <f t="shared" si="2"/>
        <v>2021</v>
      </c>
      <c r="J464" s="4" t="str">
        <f t="shared" si="3"/>
        <v>2021 Q1</v>
      </c>
    </row>
    <row r="465" ht="12.75" customHeight="1">
      <c r="A465" s="8" t="s">
        <v>48</v>
      </c>
      <c r="B465" s="9">
        <v>43861.0</v>
      </c>
      <c r="C465" s="3">
        <v>6731.0</v>
      </c>
      <c r="D465" s="4">
        <f t="shared" ref="D465:D476" si="31">LEN(A465)</f>
        <v>7</v>
      </c>
      <c r="E465" s="4" t="str">
        <f t="array" ref="E465">INDEX('GEO DATA'!B$2:B$54,MATCH(A465,'GEO DATA'!E$2:E$54,0))</f>
        <v>GEO1001</v>
      </c>
      <c r="F465" s="4" t="str">
        <f t="array" ref="F465">INDEX('GEO DATA'!L$2:L$5,MATCH(E465,'GEO DATA'!K$2:K$5,0))</f>
        <v>NAM</v>
      </c>
      <c r="G465" s="4" t="str">
        <f>VLOOKUP(E465, 'GEO DATA'!$K$2:$L$5, 2, FALSE)</f>
        <v>NAM</v>
      </c>
      <c r="H465" s="11">
        <v>1.0</v>
      </c>
      <c r="I465" s="4" t="str">
        <f t="shared" si="2"/>
        <v>2020</v>
      </c>
      <c r="J465" s="4" t="str">
        <f t="shared" si="3"/>
        <v>2020 Q1</v>
      </c>
    </row>
    <row r="466" ht="12.75" customHeight="1">
      <c r="A466" s="8" t="s">
        <v>48</v>
      </c>
      <c r="B466" s="9">
        <v>43890.0</v>
      </c>
      <c r="C466" s="3">
        <v>5312.0</v>
      </c>
      <c r="D466" s="4">
        <f t="shared" si="31"/>
        <v>7</v>
      </c>
      <c r="E466" s="4" t="str">
        <f t="array" ref="E466">INDEX('GEO DATA'!B$2:B$54,MATCH(A466,'GEO DATA'!E$2:E$54,0))</f>
        <v>GEO1001</v>
      </c>
      <c r="F466" s="4" t="str">
        <f t="array" ref="F466">INDEX('GEO DATA'!L$2:L$5,MATCH(E466,'GEO DATA'!K$2:K$5,0))</f>
        <v>NAM</v>
      </c>
      <c r="G466" s="4" t="str">
        <f>VLOOKUP(E466, 'GEO DATA'!$K$2:$L$5, 2, FALSE)</f>
        <v>NAM</v>
      </c>
      <c r="H466" s="11">
        <v>2.0</v>
      </c>
      <c r="I466" s="4" t="str">
        <f t="shared" si="2"/>
        <v>2020</v>
      </c>
      <c r="J466" s="4" t="str">
        <f t="shared" si="3"/>
        <v>2020 Q1</v>
      </c>
    </row>
    <row r="467" ht="12.75" customHeight="1">
      <c r="A467" s="8" t="s">
        <v>48</v>
      </c>
      <c r="B467" s="9">
        <v>43921.0</v>
      </c>
      <c r="C467" s="3">
        <v>8146.0</v>
      </c>
      <c r="D467" s="4">
        <f t="shared" si="31"/>
        <v>7</v>
      </c>
      <c r="E467" s="4" t="str">
        <f t="array" ref="E467">INDEX('GEO DATA'!B$2:B$54,MATCH(A467,'GEO DATA'!E$2:E$54,0))</f>
        <v>GEO1001</v>
      </c>
      <c r="F467" s="4" t="str">
        <f t="array" ref="F467">INDEX('GEO DATA'!L$2:L$5,MATCH(E467,'GEO DATA'!K$2:K$5,0))</f>
        <v>NAM</v>
      </c>
      <c r="G467" s="4" t="str">
        <f>VLOOKUP(E467, 'GEO DATA'!$K$2:$L$5, 2, FALSE)</f>
        <v>NAM</v>
      </c>
      <c r="H467" s="11">
        <v>3.0</v>
      </c>
      <c r="I467" s="4" t="str">
        <f t="shared" si="2"/>
        <v>2020</v>
      </c>
      <c r="J467" s="4" t="str">
        <f t="shared" si="3"/>
        <v>2020 Q1</v>
      </c>
    </row>
    <row r="468" ht="12.75" customHeight="1">
      <c r="A468" s="8" t="s">
        <v>48</v>
      </c>
      <c r="B468" s="9">
        <v>43951.0</v>
      </c>
      <c r="C468" s="3">
        <v>7438.0</v>
      </c>
      <c r="D468" s="4">
        <f t="shared" si="31"/>
        <v>7</v>
      </c>
      <c r="E468" s="4" t="str">
        <f t="array" ref="E468">INDEX('GEO DATA'!B$2:B$54,MATCH(A468,'GEO DATA'!E$2:E$54,0))</f>
        <v>GEO1001</v>
      </c>
      <c r="F468" s="4" t="str">
        <f t="array" ref="F468">INDEX('GEO DATA'!L$2:L$5,MATCH(E468,'GEO DATA'!K$2:K$5,0))</f>
        <v>NAM</v>
      </c>
      <c r="G468" s="4" t="str">
        <f>VLOOKUP(E468, 'GEO DATA'!$K$2:$L$5, 2, FALSE)</f>
        <v>NAM</v>
      </c>
      <c r="H468" s="11">
        <v>4.0</v>
      </c>
      <c r="I468" s="4" t="str">
        <f t="shared" si="2"/>
        <v>2020</v>
      </c>
      <c r="J468" s="4" t="str">
        <f t="shared" si="3"/>
        <v>2020 Q2</v>
      </c>
    </row>
    <row r="469" ht="12.75" customHeight="1">
      <c r="A469" s="8" t="s">
        <v>48</v>
      </c>
      <c r="B469" s="9">
        <v>43982.0</v>
      </c>
      <c r="C469" s="3">
        <v>8850.0</v>
      </c>
      <c r="D469" s="4">
        <f t="shared" si="31"/>
        <v>7</v>
      </c>
      <c r="E469" s="4" t="str">
        <f t="array" ref="E469">INDEX('GEO DATA'!B$2:B$54,MATCH(A469,'GEO DATA'!E$2:E$54,0))</f>
        <v>GEO1001</v>
      </c>
      <c r="F469" s="4" t="str">
        <f t="array" ref="F469">INDEX('GEO DATA'!L$2:L$5,MATCH(E469,'GEO DATA'!K$2:K$5,0))</f>
        <v>NAM</v>
      </c>
      <c r="G469" s="4" t="str">
        <f>VLOOKUP(E469, 'GEO DATA'!$K$2:$L$5, 2, FALSE)</f>
        <v>NAM</v>
      </c>
      <c r="H469" s="11">
        <v>5.0</v>
      </c>
      <c r="I469" s="4" t="str">
        <f t="shared" si="2"/>
        <v>2020</v>
      </c>
      <c r="J469" s="4" t="str">
        <f t="shared" si="3"/>
        <v>2020 Q2</v>
      </c>
    </row>
    <row r="470" ht="12.75" customHeight="1">
      <c r="A470" s="8" t="s">
        <v>48</v>
      </c>
      <c r="B470" s="9">
        <v>44012.0</v>
      </c>
      <c r="C470" s="3">
        <v>4608.0</v>
      </c>
      <c r="D470" s="4">
        <f t="shared" si="31"/>
        <v>7</v>
      </c>
      <c r="E470" s="4" t="str">
        <f t="array" ref="E470">INDEX('GEO DATA'!B$2:B$54,MATCH(A470,'GEO DATA'!E$2:E$54,0))</f>
        <v>GEO1001</v>
      </c>
      <c r="F470" s="4" t="str">
        <f t="array" ref="F470">INDEX('GEO DATA'!L$2:L$5,MATCH(E470,'GEO DATA'!K$2:K$5,0))</f>
        <v>NAM</v>
      </c>
      <c r="G470" s="4" t="str">
        <f>VLOOKUP(E470, 'GEO DATA'!$K$2:$L$5, 2, FALSE)</f>
        <v>NAM</v>
      </c>
      <c r="H470" s="11">
        <v>6.0</v>
      </c>
      <c r="I470" s="4" t="str">
        <f t="shared" si="2"/>
        <v>2020</v>
      </c>
      <c r="J470" s="4" t="str">
        <f t="shared" si="3"/>
        <v>2020 Q2</v>
      </c>
    </row>
    <row r="471" ht="12.75" customHeight="1">
      <c r="A471" s="8" t="s">
        <v>48</v>
      </c>
      <c r="B471" s="9">
        <v>44043.0</v>
      </c>
      <c r="C471" s="3">
        <v>6024.0</v>
      </c>
      <c r="D471" s="4">
        <f t="shared" si="31"/>
        <v>7</v>
      </c>
      <c r="E471" s="4" t="str">
        <f t="array" ref="E471">INDEX('GEO DATA'!B$2:B$54,MATCH(A471,'GEO DATA'!E$2:E$54,0))</f>
        <v>GEO1001</v>
      </c>
      <c r="F471" s="4" t="str">
        <f t="array" ref="F471">INDEX('GEO DATA'!L$2:L$5,MATCH(E471,'GEO DATA'!K$2:K$5,0))</f>
        <v>NAM</v>
      </c>
      <c r="G471" s="4" t="str">
        <f>VLOOKUP(E471, 'GEO DATA'!$K$2:$L$5, 2, FALSE)</f>
        <v>NAM</v>
      </c>
      <c r="H471" s="11">
        <v>7.0</v>
      </c>
      <c r="I471" s="4" t="str">
        <f t="shared" si="2"/>
        <v>2020</v>
      </c>
      <c r="J471" s="4" t="str">
        <f t="shared" si="3"/>
        <v>2020 Q3</v>
      </c>
    </row>
    <row r="472" ht="12.75" customHeight="1">
      <c r="A472" s="8" t="s">
        <v>48</v>
      </c>
      <c r="B472" s="9">
        <v>44074.0</v>
      </c>
      <c r="C472" s="3">
        <v>3188.0</v>
      </c>
      <c r="D472" s="4">
        <f t="shared" si="31"/>
        <v>7</v>
      </c>
      <c r="E472" s="4" t="str">
        <f t="array" ref="E472">INDEX('GEO DATA'!B$2:B$54,MATCH(A472,'GEO DATA'!E$2:E$54,0))</f>
        <v>GEO1001</v>
      </c>
      <c r="F472" s="4" t="str">
        <f t="array" ref="F472">INDEX('GEO DATA'!L$2:L$5,MATCH(E472,'GEO DATA'!K$2:K$5,0))</f>
        <v>NAM</v>
      </c>
      <c r="G472" s="4" t="str">
        <f>VLOOKUP(E472, 'GEO DATA'!$K$2:$L$5, 2, FALSE)</f>
        <v>NAM</v>
      </c>
      <c r="H472" s="11">
        <v>8.0</v>
      </c>
      <c r="I472" s="4" t="str">
        <f t="shared" si="2"/>
        <v>2020</v>
      </c>
      <c r="J472" s="4" t="str">
        <f t="shared" si="3"/>
        <v>2020 Q3</v>
      </c>
    </row>
    <row r="473" ht="12.75" customHeight="1">
      <c r="A473" s="8" t="s">
        <v>48</v>
      </c>
      <c r="B473" s="9">
        <v>44104.0</v>
      </c>
      <c r="C473" s="3">
        <v>5313.0</v>
      </c>
      <c r="D473" s="4">
        <f t="shared" si="31"/>
        <v>7</v>
      </c>
      <c r="E473" s="4" t="str">
        <f t="array" ref="E473">INDEX('GEO DATA'!B$2:B$54,MATCH(A473,'GEO DATA'!E$2:E$54,0))</f>
        <v>GEO1001</v>
      </c>
      <c r="F473" s="4" t="str">
        <f t="array" ref="F473">INDEX('GEO DATA'!L$2:L$5,MATCH(E473,'GEO DATA'!K$2:K$5,0))</f>
        <v>NAM</v>
      </c>
      <c r="G473" s="4" t="str">
        <f>VLOOKUP(E473, 'GEO DATA'!$K$2:$L$5, 2, FALSE)</f>
        <v>NAM</v>
      </c>
      <c r="H473" s="11">
        <v>9.0</v>
      </c>
      <c r="I473" s="4" t="str">
        <f t="shared" si="2"/>
        <v>2020</v>
      </c>
      <c r="J473" s="4" t="str">
        <f t="shared" si="3"/>
        <v>2020 Q3</v>
      </c>
    </row>
    <row r="474" ht="12.75" customHeight="1">
      <c r="A474" s="8" t="s">
        <v>48</v>
      </c>
      <c r="B474" s="9">
        <v>44135.0</v>
      </c>
      <c r="C474" s="3">
        <v>3897.0</v>
      </c>
      <c r="D474" s="4">
        <f t="shared" si="31"/>
        <v>7</v>
      </c>
      <c r="E474" s="4" t="str">
        <f t="array" ref="E474">INDEX('GEO DATA'!B$2:B$54,MATCH(A474,'GEO DATA'!E$2:E$54,0))</f>
        <v>GEO1001</v>
      </c>
      <c r="F474" s="4" t="str">
        <f t="array" ref="F474">INDEX('GEO DATA'!L$2:L$5,MATCH(E474,'GEO DATA'!K$2:K$5,0))</f>
        <v>NAM</v>
      </c>
      <c r="G474" s="4" t="str">
        <f>VLOOKUP(E474, 'GEO DATA'!$K$2:$L$5, 2, FALSE)</f>
        <v>NAM</v>
      </c>
      <c r="H474" s="6">
        <v>10.0</v>
      </c>
      <c r="I474" s="4" t="str">
        <f t="shared" si="2"/>
        <v>2020</v>
      </c>
      <c r="J474" s="4" t="str">
        <f t="shared" si="3"/>
        <v>2020 Q4</v>
      </c>
    </row>
    <row r="475" ht="12.75" customHeight="1">
      <c r="A475" s="8" t="s">
        <v>48</v>
      </c>
      <c r="B475" s="9">
        <v>44165.0</v>
      </c>
      <c r="C475" s="3">
        <v>6730.0</v>
      </c>
      <c r="D475" s="4">
        <f t="shared" si="31"/>
        <v>7</v>
      </c>
      <c r="E475" s="4" t="str">
        <f t="array" ref="E475">INDEX('GEO DATA'!B$2:B$54,MATCH(A475,'GEO DATA'!E$2:E$54,0))</f>
        <v>GEO1001</v>
      </c>
      <c r="F475" s="4" t="str">
        <f t="array" ref="F475">INDEX('GEO DATA'!L$2:L$5,MATCH(E475,'GEO DATA'!K$2:K$5,0))</f>
        <v>NAM</v>
      </c>
      <c r="G475" s="4" t="str">
        <f>VLOOKUP(E475, 'GEO DATA'!$K$2:$L$5, 2, FALSE)</f>
        <v>NAM</v>
      </c>
      <c r="H475" s="6">
        <v>11.0</v>
      </c>
      <c r="I475" s="4" t="str">
        <f t="shared" si="2"/>
        <v>2020</v>
      </c>
      <c r="J475" s="4" t="str">
        <f t="shared" si="3"/>
        <v>2020 Q4</v>
      </c>
    </row>
    <row r="476" ht="12.75" customHeight="1">
      <c r="A476" s="8" t="s">
        <v>48</v>
      </c>
      <c r="B476" s="9">
        <v>44196.0</v>
      </c>
      <c r="C476" s="3">
        <v>4607.0</v>
      </c>
      <c r="D476" s="4">
        <f t="shared" si="31"/>
        <v>7</v>
      </c>
      <c r="E476" s="4" t="str">
        <f t="array" ref="E476">INDEX('GEO DATA'!B$2:B$54,MATCH(A476,'GEO DATA'!E$2:E$54,0))</f>
        <v>GEO1001</v>
      </c>
      <c r="F476" s="4" t="str">
        <f t="array" ref="F476">INDEX('GEO DATA'!L$2:L$5,MATCH(E476,'GEO DATA'!K$2:K$5,0))</f>
        <v>NAM</v>
      </c>
      <c r="G476" s="4" t="str">
        <f>VLOOKUP(E476, 'GEO DATA'!$K$2:$L$5, 2, FALSE)</f>
        <v>NAM</v>
      </c>
      <c r="H476" s="6">
        <v>12.0</v>
      </c>
      <c r="I476" s="4" t="str">
        <f t="shared" si="2"/>
        <v>2020</v>
      </c>
      <c r="J476" s="4" t="str">
        <f t="shared" si="3"/>
        <v>2020 Q4</v>
      </c>
    </row>
    <row r="477" ht="12.75" hidden="1" customHeight="1">
      <c r="A477" s="8" t="s">
        <v>48</v>
      </c>
      <c r="B477" s="9">
        <v>44377.0</v>
      </c>
      <c r="C477" s="10">
        <v>4556.0</v>
      </c>
      <c r="E477" s="4" t="str">
        <f t="array" ref="E477">INDEX('GEO DATA'!B$2:B$54,MATCH(A477,'GEO DATA'!E$2:E$54,0))</f>
        <v>GEO1001</v>
      </c>
      <c r="F477" s="4" t="str">
        <f t="array" ref="F477">INDEX('GEO DATA'!L$2:L$5,MATCH(E477,'GEO DATA'!K$2:K$5,0))</f>
        <v>NAM</v>
      </c>
      <c r="G477" s="4" t="str">
        <f>VLOOKUP(E477, 'GEO DATA'!$K$2:$L$5, 2, FALSE)</f>
        <v>NAM</v>
      </c>
      <c r="H477" s="11">
        <v>6.0</v>
      </c>
      <c r="I477" s="4" t="str">
        <f t="shared" si="2"/>
        <v>2021</v>
      </c>
      <c r="J477" s="4" t="str">
        <f t="shared" si="3"/>
        <v>2021 Q2</v>
      </c>
    </row>
    <row r="478" ht="12.75" hidden="1" customHeight="1">
      <c r="A478" s="8" t="s">
        <v>48</v>
      </c>
      <c r="B478" s="9">
        <v>44347.0</v>
      </c>
      <c r="C478" s="10">
        <v>8806.0</v>
      </c>
      <c r="E478" s="4" t="str">
        <f t="array" ref="E478">INDEX('GEO DATA'!B$2:B$54,MATCH(A478,'GEO DATA'!E$2:E$54,0))</f>
        <v>GEO1001</v>
      </c>
      <c r="F478" s="4" t="str">
        <f t="array" ref="F478">INDEX('GEO DATA'!L$2:L$5,MATCH(E478,'GEO DATA'!K$2:K$5,0))</f>
        <v>NAM</v>
      </c>
      <c r="G478" s="4" t="str">
        <f>VLOOKUP(E478, 'GEO DATA'!$K$2:$L$5, 2, FALSE)</f>
        <v>NAM</v>
      </c>
      <c r="H478" s="11">
        <v>5.0</v>
      </c>
      <c r="I478" s="4" t="str">
        <f t="shared" si="2"/>
        <v>2021</v>
      </c>
      <c r="J478" s="4" t="str">
        <f t="shared" si="3"/>
        <v>2021 Q2</v>
      </c>
    </row>
    <row r="479" ht="12.75" hidden="1" customHeight="1">
      <c r="A479" s="8" t="s">
        <v>48</v>
      </c>
      <c r="B479" s="9">
        <v>44316.0</v>
      </c>
      <c r="C479" s="10">
        <v>7735.0</v>
      </c>
      <c r="E479" s="4" t="str">
        <f t="array" ref="E479">INDEX('GEO DATA'!B$2:B$54,MATCH(A479,'GEO DATA'!E$2:E$54,0))</f>
        <v>GEO1001</v>
      </c>
      <c r="F479" s="4" t="str">
        <f t="array" ref="F479">INDEX('GEO DATA'!L$2:L$5,MATCH(E479,'GEO DATA'!K$2:K$5,0))</f>
        <v>NAM</v>
      </c>
      <c r="G479" s="4" t="str">
        <f>VLOOKUP(E479, 'GEO DATA'!$K$2:$L$5, 2, FALSE)</f>
        <v>NAM</v>
      </c>
      <c r="H479" s="11">
        <v>4.0</v>
      </c>
      <c r="I479" s="4" t="str">
        <f t="shared" si="2"/>
        <v>2021</v>
      </c>
      <c r="J479" s="4" t="str">
        <f t="shared" si="3"/>
        <v>2021 Q2</v>
      </c>
    </row>
    <row r="480" ht="12.75" hidden="1" customHeight="1">
      <c r="A480" s="8" t="s">
        <v>48</v>
      </c>
      <c r="B480" s="9">
        <v>44286.0</v>
      </c>
      <c r="C480" s="10">
        <v>8064.0</v>
      </c>
      <c r="E480" s="4" t="str">
        <f t="array" ref="E480">INDEX('GEO DATA'!B$2:B$54,MATCH(A480,'GEO DATA'!E$2:E$54,0))</f>
        <v>GEO1001</v>
      </c>
      <c r="F480" s="4" t="str">
        <f t="array" ref="F480">INDEX('GEO DATA'!L$2:L$5,MATCH(E480,'GEO DATA'!K$2:K$5,0))</f>
        <v>NAM</v>
      </c>
      <c r="G480" s="4" t="str">
        <f>VLOOKUP(E480, 'GEO DATA'!$K$2:$L$5, 2, FALSE)</f>
        <v>NAM</v>
      </c>
      <c r="H480" s="11">
        <v>3.0</v>
      </c>
      <c r="I480" s="4" t="str">
        <f t="shared" si="2"/>
        <v>2021</v>
      </c>
      <c r="J480" s="4" t="str">
        <f t="shared" si="3"/>
        <v>2021 Q1</v>
      </c>
    </row>
    <row r="481" ht="12.75" hidden="1" customHeight="1">
      <c r="A481" s="8" t="s">
        <v>48</v>
      </c>
      <c r="B481" s="9">
        <v>44255.0</v>
      </c>
      <c r="C481" s="10">
        <v>5257.0</v>
      </c>
      <c r="E481" s="4" t="str">
        <f t="array" ref="E481">INDEX('GEO DATA'!B$2:B$54,MATCH(A481,'GEO DATA'!E$2:E$54,0))</f>
        <v>GEO1001</v>
      </c>
      <c r="F481" s="4" t="str">
        <f t="array" ref="F481">INDEX('GEO DATA'!L$2:L$5,MATCH(E481,'GEO DATA'!K$2:K$5,0))</f>
        <v>NAM</v>
      </c>
      <c r="G481" s="4" t="str">
        <f>VLOOKUP(E481, 'GEO DATA'!$K$2:$L$5, 2, FALSE)</f>
        <v>NAM</v>
      </c>
      <c r="H481" s="11">
        <v>2.0</v>
      </c>
      <c r="I481" s="4" t="str">
        <f t="shared" si="2"/>
        <v>2021</v>
      </c>
      <c r="J481" s="4" t="str">
        <f t="shared" si="3"/>
        <v>2021 Q1</v>
      </c>
    </row>
    <row r="482" ht="12.75" hidden="1" customHeight="1">
      <c r="A482" s="8" t="s">
        <v>48</v>
      </c>
      <c r="B482" s="9">
        <v>44227.0</v>
      </c>
      <c r="C482" s="10">
        <v>6996.0</v>
      </c>
      <c r="E482" s="4" t="str">
        <f t="array" ref="E482">INDEX('GEO DATA'!B$2:B$54,MATCH(A482,'GEO DATA'!E$2:E$54,0))</f>
        <v>GEO1001</v>
      </c>
      <c r="F482" s="4" t="str">
        <f t="array" ref="F482">INDEX('GEO DATA'!L$2:L$5,MATCH(E482,'GEO DATA'!K$2:K$5,0))</f>
        <v>NAM</v>
      </c>
      <c r="G482" s="4" t="str">
        <f>VLOOKUP(E482, 'GEO DATA'!$K$2:$L$5, 2, FALSE)</f>
        <v>NAM</v>
      </c>
      <c r="H482" s="11">
        <v>1.0</v>
      </c>
      <c r="I482" s="4" t="str">
        <f t="shared" si="2"/>
        <v>2021</v>
      </c>
      <c r="J482" s="4" t="str">
        <f t="shared" si="3"/>
        <v>2021 Q1</v>
      </c>
    </row>
    <row r="483" ht="12.75" customHeight="1">
      <c r="A483" s="8" t="s">
        <v>49</v>
      </c>
      <c r="B483" s="9">
        <v>43861.0</v>
      </c>
      <c r="C483" s="3">
        <v>1087.0</v>
      </c>
      <c r="D483" s="4">
        <f t="shared" ref="D483:D494" si="32">LEN(A483)</f>
        <v>7</v>
      </c>
      <c r="E483" s="4" t="str">
        <f t="array" ref="E483">INDEX('GEO DATA'!B$2:B$54,MATCH(A483,'GEO DATA'!E$2:E$54,0))</f>
        <v>GEO1001</v>
      </c>
      <c r="F483" s="4" t="str">
        <f t="array" ref="F483">INDEX('GEO DATA'!L$2:L$5,MATCH(E483,'GEO DATA'!K$2:K$5,0))</f>
        <v>NAM</v>
      </c>
      <c r="G483" s="4" t="str">
        <f>VLOOKUP(E483, 'GEO DATA'!$K$2:$L$5, 2, FALSE)</f>
        <v>NAM</v>
      </c>
      <c r="H483" s="11">
        <v>1.0</v>
      </c>
      <c r="I483" s="4" t="str">
        <f t="shared" si="2"/>
        <v>2020</v>
      </c>
      <c r="J483" s="4" t="str">
        <f t="shared" si="3"/>
        <v>2020 Q1</v>
      </c>
    </row>
    <row r="484" ht="12.75" customHeight="1">
      <c r="A484" s="8" t="s">
        <v>49</v>
      </c>
      <c r="B484" s="9">
        <v>43890.0</v>
      </c>
      <c r="C484" s="3">
        <v>1224.0</v>
      </c>
      <c r="D484" s="4">
        <f t="shared" si="32"/>
        <v>7</v>
      </c>
      <c r="E484" s="4" t="str">
        <f t="array" ref="E484">INDEX('GEO DATA'!B$2:B$54,MATCH(A484,'GEO DATA'!E$2:E$54,0))</f>
        <v>GEO1001</v>
      </c>
      <c r="F484" s="4" t="str">
        <f t="array" ref="F484">INDEX('GEO DATA'!L$2:L$5,MATCH(E484,'GEO DATA'!K$2:K$5,0))</f>
        <v>NAM</v>
      </c>
      <c r="G484" s="4" t="str">
        <f>VLOOKUP(E484, 'GEO DATA'!$K$2:$L$5, 2, FALSE)</f>
        <v>NAM</v>
      </c>
      <c r="H484" s="11">
        <v>2.0</v>
      </c>
      <c r="I484" s="4" t="str">
        <f t="shared" si="2"/>
        <v>2020</v>
      </c>
      <c r="J484" s="4" t="str">
        <f t="shared" si="3"/>
        <v>2020 Q1</v>
      </c>
    </row>
    <row r="485" ht="12.75" customHeight="1">
      <c r="A485" s="8" t="s">
        <v>49</v>
      </c>
      <c r="B485" s="9">
        <v>43921.0</v>
      </c>
      <c r="C485" s="3">
        <v>1362.0</v>
      </c>
      <c r="D485" s="4">
        <f t="shared" si="32"/>
        <v>7</v>
      </c>
      <c r="E485" s="4" t="str">
        <f t="array" ref="E485">INDEX('GEO DATA'!B$2:B$54,MATCH(A485,'GEO DATA'!E$2:E$54,0))</f>
        <v>GEO1001</v>
      </c>
      <c r="F485" s="4" t="str">
        <f t="array" ref="F485">INDEX('GEO DATA'!L$2:L$5,MATCH(E485,'GEO DATA'!K$2:K$5,0))</f>
        <v>NAM</v>
      </c>
      <c r="G485" s="4" t="str">
        <f>VLOOKUP(E485, 'GEO DATA'!$K$2:$L$5, 2, FALSE)</f>
        <v>NAM</v>
      </c>
      <c r="H485" s="11">
        <v>3.0</v>
      </c>
      <c r="I485" s="4" t="str">
        <f t="shared" si="2"/>
        <v>2020</v>
      </c>
      <c r="J485" s="4" t="str">
        <f t="shared" si="3"/>
        <v>2020 Q1</v>
      </c>
    </row>
    <row r="486" ht="12.75" customHeight="1">
      <c r="A486" s="8" t="s">
        <v>49</v>
      </c>
      <c r="B486" s="9">
        <v>43951.0</v>
      </c>
      <c r="C486" s="3">
        <v>1633.0</v>
      </c>
      <c r="D486" s="4">
        <f t="shared" si="32"/>
        <v>7</v>
      </c>
      <c r="E486" s="4" t="str">
        <f t="array" ref="E486">INDEX('GEO DATA'!B$2:B$54,MATCH(A486,'GEO DATA'!E$2:E$54,0))</f>
        <v>GEO1001</v>
      </c>
      <c r="F486" s="4" t="str">
        <f t="array" ref="F486">INDEX('GEO DATA'!L$2:L$5,MATCH(E486,'GEO DATA'!K$2:K$5,0))</f>
        <v>NAM</v>
      </c>
      <c r="G486" s="4" t="str">
        <f>VLOOKUP(E486, 'GEO DATA'!$K$2:$L$5, 2, FALSE)</f>
        <v>NAM</v>
      </c>
      <c r="H486" s="11">
        <v>4.0</v>
      </c>
      <c r="I486" s="4" t="str">
        <f t="shared" si="2"/>
        <v>2020</v>
      </c>
      <c r="J486" s="4" t="str">
        <f t="shared" si="3"/>
        <v>2020 Q2</v>
      </c>
    </row>
    <row r="487" ht="12.75" customHeight="1">
      <c r="A487" s="8" t="s">
        <v>49</v>
      </c>
      <c r="B487" s="9">
        <v>43982.0</v>
      </c>
      <c r="C487" s="3">
        <v>1492.0</v>
      </c>
      <c r="D487" s="4">
        <f t="shared" si="32"/>
        <v>7</v>
      </c>
      <c r="E487" s="4" t="str">
        <f t="array" ref="E487">INDEX('GEO DATA'!B$2:B$54,MATCH(A487,'GEO DATA'!E$2:E$54,0))</f>
        <v>GEO1001</v>
      </c>
      <c r="F487" s="4" t="str">
        <f t="array" ref="F487">INDEX('GEO DATA'!L$2:L$5,MATCH(E487,'GEO DATA'!K$2:K$5,0))</f>
        <v>NAM</v>
      </c>
      <c r="G487" s="4" t="str">
        <f>VLOOKUP(E487, 'GEO DATA'!$K$2:$L$5, 2, FALSE)</f>
        <v>NAM</v>
      </c>
      <c r="H487" s="11">
        <v>5.0</v>
      </c>
      <c r="I487" s="4" t="str">
        <f t="shared" si="2"/>
        <v>2020</v>
      </c>
      <c r="J487" s="4" t="str">
        <f t="shared" si="3"/>
        <v>2020 Q2</v>
      </c>
    </row>
    <row r="488" ht="12.75" customHeight="1">
      <c r="A488" s="8" t="s">
        <v>49</v>
      </c>
      <c r="B488" s="9">
        <v>44012.0</v>
      </c>
      <c r="C488" s="3">
        <v>1091.0</v>
      </c>
      <c r="D488" s="4">
        <f t="shared" si="32"/>
        <v>7</v>
      </c>
      <c r="E488" s="4" t="str">
        <f t="array" ref="E488">INDEX('GEO DATA'!B$2:B$54,MATCH(A488,'GEO DATA'!E$2:E$54,0))</f>
        <v>GEO1001</v>
      </c>
      <c r="F488" s="4" t="str">
        <f t="array" ref="F488">INDEX('GEO DATA'!L$2:L$5,MATCH(E488,'GEO DATA'!K$2:K$5,0))</f>
        <v>NAM</v>
      </c>
      <c r="G488" s="4" t="str">
        <f>VLOOKUP(E488, 'GEO DATA'!$K$2:$L$5, 2, FALSE)</f>
        <v>NAM</v>
      </c>
      <c r="H488" s="11">
        <v>6.0</v>
      </c>
      <c r="I488" s="4" t="str">
        <f t="shared" si="2"/>
        <v>2020</v>
      </c>
      <c r="J488" s="4" t="str">
        <f t="shared" si="3"/>
        <v>2020 Q2</v>
      </c>
    </row>
    <row r="489" ht="12.75" customHeight="1">
      <c r="A489" s="8" t="s">
        <v>49</v>
      </c>
      <c r="B489" s="9">
        <v>44043.0</v>
      </c>
      <c r="C489" s="3">
        <v>950.0</v>
      </c>
      <c r="D489" s="4">
        <f t="shared" si="32"/>
        <v>7</v>
      </c>
      <c r="E489" s="4" t="str">
        <f t="array" ref="E489">INDEX('GEO DATA'!B$2:B$54,MATCH(A489,'GEO DATA'!E$2:E$54,0))</f>
        <v>GEO1001</v>
      </c>
      <c r="F489" s="4" t="str">
        <f t="array" ref="F489">INDEX('GEO DATA'!L$2:L$5,MATCH(E489,'GEO DATA'!K$2:K$5,0))</f>
        <v>NAM</v>
      </c>
      <c r="G489" s="4" t="str">
        <f>VLOOKUP(E489, 'GEO DATA'!$K$2:$L$5, 2, FALSE)</f>
        <v>NAM</v>
      </c>
      <c r="H489" s="11">
        <v>7.0</v>
      </c>
      <c r="I489" s="4" t="str">
        <f t="shared" si="2"/>
        <v>2020</v>
      </c>
      <c r="J489" s="4" t="str">
        <f t="shared" si="3"/>
        <v>2020 Q3</v>
      </c>
    </row>
    <row r="490" ht="12.75" customHeight="1">
      <c r="A490" s="8" t="s">
        <v>49</v>
      </c>
      <c r="B490" s="9">
        <v>44074.0</v>
      </c>
      <c r="C490" s="3">
        <v>818.0</v>
      </c>
      <c r="D490" s="4">
        <f t="shared" si="32"/>
        <v>7</v>
      </c>
      <c r="E490" s="4" t="str">
        <f t="array" ref="E490">INDEX('GEO DATA'!B$2:B$54,MATCH(A490,'GEO DATA'!E$2:E$54,0))</f>
        <v>GEO1001</v>
      </c>
      <c r="F490" s="4" t="str">
        <f t="array" ref="F490">INDEX('GEO DATA'!L$2:L$5,MATCH(E490,'GEO DATA'!K$2:K$5,0))</f>
        <v>NAM</v>
      </c>
      <c r="G490" s="4" t="str">
        <f>VLOOKUP(E490, 'GEO DATA'!$K$2:$L$5, 2, FALSE)</f>
        <v>NAM</v>
      </c>
      <c r="H490" s="11">
        <v>8.0</v>
      </c>
      <c r="I490" s="4" t="str">
        <f t="shared" si="2"/>
        <v>2020</v>
      </c>
      <c r="J490" s="4" t="str">
        <f t="shared" si="3"/>
        <v>2020 Q3</v>
      </c>
    </row>
    <row r="491" ht="12.75" customHeight="1">
      <c r="A491" s="8" t="s">
        <v>49</v>
      </c>
      <c r="B491" s="9">
        <v>44104.0</v>
      </c>
      <c r="C491" s="3">
        <v>820.0</v>
      </c>
      <c r="D491" s="4">
        <f t="shared" si="32"/>
        <v>7</v>
      </c>
      <c r="E491" s="4" t="str">
        <f t="array" ref="E491">INDEX('GEO DATA'!B$2:B$54,MATCH(A491,'GEO DATA'!E$2:E$54,0))</f>
        <v>GEO1001</v>
      </c>
      <c r="F491" s="4" t="str">
        <f t="array" ref="F491">INDEX('GEO DATA'!L$2:L$5,MATCH(E491,'GEO DATA'!K$2:K$5,0))</f>
        <v>NAM</v>
      </c>
      <c r="G491" s="4" t="str">
        <f>VLOOKUP(E491, 'GEO DATA'!$K$2:$L$5, 2, FALSE)</f>
        <v>NAM</v>
      </c>
      <c r="H491" s="11">
        <v>9.0</v>
      </c>
      <c r="I491" s="4" t="str">
        <f t="shared" si="2"/>
        <v>2020</v>
      </c>
      <c r="J491" s="4" t="str">
        <f t="shared" si="3"/>
        <v>2020 Q3</v>
      </c>
    </row>
    <row r="492" ht="12.75" customHeight="1">
      <c r="A492" s="8" t="s">
        <v>49</v>
      </c>
      <c r="B492" s="9">
        <v>44135.0</v>
      </c>
      <c r="C492" s="3">
        <v>954.0</v>
      </c>
      <c r="D492" s="4">
        <f t="shared" si="32"/>
        <v>7</v>
      </c>
      <c r="E492" s="4" t="str">
        <f t="array" ref="E492">INDEX('GEO DATA'!B$2:B$54,MATCH(A492,'GEO DATA'!E$2:E$54,0))</f>
        <v>GEO1001</v>
      </c>
      <c r="F492" s="4" t="str">
        <f t="array" ref="F492">INDEX('GEO DATA'!L$2:L$5,MATCH(E492,'GEO DATA'!K$2:K$5,0))</f>
        <v>NAM</v>
      </c>
      <c r="G492" s="4" t="str">
        <f>VLOOKUP(E492, 'GEO DATA'!$K$2:$L$5, 2, FALSE)</f>
        <v>NAM</v>
      </c>
      <c r="H492" s="6">
        <v>10.0</v>
      </c>
      <c r="I492" s="4" t="str">
        <f t="shared" si="2"/>
        <v>2020</v>
      </c>
      <c r="J492" s="4" t="str">
        <f t="shared" si="3"/>
        <v>2020 Q4</v>
      </c>
    </row>
    <row r="493" ht="12.75" customHeight="1">
      <c r="A493" s="8" t="s">
        <v>49</v>
      </c>
      <c r="B493" s="9">
        <v>44165.0</v>
      </c>
      <c r="C493" s="3">
        <v>1086.0</v>
      </c>
      <c r="D493" s="4">
        <f t="shared" si="32"/>
        <v>7</v>
      </c>
      <c r="E493" s="4" t="str">
        <f t="array" ref="E493">INDEX('GEO DATA'!B$2:B$54,MATCH(A493,'GEO DATA'!E$2:E$54,0))</f>
        <v>GEO1001</v>
      </c>
      <c r="F493" s="4" t="str">
        <f t="array" ref="F493">INDEX('GEO DATA'!L$2:L$5,MATCH(E493,'GEO DATA'!K$2:K$5,0))</f>
        <v>NAM</v>
      </c>
      <c r="G493" s="4" t="str">
        <f>VLOOKUP(E493, 'GEO DATA'!$K$2:$L$5, 2, FALSE)</f>
        <v>NAM</v>
      </c>
      <c r="H493" s="6">
        <v>11.0</v>
      </c>
      <c r="I493" s="4" t="str">
        <f t="shared" si="2"/>
        <v>2020</v>
      </c>
      <c r="J493" s="4" t="str">
        <f t="shared" si="3"/>
        <v>2020 Q4</v>
      </c>
    </row>
    <row r="494" ht="12.75" customHeight="1">
      <c r="A494" s="8" t="s">
        <v>49</v>
      </c>
      <c r="B494" s="9">
        <v>44196.0</v>
      </c>
      <c r="C494" s="3">
        <v>1091.0</v>
      </c>
      <c r="D494" s="4">
        <f t="shared" si="32"/>
        <v>7</v>
      </c>
      <c r="E494" s="4" t="str">
        <f t="array" ref="E494">INDEX('GEO DATA'!B$2:B$54,MATCH(A494,'GEO DATA'!E$2:E$54,0))</f>
        <v>GEO1001</v>
      </c>
      <c r="F494" s="4" t="str">
        <f t="array" ref="F494">INDEX('GEO DATA'!L$2:L$5,MATCH(E494,'GEO DATA'!K$2:K$5,0))</f>
        <v>NAM</v>
      </c>
      <c r="G494" s="4" t="str">
        <f>VLOOKUP(E494, 'GEO DATA'!$K$2:$L$5, 2, FALSE)</f>
        <v>NAM</v>
      </c>
      <c r="H494" s="6">
        <v>12.0</v>
      </c>
      <c r="I494" s="4" t="str">
        <f t="shared" si="2"/>
        <v>2020</v>
      </c>
      <c r="J494" s="4" t="str">
        <f t="shared" si="3"/>
        <v>2020 Q4</v>
      </c>
    </row>
    <row r="495" ht="12.75" hidden="1" customHeight="1">
      <c r="A495" s="8" t="s">
        <v>49</v>
      </c>
      <c r="B495" s="9">
        <v>44316.0</v>
      </c>
      <c r="C495" s="10">
        <v>1614.0</v>
      </c>
      <c r="E495" s="4" t="str">
        <f t="array" ref="E495">INDEX('GEO DATA'!B$2:B$54,MATCH(A495,'GEO DATA'!E$2:E$54,0))</f>
        <v>GEO1001</v>
      </c>
      <c r="F495" s="4" t="str">
        <f t="array" ref="F495">INDEX('GEO DATA'!L$2:L$5,MATCH(E495,'GEO DATA'!K$2:K$5,0))</f>
        <v>NAM</v>
      </c>
      <c r="G495" s="4" t="str">
        <f>VLOOKUP(E495, 'GEO DATA'!$K$2:$L$5, 2, FALSE)</f>
        <v>NAM</v>
      </c>
      <c r="H495" s="11">
        <v>4.0</v>
      </c>
      <c r="I495" s="4" t="str">
        <f t="shared" si="2"/>
        <v>2021</v>
      </c>
      <c r="J495" s="4" t="str">
        <f t="shared" si="3"/>
        <v>2021 Q2</v>
      </c>
    </row>
    <row r="496" ht="12.75" hidden="1" customHeight="1">
      <c r="A496" s="8" t="s">
        <v>49</v>
      </c>
      <c r="B496" s="9">
        <v>44286.0</v>
      </c>
      <c r="C496" s="10">
        <v>1426.0</v>
      </c>
      <c r="E496" s="4" t="str">
        <f t="array" ref="E496">INDEX('GEO DATA'!B$2:B$54,MATCH(A496,'GEO DATA'!E$2:E$54,0))</f>
        <v>GEO1001</v>
      </c>
      <c r="F496" s="4" t="str">
        <f t="array" ref="F496">INDEX('GEO DATA'!L$2:L$5,MATCH(E496,'GEO DATA'!K$2:K$5,0))</f>
        <v>NAM</v>
      </c>
      <c r="G496" s="4" t="str">
        <f>VLOOKUP(E496, 'GEO DATA'!$K$2:$L$5, 2, FALSE)</f>
        <v>NAM</v>
      </c>
      <c r="H496" s="11">
        <v>3.0</v>
      </c>
      <c r="I496" s="4" t="str">
        <f t="shared" si="2"/>
        <v>2021</v>
      </c>
      <c r="J496" s="4" t="str">
        <f t="shared" si="3"/>
        <v>2021 Q1</v>
      </c>
    </row>
    <row r="497" ht="12.75" hidden="1" customHeight="1">
      <c r="A497" s="8" t="s">
        <v>49</v>
      </c>
      <c r="B497" s="9">
        <v>44255.0</v>
      </c>
      <c r="C497" s="10">
        <v>1220.0</v>
      </c>
      <c r="E497" s="4" t="str">
        <f t="array" ref="E497">INDEX('GEO DATA'!B$2:B$54,MATCH(A497,'GEO DATA'!E$2:E$54,0))</f>
        <v>GEO1001</v>
      </c>
      <c r="F497" s="4" t="str">
        <f t="array" ref="F497">INDEX('GEO DATA'!L$2:L$5,MATCH(E497,'GEO DATA'!K$2:K$5,0))</f>
        <v>NAM</v>
      </c>
      <c r="G497" s="4" t="str">
        <f>VLOOKUP(E497, 'GEO DATA'!$K$2:$L$5, 2, FALSE)</f>
        <v>NAM</v>
      </c>
      <c r="H497" s="11">
        <v>2.0</v>
      </c>
      <c r="I497" s="4" t="str">
        <f t="shared" si="2"/>
        <v>2021</v>
      </c>
      <c r="J497" s="4" t="str">
        <f t="shared" si="3"/>
        <v>2021 Q1</v>
      </c>
    </row>
    <row r="498" ht="12.75" hidden="1" customHeight="1">
      <c r="A498" s="8" t="s">
        <v>49</v>
      </c>
      <c r="B498" s="9">
        <v>44227.0</v>
      </c>
      <c r="C498" s="10">
        <v>1113.0</v>
      </c>
      <c r="E498" s="4" t="str">
        <f t="array" ref="E498">INDEX('GEO DATA'!B$2:B$54,MATCH(A498,'GEO DATA'!E$2:E$54,0))</f>
        <v>GEO1001</v>
      </c>
      <c r="F498" s="4" t="str">
        <f t="array" ref="F498">INDEX('GEO DATA'!L$2:L$5,MATCH(E498,'GEO DATA'!K$2:K$5,0))</f>
        <v>NAM</v>
      </c>
      <c r="G498" s="4" t="str">
        <f>VLOOKUP(E498, 'GEO DATA'!$K$2:$L$5, 2, FALSE)</f>
        <v>NAM</v>
      </c>
      <c r="H498" s="11">
        <v>1.0</v>
      </c>
      <c r="I498" s="4" t="str">
        <f t="shared" si="2"/>
        <v>2021</v>
      </c>
      <c r="J498" s="4" t="str">
        <f t="shared" si="3"/>
        <v>2021 Q1</v>
      </c>
    </row>
    <row r="499" ht="12.75" customHeight="1">
      <c r="A499" s="8" t="s">
        <v>50</v>
      </c>
      <c r="B499" s="9">
        <v>43861.0</v>
      </c>
      <c r="C499" s="3">
        <v>303.0</v>
      </c>
      <c r="D499" s="4">
        <f t="shared" ref="D499:D510" si="33">LEN(A499)</f>
        <v>7</v>
      </c>
      <c r="E499" s="4" t="str">
        <f t="array" ref="E499">INDEX('GEO DATA'!B$2:B$54,MATCH(A499,'GEO DATA'!E$2:E$54,0))</f>
        <v>GEO1004</v>
      </c>
      <c r="F499" s="4" t="str">
        <f t="array" ref="F499">INDEX('GEO DATA'!L$2:L$5,MATCH(E499,'GEO DATA'!K$2:K$5,0))</f>
        <v>LATAM</v>
      </c>
      <c r="G499" s="4" t="str">
        <f>VLOOKUP(E499, 'GEO DATA'!$K$2:$L$5, 2, FALSE)</f>
        <v>LATAM</v>
      </c>
      <c r="H499" s="11">
        <v>1.0</v>
      </c>
      <c r="I499" s="4" t="str">
        <f t="shared" si="2"/>
        <v>2020</v>
      </c>
      <c r="J499" s="4" t="str">
        <f t="shared" si="3"/>
        <v>2020 Q1</v>
      </c>
    </row>
    <row r="500" ht="12.75" customHeight="1">
      <c r="A500" s="8" t="s">
        <v>50</v>
      </c>
      <c r="B500" s="9">
        <v>43890.0</v>
      </c>
      <c r="C500" s="3">
        <v>304.0</v>
      </c>
      <c r="D500" s="4">
        <f t="shared" si="33"/>
        <v>7</v>
      </c>
      <c r="E500" s="4" t="str">
        <f t="array" ref="E500">INDEX('GEO DATA'!B$2:B$54,MATCH(A500,'GEO DATA'!E$2:E$54,0))</f>
        <v>GEO1004</v>
      </c>
      <c r="F500" s="4" t="str">
        <f t="array" ref="F500">INDEX('GEO DATA'!L$2:L$5,MATCH(E500,'GEO DATA'!K$2:K$5,0))</f>
        <v>LATAM</v>
      </c>
      <c r="G500" s="4" t="str">
        <f>VLOOKUP(E500, 'GEO DATA'!$K$2:$L$5, 2, FALSE)</f>
        <v>LATAM</v>
      </c>
      <c r="H500" s="11">
        <v>2.0</v>
      </c>
      <c r="I500" s="4" t="str">
        <f t="shared" si="2"/>
        <v>2020</v>
      </c>
      <c r="J500" s="4" t="str">
        <f t="shared" si="3"/>
        <v>2020 Q1</v>
      </c>
    </row>
    <row r="501" ht="12.75" customHeight="1">
      <c r="A501" s="8" t="s">
        <v>50</v>
      </c>
      <c r="B501" s="9">
        <v>43921.0</v>
      </c>
      <c r="C501" s="3">
        <v>375.0</v>
      </c>
      <c r="D501" s="4">
        <f t="shared" si="33"/>
        <v>7</v>
      </c>
      <c r="E501" s="4" t="str">
        <f t="array" ref="E501">INDEX('GEO DATA'!B$2:B$54,MATCH(A501,'GEO DATA'!E$2:E$54,0))</f>
        <v>GEO1004</v>
      </c>
      <c r="F501" s="4" t="str">
        <f t="array" ref="F501">INDEX('GEO DATA'!L$2:L$5,MATCH(E501,'GEO DATA'!K$2:K$5,0))</f>
        <v>LATAM</v>
      </c>
      <c r="G501" s="4" t="str">
        <f>VLOOKUP(E501, 'GEO DATA'!$K$2:$L$5, 2, FALSE)</f>
        <v>LATAM</v>
      </c>
      <c r="H501" s="11">
        <v>3.0</v>
      </c>
      <c r="I501" s="4" t="str">
        <f t="shared" si="2"/>
        <v>2020</v>
      </c>
      <c r="J501" s="4" t="str">
        <f t="shared" si="3"/>
        <v>2020 Q1</v>
      </c>
    </row>
    <row r="502" ht="12.75" customHeight="1">
      <c r="A502" s="8" t="s">
        <v>50</v>
      </c>
      <c r="B502" s="9">
        <v>43951.0</v>
      </c>
      <c r="C502" s="3">
        <v>407.0</v>
      </c>
      <c r="D502" s="4">
        <f t="shared" si="33"/>
        <v>7</v>
      </c>
      <c r="E502" s="4" t="str">
        <f t="array" ref="E502">INDEX('GEO DATA'!B$2:B$54,MATCH(A502,'GEO DATA'!E$2:E$54,0))</f>
        <v>GEO1004</v>
      </c>
      <c r="F502" s="4" t="str">
        <f t="array" ref="F502">INDEX('GEO DATA'!L$2:L$5,MATCH(E502,'GEO DATA'!K$2:K$5,0))</f>
        <v>LATAM</v>
      </c>
      <c r="G502" s="4" t="str">
        <f>VLOOKUP(E502, 'GEO DATA'!$K$2:$L$5, 2, FALSE)</f>
        <v>LATAM</v>
      </c>
      <c r="H502" s="11">
        <v>4.0</v>
      </c>
      <c r="I502" s="4" t="str">
        <f t="shared" si="2"/>
        <v>2020</v>
      </c>
      <c r="J502" s="4" t="str">
        <f t="shared" si="3"/>
        <v>2020 Q2</v>
      </c>
    </row>
    <row r="503" ht="12.75" customHeight="1">
      <c r="A503" s="8" t="s">
        <v>50</v>
      </c>
      <c r="B503" s="9">
        <v>43982.0</v>
      </c>
      <c r="C503" s="3">
        <v>405.0</v>
      </c>
      <c r="D503" s="4">
        <f t="shared" si="33"/>
        <v>7</v>
      </c>
      <c r="E503" s="4" t="str">
        <f t="array" ref="E503">INDEX('GEO DATA'!B$2:B$54,MATCH(A503,'GEO DATA'!E$2:E$54,0))</f>
        <v>GEO1004</v>
      </c>
      <c r="F503" s="4" t="str">
        <f t="array" ref="F503">INDEX('GEO DATA'!L$2:L$5,MATCH(E503,'GEO DATA'!K$2:K$5,0))</f>
        <v>LATAM</v>
      </c>
      <c r="G503" s="4" t="str">
        <f>VLOOKUP(E503, 'GEO DATA'!$K$2:$L$5, 2, FALSE)</f>
        <v>LATAM</v>
      </c>
      <c r="H503" s="11">
        <v>5.0</v>
      </c>
      <c r="I503" s="4" t="str">
        <f t="shared" si="2"/>
        <v>2020</v>
      </c>
      <c r="J503" s="4" t="str">
        <f t="shared" si="3"/>
        <v>2020 Q2</v>
      </c>
    </row>
    <row r="504" ht="12.75" customHeight="1">
      <c r="A504" s="8" t="s">
        <v>50</v>
      </c>
      <c r="B504" s="9">
        <v>44012.0</v>
      </c>
      <c r="C504" s="3">
        <v>267.0</v>
      </c>
      <c r="D504" s="4">
        <f t="shared" si="33"/>
        <v>7</v>
      </c>
      <c r="E504" s="4" t="str">
        <f t="array" ref="E504">INDEX('GEO DATA'!B$2:B$54,MATCH(A504,'GEO DATA'!E$2:E$54,0))</f>
        <v>GEO1004</v>
      </c>
      <c r="F504" s="4" t="str">
        <f t="array" ref="F504">INDEX('GEO DATA'!L$2:L$5,MATCH(E504,'GEO DATA'!K$2:K$5,0))</f>
        <v>LATAM</v>
      </c>
      <c r="G504" s="4" t="str">
        <f>VLOOKUP(E504, 'GEO DATA'!$K$2:$L$5, 2, FALSE)</f>
        <v>LATAM</v>
      </c>
      <c r="H504" s="11">
        <v>6.0</v>
      </c>
      <c r="I504" s="4" t="str">
        <f t="shared" si="2"/>
        <v>2020</v>
      </c>
      <c r="J504" s="4" t="str">
        <f t="shared" si="3"/>
        <v>2020 Q2</v>
      </c>
    </row>
    <row r="505" ht="12.75" customHeight="1">
      <c r="A505" s="8" t="s">
        <v>50</v>
      </c>
      <c r="B505" s="9">
        <v>44043.0</v>
      </c>
      <c r="C505" s="3">
        <v>264.0</v>
      </c>
      <c r="D505" s="4">
        <f t="shared" si="33"/>
        <v>7</v>
      </c>
      <c r="E505" s="4" t="str">
        <f t="array" ref="E505">INDEX('GEO DATA'!B$2:B$54,MATCH(A505,'GEO DATA'!E$2:E$54,0))</f>
        <v>GEO1004</v>
      </c>
      <c r="F505" s="4" t="str">
        <f t="array" ref="F505">INDEX('GEO DATA'!L$2:L$5,MATCH(E505,'GEO DATA'!K$2:K$5,0))</f>
        <v>LATAM</v>
      </c>
      <c r="G505" s="4" t="str">
        <f>VLOOKUP(E505, 'GEO DATA'!$K$2:$L$5, 2, FALSE)</f>
        <v>LATAM</v>
      </c>
      <c r="H505" s="11">
        <v>7.0</v>
      </c>
      <c r="I505" s="4" t="str">
        <f t="shared" si="2"/>
        <v>2020</v>
      </c>
      <c r="J505" s="4" t="str">
        <f t="shared" si="3"/>
        <v>2020 Q3</v>
      </c>
    </row>
    <row r="506" ht="12.75" customHeight="1">
      <c r="A506" s="8" t="s">
        <v>50</v>
      </c>
      <c r="B506" s="9">
        <v>44074.0</v>
      </c>
      <c r="C506" s="3">
        <v>195.0</v>
      </c>
      <c r="D506" s="4">
        <f t="shared" si="33"/>
        <v>7</v>
      </c>
      <c r="E506" s="4" t="str">
        <f t="array" ref="E506">INDEX('GEO DATA'!B$2:B$54,MATCH(A506,'GEO DATA'!E$2:E$54,0))</f>
        <v>GEO1004</v>
      </c>
      <c r="F506" s="4" t="str">
        <f t="array" ref="F506">INDEX('GEO DATA'!L$2:L$5,MATCH(E506,'GEO DATA'!K$2:K$5,0))</f>
        <v>LATAM</v>
      </c>
      <c r="G506" s="4" t="str">
        <f>VLOOKUP(E506, 'GEO DATA'!$K$2:$L$5, 2, FALSE)</f>
        <v>LATAM</v>
      </c>
      <c r="H506" s="11">
        <v>8.0</v>
      </c>
      <c r="I506" s="4" t="str">
        <f t="shared" si="2"/>
        <v>2020</v>
      </c>
      <c r="J506" s="4" t="str">
        <f t="shared" si="3"/>
        <v>2020 Q3</v>
      </c>
    </row>
    <row r="507" ht="12.75" customHeight="1">
      <c r="A507" s="8" t="s">
        <v>50</v>
      </c>
      <c r="B507" s="9">
        <v>44104.0</v>
      </c>
      <c r="C507" s="3">
        <v>232.0</v>
      </c>
      <c r="D507" s="4">
        <f t="shared" si="33"/>
        <v>7</v>
      </c>
      <c r="E507" s="4" t="str">
        <f t="array" ref="E507">INDEX('GEO DATA'!B$2:B$54,MATCH(A507,'GEO DATA'!E$2:E$54,0))</f>
        <v>GEO1004</v>
      </c>
      <c r="F507" s="4" t="str">
        <f t="array" ref="F507">INDEX('GEO DATA'!L$2:L$5,MATCH(E507,'GEO DATA'!K$2:K$5,0))</f>
        <v>LATAM</v>
      </c>
      <c r="G507" s="4" t="str">
        <f>VLOOKUP(E507, 'GEO DATA'!$K$2:$L$5, 2, FALSE)</f>
        <v>LATAM</v>
      </c>
      <c r="H507" s="11">
        <v>9.0</v>
      </c>
      <c r="I507" s="4" t="str">
        <f t="shared" si="2"/>
        <v>2020</v>
      </c>
      <c r="J507" s="4" t="str">
        <f t="shared" si="3"/>
        <v>2020 Q3</v>
      </c>
    </row>
    <row r="508" ht="12.75" customHeight="1">
      <c r="A508" s="8" t="s">
        <v>50</v>
      </c>
      <c r="B508" s="9">
        <v>44135.0</v>
      </c>
      <c r="C508" s="3">
        <v>233.0</v>
      </c>
      <c r="D508" s="4">
        <f t="shared" si="33"/>
        <v>7</v>
      </c>
      <c r="E508" s="4" t="str">
        <f t="array" ref="E508">INDEX('GEO DATA'!B$2:B$54,MATCH(A508,'GEO DATA'!E$2:E$54,0))</f>
        <v>GEO1004</v>
      </c>
      <c r="F508" s="4" t="str">
        <f t="array" ref="F508">INDEX('GEO DATA'!L$2:L$5,MATCH(E508,'GEO DATA'!K$2:K$5,0))</f>
        <v>LATAM</v>
      </c>
      <c r="G508" s="4" t="str">
        <f>VLOOKUP(E508, 'GEO DATA'!$K$2:$L$5, 2, FALSE)</f>
        <v>LATAM</v>
      </c>
      <c r="H508" s="6">
        <v>10.0</v>
      </c>
      <c r="I508" s="4" t="str">
        <f t="shared" si="2"/>
        <v>2020</v>
      </c>
      <c r="J508" s="4" t="str">
        <f t="shared" si="3"/>
        <v>2020 Q4</v>
      </c>
    </row>
    <row r="509" ht="12.75" customHeight="1">
      <c r="A509" s="8" t="s">
        <v>50</v>
      </c>
      <c r="B509" s="9">
        <v>44165.0</v>
      </c>
      <c r="C509" s="3">
        <v>306.0</v>
      </c>
      <c r="D509" s="4">
        <f t="shared" si="33"/>
        <v>7</v>
      </c>
      <c r="E509" s="4" t="str">
        <f t="array" ref="E509">INDEX('GEO DATA'!B$2:B$54,MATCH(A509,'GEO DATA'!E$2:E$54,0))</f>
        <v>GEO1004</v>
      </c>
      <c r="F509" s="4" t="str">
        <f t="array" ref="F509">INDEX('GEO DATA'!L$2:L$5,MATCH(E509,'GEO DATA'!K$2:K$5,0))</f>
        <v>LATAM</v>
      </c>
      <c r="G509" s="4" t="str">
        <f>VLOOKUP(E509, 'GEO DATA'!$K$2:$L$5, 2, FALSE)</f>
        <v>LATAM</v>
      </c>
      <c r="H509" s="6">
        <v>11.0</v>
      </c>
      <c r="I509" s="4" t="str">
        <f t="shared" si="2"/>
        <v>2020</v>
      </c>
      <c r="J509" s="4" t="str">
        <f t="shared" si="3"/>
        <v>2020 Q4</v>
      </c>
    </row>
    <row r="510" ht="12.75" customHeight="1">
      <c r="A510" s="8" t="s">
        <v>50</v>
      </c>
      <c r="B510" s="9">
        <v>44196.0</v>
      </c>
      <c r="C510" s="3">
        <v>267.0</v>
      </c>
      <c r="D510" s="4">
        <f t="shared" si="33"/>
        <v>7</v>
      </c>
      <c r="E510" s="4" t="str">
        <f t="array" ref="E510">INDEX('GEO DATA'!B$2:B$54,MATCH(A510,'GEO DATA'!E$2:E$54,0))</f>
        <v>GEO1004</v>
      </c>
      <c r="F510" s="4" t="str">
        <f t="array" ref="F510">INDEX('GEO DATA'!L$2:L$5,MATCH(E510,'GEO DATA'!K$2:K$5,0))</f>
        <v>LATAM</v>
      </c>
      <c r="G510" s="4" t="str">
        <f>VLOOKUP(E510, 'GEO DATA'!$K$2:$L$5, 2, FALSE)</f>
        <v>LATAM</v>
      </c>
      <c r="H510" s="6">
        <v>12.0</v>
      </c>
      <c r="I510" s="4" t="str">
        <f t="shared" si="2"/>
        <v>2020</v>
      </c>
      <c r="J510" s="4" t="str">
        <f t="shared" si="3"/>
        <v>2020 Q4</v>
      </c>
    </row>
    <row r="511" ht="12.75" hidden="1" customHeight="1">
      <c r="A511" s="8" t="s">
        <v>50</v>
      </c>
      <c r="B511" s="9">
        <v>44377.0</v>
      </c>
      <c r="C511" s="10">
        <v>261.0</v>
      </c>
      <c r="E511" s="4" t="str">
        <f t="array" ref="E511">INDEX('GEO DATA'!B$2:B$54,MATCH(A511,'GEO DATA'!E$2:E$54,0))</f>
        <v>GEO1004</v>
      </c>
      <c r="F511" s="4" t="str">
        <f t="array" ref="F511">INDEX('GEO DATA'!L$2:L$5,MATCH(E511,'GEO DATA'!K$2:K$5,0))</f>
        <v>LATAM</v>
      </c>
      <c r="G511" s="4" t="str">
        <f>VLOOKUP(E511, 'GEO DATA'!$K$2:$L$5, 2, FALSE)</f>
        <v>LATAM</v>
      </c>
      <c r="H511" s="11">
        <v>6.0</v>
      </c>
      <c r="I511" s="4" t="str">
        <f t="shared" si="2"/>
        <v>2021</v>
      </c>
      <c r="J511" s="4" t="str">
        <f t="shared" si="3"/>
        <v>2021 Q2</v>
      </c>
    </row>
    <row r="512" ht="12.75" hidden="1" customHeight="1">
      <c r="A512" s="8" t="s">
        <v>50</v>
      </c>
      <c r="B512" s="9">
        <v>44347.0</v>
      </c>
      <c r="C512" s="10">
        <v>405.0</v>
      </c>
      <c r="E512" s="4" t="str">
        <f t="array" ref="E512">INDEX('GEO DATA'!B$2:B$54,MATCH(A512,'GEO DATA'!E$2:E$54,0))</f>
        <v>GEO1004</v>
      </c>
      <c r="F512" s="4" t="str">
        <f t="array" ref="F512">INDEX('GEO DATA'!L$2:L$5,MATCH(E512,'GEO DATA'!K$2:K$5,0))</f>
        <v>LATAM</v>
      </c>
      <c r="G512" s="4" t="str">
        <f>VLOOKUP(E512, 'GEO DATA'!$K$2:$L$5, 2, FALSE)</f>
        <v>LATAM</v>
      </c>
      <c r="H512" s="11">
        <v>5.0</v>
      </c>
      <c r="I512" s="4" t="str">
        <f t="shared" si="2"/>
        <v>2021</v>
      </c>
      <c r="J512" s="4" t="str">
        <f t="shared" si="3"/>
        <v>2021 Q2</v>
      </c>
    </row>
    <row r="513" ht="12.75" hidden="1" customHeight="1">
      <c r="A513" s="8" t="s">
        <v>50</v>
      </c>
      <c r="B513" s="9">
        <v>44316.0</v>
      </c>
      <c r="C513" s="10">
        <v>422.0</v>
      </c>
      <c r="E513" s="4" t="str">
        <f t="array" ref="E513">INDEX('GEO DATA'!B$2:B$54,MATCH(A513,'GEO DATA'!E$2:E$54,0))</f>
        <v>GEO1004</v>
      </c>
      <c r="F513" s="4" t="str">
        <f t="array" ref="F513">INDEX('GEO DATA'!L$2:L$5,MATCH(E513,'GEO DATA'!K$2:K$5,0))</f>
        <v>LATAM</v>
      </c>
      <c r="G513" s="4" t="str">
        <f>VLOOKUP(E513, 'GEO DATA'!$K$2:$L$5, 2, FALSE)</f>
        <v>LATAM</v>
      </c>
      <c r="H513" s="11">
        <v>4.0</v>
      </c>
      <c r="I513" s="4" t="str">
        <f t="shared" si="2"/>
        <v>2021</v>
      </c>
      <c r="J513" s="4" t="str">
        <f t="shared" si="3"/>
        <v>2021 Q2</v>
      </c>
    </row>
    <row r="514" ht="12.75" hidden="1" customHeight="1">
      <c r="A514" s="8" t="s">
        <v>50</v>
      </c>
      <c r="B514" s="9">
        <v>44286.0</v>
      </c>
      <c r="C514" s="10">
        <v>390.0</v>
      </c>
      <c r="E514" s="4" t="str">
        <f t="array" ref="E514">INDEX('GEO DATA'!B$2:B$54,MATCH(A514,'GEO DATA'!E$2:E$54,0))</f>
        <v>GEO1004</v>
      </c>
      <c r="F514" s="4" t="str">
        <f t="array" ref="F514">INDEX('GEO DATA'!L$2:L$5,MATCH(E514,'GEO DATA'!K$2:K$5,0))</f>
        <v>LATAM</v>
      </c>
      <c r="G514" s="4" t="str">
        <f>VLOOKUP(E514, 'GEO DATA'!$K$2:$L$5, 2, FALSE)</f>
        <v>LATAM</v>
      </c>
      <c r="H514" s="11">
        <v>3.0</v>
      </c>
      <c r="I514" s="4" t="str">
        <f t="shared" si="2"/>
        <v>2021</v>
      </c>
      <c r="J514" s="4" t="str">
        <f t="shared" si="3"/>
        <v>2021 Q1</v>
      </c>
    </row>
    <row r="515" ht="12.75" hidden="1" customHeight="1">
      <c r="A515" s="8" t="s">
        <v>50</v>
      </c>
      <c r="B515" s="9">
        <v>44255.0</v>
      </c>
      <c r="C515" s="10">
        <v>304.0</v>
      </c>
      <c r="E515" s="4" t="str">
        <f t="array" ref="E515">INDEX('GEO DATA'!B$2:B$54,MATCH(A515,'GEO DATA'!E$2:E$54,0))</f>
        <v>GEO1004</v>
      </c>
      <c r="F515" s="4" t="str">
        <f t="array" ref="F515">INDEX('GEO DATA'!L$2:L$5,MATCH(E515,'GEO DATA'!K$2:K$5,0))</f>
        <v>LATAM</v>
      </c>
      <c r="G515" s="4" t="str">
        <f>VLOOKUP(E515, 'GEO DATA'!$K$2:$L$5, 2, FALSE)</f>
        <v>LATAM</v>
      </c>
      <c r="H515" s="11">
        <v>2.0</v>
      </c>
      <c r="I515" s="4" t="str">
        <f t="shared" si="2"/>
        <v>2021</v>
      </c>
      <c r="J515" s="4" t="str">
        <f t="shared" si="3"/>
        <v>2021 Q1</v>
      </c>
    </row>
    <row r="516" ht="12.75" hidden="1" customHeight="1">
      <c r="A516" s="8" t="s">
        <v>50</v>
      </c>
      <c r="B516" s="9">
        <v>44227.0</v>
      </c>
      <c r="C516" s="10">
        <v>302.0</v>
      </c>
      <c r="E516" s="4" t="str">
        <f t="array" ref="E516">INDEX('GEO DATA'!B$2:B$54,MATCH(A516,'GEO DATA'!E$2:E$54,0))</f>
        <v>GEO1004</v>
      </c>
      <c r="F516" s="4" t="str">
        <f t="array" ref="F516">INDEX('GEO DATA'!L$2:L$5,MATCH(E516,'GEO DATA'!K$2:K$5,0))</f>
        <v>LATAM</v>
      </c>
      <c r="G516" s="4" t="str">
        <f>VLOOKUP(E516, 'GEO DATA'!$K$2:$L$5, 2, FALSE)</f>
        <v>LATAM</v>
      </c>
      <c r="H516" s="11">
        <v>1.0</v>
      </c>
      <c r="I516" s="4" t="str">
        <f t="shared" si="2"/>
        <v>2021</v>
      </c>
      <c r="J516" s="4" t="str">
        <f t="shared" si="3"/>
        <v>2021 Q1</v>
      </c>
    </row>
    <row r="517" ht="12.75" customHeight="1">
      <c r="A517" s="8" t="s">
        <v>51</v>
      </c>
      <c r="B517" s="9">
        <v>43861.0</v>
      </c>
      <c r="C517" s="3">
        <v>30584.0</v>
      </c>
      <c r="D517" s="4">
        <f t="shared" ref="D517:D528" si="34">LEN(A517)</f>
        <v>7</v>
      </c>
      <c r="E517" s="4" t="str">
        <f t="array" ref="E517">INDEX('GEO DATA'!B$2:B$54,MATCH(A517,'GEO DATA'!E$2:E$54,0))</f>
        <v>GEO1001</v>
      </c>
      <c r="F517" s="4" t="str">
        <f t="array" ref="F517">INDEX('GEO DATA'!L$2:L$5,MATCH(E517,'GEO DATA'!K$2:K$5,0))</f>
        <v>NAM</v>
      </c>
      <c r="G517" s="4" t="str">
        <f>VLOOKUP(E517, 'GEO DATA'!$K$2:$L$5, 2, FALSE)</f>
        <v>NAM</v>
      </c>
      <c r="H517" s="11">
        <v>1.0</v>
      </c>
      <c r="I517" s="4" t="str">
        <f t="shared" si="2"/>
        <v>2020</v>
      </c>
      <c r="J517" s="4" t="str">
        <f t="shared" si="3"/>
        <v>2020 Q1</v>
      </c>
    </row>
    <row r="518" ht="12.75" customHeight="1">
      <c r="A518" s="8" t="s">
        <v>51</v>
      </c>
      <c r="B518" s="9">
        <v>43890.0</v>
      </c>
      <c r="C518" s="3">
        <v>27186.0</v>
      </c>
      <c r="D518" s="4">
        <f t="shared" si="34"/>
        <v>7</v>
      </c>
      <c r="E518" s="4" t="str">
        <f t="array" ref="E518">INDEX('GEO DATA'!B$2:B$54,MATCH(A518,'GEO DATA'!E$2:E$54,0))</f>
        <v>GEO1001</v>
      </c>
      <c r="F518" s="4" t="str">
        <f t="array" ref="F518">INDEX('GEO DATA'!L$2:L$5,MATCH(E518,'GEO DATA'!K$2:K$5,0))</f>
        <v>NAM</v>
      </c>
      <c r="G518" s="4" t="str">
        <f>VLOOKUP(E518, 'GEO DATA'!$K$2:$L$5, 2, FALSE)</f>
        <v>NAM</v>
      </c>
      <c r="H518" s="11">
        <v>2.0</v>
      </c>
      <c r="I518" s="4" t="str">
        <f t="shared" si="2"/>
        <v>2020</v>
      </c>
      <c r="J518" s="4" t="str">
        <f t="shared" si="3"/>
        <v>2020 Q1</v>
      </c>
    </row>
    <row r="519" ht="12.75" customHeight="1">
      <c r="A519" s="8" t="s">
        <v>51</v>
      </c>
      <c r="B519" s="9">
        <v>43921.0</v>
      </c>
      <c r="C519" s="3">
        <v>37383.0</v>
      </c>
      <c r="D519" s="4">
        <f t="shared" si="34"/>
        <v>7</v>
      </c>
      <c r="E519" s="4" t="str">
        <f t="array" ref="E519">INDEX('GEO DATA'!B$2:B$54,MATCH(A519,'GEO DATA'!E$2:E$54,0))</f>
        <v>GEO1001</v>
      </c>
      <c r="F519" s="4" t="str">
        <f t="array" ref="F519">INDEX('GEO DATA'!L$2:L$5,MATCH(E519,'GEO DATA'!K$2:K$5,0))</f>
        <v>NAM</v>
      </c>
      <c r="G519" s="4" t="str">
        <f>VLOOKUP(E519, 'GEO DATA'!$K$2:$L$5, 2, FALSE)</f>
        <v>NAM</v>
      </c>
      <c r="H519" s="11">
        <v>3.0</v>
      </c>
      <c r="I519" s="4" t="str">
        <f t="shared" si="2"/>
        <v>2020</v>
      </c>
      <c r="J519" s="4" t="str">
        <f t="shared" si="3"/>
        <v>2020 Q1</v>
      </c>
    </row>
    <row r="520" ht="12.75" customHeight="1">
      <c r="A520" s="8" t="s">
        <v>51</v>
      </c>
      <c r="B520" s="9">
        <v>43951.0</v>
      </c>
      <c r="C520" s="3">
        <v>37379.0</v>
      </c>
      <c r="D520" s="4">
        <f t="shared" si="34"/>
        <v>7</v>
      </c>
      <c r="E520" s="4" t="str">
        <f t="array" ref="E520">INDEX('GEO DATA'!B$2:B$54,MATCH(A520,'GEO DATA'!E$2:E$54,0))</f>
        <v>GEO1001</v>
      </c>
      <c r="F520" s="4" t="str">
        <f t="array" ref="F520">INDEX('GEO DATA'!L$2:L$5,MATCH(E520,'GEO DATA'!K$2:K$5,0))</f>
        <v>NAM</v>
      </c>
      <c r="G520" s="4" t="str">
        <f>VLOOKUP(E520, 'GEO DATA'!$K$2:$L$5, 2, FALSE)</f>
        <v>NAM</v>
      </c>
      <c r="H520" s="11">
        <v>4.0</v>
      </c>
      <c r="I520" s="4" t="str">
        <f t="shared" si="2"/>
        <v>2020</v>
      </c>
      <c r="J520" s="4" t="str">
        <f t="shared" si="3"/>
        <v>2020 Q2</v>
      </c>
    </row>
    <row r="521" ht="12.75" customHeight="1">
      <c r="A521" s="8" t="s">
        <v>51</v>
      </c>
      <c r="B521" s="9">
        <v>43982.0</v>
      </c>
      <c r="C521" s="3">
        <v>40779.0</v>
      </c>
      <c r="D521" s="4">
        <f t="shared" si="34"/>
        <v>7</v>
      </c>
      <c r="E521" s="4" t="str">
        <f t="array" ref="E521">INDEX('GEO DATA'!B$2:B$54,MATCH(A521,'GEO DATA'!E$2:E$54,0))</f>
        <v>GEO1001</v>
      </c>
      <c r="F521" s="4" t="str">
        <f t="array" ref="F521">INDEX('GEO DATA'!L$2:L$5,MATCH(E521,'GEO DATA'!K$2:K$5,0))</f>
        <v>NAM</v>
      </c>
      <c r="G521" s="4" t="str">
        <f>VLOOKUP(E521, 'GEO DATA'!$K$2:$L$5, 2, FALSE)</f>
        <v>NAM</v>
      </c>
      <c r="H521" s="11">
        <v>5.0</v>
      </c>
      <c r="I521" s="4" t="str">
        <f t="shared" si="2"/>
        <v>2020</v>
      </c>
      <c r="J521" s="4" t="str">
        <f t="shared" si="3"/>
        <v>2020 Q2</v>
      </c>
    </row>
    <row r="522" ht="12.75" customHeight="1">
      <c r="A522" s="8" t="s">
        <v>51</v>
      </c>
      <c r="B522" s="9">
        <v>44012.0</v>
      </c>
      <c r="C522" s="3">
        <v>23788.0</v>
      </c>
      <c r="D522" s="4">
        <f t="shared" si="34"/>
        <v>7</v>
      </c>
      <c r="E522" s="4" t="str">
        <f t="array" ref="E522">INDEX('GEO DATA'!B$2:B$54,MATCH(A522,'GEO DATA'!E$2:E$54,0))</f>
        <v>GEO1001</v>
      </c>
      <c r="F522" s="4" t="str">
        <f t="array" ref="F522">INDEX('GEO DATA'!L$2:L$5,MATCH(E522,'GEO DATA'!K$2:K$5,0))</f>
        <v>NAM</v>
      </c>
      <c r="G522" s="4" t="str">
        <f>VLOOKUP(E522, 'GEO DATA'!$K$2:$L$5, 2, FALSE)</f>
        <v>NAM</v>
      </c>
      <c r="H522" s="11">
        <v>6.0</v>
      </c>
      <c r="I522" s="4" t="str">
        <f t="shared" si="2"/>
        <v>2020</v>
      </c>
      <c r="J522" s="4" t="str">
        <f t="shared" si="3"/>
        <v>2020 Q2</v>
      </c>
    </row>
    <row r="523" ht="12.75" customHeight="1">
      <c r="A523" s="8" t="s">
        <v>51</v>
      </c>
      <c r="B523" s="9">
        <v>44043.0</v>
      </c>
      <c r="C523" s="3">
        <v>27188.0</v>
      </c>
      <c r="D523" s="4">
        <f t="shared" si="34"/>
        <v>7</v>
      </c>
      <c r="E523" s="4" t="str">
        <f t="array" ref="E523">INDEX('GEO DATA'!B$2:B$54,MATCH(A523,'GEO DATA'!E$2:E$54,0))</f>
        <v>GEO1001</v>
      </c>
      <c r="F523" s="4" t="str">
        <f t="array" ref="F523">INDEX('GEO DATA'!L$2:L$5,MATCH(E523,'GEO DATA'!K$2:K$5,0))</f>
        <v>NAM</v>
      </c>
      <c r="G523" s="4" t="str">
        <f>VLOOKUP(E523, 'GEO DATA'!$K$2:$L$5, 2, FALSE)</f>
        <v>NAM</v>
      </c>
      <c r="H523" s="11">
        <v>7.0</v>
      </c>
      <c r="I523" s="4" t="str">
        <f t="shared" si="2"/>
        <v>2020</v>
      </c>
      <c r="J523" s="4" t="str">
        <f t="shared" si="3"/>
        <v>2020 Q3</v>
      </c>
    </row>
    <row r="524" ht="12.75" customHeight="1">
      <c r="A524" s="8" t="s">
        <v>51</v>
      </c>
      <c r="B524" s="9">
        <v>44074.0</v>
      </c>
      <c r="C524" s="3">
        <v>16996.0</v>
      </c>
      <c r="D524" s="4">
        <f t="shared" si="34"/>
        <v>7</v>
      </c>
      <c r="E524" s="4" t="str">
        <f t="array" ref="E524">INDEX('GEO DATA'!B$2:B$54,MATCH(A524,'GEO DATA'!E$2:E$54,0))</f>
        <v>GEO1001</v>
      </c>
      <c r="F524" s="4" t="str">
        <f t="array" ref="F524">INDEX('GEO DATA'!L$2:L$5,MATCH(E524,'GEO DATA'!K$2:K$5,0))</f>
        <v>NAM</v>
      </c>
      <c r="G524" s="4" t="str">
        <f>VLOOKUP(E524, 'GEO DATA'!$K$2:$L$5, 2, FALSE)</f>
        <v>NAM</v>
      </c>
      <c r="H524" s="11">
        <v>8.0</v>
      </c>
      <c r="I524" s="4" t="str">
        <f t="shared" si="2"/>
        <v>2020</v>
      </c>
      <c r="J524" s="4" t="str">
        <f t="shared" si="3"/>
        <v>2020 Q3</v>
      </c>
    </row>
    <row r="525" ht="12.75" customHeight="1">
      <c r="A525" s="8" t="s">
        <v>51</v>
      </c>
      <c r="B525" s="9">
        <v>44104.0</v>
      </c>
      <c r="C525" s="3">
        <v>23792.0</v>
      </c>
      <c r="D525" s="4">
        <f t="shared" si="34"/>
        <v>7</v>
      </c>
      <c r="E525" s="4" t="str">
        <f t="array" ref="E525">INDEX('GEO DATA'!B$2:B$54,MATCH(A525,'GEO DATA'!E$2:E$54,0))</f>
        <v>GEO1001</v>
      </c>
      <c r="F525" s="4" t="str">
        <f t="array" ref="F525">INDEX('GEO DATA'!L$2:L$5,MATCH(E525,'GEO DATA'!K$2:K$5,0))</f>
        <v>NAM</v>
      </c>
      <c r="G525" s="4" t="str">
        <f>VLOOKUP(E525, 'GEO DATA'!$K$2:$L$5, 2, FALSE)</f>
        <v>NAM</v>
      </c>
      <c r="H525" s="11">
        <v>9.0</v>
      </c>
      <c r="I525" s="4" t="str">
        <f t="shared" si="2"/>
        <v>2020</v>
      </c>
      <c r="J525" s="4" t="str">
        <f t="shared" si="3"/>
        <v>2020 Q3</v>
      </c>
    </row>
    <row r="526" ht="12.75" customHeight="1">
      <c r="A526" s="8" t="s">
        <v>51</v>
      </c>
      <c r="B526" s="9">
        <v>44135.0</v>
      </c>
      <c r="C526" s="3">
        <v>20390.0</v>
      </c>
      <c r="D526" s="4">
        <f t="shared" si="34"/>
        <v>7</v>
      </c>
      <c r="E526" s="4" t="str">
        <f t="array" ref="E526">INDEX('GEO DATA'!B$2:B$54,MATCH(A526,'GEO DATA'!E$2:E$54,0))</f>
        <v>GEO1001</v>
      </c>
      <c r="F526" s="4" t="str">
        <f t="array" ref="F526">INDEX('GEO DATA'!L$2:L$5,MATCH(E526,'GEO DATA'!K$2:K$5,0))</f>
        <v>NAM</v>
      </c>
      <c r="G526" s="4" t="str">
        <f>VLOOKUP(E526, 'GEO DATA'!$K$2:$L$5, 2, FALSE)</f>
        <v>NAM</v>
      </c>
      <c r="H526" s="6">
        <v>10.0</v>
      </c>
      <c r="I526" s="4" t="str">
        <f t="shared" si="2"/>
        <v>2020</v>
      </c>
      <c r="J526" s="4" t="str">
        <f t="shared" si="3"/>
        <v>2020 Q4</v>
      </c>
    </row>
    <row r="527" ht="12.75" customHeight="1">
      <c r="A527" s="8" t="s">
        <v>51</v>
      </c>
      <c r="B527" s="9">
        <v>44165.0</v>
      </c>
      <c r="C527" s="3">
        <v>30586.0</v>
      </c>
      <c r="D527" s="4">
        <f t="shared" si="34"/>
        <v>7</v>
      </c>
      <c r="E527" s="4" t="str">
        <f t="array" ref="E527">INDEX('GEO DATA'!B$2:B$54,MATCH(A527,'GEO DATA'!E$2:E$54,0))</f>
        <v>GEO1001</v>
      </c>
      <c r="F527" s="4" t="str">
        <f t="array" ref="F527">INDEX('GEO DATA'!L$2:L$5,MATCH(E527,'GEO DATA'!K$2:K$5,0))</f>
        <v>NAM</v>
      </c>
      <c r="G527" s="4" t="str">
        <f>VLOOKUP(E527, 'GEO DATA'!$K$2:$L$5, 2, FALSE)</f>
        <v>NAM</v>
      </c>
      <c r="H527" s="6">
        <v>11.0</v>
      </c>
      <c r="I527" s="4" t="str">
        <f t="shared" si="2"/>
        <v>2020</v>
      </c>
      <c r="J527" s="4" t="str">
        <f t="shared" si="3"/>
        <v>2020 Q4</v>
      </c>
    </row>
    <row r="528" ht="12.75" customHeight="1">
      <c r="A528" s="8" t="s">
        <v>51</v>
      </c>
      <c r="B528" s="9">
        <v>44196.0</v>
      </c>
      <c r="C528" s="3">
        <v>23787.0</v>
      </c>
      <c r="D528" s="4">
        <f t="shared" si="34"/>
        <v>7</v>
      </c>
      <c r="E528" s="4" t="str">
        <f t="array" ref="E528">INDEX('GEO DATA'!B$2:B$54,MATCH(A528,'GEO DATA'!E$2:E$54,0))</f>
        <v>GEO1001</v>
      </c>
      <c r="F528" s="4" t="str">
        <f t="array" ref="F528">INDEX('GEO DATA'!L$2:L$5,MATCH(E528,'GEO DATA'!K$2:K$5,0))</f>
        <v>NAM</v>
      </c>
      <c r="G528" s="4" t="str">
        <f>VLOOKUP(E528, 'GEO DATA'!$K$2:$L$5, 2, FALSE)</f>
        <v>NAM</v>
      </c>
      <c r="H528" s="6">
        <v>12.0</v>
      </c>
      <c r="I528" s="4" t="str">
        <f t="shared" si="2"/>
        <v>2020</v>
      </c>
      <c r="J528" s="4" t="str">
        <f t="shared" si="3"/>
        <v>2020 Q4</v>
      </c>
    </row>
    <row r="529" ht="12.75" hidden="1" customHeight="1">
      <c r="A529" s="8" t="s">
        <v>51</v>
      </c>
      <c r="B529" s="9">
        <v>44377.0</v>
      </c>
      <c r="C529" s="10">
        <v>24737.0</v>
      </c>
      <c r="E529" s="4" t="str">
        <f t="array" ref="E529">INDEX('GEO DATA'!B$2:B$54,MATCH(A529,'GEO DATA'!E$2:E$54,0))</f>
        <v>GEO1001</v>
      </c>
      <c r="F529" s="4" t="str">
        <f t="array" ref="F529">INDEX('GEO DATA'!L$2:L$5,MATCH(E529,'GEO DATA'!K$2:K$5,0))</f>
        <v>NAM</v>
      </c>
      <c r="G529" s="4" t="str">
        <f>VLOOKUP(E529, 'GEO DATA'!$K$2:$L$5, 2, FALSE)</f>
        <v>NAM</v>
      </c>
      <c r="H529" s="11">
        <v>6.0</v>
      </c>
      <c r="I529" s="4" t="str">
        <f t="shared" si="2"/>
        <v>2021</v>
      </c>
      <c r="J529" s="4" t="str">
        <f t="shared" si="3"/>
        <v>2021 Q2</v>
      </c>
    </row>
    <row r="530" ht="12.75" hidden="1" customHeight="1">
      <c r="A530" s="8" t="s">
        <v>51</v>
      </c>
      <c r="B530" s="9">
        <v>44347.0</v>
      </c>
      <c r="C530" s="10">
        <v>41598.0</v>
      </c>
      <c r="E530" s="4" t="str">
        <f t="array" ref="E530">INDEX('GEO DATA'!B$2:B$54,MATCH(A530,'GEO DATA'!E$2:E$54,0))</f>
        <v>GEO1001</v>
      </c>
      <c r="F530" s="4" t="str">
        <f t="array" ref="F530">INDEX('GEO DATA'!L$2:L$5,MATCH(E530,'GEO DATA'!K$2:K$5,0))</f>
        <v>NAM</v>
      </c>
      <c r="G530" s="4" t="str">
        <f>VLOOKUP(E530, 'GEO DATA'!$K$2:$L$5, 2, FALSE)</f>
        <v>NAM</v>
      </c>
      <c r="H530" s="11">
        <v>5.0</v>
      </c>
      <c r="I530" s="4" t="str">
        <f t="shared" si="2"/>
        <v>2021</v>
      </c>
      <c r="J530" s="4" t="str">
        <f t="shared" si="3"/>
        <v>2021 Q2</v>
      </c>
    </row>
    <row r="531" ht="12.75" hidden="1" customHeight="1">
      <c r="A531" s="8" t="s">
        <v>51</v>
      </c>
      <c r="B531" s="9">
        <v>44316.0</v>
      </c>
      <c r="C531" s="10">
        <v>38878.0</v>
      </c>
      <c r="E531" s="4" t="str">
        <f t="array" ref="E531">INDEX('GEO DATA'!B$2:B$54,MATCH(A531,'GEO DATA'!E$2:E$54,0))</f>
        <v>GEO1001</v>
      </c>
      <c r="F531" s="4" t="str">
        <f t="array" ref="F531">INDEX('GEO DATA'!L$2:L$5,MATCH(E531,'GEO DATA'!K$2:K$5,0))</f>
        <v>NAM</v>
      </c>
      <c r="G531" s="4" t="str">
        <f>VLOOKUP(E531, 'GEO DATA'!$K$2:$L$5, 2, FALSE)</f>
        <v>NAM</v>
      </c>
      <c r="H531" s="11">
        <v>4.0</v>
      </c>
      <c r="I531" s="4" t="str">
        <f t="shared" si="2"/>
        <v>2021</v>
      </c>
      <c r="J531" s="4" t="str">
        <f t="shared" si="3"/>
        <v>2021 Q2</v>
      </c>
    </row>
    <row r="532" ht="12.75" hidden="1" customHeight="1">
      <c r="A532" s="8" t="s">
        <v>51</v>
      </c>
      <c r="B532" s="9">
        <v>44286.0</v>
      </c>
      <c r="C532" s="10">
        <v>39253.0</v>
      </c>
      <c r="E532" s="4" t="str">
        <f t="array" ref="E532">INDEX('GEO DATA'!B$2:B$54,MATCH(A532,'GEO DATA'!E$2:E$54,0))</f>
        <v>GEO1001</v>
      </c>
      <c r="F532" s="4" t="str">
        <f t="array" ref="F532">INDEX('GEO DATA'!L$2:L$5,MATCH(E532,'GEO DATA'!K$2:K$5,0))</f>
        <v>NAM</v>
      </c>
      <c r="G532" s="4" t="str">
        <f>VLOOKUP(E532, 'GEO DATA'!$K$2:$L$5, 2, FALSE)</f>
        <v>NAM</v>
      </c>
      <c r="H532" s="11">
        <v>3.0</v>
      </c>
      <c r="I532" s="4" t="str">
        <f t="shared" si="2"/>
        <v>2021</v>
      </c>
      <c r="J532" s="4" t="str">
        <f t="shared" si="3"/>
        <v>2021 Q1</v>
      </c>
    </row>
    <row r="533" ht="12.75" hidden="1" customHeight="1">
      <c r="A533" s="8" t="s">
        <v>51</v>
      </c>
      <c r="B533" s="9">
        <v>44255.0</v>
      </c>
      <c r="C533" s="10">
        <v>27048.0</v>
      </c>
      <c r="E533" s="4" t="str">
        <f t="array" ref="E533">INDEX('GEO DATA'!B$2:B$54,MATCH(A533,'GEO DATA'!E$2:E$54,0))</f>
        <v>GEO1001</v>
      </c>
      <c r="F533" s="4" t="str">
        <f t="array" ref="F533">INDEX('GEO DATA'!L$2:L$5,MATCH(E533,'GEO DATA'!K$2:K$5,0))</f>
        <v>NAM</v>
      </c>
      <c r="G533" s="4" t="str">
        <f>VLOOKUP(E533, 'GEO DATA'!$K$2:$L$5, 2, FALSE)</f>
        <v>NAM</v>
      </c>
      <c r="H533" s="11">
        <v>2.0</v>
      </c>
      <c r="I533" s="4" t="str">
        <f t="shared" si="2"/>
        <v>2021</v>
      </c>
      <c r="J533" s="4" t="str">
        <f t="shared" si="3"/>
        <v>2021 Q1</v>
      </c>
    </row>
    <row r="534" ht="12.75" hidden="1" customHeight="1">
      <c r="A534" s="8" t="s">
        <v>51</v>
      </c>
      <c r="B534" s="9">
        <v>44227.0</v>
      </c>
      <c r="C534" s="10">
        <v>32111.0</v>
      </c>
      <c r="E534" s="4" t="str">
        <f t="array" ref="E534">INDEX('GEO DATA'!B$2:B$54,MATCH(A534,'GEO DATA'!E$2:E$54,0))</f>
        <v>GEO1001</v>
      </c>
      <c r="F534" s="4" t="str">
        <f t="array" ref="F534">INDEX('GEO DATA'!L$2:L$5,MATCH(E534,'GEO DATA'!K$2:K$5,0))</f>
        <v>NAM</v>
      </c>
      <c r="G534" s="4" t="str">
        <f>VLOOKUP(E534, 'GEO DATA'!$K$2:$L$5, 2, FALSE)</f>
        <v>NAM</v>
      </c>
      <c r="H534" s="11">
        <v>1.0</v>
      </c>
      <c r="I534" s="4" t="str">
        <f t="shared" si="2"/>
        <v>2021</v>
      </c>
      <c r="J534" s="4" t="str">
        <f t="shared" si="3"/>
        <v>2021 Q1</v>
      </c>
    </row>
    <row r="535" ht="12.75" customHeight="1">
      <c r="A535" s="8" t="s">
        <v>52</v>
      </c>
      <c r="B535" s="9">
        <v>43861.0</v>
      </c>
      <c r="C535" s="3">
        <v>866.0</v>
      </c>
      <c r="D535" s="4">
        <f t="shared" ref="D535:D546" si="35">LEN(A535)</f>
        <v>7</v>
      </c>
      <c r="E535" s="4" t="str">
        <f t="array" ref="E535">INDEX('GEO DATA'!B$2:B$54,MATCH(A535,'GEO DATA'!E$2:E$54,0))</f>
        <v>GEO1003</v>
      </c>
      <c r="F535" s="4" t="str">
        <f t="array" ref="F535">INDEX('GEO DATA'!L$2:L$5,MATCH(E535,'GEO DATA'!K$2:K$5,0))</f>
        <v>EMEA</v>
      </c>
      <c r="G535" s="4" t="str">
        <f>VLOOKUP(E535, 'GEO DATA'!$K$2:$L$5, 2, FALSE)</f>
        <v>EMEA</v>
      </c>
      <c r="H535" s="11">
        <v>1.0</v>
      </c>
      <c r="I535" s="4" t="str">
        <f t="shared" si="2"/>
        <v>2020</v>
      </c>
      <c r="J535" s="4" t="str">
        <f t="shared" si="3"/>
        <v>2020 Q1</v>
      </c>
    </row>
    <row r="536" ht="12.75" customHeight="1">
      <c r="A536" s="8" t="s">
        <v>52</v>
      </c>
      <c r="B536" s="9">
        <v>43890.0</v>
      </c>
      <c r="C536" s="3">
        <v>1101.0</v>
      </c>
      <c r="D536" s="4">
        <f t="shared" si="35"/>
        <v>7</v>
      </c>
      <c r="E536" s="4" t="str">
        <f t="array" ref="E536">INDEX('GEO DATA'!B$2:B$54,MATCH(A536,'GEO DATA'!E$2:E$54,0))</f>
        <v>GEO1003</v>
      </c>
      <c r="F536" s="4" t="str">
        <f t="array" ref="F536">INDEX('GEO DATA'!L$2:L$5,MATCH(E536,'GEO DATA'!K$2:K$5,0))</f>
        <v>EMEA</v>
      </c>
      <c r="G536" s="4" t="str">
        <f>VLOOKUP(E536, 'GEO DATA'!$K$2:$L$5, 2, FALSE)</f>
        <v>EMEA</v>
      </c>
      <c r="H536" s="11">
        <v>2.0</v>
      </c>
      <c r="I536" s="4" t="str">
        <f t="shared" si="2"/>
        <v>2020</v>
      </c>
      <c r="J536" s="4" t="str">
        <f t="shared" si="3"/>
        <v>2020 Q1</v>
      </c>
    </row>
    <row r="537" ht="12.75" customHeight="1">
      <c r="A537" s="8" t="s">
        <v>52</v>
      </c>
      <c r="B537" s="9">
        <v>43921.0</v>
      </c>
      <c r="C537" s="3">
        <v>1103.0</v>
      </c>
      <c r="D537" s="4">
        <f t="shared" si="35"/>
        <v>7</v>
      </c>
      <c r="E537" s="4" t="str">
        <f t="array" ref="E537">INDEX('GEO DATA'!B$2:B$54,MATCH(A537,'GEO DATA'!E$2:E$54,0))</f>
        <v>GEO1003</v>
      </c>
      <c r="F537" s="4" t="str">
        <f t="array" ref="F537">INDEX('GEO DATA'!L$2:L$5,MATCH(E537,'GEO DATA'!K$2:K$5,0))</f>
        <v>EMEA</v>
      </c>
      <c r="G537" s="4" t="str">
        <f>VLOOKUP(E537, 'GEO DATA'!$K$2:$L$5, 2, FALSE)</f>
        <v>EMEA</v>
      </c>
      <c r="H537" s="11">
        <v>3.0</v>
      </c>
      <c r="I537" s="4" t="str">
        <f t="shared" si="2"/>
        <v>2020</v>
      </c>
      <c r="J537" s="4" t="str">
        <f t="shared" si="3"/>
        <v>2020 Q1</v>
      </c>
    </row>
    <row r="538" ht="12.75" customHeight="1">
      <c r="A538" s="8" t="s">
        <v>52</v>
      </c>
      <c r="B538" s="9">
        <v>43951.0</v>
      </c>
      <c r="C538" s="3">
        <v>1447.0</v>
      </c>
      <c r="D538" s="4">
        <f t="shared" si="35"/>
        <v>7</v>
      </c>
      <c r="E538" s="4" t="str">
        <f t="array" ref="E538">INDEX('GEO DATA'!B$2:B$54,MATCH(A538,'GEO DATA'!E$2:E$54,0))</f>
        <v>GEO1003</v>
      </c>
      <c r="F538" s="4" t="str">
        <f t="array" ref="F538">INDEX('GEO DATA'!L$2:L$5,MATCH(E538,'GEO DATA'!K$2:K$5,0))</f>
        <v>EMEA</v>
      </c>
      <c r="G538" s="4" t="str">
        <f>VLOOKUP(E538, 'GEO DATA'!$K$2:$L$5, 2, FALSE)</f>
        <v>EMEA</v>
      </c>
      <c r="H538" s="11">
        <v>4.0</v>
      </c>
      <c r="I538" s="4" t="str">
        <f t="shared" si="2"/>
        <v>2020</v>
      </c>
      <c r="J538" s="4" t="str">
        <f t="shared" si="3"/>
        <v>2020 Q2</v>
      </c>
    </row>
    <row r="539" ht="12.75" customHeight="1">
      <c r="A539" s="8" t="s">
        <v>52</v>
      </c>
      <c r="B539" s="9">
        <v>43982.0</v>
      </c>
      <c r="C539" s="3">
        <v>1213.0</v>
      </c>
      <c r="D539" s="4">
        <f t="shared" si="35"/>
        <v>7</v>
      </c>
      <c r="E539" s="4" t="str">
        <f t="array" ref="E539">INDEX('GEO DATA'!B$2:B$54,MATCH(A539,'GEO DATA'!E$2:E$54,0))</f>
        <v>GEO1003</v>
      </c>
      <c r="F539" s="4" t="str">
        <f t="array" ref="F539">INDEX('GEO DATA'!L$2:L$5,MATCH(E539,'GEO DATA'!K$2:K$5,0))</f>
        <v>EMEA</v>
      </c>
      <c r="G539" s="4" t="str">
        <f>VLOOKUP(E539, 'GEO DATA'!$K$2:$L$5, 2, FALSE)</f>
        <v>EMEA</v>
      </c>
      <c r="H539" s="11">
        <v>5.0</v>
      </c>
      <c r="I539" s="4" t="str">
        <f t="shared" si="2"/>
        <v>2020</v>
      </c>
      <c r="J539" s="4" t="str">
        <f t="shared" si="3"/>
        <v>2020 Q2</v>
      </c>
    </row>
    <row r="540" ht="12.75" customHeight="1">
      <c r="A540" s="8" t="s">
        <v>52</v>
      </c>
      <c r="B540" s="9">
        <v>44012.0</v>
      </c>
      <c r="C540" s="3">
        <v>988.0</v>
      </c>
      <c r="D540" s="4">
        <f t="shared" si="35"/>
        <v>7</v>
      </c>
      <c r="E540" s="4" t="str">
        <f t="array" ref="E540">INDEX('GEO DATA'!B$2:B$54,MATCH(A540,'GEO DATA'!E$2:E$54,0))</f>
        <v>GEO1003</v>
      </c>
      <c r="F540" s="4" t="str">
        <f t="array" ref="F540">INDEX('GEO DATA'!L$2:L$5,MATCH(E540,'GEO DATA'!K$2:K$5,0))</f>
        <v>EMEA</v>
      </c>
      <c r="G540" s="4" t="str">
        <f>VLOOKUP(E540, 'GEO DATA'!$K$2:$L$5, 2, FALSE)</f>
        <v>EMEA</v>
      </c>
      <c r="H540" s="11">
        <v>6.0</v>
      </c>
      <c r="I540" s="4" t="str">
        <f t="shared" si="2"/>
        <v>2020</v>
      </c>
      <c r="J540" s="4" t="str">
        <f t="shared" si="3"/>
        <v>2020 Q2</v>
      </c>
    </row>
    <row r="541" ht="12.75" customHeight="1">
      <c r="A541" s="8" t="s">
        <v>52</v>
      </c>
      <c r="B541" s="9">
        <v>44043.0</v>
      </c>
      <c r="C541" s="3">
        <v>752.0</v>
      </c>
      <c r="D541" s="4">
        <f t="shared" si="35"/>
        <v>7</v>
      </c>
      <c r="E541" s="4" t="str">
        <f t="array" ref="E541">INDEX('GEO DATA'!B$2:B$54,MATCH(A541,'GEO DATA'!E$2:E$54,0))</f>
        <v>GEO1003</v>
      </c>
      <c r="F541" s="4" t="str">
        <f t="array" ref="F541">INDEX('GEO DATA'!L$2:L$5,MATCH(E541,'GEO DATA'!K$2:K$5,0))</f>
        <v>EMEA</v>
      </c>
      <c r="G541" s="4" t="str">
        <f>VLOOKUP(E541, 'GEO DATA'!$K$2:$L$5, 2, FALSE)</f>
        <v>EMEA</v>
      </c>
      <c r="H541" s="11">
        <v>7.0</v>
      </c>
      <c r="I541" s="4" t="str">
        <f t="shared" si="2"/>
        <v>2020</v>
      </c>
      <c r="J541" s="4" t="str">
        <f t="shared" si="3"/>
        <v>2020 Q3</v>
      </c>
    </row>
    <row r="542" ht="12.75" customHeight="1">
      <c r="A542" s="8" t="s">
        <v>52</v>
      </c>
      <c r="B542" s="9">
        <v>44074.0</v>
      </c>
      <c r="C542" s="3">
        <v>756.0</v>
      </c>
      <c r="D542" s="4">
        <f t="shared" si="35"/>
        <v>7</v>
      </c>
      <c r="E542" s="4" t="str">
        <f t="array" ref="E542">INDEX('GEO DATA'!B$2:B$54,MATCH(A542,'GEO DATA'!E$2:E$54,0))</f>
        <v>GEO1003</v>
      </c>
      <c r="F542" s="4" t="str">
        <f t="array" ref="F542">INDEX('GEO DATA'!L$2:L$5,MATCH(E542,'GEO DATA'!K$2:K$5,0))</f>
        <v>EMEA</v>
      </c>
      <c r="G542" s="4" t="str">
        <f>VLOOKUP(E542, 'GEO DATA'!$K$2:$L$5, 2, FALSE)</f>
        <v>EMEA</v>
      </c>
      <c r="H542" s="11">
        <v>8.0</v>
      </c>
      <c r="I542" s="4" t="str">
        <f t="shared" si="2"/>
        <v>2020</v>
      </c>
      <c r="J542" s="4" t="str">
        <f t="shared" si="3"/>
        <v>2020 Q3</v>
      </c>
    </row>
    <row r="543" ht="12.75" customHeight="1">
      <c r="A543" s="8" t="s">
        <v>52</v>
      </c>
      <c r="B543" s="9">
        <v>44104.0</v>
      </c>
      <c r="C543" s="3">
        <v>641.0</v>
      </c>
      <c r="D543" s="4">
        <f t="shared" si="35"/>
        <v>7</v>
      </c>
      <c r="E543" s="4" t="str">
        <f t="array" ref="E543">INDEX('GEO DATA'!B$2:B$54,MATCH(A543,'GEO DATA'!E$2:E$54,0))</f>
        <v>GEO1003</v>
      </c>
      <c r="F543" s="4" t="str">
        <f t="array" ref="F543">INDEX('GEO DATA'!L$2:L$5,MATCH(E543,'GEO DATA'!K$2:K$5,0))</f>
        <v>EMEA</v>
      </c>
      <c r="G543" s="4" t="str">
        <f>VLOOKUP(E543, 'GEO DATA'!$K$2:$L$5, 2, FALSE)</f>
        <v>EMEA</v>
      </c>
      <c r="H543" s="11">
        <v>9.0</v>
      </c>
      <c r="I543" s="4" t="str">
        <f t="shared" si="2"/>
        <v>2020</v>
      </c>
      <c r="J543" s="4" t="str">
        <f t="shared" si="3"/>
        <v>2020 Q3</v>
      </c>
    </row>
    <row r="544" ht="12.75" customHeight="1">
      <c r="A544" s="8" t="s">
        <v>52</v>
      </c>
      <c r="B544" s="9">
        <v>44135.0</v>
      </c>
      <c r="C544" s="3">
        <v>867.0</v>
      </c>
      <c r="D544" s="4">
        <f t="shared" si="35"/>
        <v>7</v>
      </c>
      <c r="E544" s="4" t="str">
        <f t="array" ref="E544">INDEX('GEO DATA'!B$2:B$54,MATCH(A544,'GEO DATA'!E$2:E$54,0))</f>
        <v>GEO1003</v>
      </c>
      <c r="F544" s="4" t="str">
        <f t="array" ref="F544">INDEX('GEO DATA'!L$2:L$5,MATCH(E544,'GEO DATA'!K$2:K$5,0))</f>
        <v>EMEA</v>
      </c>
      <c r="G544" s="4" t="str">
        <f>VLOOKUP(E544, 'GEO DATA'!$K$2:$L$5, 2, FALSE)</f>
        <v>EMEA</v>
      </c>
      <c r="H544" s="6">
        <v>10.0</v>
      </c>
      <c r="I544" s="4" t="str">
        <f t="shared" si="2"/>
        <v>2020</v>
      </c>
      <c r="J544" s="4" t="str">
        <f t="shared" si="3"/>
        <v>2020 Q4</v>
      </c>
    </row>
    <row r="545" ht="12.75" customHeight="1">
      <c r="A545" s="8" t="s">
        <v>52</v>
      </c>
      <c r="B545" s="9">
        <v>44165.0</v>
      </c>
      <c r="C545" s="3">
        <v>866.0</v>
      </c>
      <c r="D545" s="4">
        <f t="shared" si="35"/>
        <v>7</v>
      </c>
      <c r="E545" s="4" t="str">
        <f t="array" ref="E545">INDEX('GEO DATA'!B$2:B$54,MATCH(A545,'GEO DATA'!E$2:E$54,0))</f>
        <v>GEO1003</v>
      </c>
      <c r="F545" s="4" t="str">
        <f t="array" ref="F545">INDEX('GEO DATA'!L$2:L$5,MATCH(E545,'GEO DATA'!K$2:K$5,0))</f>
        <v>EMEA</v>
      </c>
      <c r="G545" s="4" t="str">
        <f>VLOOKUP(E545, 'GEO DATA'!$K$2:$L$5, 2, FALSE)</f>
        <v>EMEA</v>
      </c>
      <c r="H545" s="6">
        <v>11.0</v>
      </c>
      <c r="I545" s="4" t="str">
        <f t="shared" si="2"/>
        <v>2020</v>
      </c>
      <c r="J545" s="4" t="str">
        <f t="shared" si="3"/>
        <v>2020 Q4</v>
      </c>
    </row>
    <row r="546" ht="12.75" customHeight="1">
      <c r="A546" s="8" t="s">
        <v>52</v>
      </c>
      <c r="B546" s="9">
        <v>44196.0</v>
      </c>
      <c r="C546" s="3">
        <v>986.0</v>
      </c>
      <c r="D546" s="4">
        <f t="shared" si="35"/>
        <v>7</v>
      </c>
      <c r="E546" s="4" t="str">
        <f t="array" ref="E546">INDEX('GEO DATA'!B$2:B$54,MATCH(A546,'GEO DATA'!E$2:E$54,0))</f>
        <v>GEO1003</v>
      </c>
      <c r="F546" s="4" t="str">
        <f t="array" ref="F546">INDEX('GEO DATA'!L$2:L$5,MATCH(E546,'GEO DATA'!K$2:K$5,0))</f>
        <v>EMEA</v>
      </c>
      <c r="G546" s="4" t="str">
        <f>VLOOKUP(E546, 'GEO DATA'!$K$2:$L$5, 2, FALSE)</f>
        <v>EMEA</v>
      </c>
      <c r="H546" s="6">
        <v>12.0</v>
      </c>
      <c r="I546" s="4" t="str">
        <f t="shared" si="2"/>
        <v>2020</v>
      </c>
      <c r="J546" s="4" t="str">
        <f t="shared" si="3"/>
        <v>2020 Q4</v>
      </c>
    </row>
    <row r="547" ht="12.75" hidden="1" customHeight="1">
      <c r="A547" s="8" t="s">
        <v>52</v>
      </c>
      <c r="B547" s="9">
        <v>44377.0</v>
      </c>
      <c r="C547" s="10">
        <v>997.0</v>
      </c>
      <c r="E547" s="4" t="str">
        <f t="array" ref="E547">INDEX('GEO DATA'!B$2:B$54,MATCH(A547,'GEO DATA'!E$2:E$54,0))</f>
        <v>GEO1003</v>
      </c>
      <c r="F547" s="4" t="str">
        <f t="array" ref="F547">INDEX('GEO DATA'!L$2:L$5,MATCH(E547,'GEO DATA'!K$2:K$5,0))</f>
        <v>EMEA</v>
      </c>
      <c r="G547" s="4" t="str">
        <f>VLOOKUP(E547, 'GEO DATA'!$K$2:$L$5, 2, FALSE)</f>
        <v>EMEA</v>
      </c>
      <c r="H547" s="11">
        <v>6.0</v>
      </c>
      <c r="I547" s="4" t="str">
        <f t="shared" si="2"/>
        <v>2021</v>
      </c>
      <c r="J547" s="4" t="str">
        <f t="shared" si="3"/>
        <v>2021 Q2</v>
      </c>
    </row>
    <row r="548" ht="12.75" hidden="1" customHeight="1">
      <c r="A548" s="8" t="s">
        <v>52</v>
      </c>
      <c r="B548" s="9">
        <v>44347.0</v>
      </c>
      <c r="C548" s="10">
        <v>1206.0</v>
      </c>
      <c r="E548" s="4" t="str">
        <f t="array" ref="E548">INDEX('GEO DATA'!B$2:B$54,MATCH(A548,'GEO DATA'!E$2:E$54,0))</f>
        <v>GEO1003</v>
      </c>
      <c r="F548" s="4" t="str">
        <f t="array" ref="F548">INDEX('GEO DATA'!L$2:L$5,MATCH(E548,'GEO DATA'!K$2:K$5,0))</f>
        <v>EMEA</v>
      </c>
      <c r="G548" s="4" t="str">
        <f>VLOOKUP(E548, 'GEO DATA'!$K$2:$L$5, 2, FALSE)</f>
        <v>EMEA</v>
      </c>
      <c r="H548" s="11">
        <v>5.0</v>
      </c>
      <c r="I548" s="4" t="str">
        <f t="shared" si="2"/>
        <v>2021</v>
      </c>
      <c r="J548" s="4" t="str">
        <f t="shared" si="3"/>
        <v>2021 Q2</v>
      </c>
    </row>
    <row r="549" ht="12.75" hidden="1" customHeight="1">
      <c r="A549" s="8" t="s">
        <v>52</v>
      </c>
      <c r="B549" s="9">
        <v>44316.0</v>
      </c>
      <c r="C549" s="10">
        <v>1519.0</v>
      </c>
      <c r="E549" s="4" t="str">
        <f t="array" ref="E549">INDEX('GEO DATA'!B$2:B$54,MATCH(A549,'GEO DATA'!E$2:E$54,0))</f>
        <v>GEO1003</v>
      </c>
      <c r="F549" s="4" t="str">
        <f t="array" ref="F549">INDEX('GEO DATA'!L$2:L$5,MATCH(E549,'GEO DATA'!K$2:K$5,0))</f>
        <v>EMEA</v>
      </c>
      <c r="G549" s="4" t="str">
        <f>VLOOKUP(E549, 'GEO DATA'!$K$2:$L$5, 2, FALSE)</f>
        <v>EMEA</v>
      </c>
      <c r="H549" s="11">
        <v>4.0</v>
      </c>
      <c r="I549" s="4" t="str">
        <f t="shared" si="2"/>
        <v>2021</v>
      </c>
      <c r="J549" s="4" t="str">
        <f t="shared" si="3"/>
        <v>2021 Q2</v>
      </c>
    </row>
    <row r="550" ht="12.75" hidden="1" customHeight="1">
      <c r="A550" s="8" t="s">
        <v>52</v>
      </c>
      <c r="B550" s="9">
        <v>44286.0</v>
      </c>
      <c r="C550" s="10">
        <v>1096.0</v>
      </c>
      <c r="E550" s="4" t="str">
        <f t="array" ref="E550">INDEX('GEO DATA'!B$2:B$54,MATCH(A550,'GEO DATA'!E$2:E$54,0))</f>
        <v>GEO1003</v>
      </c>
      <c r="F550" s="4" t="str">
        <f t="array" ref="F550">INDEX('GEO DATA'!L$2:L$5,MATCH(E550,'GEO DATA'!K$2:K$5,0))</f>
        <v>EMEA</v>
      </c>
      <c r="G550" s="4" t="str">
        <f>VLOOKUP(E550, 'GEO DATA'!$K$2:$L$5, 2, FALSE)</f>
        <v>EMEA</v>
      </c>
      <c r="H550" s="11">
        <v>3.0</v>
      </c>
      <c r="I550" s="4" t="str">
        <f t="shared" si="2"/>
        <v>2021</v>
      </c>
      <c r="J550" s="4" t="str">
        <f t="shared" si="3"/>
        <v>2021 Q1</v>
      </c>
    </row>
    <row r="551" ht="12.75" hidden="1" customHeight="1">
      <c r="A551" s="8" t="s">
        <v>52</v>
      </c>
      <c r="B551" s="9">
        <v>44255.0</v>
      </c>
      <c r="C551" s="10">
        <v>1110.0</v>
      </c>
      <c r="E551" s="4" t="str">
        <f t="array" ref="E551">INDEX('GEO DATA'!B$2:B$54,MATCH(A551,'GEO DATA'!E$2:E$54,0))</f>
        <v>GEO1003</v>
      </c>
      <c r="F551" s="4" t="str">
        <f t="array" ref="F551">INDEX('GEO DATA'!L$2:L$5,MATCH(E551,'GEO DATA'!K$2:K$5,0))</f>
        <v>EMEA</v>
      </c>
      <c r="G551" s="4" t="str">
        <f>VLOOKUP(E551, 'GEO DATA'!$K$2:$L$5, 2, FALSE)</f>
        <v>EMEA</v>
      </c>
      <c r="H551" s="11">
        <v>2.0</v>
      </c>
      <c r="I551" s="4" t="str">
        <f t="shared" si="2"/>
        <v>2021</v>
      </c>
      <c r="J551" s="4" t="str">
        <f t="shared" si="3"/>
        <v>2021 Q1</v>
      </c>
    </row>
    <row r="552" ht="12.75" hidden="1" customHeight="1">
      <c r="A552" s="8" t="s">
        <v>52</v>
      </c>
      <c r="B552" s="9">
        <v>44227.0</v>
      </c>
      <c r="C552" s="10">
        <v>880.0</v>
      </c>
      <c r="E552" s="4" t="str">
        <f t="array" ref="E552">INDEX('GEO DATA'!B$2:B$54,MATCH(A552,'GEO DATA'!E$2:E$54,0))</f>
        <v>GEO1003</v>
      </c>
      <c r="F552" s="4" t="str">
        <f t="array" ref="F552">INDEX('GEO DATA'!L$2:L$5,MATCH(E552,'GEO DATA'!K$2:K$5,0))</f>
        <v>EMEA</v>
      </c>
      <c r="G552" s="4" t="str">
        <f>VLOOKUP(E552, 'GEO DATA'!$K$2:$L$5, 2, FALSE)</f>
        <v>EMEA</v>
      </c>
      <c r="H552" s="11">
        <v>1.0</v>
      </c>
      <c r="I552" s="4" t="str">
        <f t="shared" si="2"/>
        <v>2021</v>
      </c>
      <c r="J552" s="4" t="str">
        <f t="shared" si="3"/>
        <v>2021 Q1</v>
      </c>
    </row>
    <row r="553" ht="12.75" customHeight="1">
      <c r="A553" s="8" t="s">
        <v>53</v>
      </c>
      <c r="B553" s="9">
        <v>43861.0</v>
      </c>
      <c r="C553" s="3">
        <v>9422.0</v>
      </c>
      <c r="D553" s="4">
        <f t="shared" ref="D553:D564" si="36">LEN(A553)</f>
        <v>7</v>
      </c>
      <c r="E553" s="4" t="str">
        <f t="array" ref="E553">INDEX('GEO DATA'!B$2:B$54,MATCH(A553,'GEO DATA'!E$2:E$54,0))</f>
        <v>GEO1002</v>
      </c>
      <c r="F553" s="4" t="str">
        <f t="array" ref="F553">INDEX('GEO DATA'!L$2:L$5,MATCH(E553,'GEO DATA'!K$2:K$5,0))</f>
        <v>APAC</v>
      </c>
      <c r="G553" s="4" t="str">
        <f>VLOOKUP(E553, 'GEO DATA'!$K$2:$L$5, 2, FALSE)</f>
        <v>APAC</v>
      </c>
      <c r="H553" s="11">
        <v>1.0</v>
      </c>
      <c r="I553" s="4" t="str">
        <f t="shared" si="2"/>
        <v>2020</v>
      </c>
      <c r="J553" s="4" t="str">
        <f t="shared" si="3"/>
        <v>2020 Q1</v>
      </c>
    </row>
    <row r="554" ht="12.75" customHeight="1">
      <c r="A554" s="8" t="s">
        <v>53</v>
      </c>
      <c r="B554" s="9">
        <v>43890.0</v>
      </c>
      <c r="C554" s="3">
        <v>7438.0</v>
      </c>
      <c r="D554" s="4">
        <f t="shared" si="36"/>
        <v>7</v>
      </c>
      <c r="E554" s="4" t="str">
        <f t="array" ref="E554">INDEX('GEO DATA'!B$2:B$54,MATCH(A554,'GEO DATA'!E$2:E$54,0))</f>
        <v>GEO1002</v>
      </c>
      <c r="F554" s="4" t="str">
        <f t="array" ref="F554">INDEX('GEO DATA'!L$2:L$5,MATCH(E554,'GEO DATA'!K$2:K$5,0))</f>
        <v>APAC</v>
      </c>
      <c r="G554" s="4" t="str">
        <f>VLOOKUP(E554, 'GEO DATA'!$K$2:$L$5, 2, FALSE)</f>
        <v>APAC</v>
      </c>
      <c r="H554" s="11">
        <v>2.0</v>
      </c>
      <c r="I554" s="4" t="str">
        <f t="shared" si="2"/>
        <v>2020</v>
      </c>
      <c r="J554" s="4" t="str">
        <f t="shared" si="3"/>
        <v>2020 Q1</v>
      </c>
    </row>
    <row r="555" ht="12.75" customHeight="1">
      <c r="A555" s="8" t="s">
        <v>53</v>
      </c>
      <c r="B555" s="9">
        <v>43921.0</v>
      </c>
      <c r="C555" s="3">
        <v>11403.0</v>
      </c>
      <c r="D555" s="4">
        <f t="shared" si="36"/>
        <v>7</v>
      </c>
      <c r="E555" s="4" t="str">
        <f t="array" ref="E555">INDEX('GEO DATA'!B$2:B$54,MATCH(A555,'GEO DATA'!E$2:E$54,0))</f>
        <v>GEO1002</v>
      </c>
      <c r="F555" s="4" t="str">
        <f t="array" ref="F555">INDEX('GEO DATA'!L$2:L$5,MATCH(E555,'GEO DATA'!K$2:K$5,0))</f>
        <v>APAC</v>
      </c>
      <c r="G555" s="4" t="str">
        <f>VLOOKUP(E555, 'GEO DATA'!$K$2:$L$5, 2, FALSE)</f>
        <v>APAC</v>
      </c>
      <c r="H555" s="11">
        <v>3.0</v>
      </c>
      <c r="I555" s="4" t="str">
        <f t="shared" si="2"/>
        <v>2020</v>
      </c>
      <c r="J555" s="4" t="str">
        <f t="shared" si="3"/>
        <v>2020 Q1</v>
      </c>
    </row>
    <row r="556" ht="12.75" customHeight="1">
      <c r="A556" s="8" t="s">
        <v>53</v>
      </c>
      <c r="B556" s="9">
        <v>43951.0</v>
      </c>
      <c r="C556" s="3">
        <v>10408.0</v>
      </c>
      <c r="D556" s="4">
        <f t="shared" si="36"/>
        <v>7</v>
      </c>
      <c r="E556" s="4" t="str">
        <f t="array" ref="E556">INDEX('GEO DATA'!B$2:B$54,MATCH(A556,'GEO DATA'!E$2:E$54,0))</f>
        <v>GEO1002</v>
      </c>
      <c r="F556" s="4" t="str">
        <f t="array" ref="F556">INDEX('GEO DATA'!L$2:L$5,MATCH(E556,'GEO DATA'!K$2:K$5,0))</f>
        <v>APAC</v>
      </c>
      <c r="G556" s="4" t="str">
        <f>VLOOKUP(E556, 'GEO DATA'!$K$2:$L$5, 2, FALSE)</f>
        <v>APAC</v>
      </c>
      <c r="H556" s="11">
        <v>4.0</v>
      </c>
      <c r="I556" s="4" t="str">
        <f t="shared" si="2"/>
        <v>2020</v>
      </c>
      <c r="J556" s="4" t="str">
        <f t="shared" si="3"/>
        <v>2020 Q2</v>
      </c>
    </row>
    <row r="557" ht="12.75" customHeight="1">
      <c r="A557" s="8" t="s">
        <v>53</v>
      </c>
      <c r="B557" s="9">
        <v>43982.0</v>
      </c>
      <c r="C557" s="3">
        <v>12392.0</v>
      </c>
      <c r="D557" s="4">
        <f t="shared" si="36"/>
        <v>7</v>
      </c>
      <c r="E557" s="4" t="str">
        <f t="array" ref="E557">INDEX('GEO DATA'!B$2:B$54,MATCH(A557,'GEO DATA'!E$2:E$54,0))</f>
        <v>GEO1002</v>
      </c>
      <c r="F557" s="4" t="str">
        <f t="array" ref="F557">INDEX('GEO DATA'!L$2:L$5,MATCH(E557,'GEO DATA'!K$2:K$5,0))</f>
        <v>APAC</v>
      </c>
      <c r="G557" s="4" t="str">
        <f>VLOOKUP(E557, 'GEO DATA'!$K$2:$L$5, 2, FALSE)</f>
        <v>APAC</v>
      </c>
      <c r="H557" s="11">
        <v>5.0</v>
      </c>
      <c r="I557" s="4" t="str">
        <f t="shared" si="2"/>
        <v>2020</v>
      </c>
      <c r="J557" s="4" t="str">
        <f t="shared" si="3"/>
        <v>2020 Q2</v>
      </c>
    </row>
    <row r="558" ht="12.75" customHeight="1">
      <c r="A558" s="8" t="s">
        <v>53</v>
      </c>
      <c r="B558" s="9">
        <v>44012.0</v>
      </c>
      <c r="C558" s="3">
        <v>6449.0</v>
      </c>
      <c r="D558" s="4">
        <f t="shared" si="36"/>
        <v>7</v>
      </c>
      <c r="E558" s="4" t="str">
        <f t="array" ref="E558">INDEX('GEO DATA'!B$2:B$54,MATCH(A558,'GEO DATA'!E$2:E$54,0))</f>
        <v>GEO1002</v>
      </c>
      <c r="F558" s="4" t="str">
        <f t="array" ref="F558">INDEX('GEO DATA'!L$2:L$5,MATCH(E558,'GEO DATA'!K$2:K$5,0))</f>
        <v>APAC</v>
      </c>
      <c r="G558" s="4" t="str">
        <f>VLOOKUP(E558, 'GEO DATA'!$K$2:$L$5, 2, FALSE)</f>
        <v>APAC</v>
      </c>
      <c r="H558" s="11">
        <v>6.0</v>
      </c>
      <c r="I558" s="4" t="str">
        <f t="shared" si="2"/>
        <v>2020</v>
      </c>
      <c r="J558" s="4" t="str">
        <f t="shared" si="3"/>
        <v>2020 Q2</v>
      </c>
    </row>
    <row r="559" ht="12.75" customHeight="1">
      <c r="A559" s="8" t="s">
        <v>53</v>
      </c>
      <c r="B559" s="9">
        <v>44043.0</v>
      </c>
      <c r="C559" s="3">
        <v>8425.0</v>
      </c>
      <c r="D559" s="4">
        <f t="shared" si="36"/>
        <v>7</v>
      </c>
      <c r="E559" s="4" t="str">
        <f t="array" ref="E559">INDEX('GEO DATA'!B$2:B$54,MATCH(A559,'GEO DATA'!E$2:E$54,0))</f>
        <v>GEO1002</v>
      </c>
      <c r="F559" s="4" t="str">
        <f t="array" ref="F559">INDEX('GEO DATA'!L$2:L$5,MATCH(E559,'GEO DATA'!K$2:K$5,0))</f>
        <v>APAC</v>
      </c>
      <c r="G559" s="4" t="str">
        <f>VLOOKUP(E559, 'GEO DATA'!$K$2:$L$5, 2, FALSE)</f>
        <v>APAC</v>
      </c>
      <c r="H559" s="11">
        <v>7.0</v>
      </c>
      <c r="I559" s="4" t="str">
        <f t="shared" si="2"/>
        <v>2020</v>
      </c>
      <c r="J559" s="4" t="str">
        <f t="shared" si="3"/>
        <v>2020 Q3</v>
      </c>
    </row>
    <row r="560" ht="12.75" customHeight="1">
      <c r="A560" s="8" t="s">
        <v>53</v>
      </c>
      <c r="B560" s="9">
        <v>44074.0</v>
      </c>
      <c r="C560" s="3">
        <v>4464.0</v>
      </c>
      <c r="D560" s="4">
        <f t="shared" si="36"/>
        <v>7</v>
      </c>
      <c r="E560" s="4" t="str">
        <f t="array" ref="E560">INDEX('GEO DATA'!B$2:B$54,MATCH(A560,'GEO DATA'!E$2:E$54,0))</f>
        <v>GEO1002</v>
      </c>
      <c r="F560" s="4" t="str">
        <f t="array" ref="F560">INDEX('GEO DATA'!L$2:L$5,MATCH(E560,'GEO DATA'!K$2:K$5,0))</f>
        <v>APAC</v>
      </c>
      <c r="G560" s="4" t="str">
        <f>VLOOKUP(E560, 'GEO DATA'!$K$2:$L$5, 2, FALSE)</f>
        <v>APAC</v>
      </c>
      <c r="H560" s="11">
        <v>8.0</v>
      </c>
      <c r="I560" s="4" t="str">
        <f t="shared" si="2"/>
        <v>2020</v>
      </c>
      <c r="J560" s="4" t="str">
        <f t="shared" si="3"/>
        <v>2020 Q3</v>
      </c>
    </row>
    <row r="561" ht="12.75" customHeight="1">
      <c r="A561" s="8" t="s">
        <v>53</v>
      </c>
      <c r="B561" s="9">
        <v>44104.0</v>
      </c>
      <c r="C561" s="3">
        <v>7440.0</v>
      </c>
      <c r="D561" s="4">
        <f t="shared" si="36"/>
        <v>7</v>
      </c>
      <c r="E561" s="4" t="str">
        <f t="array" ref="E561">INDEX('GEO DATA'!B$2:B$54,MATCH(A561,'GEO DATA'!E$2:E$54,0))</f>
        <v>GEO1002</v>
      </c>
      <c r="F561" s="4" t="str">
        <f t="array" ref="F561">INDEX('GEO DATA'!L$2:L$5,MATCH(E561,'GEO DATA'!K$2:K$5,0))</f>
        <v>APAC</v>
      </c>
      <c r="G561" s="4" t="str">
        <f>VLOOKUP(E561, 'GEO DATA'!$K$2:$L$5, 2, FALSE)</f>
        <v>APAC</v>
      </c>
      <c r="H561" s="11">
        <v>9.0</v>
      </c>
      <c r="I561" s="4" t="str">
        <f t="shared" si="2"/>
        <v>2020</v>
      </c>
      <c r="J561" s="4" t="str">
        <f t="shared" si="3"/>
        <v>2020 Q3</v>
      </c>
    </row>
    <row r="562" ht="12.75" customHeight="1">
      <c r="A562" s="8" t="s">
        <v>53</v>
      </c>
      <c r="B562" s="9">
        <v>44135.0</v>
      </c>
      <c r="C562" s="3">
        <v>5452.0</v>
      </c>
      <c r="D562" s="4">
        <f t="shared" si="36"/>
        <v>7</v>
      </c>
      <c r="E562" s="4" t="str">
        <f t="array" ref="E562">INDEX('GEO DATA'!B$2:B$54,MATCH(A562,'GEO DATA'!E$2:E$54,0))</f>
        <v>GEO1002</v>
      </c>
      <c r="F562" s="4" t="str">
        <f t="array" ref="F562">INDEX('GEO DATA'!L$2:L$5,MATCH(E562,'GEO DATA'!K$2:K$5,0))</f>
        <v>APAC</v>
      </c>
      <c r="G562" s="4" t="str">
        <f>VLOOKUP(E562, 'GEO DATA'!$K$2:$L$5, 2, FALSE)</f>
        <v>APAC</v>
      </c>
      <c r="H562" s="6">
        <v>10.0</v>
      </c>
      <c r="I562" s="4" t="str">
        <f t="shared" si="2"/>
        <v>2020</v>
      </c>
      <c r="J562" s="4" t="str">
        <f t="shared" si="3"/>
        <v>2020 Q4</v>
      </c>
    </row>
    <row r="563" ht="12.75" customHeight="1">
      <c r="A563" s="8" t="s">
        <v>53</v>
      </c>
      <c r="B563" s="9">
        <v>44165.0</v>
      </c>
      <c r="C563" s="3">
        <v>9422.0</v>
      </c>
      <c r="D563" s="4">
        <f t="shared" si="36"/>
        <v>7</v>
      </c>
      <c r="E563" s="4" t="str">
        <f t="array" ref="E563">INDEX('GEO DATA'!B$2:B$54,MATCH(A563,'GEO DATA'!E$2:E$54,0))</f>
        <v>GEO1002</v>
      </c>
      <c r="F563" s="4" t="str">
        <f t="array" ref="F563">INDEX('GEO DATA'!L$2:L$5,MATCH(E563,'GEO DATA'!K$2:K$5,0))</f>
        <v>APAC</v>
      </c>
      <c r="G563" s="4" t="str">
        <f>VLOOKUP(E563, 'GEO DATA'!$K$2:$L$5, 2, FALSE)</f>
        <v>APAC</v>
      </c>
      <c r="H563" s="6">
        <v>11.0</v>
      </c>
      <c r="I563" s="4" t="str">
        <f t="shared" si="2"/>
        <v>2020</v>
      </c>
      <c r="J563" s="4" t="str">
        <f t="shared" si="3"/>
        <v>2020 Q4</v>
      </c>
    </row>
    <row r="564" ht="12.75" customHeight="1">
      <c r="A564" s="8" t="s">
        <v>53</v>
      </c>
      <c r="B564" s="9">
        <v>44196.0</v>
      </c>
      <c r="C564" s="3">
        <v>6445.0</v>
      </c>
      <c r="D564" s="4">
        <f t="shared" si="36"/>
        <v>7</v>
      </c>
      <c r="E564" s="4" t="str">
        <f t="array" ref="E564">INDEX('GEO DATA'!B$2:B$54,MATCH(A564,'GEO DATA'!E$2:E$54,0))</f>
        <v>GEO1002</v>
      </c>
      <c r="F564" s="4" t="str">
        <f t="array" ref="F564">INDEX('GEO DATA'!L$2:L$5,MATCH(E564,'GEO DATA'!K$2:K$5,0))</f>
        <v>APAC</v>
      </c>
      <c r="G564" s="4" t="str">
        <f>VLOOKUP(E564, 'GEO DATA'!$K$2:$L$5, 2, FALSE)</f>
        <v>APAC</v>
      </c>
      <c r="H564" s="6">
        <v>12.0</v>
      </c>
      <c r="I564" s="4" t="str">
        <f t="shared" si="2"/>
        <v>2020</v>
      </c>
      <c r="J564" s="4" t="str">
        <f t="shared" si="3"/>
        <v>2020 Q4</v>
      </c>
    </row>
    <row r="565" ht="12.75" hidden="1" customHeight="1">
      <c r="A565" s="8" t="s">
        <v>53</v>
      </c>
      <c r="B565" s="9">
        <v>44377.0</v>
      </c>
      <c r="C565" s="10">
        <v>6576.0</v>
      </c>
      <c r="E565" s="4" t="str">
        <f t="array" ref="E565">INDEX('GEO DATA'!B$2:B$54,MATCH(A565,'GEO DATA'!E$2:E$54,0))</f>
        <v>GEO1002</v>
      </c>
      <c r="F565" s="4" t="str">
        <f t="array" ref="F565">INDEX('GEO DATA'!L$2:L$5,MATCH(E565,'GEO DATA'!K$2:K$5,0))</f>
        <v>APAC</v>
      </c>
      <c r="G565" s="4" t="str">
        <f>VLOOKUP(E565, 'GEO DATA'!$K$2:$L$5, 2, FALSE)</f>
        <v>APAC</v>
      </c>
      <c r="H565" s="11">
        <v>6.0</v>
      </c>
      <c r="I565" s="4" t="str">
        <f t="shared" si="2"/>
        <v>2021</v>
      </c>
      <c r="J565" s="4" t="str">
        <f t="shared" si="3"/>
        <v>2021 Q2</v>
      </c>
    </row>
    <row r="566" ht="12.75" hidden="1" customHeight="1">
      <c r="A566" s="8" t="s">
        <v>53</v>
      </c>
      <c r="B566" s="9">
        <v>44347.0</v>
      </c>
      <c r="C566" s="10">
        <v>13012.0</v>
      </c>
      <c r="E566" s="4" t="str">
        <f t="array" ref="E566">INDEX('GEO DATA'!B$2:B$54,MATCH(A566,'GEO DATA'!E$2:E$54,0))</f>
        <v>GEO1002</v>
      </c>
      <c r="F566" s="4" t="str">
        <f t="array" ref="F566">INDEX('GEO DATA'!L$2:L$5,MATCH(E566,'GEO DATA'!K$2:K$5,0))</f>
        <v>APAC</v>
      </c>
      <c r="G566" s="4" t="str">
        <f>VLOOKUP(E566, 'GEO DATA'!$K$2:$L$5, 2, FALSE)</f>
        <v>APAC</v>
      </c>
      <c r="H566" s="11">
        <v>5.0</v>
      </c>
      <c r="I566" s="4" t="str">
        <f t="shared" si="2"/>
        <v>2021</v>
      </c>
      <c r="J566" s="4" t="str">
        <f t="shared" si="3"/>
        <v>2021 Q2</v>
      </c>
    </row>
    <row r="567" ht="12.75" hidden="1" customHeight="1">
      <c r="A567" s="8" t="s">
        <v>53</v>
      </c>
      <c r="B567" s="9">
        <v>44316.0</v>
      </c>
      <c r="C567" s="10">
        <v>10308.0</v>
      </c>
      <c r="E567" s="4" t="str">
        <f t="array" ref="E567">INDEX('GEO DATA'!B$2:B$54,MATCH(A567,'GEO DATA'!E$2:E$54,0))</f>
        <v>GEO1002</v>
      </c>
      <c r="F567" s="4" t="str">
        <f t="array" ref="F567">INDEX('GEO DATA'!L$2:L$5,MATCH(E567,'GEO DATA'!K$2:K$5,0))</f>
        <v>APAC</v>
      </c>
      <c r="G567" s="4" t="str">
        <f>VLOOKUP(E567, 'GEO DATA'!$K$2:$L$5, 2, FALSE)</f>
        <v>APAC</v>
      </c>
      <c r="H567" s="11">
        <v>4.0</v>
      </c>
      <c r="I567" s="4" t="str">
        <f t="shared" si="2"/>
        <v>2021</v>
      </c>
      <c r="J567" s="4" t="str">
        <f t="shared" si="3"/>
        <v>2021 Q2</v>
      </c>
    </row>
    <row r="568" ht="12.75" hidden="1" customHeight="1">
      <c r="A568" s="8" t="s">
        <v>53</v>
      </c>
      <c r="B568" s="9">
        <v>44286.0</v>
      </c>
      <c r="C568" s="10">
        <v>11287.0</v>
      </c>
      <c r="E568" s="4" t="str">
        <f t="array" ref="E568">INDEX('GEO DATA'!B$2:B$54,MATCH(A568,'GEO DATA'!E$2:E$54,0))</f>
        <v>GEO1002</v>
      </c>
      <c r="F568" s="4" t="str">
        <f t="array" ref="F568">INDEX('GEO DATA'!L$2:L$5,MATCH(E568,'GEO DATA'!K$2:K$5,0))</f>
        <v>APAC</v>
      </c>
      <c r="G568" s="4" t="str">
        <f>VLOOKUP(E568, 'GEO DATA'!$K$2:$L$5, 2, FALSE)</f>
        <v>APAC</v>
      </c>
      <c r="H568" s="11">
        <v>3.0</v>
      </c>
      <c r="I568" s="4" t="str">
        <f t="shared" si="2"/>
        <v>2021</v>
      </c>
      <c r="J568" s="4" t="str">
        <f t="shared" si="3"/>
        <v>2021 Q1</v>
      </c>
    </row>
    <row r="569" ht="12.75" hidden="1" customHeight="1">
      <c r="A569" s="8" t="s">
        <v>53</v>
      </c>
      <c r="B569" s="9">
        <v>44255.0</v>
      </c>
      <c r="C569" s="10">
        <v>7361.0</v>
      </c>
      <c r="E569" s="4" t="str">
        <f t="array" ref="E569">INDEX('GEO DATA'!B$2:B$54,MATCH(A569,'GEO DATA'!E$2:E$54,0))</f>
        <v>GEO1002</v>
      </c>
      <c r="F569" s="4" t="str">
        <f t="array" ref="F569">INDEX('GEO DATA'!L$2:L$5,MATCH(E569,'GEO DATA'!K$2:K$5,0))</f>
        <v>APAC</v>
      </c>
      <c r="G569" s="4" t="str">
        <f>VLOOKUP(E569, 'GEO DATA'!$K$2:$L$5, 2, FALSE)</f>
        <v>APAC</v>
      </c>
      <c r="H569" s="11">
        <v>2.0</v>
      </c>
      <c r="I569" s="4" t="str">
        <f t="shared" si="2"/>
        <v>2021</v>
      </c>
      <c r="J569" s="4" t="str">
        <f t="shared" si="3"/>
        <v>2021 Q1</v>
      </c>
    </row>
    <row r="570" ht="12.75" hidden="1" customHeight="1">
      <c r="A570" s="8" t="s">
        <v>53</v>
      </c>
      <c r="B570" s="9">
        <v>44227.0</v>
      </c>
      <c r="C570" s="10">
        <v>9604.0</v>
      </c>
      <c r="E570" s="4" t="str">
        <f t="array" ref="E570">INDEX('GEO DATA'!B$2:B$54,MATCH(A570,'GEO DATA'!E$2:E$54,0))</f>
        <v>GEO1002</v>
      </c>
      <c r="F570" s="4" t="str">
        <f t="array" ref="F570">INDEX('GEO DATA'!L$2:L$5,MATCH(E570,'GEO DATA'!K$2:K$5,0))</f>
        <v>APAC</v>
      </c>
      <c r="G570" s="4" t="str">
        <f>VLOOKUP(E570, 'GEO DATA'!$K$2:$L$5, 2, FALSE)</f>
        <v>APAC</v>
      </c>
      <c r="H570" s="11">
        <v>1.0</v>
      </c>
      <c r="I570" s="4" t="str">
        <f t="shared" si="2"/>
        <v>2021</v>
      </c>
      <c r="J570" s="4" t="str">
        <f t="shared" si="3"/>
        <v>2021 Q1</v>
      </c>
    </row>
    <row r="571" ht="12.75" customHeight="1">
      <c r="A571" s="8" t="s">
        <v>54</v>
      </c>
      <c r="B571" s="9">
        <v>43861.0</v>
      </c>
      <c r="C571" s="3">
        <v>19257.0</v>
      </c>
      <c r="D571" s="4">
        <f t="shared" ref="D571:D582" si="37">LEN(A571)</f>
        <v>7</v>
      </c>
      <c r="E571" s="4" t="str">
        <f t="array" ref="E571">INDEX('GEO DATA'!B$2:B$54,MATCH(A571,'GEO DATA'!E$2:E$54,0))</f>
        <v>GEO1003</v>
      </c>
      <c r="F571" s="4" t="str">
        <f t="array" ref="F571">INDEX('GEO DATA'!L$2:L$5,MATCH(E571,'GEO DATA'!K$2:K$5,0))</f>
        <v>EMEA</v>
      </c>
      <c r="G571" s="4" t="str">
        <f>VLOOKUP(E571, 'GEO DATA'!$K$2:$L$5, 2, FALSE)</f>
        <v>EMEA</v>
      </c>
      <c r="H571" s="11">
        <v>1.0</v>
      </c>
      <c r="I571" s="4" t="str">
        <f t="shared" si="2"/>
        <v>2020</v>
      </c>
      <c r="J571" s="4" t="str">
        <f t="shared" si="3"/>
        <v>2020 Q1</v>
      </c>
    </row>
    <row r="572" ht="12.75" customHeight="1">
      <c r="A572" s="8" t="s">
        <v>54</v>
      </c>
      <c r="B572" s="9">
        <v>43890.0</v>
      </c>
      <c r="C572" s="3">
        <v>19258.0</v>
      </c>
      <c r="D572" s="4">
        <f t="shared" si="37"/>
        <v>7</v>
      </c>
      <c r="E572" s="4" t="str">
        <f t="array" ref="E572">INDEX('GEO DATA'!B$2:B$54,MATCH(A572,'GEO DATA'!E$2:E$54,0))</f>
        <v>GEO1003</v>
      </c>
      <c r="F572" s="4" t="str">
        <f t="array" ref="F572">INDEX('GEO DATA'!L$2:L$5,MATCH(E572,'GEO DATA'!K$2:K$5,0))</f>
        <v>EMEA</v>
      </c>
      <c r="G572" s="4" t="str">
        <f>VLOOKUP(E572, 'GEO DATA'!$K$2:$L$5, 2, FALSE)</f>
        <v>EMEA</v>
      </c>
      <c r="H572" s="11">
        <v>2.0</v>
      </c>
      <c r="I572" s="4" t="str">
        <f t="shared" si="2"/>
        <v>2020</v>
      </c>
      <c r="J572" s="4" t="str">
        <f t="shared" si="3"/>
        <v>2020 Q1</v>
      </c>
    </row>
    <row r="573" ht="12.75" customHeight="1">
      <c r="A573" s="8" t="s">
        <v>54</v>
      </c>
      <c r="B573" s="9">
        <v>43921.0</v>
      </c>
      <c r="C573" s="3">
        <v>23787.0</v>
      </c>
      <c r="D573" s="4">
        <f t="shared" si="37"/>
        <v>7</v>
      </c>
      <c r="E573" s="4" t="str">
        <f t="array" ref="E573">INDEX('GEO DATA'!B$2:B$54,MATCH(A573,'GEO DATA'!E$2:E$54,0))</f>
        <v>GEO1003</v>
      </c>
      <c r="F573" s="4" t="str">
        <f t="array" ref="F573">INDEX('GEO DATA'!L$2:L$5,MATCH(E573,'GEO DATA'!K$2:K$5,0))</f>
        <v>EMEA</v>
      </c>
      <c r="G573" s="4" t="str">
        <f>VLOOKUP(E573, 'GEO DATA'!$K$2:$L$5, 2, FALSE)</f>
        <v>EMEA</v>
      </c>
      <c r="H573" s="11">
        <v>3.0</v>
      </c>
      <c r="I573" s="4" t="str">
        <f t="shared" si="2"/>
        <v>2020</v>
      </c>
      <c r="J573" s="4" t="str">
        <f t="shared" si="3"/>
        <v>2020 Q1</v>
      </c>
    </row>
    <row r="574" ht="12.75" customHeight="1">
      <c r="A574" s="8" t="s">
        <v>54</v>
      </c>
      <c r="B574" s="9">
        <v>43951.0</v>
      </c>
      <c r="C574" s="3">
        <v>26053.0</v>
      </c>
      <c r="D574" s="4">
        <f t="shared" si="37"/>
        <v>7</v>
      </c>
      <c r="E574" s="4" t="str">
        <f t="array" ref="E574">INDEX('GEO DATA'!B$2:B$54,MATCH(A574,'GEO DATA'!E$2:E$54,0))</f>
        <v>GEO1003</v>
      </c>
      <c r="F574" s="4" t="str">
        <f t="array" ref="F574">INDEX('GEO DATA'!L$2:L$5,MATCH(E574,'GEO DATA'!K$2:K$5,0))</f>
        <v>EMEA</v>
      </c>
      <c r="G574" s="4" t="str">
        <f>VLOOKUP(E574, 'GEO DATA'!$K$2:$L$5, 2, FALSE)</f>
        <v>EMEA</v>
      </c>
      <c r="H574" s="11">
        <v>4.0</v>
      </c>
      <c r="I574" s="4" t="str">
        <f t="shared" si="2"/>
        <v>2020</v>
      </c>
      <c r="J574" s="4" t="str">
        <f t="shared" si="3"/>
        <v>2020 Q2</v>
      </c>
    </row>
    <row r="575" ht="12.75" customHeight="1">
      <c r="A575" s="8" t="s">
        <v>54</v>
      </c>
      <c r="B575" s="9">
        <v>43982.0</v>
      </c>
      <c r="C575" s="3">
        <v>26056.0</v>
      </c>
      <c r="D575" s="4">
        <f t="shared" si="37"/>
        <v>7</v>
      </c>
      <c r="E575" s="4" t="str">
        <f t="array" ref="E575">INDEX('GEO DATA'!B$2:B$54,MATCH(A575,'GEO DATA'!E$2:E$54,0))</f>
        <v>GEO1003</v>
      </c>
      <c r="F575" s="4" t="str">
        <f t="array" ref="F575">INDEX('GEO DATA'!L$2:L$5,MATCH(E575,'GEO DATA'!K$2:K$5,0))</f>
        <v>EMEA</v>
      </c>
      <c r="G575" s="4" t="str">
        <f>VLOOKUP(E575, 'GEO DATA'!$K$2:$L$5, 2, FALSE)</f>
        <v>EMEA</v>
      </c>
      <c r="H575" s="11">
        <v>5.0</v>
      </c>
      <c r="I575" s="4" t="str">
        <f t="shared" si="2"/>
        <v>2020</v>
      </c>
      <c r="J575" s="4" t="str">
        <f t="shared" si="3"/>
        <v>2020 Q2</v>
      </c>
    </row>
    <row r="576" ht="12.75" customHeight="1">
      <c r="A576" s="8" t="s">
        <v>54</v>
      </c>
      <c r="B576" s="9">
        <v>44012.0</v>
      </c>
      <c r="C576" s="3">
        <v>16993.0</v>
      </c>
      <c r="D576" s="4">
        <f t="shared" si="37"/>
        <v>7</v>
      </c>
      <c r="E576" s="4" t="str">
        <f t="array" ref="E576">INDEX('GEO DATA'!B$2:B$54,MATCH(A576,'GEO DATA'!E$2:E$54,0))</f>
        <v>GEO1003</v>
      </c>
      <c r="F576" s="4" t="str">
        <f t="array" ref="F576">INDEX('GEO DATA'!L$2:L$5,MATCH(E576,'GEO DATA'!K$2:K$5,0))</f>
        <v>EMEA</v>
      </c>
      <c r="G576" s="4" t="str">
        <f>VLOOKUP(E576, 'GEO DATA'!$K$2:$L$5, 2, FALSE)</f>
        <v>EMEA</v>
      </c>
      <c r="H576" s="11">
        <v>6.0</v>
      </c>
      <c r="I576" s="4" t="str">
        <f t="shared" si="2"/>
        <v>2020</v>
      </c>
      <c r="J576" s="4" t="str">
        <f t="shared" si="3"/>
        <v>2020 Q2</v>
      </c>
    </row>
    <row r="577" ht="12.75" customHeight="1">
      <c r="A577" s="8" t="s">
        <v>54</v>
      </c>
      <c r="B577" s="9">
        <v>44043.0</v>
      </c>
      <c r="C577" s="3">
        <v>16994.0</v>
      </c>
      <c r="D577" s="4">
        <f t="shared" si="37"/>
        <v>7</v>
      </c>
      <c r="E577" s="4" t="str">
        <f t="array" ref="E577">INDEX('GEO DATA'!B$2:B$54,MATCH(A577,'GEO DATA'!E$2:E$54,0))</f>
        <v>GEO1003</v>
      </c>
      <c r="F577" s="4" t="str">
        <f t="array" ref="F577">INDEX('GEO DATA'!L$2:L$5,MATCH(E577,'GEO DATA'!K$2:K$5,0))</f>
        <v>EMEA</v>
      </c>
      <c r="G577" s="4" t="str">
        <f>VLOOKUP(E577, 'GEO DATA'!$K$2:$L$5, 2, FALSE)</f>
        <v>EMEA</v>
      </c>
      <c r="H577" s="11">
        <v>7.0</v>
      </c>
      <c r="I577" s="4" t="str">
        <f t="shared" si="2"/>
        <v>2020</v>
      </c>
      <c r="J577" s="4" t="str">
        <f t="shared" si="3"/>
        <v>2020 Q3</v>
      </c>
    </row>
    <row r="578" ht="12.75" customHeight="1">
      <c r="A578" s="8" t="s">
        <v>54</v>
      </c>
      <c r="B578" s="9">
        <v>44074.0</v>
      </c>
      <c r="C578" s="3">
        <v>12464.0</v>
      </c>
      <c r="D578" s="4">
        <f t="shared" si="37"/>
        <v>7</v>
      </c>
      <c r="E578" s="4" t="str">
        <f t="array" ref="E578">INDEX('GEO DATA'!B$2:B$54,MATCH(A578,'GEO DATA'!E$2:E$54,0))</f>
        <v>GEO1003</v>
      </c>
      <c r="F578" s="4" t="str">
        <f t="array" ref="F578">INDEX('GEO DATA'!L$2:L$5,MATCH(E578,'GEO DATA'!K$2:K$5,0))</f>
        <v>EMEA</v>
      </c>
      <c r="G578" s="4" t="str">
        <f>VLOOKUP(E578, 'GEO DATA'!$K$2:$L$5, 2, FALSE)</f>
        <v>EMEA</v>
      </c>
      <c r="H578" s="11">
        <v>8.0</v>
      </c>
      <c r="I578" s="4" t="str">
        <f t="shared" si="2"/>
        <v>2020</v>
      </c>
      <c r="J578" s="4" t="str">
        <f t="shared" si="3"/>
        <v>2020 Q3</v>
      </c>
    </row>
    <row r="579" ht="12.75" customHeight="1">
      <c r="A579" s="8" t="s">
        <v>54</v>
      </c>
      <c r="B579" s="9">
        <v>44104.0</v>
      </c>
      <c r="C579" s="3">
        <v>14726.0</v>
      </c>
      <c r="D579" s="4">
        <f t="shared" si="37"/>
        <v>7</v>
      </c>
      <c r="E579" s="4" t="str">
        <f t="array" ref="E579">INDEX('GEO DATA'!B$2:B$54,MATCH(A579,'GEO DATA'!E$2:E$54,0))</f>
        <v>GEO1003</v>
      </c>
      <c r="F579" s="4" t="str">
        <f t="array" ref="F579">INDEX('GEO DATA'!L$2:L$5,MATCH(E579,'GEO DATA'!K$2:K$5,0))</f>
        <v>EMEA</v>
      </c>
      <c r="G579" s="4" t="str">
        <f>VLOOKUP(E579, 'GEO DATA'!$K$2:$L$5, 2, FALSE)</f>
        <v>EMEA</v>
      </c>
      <c r="H579" s="11">
        <v>9.0</v>
      </c>
      <c r="I579" s="4" t="str">
        <f t="shared" si="2"/>
        <v>2020</v>
      </c>
      <c r="J579" s="4" t="str">
        <f t="shared" si="3"/>
        <v>2020 Q3</v>
      </c>
    </row>
    <row r="580" ht="12.75" customHeight="1">
      <c r="A580" s="8" t="s">
        <v>54</v>
      </c>
      <c r="B580" s="9">
        <v>44135.0</v>
      </c>
      <c r="C580" s="3">
        <v>14726.0</v>
      </c>
      <c r="D580" s="4">
        <f t="shared" si="37"/>
        <v>7</v>
      </c>
      <c r="E580" s="4" t="str">
        <f t="array" ref="E580">INDEX('GEO DATA'!B$2:B$54,MATCH(A580,'GEO DATA'!E$2:E$54,0))</f>
        <v>GEO1003</v>
      </c>
      <c r="F580" s="4" t="str">
        <f t="array" ref="F580">INDEX('GEO DATA'!L$2:L$5,MATCH(E580,'GEO DATA'!K$2:K$5,0))</f>
        <v>EMEA</v>
      </c>
      <c r="G580" s="4" t="str">
        <f>VLOOKUP(E580, 'GEO DATA'!$K$2:$L$5, 2, FALSE)</f>
        <v>EMEA</v>
      </c>
      <c r="H580" s="6">
        <v>10.0</v>
      </c>
      <c r="I580" s="4" t="str">
        <f t="shared" si="2"/>
        <v>2020</v>
      </c>
      <c r="J580" s="4" t="str">
        <f t="shared" si="3"/>
        <v>2020 Q4</v>
      </c>
    </row>
    <row r="581" ht="12.75" customHeight="1">
      <c r="A581" s="8" t="s">
        <v>54</v>
      </c>
      <c r="B581" s="9">
        <v>44165.0</v>
      </c>
      <c r="C581" s="3">
        <v>19258.0</v>
      </c>
      <c r="D581" s="4">
        <f t="shared" si="37"/>
        <v>7</v>
      </c>
      <c r="E581" s="4" t="str">
        <f t="array" ref="E581">INDEX('GEO DATA'!B$2:B$54,MATCH(A581,'GEO DATA'!E$2:E$54,0))</f>
        <v>GEO1003</v>
      </c>
      <c r="F581" s="4" t="str">
        <f t="array" ref="F581">INDEX('GEO DATA'!L$2:L$5,MATCH(E581,'GEO DATA'!K$2:K$5,0))</f>
        <v>EMEA</v>
      </c>
      <c r="G581" s="4" t="str">
        <f>VLOOKUP(E581, 'GEO DATA'!$K$2:$L$5, 2, FALSE)</f>
        <v>EMEA</v>
      </c>
      <c r="H581" s="6">
        <v>11.0</v>
      </c>
      <c r="I581" s="4" t="str">
        <f t="shared" si="2"/>
        <v>2020</v>
      </c>
      <c r="J581" s="4" t="str">
        <f t="shared" si="3"/>
        <v>2020 Q4</v>
      </c>
    </row>
    <row r="582" ht="12.75" customHeight="1">
      <c r="A582" s="8" t="s">
        <v>54</v>
      </c>
      <c r="B582" s="9">
        <v>44196.0</v>
      </c>
      <c r="C582" s="3">
        <v>16992.0</v>
      </c>
      <c r="D582" s="4">
        <f t="shared" si="37"/>
        <v>7</v>
      </c>
      <c r="E582" s="4" t="str">
        <f t="array" ref="E582">INDEX('GEO DATA'!B$2:B$54,MATCH(A582,'GEO DATA'!E$2:E$54,0))</f>
        <v>GEO1003</v>
      </c>
      <c r="F582" s="4" t="str">
        <f t="array" ref="F582">INDEX('GEO DATA'!L$2:L$5,MATCH(E582,'GEO DATA'!K$2:K$5,0))</f>
        <v>EMEA</v>
      </c>
      <c r="G582" s="4" t="str">
        <f>VLOOKUP(E582, 'GEO DATA'!$K$2:$L$5, 2, FALSE)</f>
        <v>EMEA</v>
      </c>
      <c r="H582" s="6">
        <v>12.0</v>
      </c>
      <c r="I582" s="4" t="str">
        <f t="shared" si="2"/>
        <v>2020</v>
      </c>
      <c r="J582" s="4" t="str">
        <f t="shared" si="3"/>
        <v>2020 Q4</v>
      </c>
    </row>
    <row r="583" ht="12.75" hidden="1" customHeight="1">
      <c r="A583" s="8" t="s">
        <v>54</v>
      </c>
      <c r="B583" s="9">
        <v>44377.0</v>
      </c>
      <c r="C583" s="10">
        <v>17501.0</v>
      </c>
      <c r="E583" s="4" t="str">
        <f t="array" ref="E583">INDEX('GEO DATA'!B$2:B$54,MATCH(A583,'GEO DATA'!E$2:E$54,0))</f>
        <v>GEO1003</v>
      </c>
      <c r="F583" s="4" t="str">
        <f t="array" ref="F583">INDEX('GEO DATA'!L$2:L$5,MATCH(E583,'GEO DATA'!K$2:K$5,0))</f>
        <v>EMEA</v>
      </c>
      <c r="G583" s="4" t="str">
        <f>VLOOKUP(E583, 'GEO DATA'!$K$2:$L$5, 2, FALSE)</f>
        <v>EMEA</v>
      </c>
      <c r="H583" s="11">
        <v>6.0</v>
      </c>
      <c r="I583" s="4" t="str">
        <f t="shared" si="2"/>
        <v>2021</v>
      </c>
      <c r="J583" s="4" t="str">
        <f t="shared" si="3"/>
        <v>2021 Q2</v>
      </c>
    </row>
    <row r="584" ht="12.75" hidden="1" customHeight="1">
      <c r="A584" s="8" t="s">
        <v>54</v>
      </c>
      <c r="B584" s="9">
        <v>44347.0</v>
      </c>
      <c r="C584" s="10">
        <v>26834.0</v>
      </c>
      <c r="E584" s="4" t="str">
        <f t="array" ref="E584">INDEX('GEO DATA'!B$2:B$54,MATCH(A584,'GEO DATA'!E$2:E$54,0))</f>
        <v>GEO1003</v>
      </c>
      <c r="F584" s="4" t="str">
        <f t="array" ref="F584">INDEX('GEO DATA'!L$2:L$5,MATCH(E584,'GEO DATA'!K$2:K$5,0))</f>
        <v>EMEA</v>
      </c>
      <c r="G584" s="4" t="str">
        <f>VLOOKUP(E584, 'GEO DATA'!$K$2:$L$5, 2, FALSE)</f>
        <v>EMEA</v>
      </c>
      <c r="H584" s="11">
        <v>5.0</v>
      </c>
      <c r="I584" s="4" t="str">
        <f t="shared" si="2"/>
        <v>2021</v>
      </c>
      <c r="J584" s="4" t="str">
        <f t="shared" si="3"/>
        <v>2021 Q2</v>
      </c>
    </row>
    <row r="585" ht="12.75" hidden="1" customHeight="1">
      <c r="A585" s="8" t="s">
        <v>54</v>
      </c>
      <c r="B585" s="9">
        <v>44316.0</v>
      </c>
      <c r="C585" s="10">
        <v>26840.0</v>
      </c>
      <c r="E585" s="4" t="str">
        <f t="array" ref="E585">INDEX('GEO DATA'!B$2:B$54,MATCH(A585,'GEO DATA'!E$2:E$54,0))</f>
        <v>GEO1003</v>
      </c>
      <c r="F585" s="4" t="str">
        <f t="array" ref="F585">INDEX('GEO DATA'!L$2:L$5,MATCH(E585,'GEO DATA'!K$2:K$5,0))</f>
        <v>EMEA</v>
      </c>
      <c r="G585" s="4" t="str">
        <f>VLOOKUP(E585, 'GEO DATA'!$K$2:$L$5, 2, FALSE)</f>
        <v>EMEA</v>
      </c>
      <c r="H585" s="11">
        <v>4.0</v>
      </c>
      <c r="I585" s="4" t="str">
        <f t="shared" si="2"/>
        <v>2021</v>
      </c>
      <c r="J585" s="4" t="str">
        <f t="shared" si="3"/>
        <v>2021 Q2</v>
      </c>
    </row>
    <row r="586" ht="12.75" hidden="1" customHeight="1">
      <c r="A586" s="8" t="s">
        <v>54</v>
      </c>
      <c r="B586" s="9">
        <v>44286.0</v>
      </c>
      <c r="C586" s="10">
        <v>23553.0</v>
      </c>
      <c r="E586" s="4" t="str">
        <f t="array" ref="E586">INDEX('GEO DATA'!B$2:B$54,MATCH(A586,'GEO DATA'!E$2:E$54,0))</f>
        <v>GEO1003</v>
      </c>
      <c r="F586" s="4" t="str">
        <f t="array" ref="F586">INDEX('GEO DATA'!L$2:L$5,MATCH(E586,'GEO DATA'!K$2:K$5,0))</f>
        <v>EMEA</v>
      </c>
      <c r="G586" s="4" t="str">
        <f>VLOOKUP(E586, 'GEO DATA'!$K$2:$L$5, 2, FALSE)</f>
        <v>EMEA</v>
      </c>
      <c r="H586" s="11">
        <v>3.0</v>
      </c>
      <c r="I586" s="4" t="str">
        <f t="shared" si="2"/>
        <v>2021</v>
      </c>
      <c r="J586" s="4" t="str">
        <f t="shared" si="3"/>
        <v>2021 Q1</v>
      </c>
    </row>
    <row r="587" ht="12.75" hidden="1" customHeight="1">
      <c r="A587" s="8" t="s">
        <v>54</v>
      </c>
      <c r="B587" s="9">
        <v>44255.0</v>
      </c>
      <c r="C587" s="10">
        <v>19839.0</v>
      </c>
      <c r="E587" s="4" t="str">
        <f t="array" ref="E587">INDEX('GEO DATA'!B$2:B$54,MATCH(A587,'GEO DATA'!E$2:E$54,0))</f>
        <v>GEO1003</v>
      </c>
      <c r="F587" s="4" t="str">
        <f t="array" ref="F587">INDEX('GEO DATA'!L$2:L$5,MATCH(E587,'GEO DATA'!K$2:K$5,0))</f>
        <v>EMEA</v>
      </c>
      <c r="G587" s="4" t="str">
        <f>VLOOKUP(E587, 'GEO DATA'!$K$2:$L$5, 2, FALSE)</f>
        <v>EMEA</v>
      </c>
      <c r="H587" s="11">
        <v>2.0</v>
      </c>
      <c r="I587" s="4" t="str">
        <f t="shared" si="2"/>
        <v>2021</v>
      </c>
      <c r="J587" s="4" t="str">
        <f t="shared" si="3"/>
        <v>2021 Q1</v>
      </c>
    </row>
    <row r="588" ht="12.75" hidden="1" customHeight="1">
      <c r="A588" s="8" t="s">
        <v>54</v>
      </c>
      <c r="B588" s="9">
        <v>44227.0</v>
      </c>
      <c r="C588" s="10">
        <v>20221.0</v>
      </c>
      <c r="E588" s="4" t="str">
        <f t="array" ref="E588">INDEX('GEO DATA'!B$2:B$54,MATCH(A588,'GEO DATA'!E$2:E$54,0))</f>
        <v>GEO1003</v>
      </c>
      <c r="F588" s="4" t="str">
        <f t="array" ref="F588">INDEX('GEO DATA'!L$2:L$5,MATCH(E588,'GEO DATA'!K$2:K$5,0))</f>
        <v>EMEA</v>
      </c>
      <c r="G588" s="4" t="str">
        <f>VLOOKUP(E588, 'GEO DATA'!$K$2:$L$5, 2, FALSE)</f>
        <v>EMEA</v>
      </c>
      <c r="H588" s="11">
        <v>1.0</v>
      </c>
      <c r="I588" s="4" t="str">
        <f t="shared" si="2"/>
        <v>2021</v>
      </c>
      <c r="J588" s="4" t="str">
        <f t="shared" si="3"/>
        <v>2021 Q1</v>
      </c>
    </row>
    <row r="589" ht="12.75" customHeight="1">
      <c r="A589" s="8" t="s">
        <v>55</v>
      </c>
      <c r="B589" s="9">
        <v>43861.0</v>
      </c>
      <c r="C589" s="3">
        <v>277.0</v>
      </c>
      <c r="D589" s="4">
        <f t="shared" ref="D589:D600" si="38">LEN(A589)</f>
        <v>7</v>
      </c>
      <c r="E589" s="4" t="str">
        <f t="array" ref="E589">INDEX('GEO DATA'!B$2:B$54,MATCH(A589,'GEO DATA'!E$2:E$54,0))</f>
        <v>GEO1002</v>
      </c>
      <c r="F589" s="4" t="str">
        <f t="array" ref="F589">INDEX('GEO DATA'!L$2:L$5,MATCH(E589,'GEO DATA'!K$2:K$5,0))</f>
        <v>APAC</v>
      </c>
      <c r="G589" s="4" t="str">
        <f>VLOOKUP(E589, 'GEO DATA'!$K$2:$L$5, 2, FALSE)</f>
        <v>APAC</v>
      </c>
      <c r="H589" s="11">
        <v>1.0</v>
      </c>
      <c r="I589" s="4" t="str">
        <f t="shared" si="2"/>
        <v>2020</v>
      </c>
      <c r="J589" s="4" t="str">
        <f t="shared" si="3"/>
        <v>2020 Q1</v>
      </c>
    </row>
    <row r="590" ht="12.75" customHeight="1">
      <c r="A590" s="8" t="s">
        <v>55</v>
      </c>
      <c r="B590" s="9">
        <v>43890.0</v>
      </c>
      <c r="C590" s="3">
        <v>244.0</v>
      </c>
      <c r="D590" s="4">
        <f t="shared" si="38"/>
        <v>7</v>
      </c>
      <c r="E590" s="4" t="str">
        <f t="array" ref="E590">INDEX('GEO DATA'!B$2:B$54,MATCH(A590,'GEO DATA'!E$2:E$54,0))</f>
        <v>GEO1002</v>
      </c>
      <c r="F590" s="4" t="str">
        <f t="array" ref="F590">INDEX('GEO DATA'!L$2:L$5,MATCH(E590,'GEO DATA'!K$2:K$5,0))</f>
        <v>APAC</v>
      </c>
      <c r="G590" s="4" t="str">
        <f>VLOOKUP(E590, 'GEO DATA'!$K$2:$L$5, 2, FALSE)</f>
        <v>APAC</v>
      </c>
      <c r="H590" s="11">
        <v>2.0</v>
      </c>
      <c r="I590" s="4" t="str">
        <f t="shared" si="2"/>
        <v>2020</v>
      </c>
      <c r="J590" s="4" t="str">
        <f t="shared" si="3"/>
        <v>2020 Q1</v>
      </c>
    </row>
    <row r="591" ht="12.75" customHeight="1">
      <c r="A591" s="8" t="s">
        <v>55</v>
      </c>
      <c r="B591" s="9">
        <v>43921.0</v>
      </c>
      <c r="C591" s="3">
        <v>337.0</v>
      </c>
      <c r="D591" s="4">
        <f t="shared" si="38"/>
        <v>7</v>
      </c>
      <c r="E591" s="4" t="str">
        <f t="array" ref="E591">INDEX('GEO DATA'!B$2:B$54,MATCH(A591,'GEO DATA'!E$2:E$54,0))</f>
        <v>GEO1002</v>
      </c>
      <c r="F591" s="4" t="str">
        <f t="array" ref="F591">INDEX('GEO DATA'!L$2:L$5,MATCH(E591,'GEO DATA'!K$2:K$5,0))</f>
        <v>APAC</v>
      </c>
      <c r="G591" s="4" t="str">
        <f>VLOOKUP(E591, 'GEO DATA'!$K$2:$L$5, 2, FALSE)</f>
        <v>APAC</v>
      </c>
      <c r="H591" s="11">
        <v>3.0</v>
      </c>
      <c r="I591" s="4" t="str">
        <f t="shared" si="2"/>
        <v>2020</v>
      </c>
      <c r="J591" s="4" t="str">
        <f t="shared" si="3"/>
        <v>2020 Q1</v>
      </c>
    </row>
    <row r="592" ht="12.75" customHeight="1">
      <c r="A592" s="8" t="s">
        <v>55</v>
      </c>
      <c r="B592" s="9">
        <v>43951.0</v>
      </c>
      <c r="C592" s="3">
        <v>332.0</v>
      </c>
      <c r="D592" s="4">
        <f t="shared" si="38"/>
        <v>7</v>
      </c>
      <c r="E592" s="4" t="str">
        <f t="array" ref="E592">INDEX('GEO DATA'!B$2:B$54,MATCH(A592,'GEO DATA'!E$2:E$54,0))</f>
        <v>GEO1002</v>
      </c>
      <c r="F592" s="4" t="str">
        <f t="array" ref="F592">INDEX('GEO DATA'!L$2:L$5,MATCH(E592,'GEO DATA'!K$2:K$5,0))</f>
        <v>APAC</v>
      </c>
      <c r="G592" s="4" t="str">
        <f>VLOOKUP(E592, 'GEO DATA'!$K$2:$L$5, 2, FALSE)</f>
        <v>APAC</v>
      </c>
      <c r="H592" s="11">
        <v>4.0</v>
      </c>
      <c r="I592" s="4" t="str">
        <f t="shared" si="2"/>
        <v>2020</v>
      </c>
      <c r="J592" s="4" t="str">
        <f t="shared" si="3"/>
        <v>2020 Q2</v>
      </c>
    </row>
    <row r="593" ht="12.75" customHeight="1">
      <c r="A593" s="8" t="s">
        <v>55</v>
      </c>
      <c r="B593" s="9">
        <v>43982.0</v>
      </c>
      <c r="C593" s="3">
        <v>362.0</v>
      </c>
      <c r="D593" s="4">
        <f t="shared" si="38"/>
        <v>7</v>
      </c>
      <c r="E593" s="4" t="str">
        <f t="array" ref="E593">INDEX('GEO DATA'!B$2:B$54,MATCH(A593,'GEO DATA'!E$2:E$54,0))</f>
        <v>GEO1002</v>
      </c>
      <c r="F593" s="4" t="str">
        <f t="array" ref="F593">INDEX('GEO DATA'!L$2:L$5,MATCH(E593,'GEO DATA'!K$2:K$5,0))</f>
        <v>APAC</v>
      </c>
      <c r="G593" s="4" t="str">
        <f>VLOOKUP(E593, 'GEO DATA'!$K$2:$L$5, 2, FALSE)</f>
        <v>APAC</v>
      </c>
      <c r="H593" s="11">
        <v>5.0</v>
      </c>
      <c r="I593" s="4" t="str">
        <f t="shared" si="2"/>
        <v>2020</v>
      </c>
      <c r="J593" s="4" t="str">
        <f t="shared" si="3"/>
        <v>2020 Q2</v>
      </c>
    </row>
    <row r="594" ht="12.75" customHeight="1">
      <c r="A594" s="8" t="s">
        <v>55</v>
      </c>
      <c r="B594" s="9">
        <v>44012.0</v>
      </c>
      <c r="C594" s="3">
        <v>213.0</v>
      </c>
      <c r="D594" s="4">
        <f t="shared" si="38"/>
        <v>7</v>
      </c>
      <c r="E594" s="4" t="str">
        <f t="array" ref="E594">INDEX('GEO DATA'!B$2:B$54,MATCH(A594,'GEO DATA'!E$2:E$54,0))</f>
        <v>GEO1002</v>
      </c>
      <c r="F594" s="4" t="str">
        <f t="array" ref="F594">INDEX('GEO DATA'!L$2:L$5,MATCH(E594,'GEO DATA'!K$2:K$5,0))</f>
        <v>APAC</v>
      </c>
      <c r="G594" s="4" t="str">
        <f>VLOOKUP(E594, 'GEO DATA'!$K$2:$L$5, 2, FALSE)</f>
        <v>APAC</v>
      </c>
      <c r="H594" s="11">
        <v>6.0</v>
      </c>
      <c r="I594" s="4" t="str">
        <f t="shared" si="2"/>
        <v>2020</v>
      </c>
      <c r="J594" s="4" t="str">
        <f t="shared" si="3"/>
        <v>2020 Q2</v>
      </c>
    </row>
    <row r="595" ht="12.75" customHeight="1">
      <c r="A595" s="8" t="s">
        <v>55</v>
      </c>
      <c r="B595" s="9">
        <v>44043.0</v>
      </c>
      <c r="C595" s="3">
        <v>248.0</v>
      </c>
      <c r="D595" s="4">
        <f t="shared" si="38"/>
        <v>7</v>
      </c>
      <c r="E595" s="4" t="str">
        <f t="array" ref="E595">INDEX('GEO DATA'!B$2:B$54,MATCH(A595,'GEO DATA'!E$2:E$54,0))</f>
        <v>GEO1002</v>
      </c>
      <c r="F595" s="4" t="str">
        <f t="array" ref="F595">INDEX('GEO DATA'!L$2:L$5,MATCH(E595,'GEO DATA'!K$2:K$5,0))</f>
        <v>APAC</v>
      </c>
      <c r="G595" s="4" t="str">
        <f>VLOOKUP(E595, 'GEO DATA'!$K$2:$L$5, 2, FALSE)</f>
        <v>APAC</v>
      </c>
      <c r="H595" s="11">
        <v>7.0</v>
      </c>
      <c r="I595" s="4" t="str">
        <f t="shared" si="2"/>
        <v>2020</v>
      </c>
      <c r="J595" s="4" t="str">
        <f t="shared" si="3"/>
        <v>2020 Q3</v>
      </c>
    </row>
    <row r="596" ht="12.75" customHeight="1">
      <c r="A596" s="8" t="s">
        <v>55</v>
      </c>
      <c r="B596" s="9">
        <v>44074.0</v>
      </c>
      <c r="C596" s="3">
        <v>156.0</v>
      </c>
      <c r="D596" s="4">
        <f t="shared" si="38"/>
        <v>7</v>
      </c>
      <c r="E596" s="4" t="str">
        <f t="array" ref="E596">INDEX('GEO DATA'!B$2:B$54,MATCH(A596,'GEO DATA'!E$2:E$54,0))</f>
        <v>GEO1002</v>
      </c>
      <c r="F596" s="4" t="str">
        <f t="array" ref="F596">INDEX('GEO DATA'!L$2:L$5,MATCH(E596,'GEO DATA'!K$2:K$5,0))</f>
        <v>APAC</v>
      </c>
      <c r="G596" s="4" t="str">
        <f>VLOOKUP(E596, 'GEO DATA'!$K$2:$L$5, 2, FALSE)</f>
        <v>APAC</v>
      </c>
      <c r="H596" s="11">
        <v>8.0</v>
      </c>
      <c r="I596" s="4" t="str">
        <f t="shared" si="2"/>
        <v>2020</v>
      </c>
      <c r="J596" s="4" t="str">
        <f t="shared" si="3"/>
        <v>2020 Q3</v>
      </c>
    </row>
    <row r="597" ht="12.75" customHeight="1">
      <c r="A597" s="8" t="s">
        <v>55</v>
      </c>
      <c r="B597" s="9">
        <v>44104.0</v>
      </c>
      <c r="C597" s="3">
        <v>218.0</v>
      </c>
      <c r="D597" s="4">
        <f t="shared" si="38"/>
        <v>7</v>
      </c>
      <c r="E597" s="4" t="str">
        <f t="array" ref="E597">INDEX('GEO DATA'!B$2:B$54,MATCH(A597,'GEO DATA'!E$2:E$54,0))</f>
        <v>GEO1002</v>
      </c>
      <c r="F597" s="4" t="str">
        <f t="array" ref="F597">INDEX('GEO DATA'!L$2:L$5,MATCH(E597,'GEO DATA'!K$2:K$5,0))</f>
        <v>APAC</v>
      </c>
      <c r="G597" s="4" t="str">
        <f>VLOOKUP(E597, 'GEO DATA'!$K$2:$L$5, 2, FALSE)</f>
        <v>APAC</v>
      </c>
      <c r="H597" s="11">
        <v>9.0</v>
      </c>
      <c r="I597" s="4" t="str">
        <f t="shared" si="2"/>
        <v>2020</v>
      </c>
      <c r="J597" s="4" t="str">
        <f t="shared" si="3"/>
        <v>2020 Q3</v>
      </c>
    </row>
    <row r="598" ht="12.75" customHeight="1">
      <c r="A598" s="8" t="s">
        <v>55</v>
      </c>
      <c r="B598" s="9">
        <v>44135.0</v>
      </c>
      <c r="C598" s="3">
        <v>182.0</v>
      </c>
      <c r="D598" s="4">
        <f t="shared" si="38"/>
        <v>7</v>
      </c>
      <c r="E598" s="4" t="str">
        <f t="array" ref="E598">INDEX('GEO DATA'!B$2:B$54,MATCH(A598,'GEO DATA'!E$2:E$54,0))</f>
        <v>GEO1002</v>
      </c>
      <c r="F598" s="4" t="str">
        <f t="array" ref="F598">INDEX('GEO DATA'!L$2:L$5,MATCH(E598,'GEO DATA'!K$2:K$5,0))</f>
        <v>APAC</v>
      </c>
      <c r="G598" s="4" t="str">
        <f>VLOOKUP(E598, 'GEO DATA'!$K$2:$L$5, 2, FALSE)</f>
        <v>APAC</v>
      </c>
      <c r="H598" s="6">
        <v>10.0</v>
      </c>
      <c r="I598" s="4" t="str">
        <f t="shared" si="2"/>
        <v>2020</v>
      </c>
      <c r="J598" s="4" t="str">
        <f t="shared" si="3"/>
        <v>2020 Q4</v>
      </c>
    </row>
    <row r="599" ht="12.75" customHeight="1">
      <c r="A599" s="8" t="s">
        <v>55</v>
      </c>
      <c r="B599" s="9">
        <v>44165.0</v>
      </c>
      <c r="C599" s="3">
        <v>276.0</v>
      </c>
      <c r="D599" s="4">
        <f t="shared" si="38"/>
        <v>7</v>
      </c>
      <c r="E599" s="4" t="str">
        <f t="array" ref="E599">INDEX('GEO DATA'!B$2:B$54,MATCH(A599,'GEO DATA'!E$2:E$54,0))</f>
        <v>GEO1002</v>
      </c>
      <c r="F599" s="4" t="str">
        <f t="array" ref="F599">INDEX('GEO DATA'!L$2:L$5,MATCH(E599,'GEO DATA'!K$2:K$5,0))</f>
        <v>APAC</v>
      </c>
      <c r="G599" s="4" t="str">
        <f>VLOOKUP(E599, 'GEO DATA'!$K$2:$L$5, 2, FALSE)</f>
        <v>APAC</v>
      </c>
      <c r="H599" s="6">
        <v>11.0</v>
      </c>
      <c r="I599" s="4" t="str">
        <f t="shared" si="2"/>
        <v>2020</v>
      </c>
      <c r="J599" s="4" t="str">
        <f t="shared" si="3"/>
        <v>2020 Q4</v>
      </c>
    </row>
    <row r="600" ht="12.75" customHeight="1">
      <c r="A600" s="8" t="s">
        <v>55</v>
      </c>
      <c r="B600" s="9">
        <v>44196.0</v>
      </c>
      <c r="C600" s="3">
        <v>218.0</v>
      </c>
      <c r="D600" s="4">
        <f t="shared" si="38"/>
        <v>7</v>
      </c>
      <c r="E600" s="4" t="str">
        <f t="array" ref="E600">INDEX('GEO DATA'!B$2:B$54,MATCH(A600,'GEO DATA'!E$2:E$54,0))</f>
        <v>GEO1002</v>
      </c>
      <c r="F600" s="4" t="str">
        <f t="array" ref="F600">INDEX('GEO DATA'!L$2:L$5,MATCH(E600,'GEO DATA'!K$2:K$5,0))</f>
        <v>APAC</v>
      </c>
      <c r="G600" s="4" t="str">
        <f>VLOOKUP(E600, 'GEO DATA'!$K$2:$L$5, 2, FALSE)</f>
        <v>APAC</v>
      </c>
      <c r="H600" s="6">
        <v>12.0</v>
      </c>
      <c r="I600" s="4" t="str">
        <f t="shared" si="2"/>
        <v>2020</v>
      </c>
      <c r="J600" s="4" t="str">
        <f t="shared" si="3"/>
        <v>2020 Q4</v>
      </c>
    </row>
    <row r="601" ht="12.75" hidden="1" customHeight="1">
      <c r="A601" s="8" t="s">
        <v>55</v>
      </c>
      <c r="B601" s="9">
        <v>44377.0</v>
      </c>
      <c r="C601" s="10">
        <v>220.0</v>
      </c>
      <c r="E601" s="4" t="str">
        <f t="array" ref="E601">INDEX('GEO DATA'!B$2:B$54,MATCH(A601,'GEO DATA'!E$2:E$54,0))</f>
        <v>GEO1002</v>
      </c>
      <c r="F601" s="4" t="str">
        <f t="array" ref="F601">INDEX('GEO DATA'!L$2:L$5,MATCH(E601,'GEO DATA'!K$2:K$5,0))</f>
        <v>APAC</v>
      </c>
      <c r="G601" s="4" t="str">
        <f>VLOOKUP(E601, 'GEO DATA'!$K$2:$L$5, 2, FALSE)</f>
        <v>APAC</v>
      </c>
      <c r="H601" s="11">
        <v>6.0</v>
      </c>
      <c r="I601" s="4" t="str">
        <f t="shared" si="2"/>
        <v>2021</v>
      </c>
      <c r="J601" s="4" t="str">
        <f t="shared" si="3"/>
        <v>2021 Q2</v>
      </c>
    </row>
    <row r="602" ht="12.75" hidden="1" customHeight="1">
      <c r="A602" s="8" t="s">
        <v>55</v>
      </c>
      <c r="B602" s="9">
        <v>44347.0</v>
      </c>
      <c r="C602" s="10">
        <v>370.0</v>
      </c>
      <c r="E602" s="4" t="str">
        <f t="array" ref="E602">INDEX('GEO DATA'!B$2:B$54,MATCH(A602,'GEO DATA'!E$2:E$54,0))</f>
        <v>GEO1002</v>
      </c>
      <c r="F602" s="4" t="str">
        <f t="array" ref="F602">INDEX('GEO DATA'!L$2:L$5,MATCH(E602,'GEO DATA'!K$2:K$5,0))</f>
        <v>APAC</v>
      </c>
      <c r="G602" s="4" t="str">
        <f>VLOOKUP(E602, 'GEO DATA'!$K$2:$L$5, 2, FALSE)</f>
        <v>APAC</v>
      </c>
      <c r="H602" s="11">
        <v>5.0</v>
      </c>
      <c r="I602" s="4" t="str">
        <f t="shared" si="2"/>
        <v>2021</v>
      </c>
      <c r="J602" s="4" t="str">
        <f t="shared" si="3"/>
        <v>2021 Q2</v>
      </c>
    </row>
    <row r="603" ht="12.75" hidden="1" customHeight="1">
      <c r="A603" s="8" t="s">
        <v>55</v>
      </c>
      <c r="B603" s="9">
        <v>44316.0</v>
      </c>
      <c r="C603" s="10">
        <v>331.0</v>
      </c>
      <c r="E603" s="4" t="str">
        <f t="array" ref="E603">INDEX('GEO DATA'!B$2:B$54,MATCH(A603,'GEO DATA'!E$2:E$54,0))</f>
        <v>GEO1002</v>
      </c>
      <c r="F603" s="4" t="str">
        <f t="array" ref="F603">INDEX('GEO DATA'!L$2:L$5,MATCH(E603,'GEO DATA'!K$2:K$5,0))</f>
        <v>APAC</v>
      </c>
      <c r="G603" s="4" t="str">
        <f>VLOOKUP(E603, 'GEO DATA'!$K$2:$L$5, 2, FALSE)</f>
        <v>APAC</v>
      </c>
      <c r="H603" s="11">
        <v>4.0</v>
      </c>
      <c r="I603" s="4" t="str">
        <f t="shared" si="2"/>
        <v>2021</v>
      </c>
      <c r="J603" s="4" t="str">
        <f t="shared" si="3"/>
        <v>2021 Q2</v>
      </c>
    </row>
    <row r="604" ht="12.75" hidden="1" customHeight="1">
      <c r="A604" s="8" t="s">
        <v>55</v>
      </c>
      <c r="B604" s="9">
        <v>44286.0</v>
      </c>
      <c r="C604" s="10">
        <v>332.0</v>
      </c>
      <c r="E604" s="4" t="str">
        <f t="array" ref="E604">INDEX('GEO DATA'!B$2:B$54,MATCH(A604,'GEO DATA'!E$2:E$54,0))</f>
        <v>GEO1002</v>
      </c>
      <c r="F604" s="4" t="str">
        <f t="array" ref="F604">INDEX('GEO DATA'!L$2:L$5,MATCH(E604,'GEO DATA'!K$2:K$5,0))</f>
        <v>APAC</v>
      </c>
      <c r="G604" s="4" t="str">
        <f>VLOOKUP(E604, 'GEO DATA'!$K$2:$L$5, 2, FALSE)</f>
        <v>APAC</v>
      </c>
      <c r="H604" s="11">
        <v>3.0</v>
      </c>
      <c r="I604" s="4" t="str">
        <f t="shared" si="2"/>
        <v>2021</v>
      </c>
      <c r="J604" s="4" t="str">
        <f t="shared" si="3"/>
        <v>2021 Q1</v>
      </c>
    </row>
    <row r="605" ht="12.75" hidden="1" customHeight="1">
      <c r="A605" s="8" t="s">
        <v>55</v>
      </c>
      <c r="B605" s="9">
        <v>44255.0</v>
      </c>
      <c r="C605" s="10">
        <v>250.0</v>
      </c>
      <c r="E605" s="4" t="str">
        <f t="array" ref="E605">INDEX('GEO DATA'!B$2:B$54,MATCH(A605,'GEO DATA'!E$2:E$54,0))</f>
        <v>GEO1002</v>
      </c>
      <c r="F605" s="4" t="str">
        <f t="array" ref="F605">INDEX('GEO DATA'!L$2:L$5,MATCH(E605,'GEO DATA'!K$2:K$5,0))</f>
        <v>APAC</v>
      </c>
      <c r="G605" s="4" t="str">
        <f>VLOOKUP(E605, 'GEO DATA'!$K$2:$L$5, 2, FALSE)</f>
        <v>APAC</v>
      </c>
      <c r="H605" s="11">
        <v>2.0</v>
      </c>
      <c r="I605" s="4" t="str">
        <f t="shared" si="2"/>
        <v>2021</v>
      </c>
      <c r="J605" s="4" t="str">
        <f t="shared" si="3"/>
        <v>2021 Q1</v>
      </c>
    </row>
    <row r="606" ht="12.75" hidden="1" customHeight="1">
      <c r="A606" s="8" t="s">
        <v>55</v>
      </c>
      <c r="B606" s="9">
        <v>44227.0</v>
      </c>
      <c r="C606" s="10">
        <v>289.0</v>
      </c>
      <c r="E606" s="4" t="str">
        <f t="array" ref="E606">INDEX('GEO DATA'!B$2:B$54,MATCH(A606,'GEO DATA'!E$2:E$54,0))</f>
        <v>GEO1002</v>
      </c>
      <c r="F606" s="4" t="str">
        <f t="array" ref="F606">INDEX('GEO DATA'!L$2:L$5,MATCH(E606,'GEO DATA'!K$2:K$5,0))</f>
        <v>APAC</v>
      </c>
      <c r="G606" s="4" t="str">
        <f>VLOOKUP(E606, 'GEO DATA'!$K$2:$L$5, 2, FALSE)</f>
        <v>APAC</v>
      </c>
      <c r="H606" s="11">
        <v>1.0</v>
      </c>
      <c r="I606" s="4" t="str">
        <f t="shared" si="2"/>
        <v>2021</v>
      </c>
      <c r="J606" s="4" t="str">
        <f t="shared" si="3"/>
        <v>2021 Q1</v>
      </c>
    </row>
    <row r="607" ht="12.75" customHeight="1">
      <c r="A607" s="8" t="s">
        <v>56</v>
      </c>
      <c r="B607" s="9">
        <v>43861.0</v>
      </c>
      <c r="C607" s="3">
        <v>1586.0</v>
      </c>
      <c r="D607" s="4">
        <f t="shared" ref="D607:D618" si="39">LEN(A607)</f>
        <v>7</v>
      </c>
      <c r="E607" s="4" t="str">
        <f t="array" ref="E607">INDEX('GEO DATA'!B$2:B$54,MATCH(A607,'GEO DATA'!E$2:E$54,0))</f>
        <v>GEO1001</v>
      </c>
      <c r="F607" s="4" t="str">
        <f t="array" ref="F607">INDEX('GEO DATA'!L$2:L$5,MATCH(E607,'GEO DATA'!K$2:K$5,0))</f>
        <v>NAM</v>
      </c>
      <c r="G607" s="4" t="str">
        <f>VLOOKUP(E607, 'GEO DATA'!$K$2:$L$5, 2, FALSE)</f>
        <v>NAM</v>
      </c>
      <c r="H607" s="11">
        <v>1.0</v>
      </c>
      <c r="I607" s="4" t="str">
        <f t="shared" si="2"/>
        <v>2020</v>
      </c>
      <c r="J607" s="4" t="str">
        <f t="shared" si="3"/>
        <v>2020 Q1</v>
      </c>
    </row>
    <row r="608" ht="12.75" customHeight="1">
      <c r="A608" s="8" t="s">
        <v>56</v>
      </c>
      <c r="B608" s="9">
        <v>43890.0</v>
      </c>
      <c r="C608" s="3">
        <v>1412.0</v>
      </c>
      <c r="D608" s="4">
        <f t="shared" si="39"/>
        <v>7</v>
      </c>
      <c r="E608" s="4" t="str">
        <f t="array" ref="E608">INDEX('GEO DATA'!B$2:B$54,MATCH(A608,'GEO DATA'!E$2:E$54,0))</f>
        <v>GEO1001</v>
      </c>
      <c r="F608" s="4" t="str">
        <f t="array" ref="F608">INDEX('GEO DATA'!L$2:L$5,MATCH(E608,'GEO DATA'!K$2:K$5,0))</f>
        <v>NAM</v>
      </c>
      <c r="G608" s="4" t="str">
        <f>VLOOKUP(E608, 'GEO DATA'!$K$2:$L$5, 2, FALSE)</f>
        <v>NAM</v>
      </c>
      <c r="H608" s="11">
        <v>2.0</v>
      </c>
      <c r="I608" s="4" t="str">
        <f t="shared" si="2"/>
        <v>2020</v>
      </c>
      <c r="J608" s="4" t="str">
        <f t="shared" si="3"/>
        <v>2020 Q1</v>
      </c>
    </row>
    <row r="609" ht="12.75" customHeight="1">
      <c r="A609" s="8" t="s">
        <v>56</v>
      </c>
      <c r="B609" s="9">
        <v>43921.0</v>
      </c>
      <c r="C609" s="3">
        <v>1936.0</v>
      </c>
      <c r="D609" s="4">
        <f t="shared" si="39"/>
        <v>7</v>
      </c>
      <c r="E609" s="4" t="str">
        <f t="array" ref="E609">INDEX('GEO DATA'!B$2:B$54,MATCH(A609,'GEO DATA'!E$2:E$54,0))</f>
        <v>GEO1001</v>
      </c>
      <c r="F609" s="4" t="str">
        <f t="array" ref="F609">INDEX('GEO DATA'!L$2:L$5,MATCH(E609,'GEO DATA'!K$2:K$5,0))</f>
        <v>NAM</v>
      </c>
      <c r="G609" s="4" t="str">
        <f>VLOOKUP(E609, 'GEO DATA'!$K$2:$L$5, 2, FALSE)</f>
        <v>NAM</v>
      </c>
      <c r="H609" s="11">
        <v>3.0</v>
      </c>
      <c r="I609" s="4" t="str">
        <f t="shared" si="2"/>
        <v>2020</v>
      </c>
      <c r="J609" s="4" t="str">
        <f t="shared" si="3"/>
        <v>2020 Q1</v>
      </c>
    </row>
    <row r="610" ht="12.75" customHeight="1">
      <c r="A610" s="8" t="s">
        <v>56</v>
      </c>
      <c r="B610" s="9">
        <v>43951.0</v>
      </c>
      <c r="C610" s="3">
        <v>1939.0</v>
      </c>
      <c r="D610" s="4">
        <f t="shared" si="39"/>
        <v>7</v>
      </c>
      <c r="E610" s="4" t="str">
        <f t="array" ref="E610">INDEX('GEO DATA'!B$2:B$54,MATCH(A610,'GEO DATA'!E$2:E$54,0))</f>
        <v>GEO1001</v>
      </c>
      <c r="F610" s="4" t="str">
        <f t="array" ref="F610">INDEX('GEO DATA'!L$2:L$5,MATCH(E610,'GEO DATA'!K$2:K$5,0))</f>
        <v>NAM</v>
      </c>
      <c r="G610" s="4" t="str">
        <f>VLOOKUP(E610, 'GEO DATA'!$K$2:$L$5, 2, FALSE)</f>
        <v>NAM</v>
      </c>
      <c r="H610" s="11">
        <v>4.0</v>
      </c>
      <c r="I610" s="4" t="str">
        <f t="shared" si="2"/>
        <v>2020</v>
      </c>
      <c r="J610" s="4" t="str">
        <f t="shared" si="3"/>
        <v>2020 Q2</v>
      </c>
    </row>
    <row r="611" ht="12.75" customHeight="1">
      <c r="A611" s="8" t="s">
        <v>56</v>
      </c>
      <c r="B611" s="9">
        <v>43982.0</v>
      </c>
      <c r="C611" s="3">
        <v>2112.0</v>
      </c>
      <c r="D611" s="4">
        <f t="shared" si="39"/>
        <v>7</v>
      </c>
      <c r="E611" s="4" t="str">
        <f t="array" ref="E611">INDEX('GEO DATA'!B$2:B$54,MATCH(A611,'GEO DATA'!E$2:E$54,0))</f>
        <v>GEO1001</v>
      </c>
      <c r="F611" s="4" t="str">
        <f t="array" ref="F611">INDEX('GEO DATA'!L$2:L$5,MATCH(E611,'GEO DATA'!K$2:K$5,0))</f>
        <v>NAM</v>
      </c>
      <c r="G611" s="4" t="str">
        <f>VLOOKUP(E611, 'GEO DATA'!$K$2:$L$5, 2, FALSE)</f>
        <v>NAM</v>
      </c>
      <c r="H611" s="11">
        <v>5.0</v>
      </c>
      <c r="I611" s="4" t="str">
        <f t="shared" si="2"/>
        <v>2020</v>
      </c>
      <c r="J611" s="4" t="str">
        <f t="shared" si="3"/>
        <v>2020 Q2</v>
      </c>
    </row>
    <row r="612" ht="12.75" customHeight="1">
      <c r="A612" s="8" t="s">
        <v>56</v>
      </c>
      <c r="B612" s="9">
        <v>44012.0</v>
      </c>
      <c r="C612" s="3">
        <v>1230.0</v>
      </c>
      <c r="D612" s="4">
        <f t="shared" si="39"/>
        <v>7</v>
      </c>
      <c r="E612" s="4" t="str">
        <f t="array" ref="E612">INDEX('GEO DATA'!B$2:B$54,MATCH(A612,'GEO DATA'!E$2:E$54,0))</f>
        <v>GEO1001</v>
      </c>
      <c r="F612" s="4" t="str">
        <f t="array" ref="F612">INDEX('GEO DATA'!L$2:L$5,MATCH(E612,'GEO DATA'!K$2:K$5,0))</f>
        <v>NAM</v>
      </c>
      <c r="G612" s="4" t="str">
        <f>VLOOKUP(E612, 'GEO DATA'!$K$2:$L$5, 2, FALSE)</f>
        <v>NAM</v>
      </c>
      <c r="H612" s="11">
        <v>6.0</v>
      </c>
      <c r="I612" s="4" t="str">
        <f t="shared" si="2"/>
        <v>2020</v>
      </c>
      <c r="J612" s="4" t="str">
        <f t="shared" si="3"/>
        <v>2020 Q2</v>
      </c>
    </row>
    <row r="613" ht="12.75" customHeight="1">
      <c r="A613" s="8" t="s">
        <v>56</v>
      </c>
      <c r="B613" s="9">
        <v>44043.0</v>
      </c>
      <c r="C613" s="3">
        <v>1407.0</v>
      </c>
      <c r="D613" s="4">
        <f t="shared" si="39"/>
        <v>7</v>
      </c>
      <c r="E613" s="4" t="str">
        <f t="array" ref="E613">INDEX('GEO DATA'!B$2:B$54,MATCH(A613,'GEO DATA'!E$2:E$54,0))</f>
        <v>GEO1001</v>
      </c>
      <c r="F613" s="4" t="str">
        <f t="array" ref="F613">INDEX('GEO DATA'!L$2:L$5,MATCH(E613,'GEO DATA'!K$2:K$5,0))</f>
        <v>NAM</v>
      </c>
      <c r="G613" s="4" t="str">
        <f>VLOOKUP(E613, 'GEO DATA'!$K$2:$L$5, 2, FALSE)</f>
        <v>NAM</v>
      </c>
      <c r="H613" s="11">
        <v>7.0</v>
      </c>
      <c r="I613" s="4" t="str">
        <f t="shared" si="2"/>
        <v>2020</v>
      </c>
      <c r="J613" s="4" t="str">
        <f t="shared" si="3"/>
        <v>2020 Q3</v>
      </c>
    </row>
    <row r="614" ht="12.75" customHeight="1">
      <c r="A614" s="8" t="s">
        <v>56</v>
      </c>
      <c r="B614" s="9">
        <v>44074.0</v>
      </c>
      <c r="C614" s="3">
        <v>880.0</v>
      </c>
      <c r="D614" s="4">
        <f t="shared" si="39"/>
        <v>7</v>
      </c>
      <c r="E614" s="4" t="str">
        <f t="array" ref="E614">INDEX('GEO DATA'!B$2:B$54,MATCH(A614,'GEO DATA'!E$2:E$54,0))</f>
        <v>GEO1001</v>
      </c>
      <c r="F614" s="4" t="str">
        <f t="array" ref="F614">INDEX('GEO DATA'!L$2:L$5,MATCH(E614,'GEO DATA'!K$2:K$5,0))</f>
        <v>NAM</v>
      </c>
      <c r="G614" s="4" t="str">
        <f>VLOOKUP(E614, 'GEO DATA'!$K$2:$L$5, 2, FALSE)</f>
        <v>NAM</v>
      </c>
      <c r="H614" s="11">
        <v>8.0</v>
      </c>
      <c r="I614" s="4" t="str">
        <f t="shared" si="2"/>
        <v>2020</v>
      </c>
      <c r="J614" s="4" t="str">
        <f t="shared" si="3"/>
        <v>2020 Q3</v>
      </c>
    </row>
    <row r="615" ht="12.75" customHeight="1">
      <c r="A615" s="8" t="s">
        <v>56</v>
      </c>
      <c r="B615" s="9">
        <v>44104.0</v>
      </c>
      <c r="C615" s="3">
        <v>1233.0</v>
      </c>
      <c r="D615" s="4">
        <f t="shared" si="39"/>
        <v>7</v>
      </c>
      <c r="E615" s="4" t="str">
        <f t="array" ref="E615">INDEX('GEO DATA'!B$2:B$54,MATCH(A615,'GEO DATA'!E$2:E$54,0))</f>
        <v>GEO1001</v>
      </c>
      <c r="F615" s="4" t="str">
        <f t="array" ref="F615">INDEX('GEO DATA'!L$2:L$5,MATCH(E615,'GEO DATA'!K$2:K$5,0))</f>
        <v>NAM</v>
      </c>
      <c r="G615" s="4" t="str">
        <f>VLOOKUP(E615, 'GEO DATA'!$K$2:$L$5, 2, FALSE)</f>
        <v>NAM</v>
      </c>
      <c r="H615" s="11">
        <v>9.0</v>
      </c>
      <c r="I615" s="4" t="str">
        <f t="shared" si="2"/>
        <v>2020</v>
      </c>
      <c r="J615" s="4" t="str">
        <f t="shared" si="3"/>
        <v>2020 Q3</v>
      </c>
    </row>
    <row r="616" ht="12.75" customHeight="1">
      <c r="A616" s="8" t="s">
        <v>56</v>
      </c>
      <c r="B616" s="9">
        <v>44135.0</v>
      </c>
      <c r="C616" s="3">
        <v>1059.0</v>
      </c>
      <c r="D616" s="4">
        <f t="shared" si="39"/>
        <v>7</v>
      </c>
      <c r="E616" s="4" t="str">
        <f t="array" ref="E616">INDEX('GEO DATA'!B$2:B$54,MATCH(A616,'GEO DATA'!E$2:E$54,0))</f>
        <v>GEO1001</v>
      </c>
      <c r="F616" s="4" t="str">
        <f t="array" ref="F616">INDEX('GEO DATA'!L$2:L$5,MATCH(E616,'GEO DATA'!K$2:K$5,0))</f>
        <v>NAM</v>
      </c>
      <c r="G616" s="4" t="str">
        <f>VLOOKUP(E616, 'GEO DATA'!$K$2:$L$5, 2, FALSE)</f>
        <v>NAM</v>
      </c>
      <c r="H616" s="6">
        <v>10.0</v>
      </c>
      <c r="I616" s="4" t="str">
        <f t="shared" si="2"/>
        <v>2020</v>
      </c>
      <c r="J616" s="4" t="str">
        <f t="shared" si="3"/>
        <v>2020 Q4</v>
      </c>
    </row>
    <row r="617" ht="12.75" customHeight="1">
      <c r="A617" s="8" t="s">
        <v>56</v>
      </c>
      <c r="B617" s="9">
        <v>44165.0</v>
      </c>
      <c r="C617" s="3">
        <v>1586.0</v>
      </c>
      <c r="D617" s="4">
        <f t="shared" si="39"/>
        <v>7</v>
      </c>
      <c r="E617" s="4" t="str">
        <f t="array" ref="E617">INDEX('GEO DATA'!B$2:B$54,MATCH(A617,'GEO DATA'!E$2:E$54,0))</f>
        <v>GEO1001</v>
      </c>
      <c r="F617" s="4" t="str">
        <f t="array" ref="F617">INDEX('GEO DATA'!L$2:L$5,MATCH(E617,'GEO DATA'!K$2:K$5,0))</f>
        <v>NAM</v>
      </c>
      <c r="G617" s="4" t="str">
        <f>VLOOKUP(E617, 'GEO DATA'!$K$2:$L$5, 2, FALSE)</f>
        <v>NAM</v>
      </c>
      <c r="H617" s="6">
        <v>11.0</v>
      </c>
      <c r="I617" s="4" t="str">
        <f t="shared" si="2"/>
        <v>2020</v>
      </c>
      <c r="J617" s="4" t="str">
        <f t="shared" si="3"/>
        <v>2020 Q4</v>
      </c>
    </row>
    <row r="618" ht="12.75" customHeight="1">
      <c r="A618" s="8" t="s">
        <v>56</v>
      </c>
      <c r="B618" s="9">
        <v>44196.0</v>
      </c>
      <c r="C618" s="3">
        <v>1230.0</v>
      </c>
      <c r="D618" s="4">
        <f t="shared" si="39"/>
        <v>7</v>
      </c>
      <c r="E618" s="4" t="str">
        <f t="array" ref="E618">INDEX('GEO DATA'!B$2:B$54,MATCH(A618,'GEO DATA'!E$2:E$54,0))</f>
        <v>GEO1001</v>
      </c>
      <c r="F618" s="4" t="str">
        <f t="array" ref="F618">INDEX('GEO DATA'!L$2:L$5,MATCH(E618,'GEO DATA'!K$2:K$5,0))</f>
        <v>NAM</v>
      </c>
      <c r="G618" s="4" t="str">
        <f>VLOOKUP(E618, 'GEO DATA'!$K$2:$L$5, 2, FALSE)</f>
        <v>NAM</v>
      </c>
      <c r="H618" s="6">
        <v>12.0</v>
      </c>
      <c r="I618" s="4" t="str">
        <f t="shared" si="2"/>
        <v>2020</v>
      </c>
      <c r="J618" s="4" t="str">
        <f t="shared" si="3"/>
        <v>2020 Q4</v>
      </c>
    </row>
    <row r="619" ht="12.75" hidden="1" customHeight="1">
      <c r="A619" s="8" t="s">
        <v>56</v>
      </c>
      <c r="B619" s="9">
        <v>44377.0</v>
      </c>
      <c r="C619" s="10">
        <v>1291.0</v>
      </c>
      <c r="E619" s="4" t="str">
        <f t="array" ref="E619">INDEX('GEO DATA'!B$2:B$54,MATCH(A619,'GEO DATA'!E$2:E$54,0))</f>
        <v>GEO1001</v>
      </c>
      <c r="F619" s="4" t="str">
        <f t="array" ref="F619">INDEX('GEO DATA'!L$2:L$5,MATCH(E619,'GEO DATA'!K$2:K$5,0))</f>
        <v>NAM</v>
      </c>
      <c r="G619" s="4" t="str">
        <f>VLOOKUP(E619, 'GEO DATA'!$K$2:$L$5, 2, FALSE)</f>
        <v>NAM</v>
      </c>
      <c r="H619" s="11">
        <v>6.0</v>
      </c>
      <c r="I619" s="4" t="str">
        <f t="shared" si="2"/>
        <v>2021</v>
      </c>
      <c r="J619" s="4" t="str">
        <f t="shared" si="3"/>
        <v>2021 Q2</v>
      </c>
    </row>
    <row r="620" ht="12.75" hidden="1" customHeight="1">
      <c r="A620" s="8" t="s">
        <v>56</v>
      </c>
      <c r="B620" s="9">
        <v>44347.0</v>
      </c>
      <c r="C620" s="10">
        <v>2150.0</v>
      </c>
      <c r="E620" s="4" t="str">
        <f t="array" ref="E620">INDEX('GEO DATA'!B$2:B$54,MATCH(A620,'GEO DATA'!E$2:E$54,0))</f>
        <v>GEO1001</v>
      </c>
      <c r="F620" s="4" t="str">
        <f t="array" ref="F620">INDEX('GEO DATA'!L$2:L$5,MATCH(E620,'GEO DATA'!K$2:K$5,0))</f>
        <v>NAM</v>
      </c>
      <c r="G620" s="4" t="str">
        <f>VLOOKUP(E620, 'GEO DATA'!$K$2:$L$5, 2, FALSE)</f>
        <v>NAM</v>
      </c>
      <c r="H620" s="11">
        <v>5.0</v>
      </c>
      <c r="I620" s="4" t="str">
        <f t="shared" si="2"/>
        <v>2021</v>
      </c>
      <c r="J620" s="4" t="str">
        <f t="shared" si="3"/>
        <v>2021 Q2</v>
      </c>
    </row>
    <row r="621" ht="12.75" hidden="1" customHeight="1">
      <c r="A621" s="8" t="s">
        <v>56</v>
      </c>
      <c r="B621" s="9">
        <v>44316.0</v>
      </c>
      <c r="C621" s="10">
        <v>1991.0</v>
      </c>
      <c r="E621" s="4" t="str">
        <f t="array" ref="E621">INDEX('GEO DATA'!B$2:B$54,MATCH(A621,'GEO DATA'!E$2:E$54,0))</f>
        <v>GEO1001</v>
      </c>
      <c r="F621" s="4" t="str">
        <f t="array" ref="F621">INDEX('GEO DATA'!L$2:L$5,MATCH(E621,'GEO DATA'!K$2:K$5,0))</f>
        <v>NAM</v>
      </c>
      <c r="G621" s="4" t="str">
        <f>VLOOKUP(E621, 'GEO DATA'!$K$2:$L$5, 2, FALSE)</f>
        <v>NAM</v>
      </c>
      <c r="H621" s="11">
        <v>4.0</v>
      </c>
      <c r="I621" s="4" t="str">
        <f t="shared" si="2"/>
        <v>2021</v>
      </c>
      <c r="J621" s="4" t="str">
        <f t="shared" si="3"/>
        <v>2021 Q2</v>
      </c>
    </row>
    <row r="622" ht="12.75" hidden="1" customHeight="1">
      <c r="A622" s="8" t="s">
        <v>56</v>
      </c>
      <c r="B622" s="9">
        <v>44286.0</v>
      </c>
      <c r="C622" s="10">
        <v>2032.0</v>
      </c>
      <c r="E622" s="4" t="str">
        <f t="array" ref="E622">INDEX('GEO DATA'!B$2:B$54,MATCH(A622,'GEO DATA'!E$2:E$54,0))</f>
        <v>GEO1001</v>
      </c>
      <c r="F622" s="4" t="str">
        <f t="array" ref="F622">INDEX('GEO DATA'!L$2:L$5,MATCH(E622,'GEO DATA'!K$2:K$5,0))</f>
        <v>NAM</v>
      </c>
      <c r="G622" s="4" t="str">
        <f>VLOOKUP(E622, 'GEO DATA'!$K$2:$L$5, 2, FALSE)</f>
        <v>NAM</v>
      </c>
      <c r="H622" s="11">
        <v>3.0</v>
      </c>
      <c r="I622" s="4" t="str">
        <f t="shared" si="2"/>
        <v>2021</v>
      </c>
      <c r="J622" s="4" t="str">
        <f t="shared" si="3"/>
        <v>2021 Q1</v>
      </c>
    </row>
    <row r="623" ht="12.75" hidden="1" customHeight="1">
      <c r="A623" s="8" t="s">
        <v>56</v>
      </c>
      <c r="B623" s="9">
        <v>44255.0</v>
      </c>
      <c r="C623" s="10">
        <v>1438.0</v>
      </c>
      <c r="E623" s="4" t="str">
        <f t="array" ref="E623">INDEX('GEO DATA'!B$2:B$54,MATCH(A623,'GEO DATA'!E$2:E$54,0))</f>
        <v>GEO1001</v>
      </c>
      <c r="F623" s="4" t="str">
        <f t="array" ref="F623">INDEX('GEO DATA'!L$2:L$5,MATCH(E623,'GEO DATA'!K$2:K$5,0))</f>
        <v>NAM</v>
      </c>
      <c r="G623" s="4" t="str">
        <f>VLOOKUP(E623, 'GEO DATA'!$K$2:$L$5, 2, FALSE)</f>
        <v>NAM</v>
      </c>
      <c r="H623" s="11">
        <v>2.0</v>
      </c>
      <c r="I623" s="4" t="str">
        <f t="shared" si="2"/>
        <v>2021</v>
      </c>
      <c r="J623" s="4" t="str">
        <f t="shared" si="3"/>
        <v>2021 Q1</v>
      </c>
    </row>
    <row r="624" ht="12.75" hidden="1" customHeight="1">
      <c r="A624" s="8" t="s">
        <v>56</v>
      </c>
      <c r="B624" s="9">
        <v>44227.0</v>
      </c>
      <c r="C624" s="10">
        <v>1569.0</v>
      </c>
      <c r="E624" s="4" t="str">
        <f t="array" ref="E624">INDEX('GEO DATA'!B$2:B$54,MATCH(A624,'GEO DATA'!E$2:E$54,0))</f>
        <v>GEO1001</v>
      </c>
      <c r="F624" s="4" t="str">
        <f t="array" ref="F624">INDEX('GEO DATA'!L$2:L$5,MATCH(E624,'GEO DATA'!K$2:K$5,0))</f>
        <v>NAM</v>
      </c>
      <c r="G624" s="4" t="str">
        <f>VLOOKUP(E624, 'GEO DATA'!$K$2:$L$5, 2, FALSE)</f>
        <v>NAM</v>
      </c>
      <c r="H624" s="11">
        <v>1.0</v>
      </c>
      <c r="I624" s="4" t="str">
        <f t="shared" si="2"/>
        <v>2021</v>
      </c>
      <c r="J624" s="4" t="str">
        <f t="shared" si="3"/>
        <v>2021 Q1</v>
      </c>
    </row>
    <row r="625" ht="12.75" customHeight="1">
      <c r="A625" s="8" t="s">
        <v>57</v>
      </c>
      <c r="B625" s="9">
        <v>43861.0</v>
      </c>
      <c r="C625" s="3">
        <v>1211.0</v>
      </c>
      <c r="D625" s="4">
        <f t="shared" ref="D625:D636" si="40">LEN(A625)</f>
        <v>7</v>
      </c>
      <c r="E625" s="4" t="str">
        <f t="array" ref="E625">INDEX('GEO DATA'!B$2:B$54,MATCH(A625,'GEO DATA'!E$2:E$54,0))</f>
        <v>GEO1004</v>
      </c>
      <c r="F625" s="4" t="str">
        <f t="array" ref="F625">INDEX('GEO DATA'!L$2:L$5,MATCH(E625,'GEO DATA'!K$2:K$5,0))</f>
        <v>LATAM</v>
      </c>
      <c r="G625" s="4" t="str">
        <f>VLOOKUP(E625, 'GEO DATA'!$K$2:$L$5, 2, FALSE)</f>
        <v>LATAM</v>
      </c>
      <c r="H625" s="11">
        <v>1.0</v>
      </c>
      <c r="I625" s="4" t="str">
        <f t="shared" si="2"/>
        <v>2020</v>
      </c>
      <c r="J625" s="4" t="str">
        <f t="shared" si="3"/>
        <v>2020 Q1</v>
      </c>
    </row>
    <row r="626" ht="12.75" customHeight="1">
      <c r="A626" s="8" t="s">
        <v>57</v>
      </c>
      <c r="B626" s="9">
        <v>43890.0</v>
      </c>
      <c r="C626" s="3">
        <v>1358.0</v>
      </c>
      <c r="D626" s="4">
        <f t="shared" si="40"/>
        <v>7</v>
      </c>
      <c r="E626" s="4" t="str">
        <f t="array" ref="E626">INDEX('GEO DATA'!B$2:B$54,MATCH(A626,'GEO DATA'!E$2:E$54,0))</f>
        <v>GEO1004</v>
      </c>
      <c r="F626" s="4" t="str">
        <f t="array" ref="F626">INDEX('GEO DATA'!L$2:L$5,MATCH(E626,'GEO DATA'!K$2:K$5,0))</f>
        <v>LATAM</v>
      </c>
      <c r="G626" s="4" t="str">
        <f>VLOOKUP(E626, 'GEO DATA'!$K$2:$L$5, 2, FALSE)</f>
        <v>LATAM</v>
      </c>
      <c r="H626" s="11">
        <v>2.0</v>
      </c>
      <c r="I626" s="4" t="str">
        <f t="shared" si="2"/>
        <v>2020</v>
      </c>
      <c r="J626" s="4" t="str">
        <f t="shared" si="3"/>
        <v>2020 Q1</v>
      </c>
    </row>
    <row r="627" ht="12.75" customHeight="1">
      <c r="A627" s="8" t="s">
        <v>57</v>
      </c>
      <c r="B627" s="9">
        <v>43921.0</v>
      </c>
      <c r="C627" s="3">
        <v>1507.0</v>
      </c>
      <c r="D627" s="4">
        <f t="shared" si="40"/>
        <v>7</v>
      </c>
      <c r="E627" s="4" t="str">
        <f t="array" ref="E627">INDEX('GEO DATA'!B$2:B$54,MATCH(A627,'GEO DATA'!E$2:E$54,0))</f>
        <v>GEO1004</v>
      </c>
      <c r="F627" s="4" t="str">
        <f t="array" ref="F627">INDEX('GEO DATA'!L$2:L$5,MATCH(E627,'GEO DATA'!K$2:K$5,0))</f>
        <v>LATAM</v>
      </c>
      <c r="G627" s="4" t="str">
        <f>VLOOKUP(E627, 'GEO DATA'!$K$2:$L$5, 2, FALSE)</f>
        <v>LATAM</v>
      </c>
      <c r="H627" s="11">
        <v>3.0</v>
      </c>
      <c r="I627" s="4" t="str">
        <f t="shared" si="2"/>
        <v>2020</v>
      </c>
      <c r="J627" s="4" t="str">
        <f t="shared" si="3"/>
        <v>2020 Q1</v>
      </c>
    </row>
    <row r="628" ht="12.75" customHeight="1">
      <c r="A628" s="8" t="s">
        <v>57</v>
      </c>
      <c r="B628" s="9">
        <v>43951.0</v>
      </c>
      <c r="C628" s="3">
        <v>1812.0</v>
      </c>
      <c r="D628" s="4">
        <f t="shared" si="40"/>
        <v>7</v>
      </c>
      <c r="E628" s="4" t="str">
        <f t="array" ref="E628">INDEX('GEO DATA'!B$2:B$54,MATCH(A628,'GEO DATA'!E$2:E$54,0))</f>
        <v>GEO1004</v>
      </c>
      <c r="F628" s="4" t="str">
        <f t="array" ref="F628">INDEX('GEO DATA'!L$2:L$5,MATCH(E628,'GEO DATA'!K$2:K$5,0))</f>
        <v>LATAM</v>
      </c>
      <c r="G628" s="4" t="str">
        <f>VLOOKUP(E628, 'GEO DATA'!$K$2:$L$5, 2, FALSE)</f>
        <v>LATAM</v>
      </c>
      <c r="H628" s="11">
        <v>4.0</v>
      </c>
      <c r="I628" s="4" t="str">
        <f t="shared" si="2"/>
        <v>2020</v>
      </c>
      <c r="J628" s="4" t="str">
        <f t="shared" si="3"/>
        <v>2020 Q2</v>
      </c>
    </row>
    <row r="629" ht="12.75" customHeight="1">
      <c r="A629" s="8" t="s">
        <v>57</v>
      </c>
      <c r="B629" s="9">
        <v>43982.0</v>
      </c>
      <c r="C629" s="3">
        <v>1663.0</v>
      </c>
      <c r="D629" s="4">
        <f t="shared" si="40"/>
        <v>7</v>
      </c>
      <c r="E629" s="4" t="str">
        <f t="array" ref="E629">INDEX('GEO DATA'!B$2:B$54,MATCH(A629,'GEO DATA'!E$2:E$54,0))</f>
        <v>GEO1004</v>
      </c>
      <c r="F629" s="4" t="str">
        <f t="array" ref="F629">INDEX('GEO DATA'!L$2:L$5,MATCH(E629,'GEO DATA'!K$2:K$5,0))</f>
        <v>LATAM</v>
      </c>
      <c r="G629" s="4" t="str">
        <f>VLOOKUP(E629, 'GEO DATA'!$K$2:$L$5, 2, FALSE)</f>
        <v>LATAM</v>
      </c>
      <c r="H629" s="11">
        <v>5.0</v>
      </c>
      <c r="I629" s="4" t="str">
        <f t="shared" si="2"/>
        <v>2020</v>
      </c>
      <c r="J629" s="4" t="str">
        <f t="shared" si="3"/>
        <v>2020 Q2</v>
      </c>
    </row>
    <row r="630" ht="12.75" customHeight="1">
      <c r="A630" s="8" t="s">
        <v>57</v>
      </c>
      <c r="B630" s="9">
        <v>44012.0</v>
      </c>
      <c r="C630" s="3">
        <v>1205.0</v>
      </c>
      <c r="D630" s="4">
        <f t="shared" si="40"/>
        <v>7</v>
      </c>
      <c r="E630" s="4" t="str">
        <f t="array" ref="E630">INDEX('GEO DATA'!B$2:B$54,MATCH(A630,'GEO DATA'!E$2:E$54,0))</f>
        <v>GEO1004</v>
      </c>
      <c r="F630" s="4" t="str">
        <f t="array" ref="F630">INDEX('GEO DATA'!L$2:L$5,MATCH(E630,'GEO DATA'!K$2:K$5,0))</f>
        <v>LATAM</v>
      </c>
      <c r="G630" s="4" t="str">
        <f>VLOOKUP(E630, 'GEO DATA'!$K$2:$L$5, 2, FALSE)</f>
        <v>LATAM</v>
      </c>
      <c r="H630" s="11">
        <v>6.0</v>
      </c>
      <c r="I630" s="4" t="str">
        <f t="shared" si="2"/>
        <v>2020</v>
      </c>
      <c r="J630" s="4" t="str">
        <f t="shared" si="3"/>
        <v>2020 Q2</v>
      </c>
    </row>
    <row r="631" ht="12.75" customHeight="1">
      <c r="A631" s="8" t="s">
        <v>57</v>
      </c>
      <c r="B631" s="9">
        <v>44043.0</v>
      </c>
      <c r="C631" s="3">
        <v>1059.0</v>
      </c>
      <c r="D631" s="4">
        <f t="shared" si="40"/>
        <v>7</v>
      </c>
      <c r="E631" s="4" t="str">
        <f t="array" ref="E631">INDEX('GEO DATA'!B$2:B$54,MATCH(A631,'GEO DATA'!E$2:E$54,0))</f>
        <v>GEO1004</v>
      </c>
      <c r="F631" s="4" t="str">
        <f t="array" ref="F631">INDEX('GEO DATA'!L$2:L$5,MATCH(E631,'GEO DATA'!K$2:K$5,0))</f>
        <v>LATAM</v>
      </c>
      <c r="G631" s="4" t="str">
        <f>VLOOKUP(E631, 'GEO DATA'!$K$2:$L$5, 2, FALSE)</f>
        <v>LATAM</v>
      </c>
      <c r="H631" s="11">
        <v>7.0</v>
      </c>
      <c r="I631" s="4" t="str">
        <f t="shared" si="2"/>
        <v>2020</v>
      </c>
      <c r="J631" s="4" t="str">
        <f t="shared" si="3"/>
        <v>2020 Q3</v>
      </c>
    </row>
    <row r="632" ht="12.75" customHeight="1">
      <c r="A632" s="8" t="s">
        <v>57</v>
      </c>
      <c r="B632" s="9">
        <v>44074.0</v>
      </c>
      <c r="C632" s="3">
        <v>910.0</v>
      </c>
      <c r="D632" s="4">
        <f t="shared" si="40"/>
        <v>7</v>
      </c>
      <c r="E632" s="4" t="str">
        <f t="array" ref="E632">INDEX('GEO DATA'!B$2:B$54,MATCH(A632,'GEO DATA'!E$2:E$54,0))</f>
        <v>GEO1004</v>
      </c>
      <c r="F632" s="4" t="str">
        <f t="array" ref="F632">INDEX('GEO DATA'!L$2:L$5,MATCH(E632,'GEO DATA'!K$2:K$5,0))</f>
        <v>LATAM</v>
      </c>
      <c r="G632" s="4" t="str">
        <f>VLOOKUP(E632, 'GEO DATA'!$K$2:$L$5, 2, FALSE)</f>
        <v>LATAM</v>
      </c>
      <c r="H632" s="11">
        <v>8.0</v>
      </c>
      <c r="I632" s="4" t="str">
        <f t="shared" si="2"/>
        <v>2020</v>
      </c>
      <c r="J632" s="4" t="str">
        <f t="shared" si="3"/>
        <v>2020 Q3</v>
      </c>
    </row>
    <row r="633" ht="12.75" customHeight="1">
      <c r="A633" s="8" t="s">
        <v>57</v>
      </c>
      <c r="B633" s="9">
        <v>44104.0</v>
      </c>
      <c r="C633" s="3">
        <v>910.0</v>
      </c>
      <c r="D633" s="4">
        <f t="shared" si="40"/>
        <v>7</v>
      </c>
      <c r="E633" s="4" t="str">
        <f t="array" ref="E633">INDEX('GEO DATA'!B$2:B$54,MATCH(A633,'GEO DATA'!E$2:E$54,0))</f>
        <v>GEO1004</v>
      </c>
      <c r="F633" s="4" t="str">
        <f t="array" ref="F633">INDEX('GEO DATA'!L$2:L$5,MATCH(E633,'GEO DATA'!K$2:K$5,0))</f>
        <v>LATAM</v>
      </c>
      <c r="G633" s="4" t="str">
        <f>VLOOKUP(E633, 'GEO DATA'!$K$2:$L$5, 2, FALSE)</f>
        <v>LATAM</v>
      </c>
      <c r="H633" s="11">
        <v>9.0</v>
      </c>
      <c r="I633" s="4" t="str">
        <f t="shared" si="2"/>
        <v>2020</v>
      </c>
      <c r="J633" s="4" t="str">
        <f t="shared" si="3"/>
        <v>2020 Q3</v>
      </c>
    </row>
    <row r="634" ht="12.75" customHeight="1">
      <c r="A634" s="8" t="s">
        <v>57</v>
      </c>
      <c r="B634" s="9">
        <v>44135.0</v>
      </c>
      <c r="C634" s="3">
        <v>1060.0</v>
      </c>
      <c r="D634" s="4">
        <f t="shared" si="40"/>
        <v>7</v>
      </c>
      <c r="E634" s="4" t="str">
        <f t="array" ref="E634">INDEX('GEO DATA'!B$2:B$54,MATCH(A634,'GEO DATA'!E$2:E$54,0))</f>
        <v>GEO1004</v>
      </c>
      <c r="F634" s="4" t="str">
        <f t="array" ref="F634">INDEX('GEO DATA'!L$2:L$5,MATCH(E634,'GEO DATA'!K$2:K$5,0))</f>
        <v>LATAM</v>
      </c>
      <c r="G634" s="4" t="str">
        <f>VLOOKUP(E634, 'GEO DATA'!$K$2:$L$5, 2, FALSE)</f>
        <v>LATAM</v>
      </c>
      <c r="H634" s="6">
        <v>10.0</v>
      </c>
      <c r="I634" s="4" t="str">
        <f t="shared" si="2"/>
        <v>2020</v>
      </c>
      <c r="J634" s="4" t="str">
        <f t="shared" si="3"/>
        <v>2020 Q4</v>
      </c>
    </row>
    <row r="635" ht="12.75" customHeight="1">
      <c r="A635" s="8" t="s">
        <v>57</v>
      </c>
      <c r="B635" s="9">
        <v>44165.0</v>
      </c>
      <c r="C635" s="3">
        <v>1205.0</v>
      </c>
      <c r="D635" s="4">
        <f t="shared" si="40"/>
        <v>7</v>
      </c>
      <c r="E635" s="4" t="str">
        <f t="array" ref="E635">INDEX('GEO DATA'!B$2:B$54,MATCH(A635,'GEO DATA'!E$2:E$54,0))</f>
        <v>GEO1004</v>
      </c>
      <c r="F635" s="4" t="str">
        <f t="array" ref="F635">INDEX('GEO DATA'!L$2:L$5,MATCH(E635,'GEO DATA'!K$2:K$5,0))</f>
        <v>LATAM</v>
      </c>
      <c r="G635" s="4" t="str">
        <f>VLOOKUP(E635, 'GEO DATA'!$K$2:$L$5, 2, FALSE)</f>
        <v>LATAM</v>
      </c>
      <c r="H635" s="6">
        <v>11.0</v>
      </c>
      <c r="I635" s="4" t="str">
        <f t="shared" si="2"/>
        <v>2020</v>
      </c>
      <c r="J635" s="4" t="str">
        <f t="shared" si="3"/>
        <v>2020 Q4</v>
      </c>
    </row>
    <row r="636" ht="12.75" customHeight="1">
      <c r="A636" s="8" t="s">
        <v>57</v>
      </c>
      <c r="B636" s="9">
        <v>44196.0</v>
      </c>
      <c r="C636" s="3">
        <v>1211.0</v>
      </c>
      <c r="D636" s="4">
        <f t="shared" si="40"/>
        <v>7</v>
      </c>
      <c r="E636" s="4" t="str">
        <f t="array" ref="E636">INDEX('GEO DATA'!B$2:B$54,MATCH(A636,'GEO DATA'!E$2:E$54,0))</f>
        <v>GEO1004</v>
      </c>
      <c r="F636" s="4" t="str">
        <f t="array" ref="F636">INDEX('GEO DATA'!L$2:L$5,MATCH(E636,'GEO DATA'!K$2:K$5,0))</f>
        <v>LATAM</v>
      </c>
      <c r="G636" s="4" t="str">
        <f>VLOOKUP(E636, 'GEO DATA'!$K$2:$L$5, 2, FALSE)</f>
        <v>LATAM</v>
      </c>
      <c r="H636" s="6">
        <v>12.0</v>
      </c>
      <c r="I636" s="4" t="str">
        <f t="shared" si="2"/>
        <v>2020</v>
      </c>
      <c r="J636" s="4" t="str">
        <f t="shared" si="3"/>
        <v>2020 Q4</v>
      </c>
    </row>
    <row r="637" ht="12.75" hidden="1" customHeight="1">
      <c r="A637" s="8" t="s">
        <v>57</v>
      </c>
      <c r="B637" s="9">
        <v>44377.0</v>
      </c>
      <c r="C637" s="10">
        <v>1193.0</v>
      </c>
      <c r="E637" s="4" t="str">
        <f t="array" ref="E637">INDEX('GEO DATA'!B$2:B$54,MATCH(A637,'GEO DATA'!E$2:E$54,0))</f>
        <v>GEO1004</v>
      </c>
      <c r="F637" s="4" t="str">
        <f t="array" ref="F637">INDEX('GEO DATA'!L$2:L$5,MATCH(E637,'GEO DATA'!K$2:K$5,0))</f>
        <v>LATAM</v>
      </c>
      <c r="G637" s="4" t="str">
        <f>VLOOKUP(E637, 'GEO DATA'!$K$2:$L$5, 2, FALSE)</f>
        <v>LATAM</v>
      </c>
      <c r="H637" s="11">
        <v>6.0</v>
      </c>
      <c r="I637" s="4" t="str">
        <f t="shared" si="2"/>
        <v>2021</v>
      </c>
      <c r="J637" s="4" t="str">
        <f t="shared" si="3"/>
        <v>2021 Q2</v>
      </c>
    </row>
    <row r="638" ht="12.75" hidden="1" customHeight="1">
      <c r="A638" s="8" t="s">
        <v>57</v>
      </c>
      <c r="B638" s="9">
        <v>44347.0</v>
      </c>
      <c r="C638" s="10">
        <v>1694.0</v>
      </c>
      <c r="E638" s="4" t="str">
        <f t="array" ref="E638">INDEX('GEO DATA'!B$2:B$54,MATCH(A638,'GEO DATA'!E$2:E$54,0))</f>
        <v>GEO1004</v>
      </c>
      <c r="F638" s="4" t="str">
        <f t="array" ref="F638">INDEX('GEO DATA'!L$2:L$5,MATCH(E638,'GEO DATA'!K$2:K$5,0))</f>
        <v>LATAM</v>
      </c>
      <c r="G638" s="4" t="str">
        <f>VLOOKUP(E638, 'GEO DATA'!$K$2:$L$5, 2, FALSE)</f>
        <v>LATAM</v>
      </c>
      <c r="H638" s="11">
        <v>5.0</v>
      </c>
      <c r="I638" s="4" t="str">
        <f t="shared" si="2"/>
        <v>2021</v>
      </c>
      <c r="J638" s="4" t="str">
        <f t="shared" si="3"/>
        <v>2021 Q2</v>
      </c>
    </row>
    <row r="639" ht="12.75" hidden="1" customHeight="1">
      <c r="A639" s="8" t="s">
        <v>57</v>
      </c>
      <c r="B639" s="9">
        <v>44316.0</v>
      </c>
      <c r="C639" s="10">
        <v>1791.0</v>
      </c>
      <c r="E639" s="4" t="str">
        <f t="array" ref="E639">INDEX('GEO DATA'!B$2:B$54,MATCH(A639,'GEO DATA'!E$2:E$54,0))</f>
        <v>GEO1004</v>
      </c>
      <c r="F639" s="4" t="str">
        <f t="array" ref="F639">INDEX('GEO DATA'!L$2:L$5,MATCH(E639,'GEO DATA'!K$2:K$5,0))</f>
        <v>LATAM</v>
      </c>
      <c r="G639" s="4" t="str">
        <f>VLOOKUP(E639, 'GEO DATA'!$K$2:$L$5, 2, FALSE)</f>
        <v>LATAM</v>
      </c>
      <c r="H639" s="11">
        <v>4.0</v>
      </c>
      <c r="I639" s="4" t="str">
        <f t="shared" si="2"/>
        <v>2021</v>
      </c>
      <c r="J639" s="4" t="str">
        <f t="shared" si="3"/>
        <v>2021 Q2</v>
      </c>
    </row>
    <row r="640" ht="12.75" hidden="1" customHeight="1">
      <c r="A640" s="8" t="s">
        <v>57</v>
      </c>
      <c r="B640" s="9">
        <v>44286.0</v>
      </c>
      <c r="C640" s="10">
        <v>1568.0</v>
      </c>
      <c r="E640" s="4" t="str">
        <f t="array" ref="E640">INDEX('GEO DATA'!B$2:B$54,MATCH(A640,'GEO DATA'!E$2:E$54,0))</f>
        <v>GEO1004</v>
      </c>
      <c r="F640" s="4" t="str">
        <f t="array" ref="F640">INDEX('GEO DATA'!L$2:L$5,MATCH(E640,'GEO DATA'!K$2:K$5,0))</f>
        <v>LATAM</v>
      </c>
      <c r="G640" s="4" t="str">
        <f>VLOOKUP(E640, 'GEO DATA'!$K$2:$L$5, 2, FALSE)</f>
        <v>LATAM</v>
      </c>
      <c r="H640" s="11">
        <v>3.0</v>
      </c>
      <c r="I640" s="4" t="str">
        <f t="shared" si="2"/>
        <v>2021</v>
      </c>
      <c r="J640" s="4" t="str">
        <f t="shared" si="3"/>
        <v>2021 Q1</v>
      </c>
    </row>
    <row r="641" ht="12.75" hidden="1" customHeight="1">
      <c r="A641" s="8" t="s">
        <v>57</v>
      </c>
      <c r="B641" s="9">
        <v>44255.0</v>
      </c>
      <c r="C641" s="10">
        <v>1399.0</v>
      </c>
      <c r="E641" s="4" t="str">
        <f t="array" ref="E641">INDEX('GEO DATA'!B$2:B$54,MATCH(A641,'GEO DATA'!E$2:E$54,0))</f>
        <v>GEO1004</v>
      </c>
      <c r="F641" s="4" t="str">
        <f t="array" ref="F641">INDEX('GEO DATA'!L$2:L$5,MATCH(E641,'GEO DATA'!K$2:K$5,0))</f>
        <v>LATAM</v>
      </c>
      <c r="G641" s="4" t="str">
        <f>VLOOKUP(E641, 'GEO DATA'!$K$2:$L$5, 2, FALSE)</f>
        <v>LATAM</v>
      </c>
      <c r="H641" s="11">
        <v>2.0</v>
      </c>
      <c r="I641" s="4" t="str">
        <f t="shared" si="2"/>
        <v>2021</v>
      </c>
      <c r="J641" s="4" t="str">
        <f t="shared" si="3"/>
        <v>2021 Q1</v>
      </c>
    </row>
    <row r="642" ht="12.75" hidden="1" customHeight="1">
      <c r="A642" s="8" t="s">
        <v>57</v>
      </c>
      <c r="B642" s="9">
        <v>44227.0</v>
      </c>
      <c r="C642" s="10">
        <v>1255.0</v>
      </c>
      <c r="E642" s="4" t="str">
        <f t="array" ref="E642">INDEX('GEO DATA'!B$2:B$54,MATCH(A642,'GEO DATA'!E$2:E$54,0))</f>
        <v>GEO1004</v>
      </c>
      <c r="F642" s="4" t="str">
        <f t="array" ref="F642">INDEX('GEO DATA'!L$2:L$5,MATCH(E642,'GEO DATA'!K$2:K$5,0))</f>
        <v>LATAM</v>
      </c>
      <c r="G642" s="4" t="str">
        <f>VLOOKUP(E642, 'GEO DATA'!$K$2:$L$5, 2, FALSE)</f>
        <v>LATAM</v>
      </c>
      <c r="H642" s="11">
        <v>1.0</v>
      </c>
      <c r="I642" s="4" t="str">
        <f t="shared" si="2"/>
        <v>2021</v>
      </c>
      <c r="J642" s="4" t="str">
        <f t="shared" si="3"/>
        <v>2021 Q1</v>
      </c>
    </row>
    <row r="643" ht="12.75" customHeight="1">
      <c r="A643" s="8" t="s">
        <v>58</v>
      </c>
      <c r="B643" s="9">
        <v>43861.0</v>
      </c>
      <c r="C643" s="3">
        <v>53.0</v>
      </c>
      <c r="D643" s="4">
        <f t="shared" ref="D643:D654" si="41">LEN(A643)</f>
        <v>7</v>
      </c>
      <c r="E643" s="4" t="str">
        <f t="array" ref="E643">INDEX('GEO DATA'!B$2:B$54,MATCH(A643,'GEO DATA'!E$2:E$54,0))</f>
        <v>GEO1002</v>
      </c>
      <c r="F643" s="4" t="str">
        <f t="array" ref="F643">INDEX('GEO DATA'!L$2:L$5,MATCH(E643,'GEO DATA'!K$2:K$5,0))</f>
        <v>APAC</v>
      </c>
      <c r="G643" s="4" t="str">
        <f>VLOOKUP(E643, 'GEO DATA'!$K$2:$L$5, 2, FALSE)</f>
        <v>APAC</v>
      </c>
      <c r="H643" s="11">
        <v>1.0</v>
      </c>
      <c r="I643" s="4" t="str">
        <f t="shared" si="2"/>
        <v>2020</v>
      </c>
      <c r="J643" s="4" t="str">
        <f t="shared" si="3"/>
        <v>2020 Q1</v>
      </c>
    </row>
    <row r="644" ht="12.75" customHeight="1">
      <c r="A644" s="8" t="s">
        <v>58</v>
      </c>
      <c r="B644" s="9">
        <v>43890.0</v>
      </c>
      <c r="C644" s="3">
        <v>40.0</v>
      </c>
      <c r="D644" s="4">
        <f t="shared" si="41"/>
        <v>7</v>
      </c>
      <c r="E644" s="4" t="str">
        <f t="array" ref="E644">INDEX('GEO DATA'!B$2:B$54,MATCH(A644,'GEO DATA'!E$2:E$54,0))</f>
        <v>GEO1002</v>
      </c>
      <c r="F644" s="4" t="str">
        <f t="array" ref="F644">INDEX('GEO DATA'!L$2:L$5,MATCH(E644,'GEO DATA'!K$2:K$5,0))</f>
        <v>APAC</v>
      </c>
      <c r="G644" s="4" t="str">
        <f>VLOOKUP(E644, 'GEO DATA'!$K$2:$L$5, 2, FALSE)</f>
        <v>APAC</v>
      </c>
      <c r="H644" s="11">
        <v>2.0</v>
      </c>
      <c r="I644" s="4" t="str">
        <f t="shared" si="2"/>
        <v>2020</v>
      </c>
      <c r="J644" s="4" t="str">
        <f t="shared" si="3"/>
        <v>2020 Q1</v>
      </c>
    </row>
    <row r="645" ht="12.75" customHeight="1">
      <c r="A645" s="8" t="s">
        <v>58</v>
      </c>
      <c r="B645" s="9">
        <v>43921.0</v>
      </c>
      <c r="C645" s="3">
        <v>65.0</v>
      </c>
      <c r="D645" s="4">
        <f t="shared" si="41"/>
        <v>7</v>
      </c>
      <c r="E645" s="4" t="str">
        <f t="array" ref="E645">INDEX('GEO DATA'!B$2:B$54,MATCH(A645,'GEO DATA'!E$2:E$54,0))</f>
        <v>GEO1002</v>
      </c>
      <c r="F645" s="4" t="str">
        <f t="array" ref="F645">INDEX('GEO DATA'!L$2:L$5,MATCH(E645,'GEO DATA'!K$2:K$5,0))</f>
        <v>APAC</v>
      </c>
      <c r="G645" s="4" t="str">
        <f>VLOOKUP(E645, 'GEO DATA'!$K$2:$L$5, 2, FALSE)</f>
        <v>APAC</v>
      </c>
      <c r="H645" s="11">
        <v>3.0</v>
      </c>
      <c r="I645" s="4" t="str">
        <f t="shared" si="2"/>
        <v>2020</v>
      </c>
      <c r="J645" s="4" t="str">
        <f t="shared" si="3"/>
        <v>2020 Q1</v>
      </c>
    </row>
    <row r="646" ht="12.75" customHeight="1">
      <c r="A646" s="8" t="s">
        <v>58</v>
      </c>
      <c r="B646" s="9">
        <v>43951.0</v>
      </c>
      <c r="C646" s="3">
        <v>56.0</v>
      </c>
      <c r="D646" s="4">
        <f t="shared" si="41"/>
        <v>7</v>
      </c>
      <c r="E646" s="4" t="str">
        <f t="array" ref="E646">INDEX('GEO DATA'!B$2:B$54,MATCH(A646,'GEO DATA'!E$2:E$54,0))</f>
        <v>GEO1002</v>
      </c>
      <c r="F646" s="4" t="str">
        <f t="array" ref="F646">INDEX('GEO DATA'!L$2:L$5,MATCH(E646,'GEO DATA'!K$2:K$5,0))</f>
        <v>APAC</v>
      </c>
      <c r="G646" s="4" t="str">
        <f>VLOOKUP(E646, 'GEO DATA'!$K$2:$L$5, 2, FALSE)</f>
        <v>APAC</v>
      </c>
      <c r="H646" s="11">
        <v>4.0</v>
      </c>
      <c r="I646" s="4" t="str">
        <f t="shared" si="2"/>
        <v>2020</v>
      </c>
      <c r="J646" s="4" t="str">
        <f t="shared" si="3"/>
        <v>2020 Q2</v>
      </c>
    </row>
    <row r="647" ht="12.75" customHeight="1">
      <c r="A647" s="8" t="s">
        <v>58</v>
      </c>
      <c r="B647" s="9">
        <v>43982.0</v>
      </c>
      <c r="C647" s="3">
        <v>65.0</v>
      </c>
      <c r="D647" s="4">
        <f t="shared" si="41"/>
        <v>7</v>
      </c>
      <c r="E647" s="4" t="str">
        <f t="array" ref="E647">INDEX('GEO DATA'!B$2:B$54,MATCH(A647,'GEO DATA'!E$2:E$54,0))</f>
        <v>GEO1002</v>
      </c>
      <c r="F647" s="4" t="str">
        <f t="array" ref="F647">INDEX('GEO DATA'!L$2:L$5,MATCH(E647,'GEO DATA'!K$2:K$5,0))</f>
        <v>APAC</v>
      </c>
      <c r="G647" s="4" t="str">
        <f>VLOOKUP(E647, 'GEO DATA'!$K$2:$L$5, 2, FALSE)</f>
        <v>APAC</v>
      </c>
      <c r="H647" s="11">
        <v>5.0</v>
      </c>
      <c r="I647" s="4" t="str">
        <f t="shared" si="2"/>
        <v>2020</v>
      </c>
      <c r="J647" s="4" t="str">
        <f t="shared" si="3"/>
        <v>2020 Q2</v>
      </c>
    </row>
    <row r="648" ht="12.75" customHeight="1">
      <c r="A648" s="8" t="s">
        <v>58</v>
      </c>
      <c r="B648" s="9">
        <v>44012.0</v>
      </c>
      <c r="C648" s="3">
        <v>34.0</v>
      </c>
      <c r="D648" s="4">
        <f t="shared" si="41"/>
        <v>7</v>
      </c>
      <c r="E648" s="4" t="str">
        <f t="array" ref="E648">INDEX('GEO DATA'!B$2:B$54,MATCH(A648,'GEO DATA'!E$2:E$54,0))</f>
        <v>GEO1002</v>
      </c>
      <c r="F648" s="4" t="str">
        <f t="array" ref="F648">INDEX('GEO DATA'!L$2:L$5,MATCH(E648,'GEO DATA'!K$2:K$5,0))</f>
        <v>APAC</v>
      </c>
      <c r="G648" s="4" t="str">
        <f>VLOOKUP(E648, 'GEO DATA'!$K$2:$L$5, 2, FALSE)</f>
        <v>APAC</v>
      </c>
      <c r="H648" s="11">
        <v>6.0</v>
      </c>
      <c r="I648" s="4" t="str">
        <f t="shared" si="2"/>
        <v>2020</v>
      </c>
      <c r="J648" s="4" t="str">
        <f t="shared" si="3"/>
        <v>2020 Q2</v>
      </c>
    </row>
    <row r="649" ht="12.75" customHeight="1">
      <c r="A649" s="8" t="s">
        <v>58</v>
      </c>
      <c r="B649" s="9">
        <v>44043.0</v>
      </c>
      <c r="C649" s="3">
        <v>50.0</v>
      </c>
      <c r="D649" s="4">
        <f t="shared" si="41"/>
        <v>7</v>
      </c>
      <c r="E649" s="4" t="str">
        <f t="array" ref="E649">INDEX('GEO DATA'!B$2:B$54,MATCH(A649,'GEO DATA'!E$2:E$54,0))</f>
        <v>GEO1002</v>
      </c>
      <c r="F649" s="4" t="str">
        <f t="array" ref="F649">INDEX('GEO DATA'!L$2:L$5,MATCH(E649,'GEO DATA'!K$2:K$5,0))</f>
        <v>APAC</v>
      </c>
      <c r="G649" s="4" t="str">
        <f>VLOOKUP(E649, 'GEO DATA'!$K$2:$L$5, 2, FALSE)</f>
        <v>APAC</v>
      </c>
      <c r="H649" s="11">
        <v>7.0</v>
      </c>
      <c r="I649" s="4" t="str">
        <f t="shared" si="2"/>
        <v>2020</v>
      </c>
      <c r="J649" s="4" t="str">
        <f t="shared" si="3"/>
        <v>2020 Q3</v>
      </c>
    </row>
    <row r="650" ht="12.75" customHeight="1">
      <c r="A650" s="8" t="s">
        <v>58</v>
      </c>
      <c r="B650" s="9">
        <v>44074.0</v>
      </c>
      <c r="C650" s="3">
        <v>26.0</v>
      </c>
      <c r="D650" s="4">
        <f t="shared" si="41"/>
        <v>7</v>
      </c>
      <c r="E650" s="4" t="str">
        <f t="array" ref="E650">INDEX('GEO DATA'!B$2:B$54,MATCH(A650,'GEO DATA'!E$2:E$54,0))</f>
        <v>GEO1002</v>
      </c>
      <c r="F650" s="4" t="str">
        <f t="array" ref="F650">INDEX('GEO DATA'!L$2:L$5,MATCH(E650,'GEO DATA'!K$2:K$5,0))</f>
        <v>APAC</v>
      </c>
      <c r="G650" s="4" t="str">
        <f>VLOOKUP(E650, 'GEO DATA'!$K$2:$L$5, 2, FALSE)</f>
        <v>APAC</v>
      </c>
      <c r="H650" s="11">
        <v>8.0</v>
      </c>
      <c r="I650" s="4" t="str">
        <f t="shared" si="2"/>
        <v>2020</v>
      </c>
      <c r="J650" s="4" t="str">
        <f t="shared" si="3"/>
        <v>2020 Q3</v>
      </c>
    </row>
    <row r="651" ht="12.75" customHeight="1">
      <c r="A651" s="8" t="s">
        <v>58</v>
      </c>
      <c r="B651" s="9">
        <v>44104.0</v>
      </c>
      <c r="C651" s="3">
        <v>43.0</v>
      </c>
      <c r="D651" s="4">
        <f t="shared" si="41"/>
        <v>7</v>
      </c>
      <c r="E651" s="4" t="str">
        <f t="array" ref="E651">INDEX('GEO DATA'!B$2:B$54,MATCH(A651,'GEO DATA'!E$2:E$54,0))</f>
        <v>GEO1002</v>
      </c>
      <c r="F651" s="4" t="str">
        <f t="array" ref="F651">INDEX('GEO DATA'!L$2:L$5,MATCH(E651,'GEO DATA'!K$2:K$5,0))</f>
        <v>APAC</v>
      </c>
      <c r="G651" s="4" t="str">
        <f>VLOOKUP(E651, 'GEO DATA'!$K$2:$L$5, 2, FALSE)</f>
        <v>APAC</v>
      </c>
      <c r="H651" s="11">
        <v>9.0</v>
      </c>
      <c r="I651" s="4" t="str">
        <f t="shared" si="2"/>
        <v>2020</v>
      </c>
      <c r="J651" s="4" t="str">
        <f t="shared" si="3"/>
        <v>2020 Q3</v>
      </c>
    </row>
    <row r="652" ht="12.75" customHeight="1">
      <c r="A652" s="8" t="s">
        <v>58</v>
      </c>
      <c r="B652" s="9">
        <v>44135.0</v>
      </c>
      <c r="C652" s="3">
        <v>32.0</v>
      </c>
      <c r="D652" s="4">
        <f t="shared" si="41"/>
        <v>7</v>
      </c>
      <c r="E652" s="4" t="str">
        <f t="array" ref="E652">INDEX('GEO DATA'!B$2:B$54,MATCH(A652,'GEO DATA'!E$2:E$54,0))</f>
        <v>GEO1002</v>
      </c>
      <c r="F652" s="4" t="str">
        <f t="array" ref="F652">INDEX('GEO DATA'!L$2:L$5,MATCH(E652,'GEO DATA'!K$2:K$5,0))</f>
        <v>APAC</v>
      </c>
      <c r="G652" s="4" t="str">
        <f>VLOOKUP(E652, 'GEO DATA'!$K$2:$L$5, 2, FALSE)</f>
        <v>APAC</v>
      </c>
      <c r="H652" s="6">
        <v>10.0</v>
      </c>
      <c r="I652" s="4" t="str">
        <f t="shared" si="2"/>
        <v>2020</v>
      </c>
      <c r="J652" s="4" t="str">
        <f t="shared" si="3"/>
        <v>2020 Q4</v>
      </c>
    </row>
    <row r="653" ht="12.75" customHeight="1">
      <c r="A653" s="8" t="s">
        <v>58</v>
      </c>
      <c r="B653" s="9">
        <v>44165.0</v>
      </c>
      <c r="C653" s="3">
        <v>54.0</v>
      </c>
      <c r="D653" s="4">
        <f t="shared" si="41"/>
        <v>7</v>
      </c>
      <c r="E653" s="4" t="str">
        <f t="array" ref="E653">INDEX('GEO DATA'!B$2:B$54,MATCH(A653,'GEO DATA'!E$2:E$54,0))</f>
        <v>GEO1002</v>
      </c>
      <c r="F653" s="4" t="str">
        <f t="array" ref="F653">INDEX('GEO DATA'!L$2:L$5,MATCH(E653,'GEO DATA'!K$2:K$5,0))</f>
        <v>APAC</v>
      </c>
      <c r="G653" s="4" t="str">
        <f>VLOOKUP(E653, 'GEO DATA'!$K$2:$L$5, 2, FALSE)</f>
        <v>APAC</v>
      </c>
      <c r="H653" s="6">
        <v>11.0</v>
      </c>
      <c r="I653" s="4" t="str">
        <f t="shared" si="2"/>
        <v>2020</v>
      </c>
      <c r="J653" s="4" t="str">
        <f t="shared" si="3"/>
        <v>2020 Q4</v>
      </c>
    </row>
    <row r="654" ht="12.75" customHeight="1">
      <c r="A654" s="8" t="s">
        <v>58</v>
      </c>
      <c r="B654" s="9">
        <v>44196.0</v>
      </c>
      <c r="C654" s="3">
        <v>38.0</v>
      </c>
      <c r="D654" s="4">
        <f t="shared" si="41"/>
        <v>7</v>
      </c>
      <c r="E654" s="4" t="str">
        <f t="array" ref="E654">INDEX('GEO DATA'!B$2:B$54,MATCH(A654,'GEO DATA'!E$2:E$54,0))</f>
        <v>GEO1002</v>
      </c>
      <c r="F654" s="4" t="str">
        <f t="array" ref="F654">INDEX('GEO DATA'!L$2:L$5,MATCH(E654,'GEO DATA'!K$2:K$5,0))</f>
        <v>APAC</v>
      </c>
      <c r="G654" s="4" t="str">
        <f>VLOOKUP(E654, 'GEO DATA'!$K$2:$L$5, 2, FALSE)</f>
        <v>APAC</v>
      </c>
      <c r="H654" s="6">
        <v>12.0</v>
      </c>
      <c r="I654" s="4" t="str">
        <f t="shared" si="2"/>
        <v>2020</v>
      </c>
      <c r="J654" s="4" t="str">
        <f t="shared" si="3"/>
        <v>2020 Q4</v>
      </c>
    </row>
    <row r="655" ht="12.75" hidden="1" customHeight="1">
      <c r="A655" s="8" t="s">
        <v>58</v>
      </c>
      <c r="B655" s="9">
        <v>44377.0</v>
      </c>
      <c r="C655" s="10">
        <v>38.0</v>
      </c>
      <c r="E655" s="4" t="str">
        <f t="array" ref="E655">INDEX('GEO DATA'!B$2:B$54,MATCH(A655,'GEO DATA'!E$2:E$54,0))</f>
        <v>GEO1002</v>
      </c>
      <c r="F655" s="4" t="str">
        <f t="array" ref="F655">INDEX('GEO DATA'!L$2:L$5,MATCH(E655,'GEO DATA'!K$2:K$5,0))</f>
        <v>APAC</v>
      </c>
      <c r="G655" s="4" t="str">
        <f>VLOOKUP(E655, 'GEO DATA'!$K$2:$L$5, 2, FALSE)</f>
        <v>APAC</v>
      </c>
      <c r="H655" s="11">
        <v>6.0</v>
      </c>
      <c r="I655" s="4" t="str">
        <f t="shared" si="2"/>
        <v>2021</v>
      </c>
      <c r="J655" s="4" t="str">
        <f t="shared" si="3"/>
        <v>2021 Q2</v>
      </c>
    </row>
    <row r="656" ht="12.75" hidden="1" customHeight="1">
      <c r="A656" s="8" t="s">
        <v>58</v>
      </c>
      <c r="B656" s="9">
        <v>44347.0</v>
      </c>
      <c r="C656" s="10">
        <v>71.0</v>
      </c>
      <c r="E656" s="4" t="str">
        <f t="array" ref="E656">INDEX('GEO DATA'!B$2:B$54,MATCH(A656,'GEO DATA'!E$2:E$54,0))</f>
        <v>GEO1002</v>
      </c>
      <c r="F656" s="4" t="str">
        <f t="array" ref="F656">INDEX('GEO DATA'!L$2:L$5,MATCH(E656,'GEO DATA'!K$2:K$5,0))</f>
        <v>APAC</v>
      </c>
      <c r="G656" s="4" t="str">
        <f>VLOOKUP(E656, 'GEO DATA'!$K$2:$L$5, 2, FALSE)</f>
        <v>APAC</v>
      </c>
      <c r="H656" s="11">
        <v>5.0</v>
      </c>
      <c r="I656" s="4" t="str">
        <f t="shared" si="2"/>
        <v>2021</v>
      </c>
      <c r="J656" s="4" t="str">
        <f t="shared" si="3"/>
        <v>2021 Q2</v>
      </c>
    </row>
    <row r="657" ht="12.75" hidden="1" customHeight="1">
      <c r="A657" s="8" t="s">
        <v>58</v>
      </c>
      <c r="B657" s="9">
        <v>44316.0</v>
      </c>
      <c r="C657" s="10">
        <v>60.0</v>
      </c>
      <c r="E657" s="4" t="str">
        <f t="array" ref="E657">INDEX('GEO DATA'!B$2:B$54,MATCH(A657,'GEO DATA'!E$2:E$54,0))</f>
        <v>GEO1002</v>
      </c>
      <c r="F657" s="4" t="str">
        <f t="array" ref="F657">INDEX('GEO DATA'!L$2:L$5,MATCH(E657,'GEO DATA'!K$2:K$5,0))</f>
        <v>APAC</v>
      </c>
      <c r="G657" s="4" t="str">
        <f>VLOOKUP(E657, 'GEO DATA'!$K$2:$L$5, 2, FALSE)</f>
        <v>APAC</v>
      </c>
      <c r="H657" s="11">
        <v>4.0</v>
      </c>
      <c r="I657" s="4" t="str">
        <f t="shared" si="2"/>
        <v>2021</v>
      </c>
      <c r="J657" s="4" t="str">
        <f t="shared" si="3"/>
        <v>2021 Q2</v>
      </c>
    </row>
    <row r="658" ht="12.75" hidden="1" customHeight="1">
      <c r="A658" s="8" t="s">
        <v>58</v>
      </c>
      <c r="B658" s="9">
        <v>44286.0</v>
      </c>
      <c r="C658" s="10">
        <v>65.0</v>
      </c>
      <c r="E658" s="4" t="str">
        <f t="array" ref="E658">INDEX('GEO DATA'!B$2:B$54,MATCH(A658,'GEO DATA'!E$2:E$54,0))</f>
        <v>GEO1002</v>
      </c>
      <c r="F658" s="4" t="str">
        <f t="array" ref="F658">INDEX('GEO DATA'!L$2:L$5,MATCH(E658,'GEO DATA'!K$2:K$5,0))</f>
        <v>APAC</v>
      </c>
      <c r="G658" s="4" t="str">
        <f>VLOOKUP(E658, 'GEO DATA'!$K$2:$L$5, 2, FALSE)</f>
        <v>APAC</v>
      </c>
      <c r="H658" s="11">
        <v>3.0</v>
      </c>
      <c r="I658" s="4" t="str">
        <f t="shared" si="2"/>
        <v>2021</v>
      </c>
      <c r="J658" s="4" t="str">
        <f t="shared" si="3"/>
        <v>2021 Q1</v>
      </c>
    </row>
    <row r="659" ht="12.75" hidden="1" customHeight="1">
      <c r="A659" s="8" t="s">
        <v>58</v>
      </c>
      <c r="B659" s="9">
        <v>44255.0</v>
      </c>
      <c r="C659" s="10">
        <v>45.0</v>
      </c>
      <c r="E659" s="4" t="str">
        <f t="array" ref="E659">INDEX('GEO DATA'!B$2:B$54,MATCH(A659,'GEO DATA'!E$2:E$54,0))</f>
        <v>GEO1002</v>
      </c>
      <c r="F659" s="4" t="str">
        <f t="array" ref="F659">INDEX('GEO DATA'!L$2:L$5,MATCH(E659,'GEO DATA'!K$2:K$5,0))</f>
        <v>APAC</v>
      </c>
      <c r="G659" s="4" t="str">
        <f>VLOOKUP(E659, 'GEO DATA'!$K$2:$L$5, 2, FALSE)</f>
        <v>APAC</v>
      </c>
      <c r="H659" s="11">
        <v>2.0</v>
      </c>
      <c r="I659" s="4" t="str">
        <f t="shared" si="2"/>
        <v>2021</v>
      </c>
      <c r="J659" s="4" t="str">
        <f t="shared" si="3"/>
        <v>2021 Q1</v>
      </c>
    </row>
    <row r="660" ht="12.75" hidden="1" customHeight="1">
      <c r="A660" s="8" t="s">
        <v>58</v>
      </c>
      <c r="B660" s="9">
        <v>44227.0</v>
      </c>
      <c r="C660" s="10">
        <v>56.0</v>
      </c>
      <c r="E660" s="4" t="str">
        <f t="array" ref="E660">INDEX('GEO DATA'!B$2:B$54,MATCH(A660,'GEO DATA'!E$2:E$54,0))</f>
        <v>GEO1002</v>
      </c>
      <c r="F660" s="4" t="str">
        <f t="array" ref="F660">INDEX('GEO DATA'!L$2:L$5,MATCH(E660,'GEO DATA'!K$2:K$5,0))</f>
        <v>APAC</v>
      </c>
      <c r="G660" s="4" t="str">
        <f>VLOOKUP(E660, 'GEO DATA'!$K$2:$L$5, 2, FALSE)</f>
        <v>APAC</v>
      </c>
      <c r="H660" s="11">
        <v>1.0</v>
      </c>
      <c r="I660" s="4" t="str">
        <f t="shared" si="2"/>
        <v>2021</v>
      </c>
      <c r="J660" s="4" t="str">
        <f t="shared" si="3"/>
        <v>2021 Q1</v>
      </c>
    </row>
    <row r="661" ht="12.75" customHeight="1">
      <c r="A661" s="8" t="s">
        <v>59</v>
      </c>
      <c r="B661" s="9">
        <v>43861.0</v>
      </c>
      <c r="C661" s="3">
        <v>1283.0</v>
      </c>
      <c r="D661" s="4">
        <f t="shared" ref="D661:D672" si="42">LEN(A661)</f>
        <v>7</v>
      </c>
      <c r="E661" s="4" t="str">
        <f t="array" ref="E661">INDEX('GEO DATA'!B$2:B$54,MATCH(A661,'GEO DATA'!E$2:E$54,0))</f>
        <v>GEO1001</v>
      </c>
      <c r="F661" s="4" t="str">
        <f t="array" ref="F661">INDEX('GEO DATA'!L$2:L$5,MATCH(E661,'GEO DATA'!K$2:K$5,0))</f>
        <v>NAM</v>
      </c>
      <c r="G661" s="4" t="str">
        <f>VLOOKUP(E661, 'GEO DATA'!$K$2:$L$5, 2, FALSE)</f>
        <v>NAM</v>
      </c>
      <c r="H661" s="11">
        <v>1.0</v>
      </c>
      <c r="I661" s="4" t="str">
        <f t="shared" si="2"/>
        <v>2020</v>
      </c>
      <c r="J661" s="4" t="str">
        <f t="shared" si="3"/>
        <v>2020 Q1</v>
      </c>
    </row>
    <row r="662" ht="12.75" customHeight="1">
      <c r="A662" s="8" t="s">
        <v>59</v>
      </c>
      <c r="B662" s="9">
        <v>43890.0</v>
      </c>
      <c r="C662" s="3">
        <v>1622.0</v>
      </c>
      <c r="D662" s="4">
        <f t="shared" si="42"/>
        <v>7</v>
      </c>
      <c r="E662" s="4" t="str">
        <f t="array" ref="E662">INDEX('GEO DATA'!B$2:B$54,MATCH(A662,'GEO DATA'!E$2:E$54,0))</f>
        <v>GEO1001</v>
      </c>
      <c r="F662" s="4" t="str">
        <f t="array" ref="F662">INDEX('GEO DATA'!L$2:L$5,MATCH(E662,'GEO DATA'!K$2:K$5,0))</f>
        <v>NAM</v>
      </c>
      <c r="G662" s="4" t="str">
        <f>VLOOKUP(E662, 'GEO DATA'!$K$2:$L$5, 2, FALSE)</f>
        <v>NAM</v>
      </c>
      <c r="H662" s="11">
        <v>2.0</v>
      </c>
      <c r="I662" s="4" t="str">
        <f t="shared" si="2"/>
        <v>2020</v>
      </c>
      <c r="J662" s="4" t="str">
        <f t="shared" si="3"/>
        <v>2020 Q1</v>
      </c>
    </row>
    <row r="663" ht="12.75" customHeight="1">
      <c r="A663" s="8" t="s">
        <v>59</v>
      </c>
      <c r="B663" s="9">
        <v>43921.0</v>
      </c>
      <c r="C663" s="3">
        <v>1628.0</v>
      </c>
      <c r="D663" s="4">
        <f t="shared" si="42"/>
        <v>7</v>
      </c>
      <c r="E663" s="4" t="str">
        <f t="array" ref="E663">INDEX('GEO DATA'!B$2:B$54,MATCH(A663,'GEO DATA'!E$2:E$54,0))</f>
        <v>GEO1001</v>
      </c>
      <c r="F663" s="4" t="str">
        <f t="array" ref="F663">INDEX('GEO DATA'!L$2:L$5,MATCH(E663,'GEO DATA'!K$2:K$5,0))</f>
        <v>NAM</v>
      </c>
      <c r="G663" s="4" t="str">
        <f>VLOOKUP(E663, 'GEO DATA'!$K$2:$L$5, 2, FALSE)</f>
        <v>NAM</v>
      </c>
      <c r="H663" s="11">
        <v>3.0</v>
      </c>
      <c r="I663" s="4" t="str">
        <f t="shared" si="2"/>
        <v>2020</v>
      </c>
      <c r="J663" s="4" t="str">
        <f t="shared" si="3"/>
        <v>2020 Q1</v>
      </c>
    </row>
    <row r="664" ht="12.75" customHeight="1">
      <c r="A664" s="8" t="s">
        <v>59</v>
      </c>
      <c r="B664" s="9">
        <v>43951.0</v>
      </c>
      <c r="C664" s="3">
        <v>2137.0</v>
      </c>
      <c r="D664" s="4">
        <f t="shared" si="42"/>
        <v>7</v>
      </c>
      <c r="E664" s="4" t="str">
        <f t="array" ref="E664">INDEX('GEO DATA'!B$2:B$54,MATCH(A664,'GEO DATA'!E$2:E$54,0))</f>
        <v>GEO1001</v>
      </c>
      <c r="F664" s="4" t="str">
        <f t="array" ref="F664">INDEX('GEO DATA'!L$2:L$5,MATCH(E664,'GEO DATA'!K$2:K$5,0))</f>
        <v>NAM</v>
      </c>
      <c r="G664" s="4" t="str">
        <f>VLOOKUP(E664, 'GEO DATA'!$K$2:$L$5, 2, FALSE)</f>
        <v>NAM</v>
      </c>
      <c r="H664" s="11">
        <v>4.0</v>
      </c>
      <c r="I664" s="4" t="str">
        <f t="shared" si="2"/>
        <v>2020</v>
      </c>
      <c r="J664" s="4" t="str">
        <f t="shared" si="3"/>
        <v>2020 Q2</v>
      </c>
    </row>
    <row r="665" ht="12.75" customHeight="1">
      <c r="A665" s="8" t="s">
        <v>59</v>
      </c>
      <c r="B665" s="9">
        <v>43982.0</v>
      </c>
      <c r="C665" s="3">
        <v>1795.0</v>
      </c>
      <c r="D665" s="4">
        <f t="shared" si="42"/>
        <v>7</v>
      </c>
      <c r="E665" s="4" t="str">
        <f t="array" ref="E665">INDEX('GEO DATA'!B$2:B$54,MATCH(A665,'GEO DATA'!E$2:E$54,0))</f>
        <v>GEO1001</v>
      </c>
      <c r="F665" s="4" t="str">
        <f t="array" ref="F665">INDEX('GEO DATA'!L$2:L$5,MATCH(E665,'GEO DATA'!K$2:K$5,0))</f>
        <v>NAM</v>
      </c>
      <c r="G665" s="4" t="str">
        <f>VLOOKUP(E665, 'GEO DATA'!$K$2:$L$5, 2, FALSE)</f>
        <v>NAM</v>
      </c>
      <c r="H665" s="11">
        <v>5.0</v>
      </c>
      <c r="I665" s="4" t="str">
        <f t="shared" si="2"/>
        <v>2020</v>
      </c>
      <c r="J665" s="4" t="str">
        <f t="shared" si="3"/>
        <v>2020 Q2</v>
      </c>
    </row>
    <row r="666" ht="12.75" customHeight="1">
      <c r="A666" s="8" t="s">
        <v>59</v>
      </c>
      <c r="B666" s="9">
        <v>44012.0</v>
      </c>
      <c r="C666" s="3">
        <v>1456.0</v>
      </c>
      <c r="D666" s="4">
        <f t="shared" si="42"/>
        <v>7</v>
      </c>
      <c r="E666" s="4" t="str">
        <f t="array" ref="E666">INDEX('GEO DATA'!B$2:B$54,MATCH(A666,'GEO DATA'!E$2:E$54,0))</f>
        <v>GEO1001</v>
      </c>
      <c r="F666" s="4" t="str">
        <f t="array" ref="F666">INDEX('GEO DATA'!L$2:L$5,MATCH(E666,'GEO DATA'!K$2:K$5,0))</f>
        <v>NAM</v>
      </c>
      <c r="G666" s="4" t="str">
        <f>VLOOKUP(E666, 'GEO DATA'!$K$2:$L$5, 2, FALSE)</f>
        <v>NAM</v>
      </c>
      <c r="H666" s="11">
        <v>6.0</v>
      </c>
      <c r="I666" s="4" t="str">
        <f t="shared" si="2"/>
        <v>2020</v>
      </c>
      <c r="J666" s="4" t="str">
        <f t="shared" si="3"/>
        <v>2020 Q2</v>
      </c>
    </row>
    <row r="667" ht="12.75" customHeight="1">
      <c r="A667" s="8" t="s">
        <v>59</v>
      </c>
      <c r="B667" s="9">
        <v>44043.0</v>
      </c>
      <c r="C667" s="3">
        <v>1112.0</v>
      </c>
      <c r="D667" s="4">
        <f t="shared" si="42"/>
        <v>7</v>
      </c>
      <c r="E667" s="4" t="str">
        <f t="array" ref="E667">INDEX('GEO DATA'!B$2:B$54,MATCH(A667,'GEO DATA'!E$2:E$54,0))</f>
        <v>GEO1001</v>
      </c>
      <c r="F667" s="4" t="str">
        <f t="array" ref="F667">INDEX('GEO DATA'!L$2:L$5,MATCH(E667,'GEO DATA'!K$2:K$5,0))</f>
        <v>NAM</v>
      </c>
      <c r="G667" s="4" t="str">
        <f>VLOOKUP(E667, 'GEO DATA'!$K$2:$L$5, 2, FALSE)</f>
        <v>NAM</v>
      </c>
      <c r="H667" s="11">
        <v>7.0</v>
      </c>
      <c r="I667" s="4" t="str">
        <f t="shared" si="2"/>
        <v>2020</v>
      </c>
      <c r="J667" s="4" t="str">
        <f t="shared" si="3"/>
        <v>2020 Q3</v>
      </c>
    </row>
    <row r="668" ht="12.75" customHeight="1">
      <c r="A668" s="8" t="s">
        <v>59</v>
      </c>
      <c r="B668" s="9">
        <v>44074.0</v>
      </c>
      <c r="C668" s="3">
        <v>1116.0</v>
      </c>
      <c r="D668" s="4">
        <f t="shared" si="42"/>
        <v>7</v>
      </c>
      <c r="E668" s="4" t="str">
        <f t="array" ref="E668">INDEX('GEO DATA'!B$2:B$54,MATCH(A668,'GEO DATA'!E$2:E$54,0))</f>
        <v>GEO1001</v>
      </c>
      <c r="F668" s="4" t="str">
        <f t="array" ref="F668">INDEX('GEO DATA'!L$2:L$5,MATCH(E668,'GEO DATA'!K$2:K$5,0))</f>
        <v>NAM</v>
      </c>
      <c r="G668" s="4" t="str">
        <f>VLOOKUP(E668, 'GEO DATA'!$K$2:$L$5, 2, FALSE)</f>
        <v>NAM</v>
      </c>
      <c r="H668" s="11">
        <v>8.0</v>
      </c>
      <c r="I668" s="4" t="str">
        <f t="shared" si="2"/>
        <v>2020</v>
      </c>
      <c r="J668" s="4" t="str">
        <f t="shared" si="3"/>
        <v>2020 Q3</v>
      </c>
    </row>
    <row r="669" ht="12.75" customHeight="1">
      <c r="A669" s="8" t="s">
        <v>59</v>
      </c>
      <c r="B669" s="9">
        <v>44104.0</v>
      </c>
      <c r="C669" s="3">
        <v>939.0</v>
      </c>
      <c r="D669" s="4">
        <f t="shared" si="42"/>
        <v>7</v>
      </c>
      <c r="E669" s="4" t="str">
        <f t="array" ref="E669">INDEX('GEO DATA'!B$2:B$54,MATCH(A669,'GEO DATA'!E$2:E$54,0))</f>
        <v>GEO1001</v>
      </c>
      <c r="F669" s="4" t="str">
        <f t="array" ref="F669">INDEX('GEO DATA'!L$2:L$5,MATCH(E669,'GEO DATA'!K$2:K$5,0))</f>
        <v>NAM</v>
      </c>
      <c r="G669" s="4" t="str">
        <f>VLOOKUP(E669, 'GEO DATA'!$K$2:$L$5, 2, FALSE)</f>
        <v>NAM</v>
      </c>
      <c r="H669" s="11">
        <v>9.0</v>
      </c>
      <c r="I669" s="4" t="str">
        <f t="shared" si="2"/>
        <v>2020</v>
      </c>
      <c r="J669" s="4" t="str">
        <f t="shared" si="3"/>
        <v>2020 Q3</v>
      </c>
    </row>
    <row r="670" ht="12.75" customHeight="1">
      <c r="A670" s="8" t="s">
        <v>59</v>
      </c>
      <c r="B670" s="9">
        <v>44135.0</v>
      </c>
      <c r="C670" s="3">
        <v>1282.0</v>
      </c>
      <c r="D670" s="4">
        <f t="shared" si="42"/>
        <v>7</v>
      </c>
      <c r="E670" s="4" t="str">
        <f t="array" ref="E670">INDEX('GEO DATA'!B$2:B$54,MATCH(A670,'GEO DATA'!E$2:E$54,0))</f>
        <v>GEO1001</v>
      </c>
      <c r="F670" s="4" t="str">
        <f t="array" ref="F670">INDEX('GEO DATA'!L$2:L$5,MATCH(E670,'GEO DATA'!K$2:K$5,0))</f>
        <v>NAM</v>
      </c>
      <c r="G670" s="4" t="str">
        <f>VLOOKUP(E670, 'GEO DATA'!$K$2:$L$5, 2, FALSE)</f>
        <v>NAM</v>
      </c>
      <c r="H670" s="6">
        <v>10.0</v>
      </c>
      <c r="I670" s="4" t="str">
        <f t="shared" si="2"/>
        <v>2020</v>
      </c>
      <c r="J670" s="4" t="str">
        <f t="shared" si="3"/>
        <v>2020 Q4</v>
      </c>
    </row>
    <row r="671" ht="12.75" customHeight="1">
      <c r="A671" s="8" t="s">
        <v>59</v>
      </c>
      <c r="B671" s="9">
        <v>44165.0</v>
      </c>
      <c r="C671" s="3">
        <v>1285.0</v>
      </c>
      <c r="D671" s="4">
        <f t="shared" si="42"/>
        <v>7</v>
      </c>
      <c r="E671" s="4" t="str">
        <f t="array" ref="E671">INDEX('GEO DATA'!B$2:B$54,MATCH(A671,'GEO DATA'!E$2:E$54,0))</f>
        <v>GEO1001</v>
      </c>
      <c r="F671" s="4" t="str">
        <f t="array" ref="F671">INDEX('GEO DATA'!L$2:L$5,MATCH(E671,'GEO DATA'!K$2:K$5,0))</f>
        <v>NAM</v>
      </c>
      <c r="G671" s="4" t="str">
        <f>VLOOKUP(E671, 'GEO DATA'!$K$2:$L$5, 2, FALSE)</f>
        <v>NAM</v>
      </c>
      <c r="H671" s="6">
        <v>11.0</v>
      </c>
      <c r="I671" s="4" t="str">
        <f t="shared" si="2"/>
        <v>2020</v>
      </c>
      <c r="J671" s="4" t="str">
        <f t="shared" si="3"/>
        <v>2020 Q4</v>
      </c>
    </row>
    <row r="672" ht="12.75" customHeight="1">
      <c r="A672" s="8" t="s">
        <v>59</v>
      </c>
      <c r="B672" s="9">
        <v>44196.0</v>
      </c>
      <c r="C672" s="3">
        <v>1452.0</v>
      </c>
      <c r="D672" s="4">
        <f t="shared" si="42"/>
        <v>7</v>
      </c>
      <c r="E672" s="4" t="str">
        <f t="array" ref="E672">INDEX('GEO DATA'!B$2:B$54,MATCH(A672,'GEO DATA'!E$2:E$54,0))</f>
        <v>GEO1001</v>
      </c>
      <c r="F672" s="4" t="str">
        <f t="array" ref="F672">INDEX('GEO DATA'!L$2:L$5,MATCH(E672,'GEO DATA'!K$2:K$5,0))</f>
        <v>NAM</v>
      </c>
      <c r="G672" s="4" t="str">
        <f>VLOOKUP(E672, 'GEO DATA'!$K$2:$L$5, 2, FALSE)</f>
        <v>NAM</v>
      </c>
      <c r="H672" s="6">
        <v>12.0</v>
      </c>
      <c r="I672" s="4" t="str">
        <f t="shared" si="2"/>
        <v>2020</v>
      </c>
      <c r="J672" s="4" t="str">
        <f t="shared" si="3"/>
        <v>2020 Q4</v>
      </c>
    </row>
    <row r="673" ht="12.75" hidden="1" customHeight="1">
      <c r="A673" s="8" t="s">
        <v>59</v>
      </c>
      <c r="B673" s="9">
        <v>44377.0</v>
      </c>
      <c r="C673" s="10">
        <v>1480.0</v>
      </c>
      <c r="E673" s="4" t="str">
        <f t="array" ref="E673">INDEX('GEO DATA'!B$2:B$54,MATCH(A673,'GEO DATA'!E$2:E$54,0))</f>
        <v>GEO1001</v>
      </c>
      <c r="F673" s="4" t="str">
        <f t="array" ref="F673">INDEX('GEO DATA'!L$2:L$5,MATCH(E673,'GEO DATA'!K$2:K$5,0))</f>
        <v>NAM</v>
      </c>
      <c r="G673" s="4" t="str">
        <f>VLOOKUP(E673, 'GEO DATA'!$K$2:$L$5, 2, FALSE)</f>
        <v>NAM</v>
      </c>
      <c r="H673" s="11">
        <v>6.0</v>
      </c>
      <c r="I673" s="4" t="str">
        <f t="shared" si="2"/>
        <v>2021</v>
      </c>
      <c r="J673" s="4" t="str">
        <f t="shared" si="3"/>
        <v>2021 Q2</v>
      </c>
    </row>
    <row r="674" ht="12.75" hidden="1" customHeight="1">
      <c r="A674" s="8" t="s">
        <v>59</v>
      </c>
      <c r="B674" s="9">
        <v>44347.0</v>
      </c>
      <c r="C674" s="10">
        <v>1869.0</v>
      </c>
      <c r="E674" s="4" t="str">
        <f t="array" ref="E674">INDEX('GEO DATA'!B$2:B$54,MATCH(A674,'GEO DATA'!E$2:E$54,0))</f>
        <v>GEO1001</v>
      </c>
      <c r="F674" s="4" t="str">
        <f t="array" ref="F674">INDEX('GEO DATA'!L$2:L$5,MATCH(E674,'GEO DATA'!K$2:K$5,0))</f>
        <v>NAM</v>
      </c>
      <c r="G674" s="4" t="str">
        <f>VLOOKUP(E674, 'GEO DATA'!$K$2:$L$5, 2, FALSE)</f>
        <v>NAM</v>
      </c>
      <c r="H674" s="11">
        <v>5.0</v>
      </c>
      <c r="I674" s="4" t="str">
        <f t="shared" si="2"/>
        <v>2021</v>
      </c>
      <c r="J674" s="4" t="str">
        <f t="shared" si="3"/>
        <v>2021 Q2</v>
      </c>
    </row>
    <row r="675" ht="12.75" hidden="1" customHeight="1">
      <c r="A675" s="8" t="s">
        <v>59</v>
      </c>
      <c r="B675" s="9">
        <v>44316.0</v>
      </c>
      <c r="C675" s="10">
        <v>2242.0</v>
      </c>
      <c r="E675" s="4" t="str">
        <f t="array" ref="E675">INDEX('GEO DATA'!B$2:B$54,MATCH(A675,'GEO DATA'!E$2:E$54,0))</f>
        <v>GEO1001</v>
      </c>
      <c r="F675" s="4" t="str">
        <f t="array" ref="F675">INDEX('GEO DATA'!L$2:L$5,MATCH(E675,'GEO DATA'!K$2:K$5,0))</f>
        <v>NAM</v>
      </c>
      <c r="G675" s="4" t="str">
        <f>VLOOKUP(E675, 'GEO DATA'!$K$2:$L$5, 2, FALSE)</f>
        <v>NAM</v>
      </c>
      <c r="H675" s="11">
        <v>4.0</v>
      </c>
      <c r="I675" s="4" t="str">
        <f t="shared" si="2"/>
        <v>2021</v>
      </c>
      <c r="J675" s="4" t="str">
        <f t="shared" si="3"/>
        <v>2021 Q2</v>
      </c>
    </row>
    <row r="676" ht="12.75" hidden="1" customHeight="1">
      <c r="A676" s="8" t="s">
        <v>59</v>
      </c>
      <c r="B676" s="9">
        <v>44286.0</v>
      </c>
      <c r="C676" s="10">
        <v>1655.0</v>
      </c>
      <c r="E676" s="4" t="str">
        <f t="array" ref="E676">INDEX('GEO DATA'!B$2:B$54,MATCH(A676,'GEO DATA'!E$2:E$54,0))</f>
        <v>GEO1001</v>
      </c>
      <c r="F676" s="4" t="str">
        <f t="array" ref="F676">INDEX('GEO DATA'!L$2:L$5,MATCH(E676,'GEO DATA'!K$2:K$5,0))</f>
        <v>NAM</v>
      </c>
      <c r="G676" s="4" t="str">
        <f>VLOOKUP(E676, 'GEO DATA'!$K$2:$L$5, 2, FALSE)</f>
        <v>NAM</v>
      </c>
      <c r="H676" s="11">
        <v>3.0</v>
      </c>
      <c r="I676" s="4" t="str">
        <f t="shared" si="2"/>
        <v>2021</v>
      </c>
      <c r="J676" s="4" t="str">
        <f t="shared" si="3"/>
        <v>2021 Q1</v>
      </c>
    </row>
    <row r="677" ht="12.75" hidden="1" customHeight="1">
      <c r="A677" s="8" t="s">
        <v>59</v>
      </c>
      <c r="B677" s="9">
        <v>44255.0</v>
      </c>
      <c r="C677" s="10">
        <v>1693.0</v>
      </c>
      <c r="E677" s="4" t="str">
        <f t="array" ref="E677">INDEX('GEO DATA'!B$2:B$54,MATCH(A677,'GEO DATA'!E$2:E$54,0))</f>
        <v>GEO1001</v>
      </c>
      <c r="F677" s="4" t="str">
        <f t="array" ref="F677">INDEX('GEO DATA'!L$2:L$5,MATCH(E677,'GEO DATA'!K$2:K$5,0))</f>
        <v>NAM</v>
      </c>
      <c r="G677" s="4" t="str">
        <f>VLOOKUP(E677, 'GEO DATA'!$K$2:$L$5, 2, FALSE)</f>
        <v>NAM</v>
      </c>
      <c r="H677" s="11">
        <v>2.0</v>
      </c>
      <c r="I677" s="4" t="str">
        <f t="shared" si="2"/>
        <v>2021</v>
      </c>
      <c r="J677" s="4" t="str">
        <f t="shared" si="3"/>
        <v>2021 Q1</v>
      </c>
    </row>
    <row r="678" ht="12.75" hidden="1" customHeight="1">
      <c r="A678" s="8" t="s">
        <v>59</v>
      </c>
      <c r="B678" s="9">
        <v>44227.0</v>
      </c>
      <c r="C678" s="10">
        <v>1275.0</v>
      </c>
      <c r="E678" s="4" t="str">
        <f t="array" ref="E678">INDEX('GEO DATA'!B$2:B$54,MATCH(A678,'GEO DATA'!E$2:E$54,0))</f>
        <v>GEO1001</v>
      </c>
      <c r="F678" s="4" t="str">
        <f t="array" ref="F678">INDEX('GEO DATA'!L$2:L$5,MATCH(E678,'GEO DATA'!K$2:K$5,0))</f>
        <v>NAM</v>
      </c>
      <c r="G678" s="4" t="str">
        <f>VLOOKUP(E678, 'GEO DATA'!$K$2:$L$5, 2, FALSE)</f>
        <v>NAM</v>
      </c>
      <c r="H678" s="11">
        <v>1.0</v>
      </c>
      <c r="I678" s="4" t="str">
        <f t="shared" si="2"/>
        <v>2021</v>
      </c>
      <c r="J678" s="4" t="str">
        <f t="shared" si="3"/>
        <v>2021 Q1</v>
      </c>
    </row>
    <row r="679" ht="12.75" customHeight="1">
      <c r="A679" s="8" t="s">
        <v>60</v>
      </c>
      <c r="B679" s="9">
        <v>43861.0</v>
      </c>
      <c r="C679" s="3">
        <v>1207.0</v>
      </c>
      <c r="D679" s="4">
        <f t="shared" ref="D679:D690" si="43">LEN(A679)</f>
        <v>7</v>
      </c>
      <c r="E679" s="4" t="str">
        <f t="array" ref="E679">INDEX('GEO DATA'!B$2:B$54,MATCH(A679,'GEO DATA'!E$2:E$54,0))</f>
        <v>GEO1002</v>
      </c>
      <c r="F679" s="4" t="str">
        <f t="array" ref="F679">INDEX('GEO DATA'!L$2:L$5,MATCH(E679,'GEO DATA'!K$2:K$5,0))</f>
        <v>APAC</v>
      </c>
      <c r="G679" s="4" t="str">
        <f>VLOOKUP(E679, 'GEO DATA'!$K$2:$L$5, 2, FALSE)</f>
        <v>APAC</v>
      </c>
      <c r="H679" s="11">
        <v>1.0</v>
      </c>
      <c r="I679" s="4" t="str">
        <f t="shared" si="2"/>
        <v>2020</v>
      </c>
      <c r="J679" s="4" t="str">
        <f t="shared" si="3"/>
        <v>2020 Q1</v>
      </c>
    </row>
    <row r="680" ht="12.75" customHeight="1">
      <c r="A680" s="8" t="s">
        <v>60</v>
      </c>
      <c r="B680" s="9">
        <v>43890.0</v>
      </c>
      <c r="C680" s="3">
        <v>1530.0</v>
      </c>
      <c r="D680" s="4">
        <f t="shared" si="43"/>
        <v>7</v>
      </c>
      <c r="E680" s="4" t="str">
        <f t="array" ref="E680">INDEX('GEO DATA'!B$2:B$54,MATCH(A680,'GEO DATA'!E$2:E$54,0))</f>
        <v>GEO1002</v>
      </c>
      <c r="F680" s="4" t="str">
        <f t="array" ref="F680">INDEX('GEO DATA'!L$2:L$5,MATCH(E680,'GEO DATA'!K$2:K$5,0))</f>
        <v>APAC</v>
      </c>
      <c r="G680" s="4" t="str">
        <f>VLOOKUP(E680, 'GEO DATA'!$K$2:$L$5, 2, FALSE)</f>
        <v>APAC</v>
      </c>
      <c r="H680" s="11">
        <v>2.0</v>
      </c>
      <c r="I680" s="4" t="str">
        <f t="shared" si="2"/>
        <v>2020</v>
      </c>
      <c r="J680" s="4" t="str">
        <f t="shared" si="3"/>
        <v>2020 Q1</v>
      </c>
    </row>
    <row r="681" ht="12.75" customHeight="1">
      <c r="A681" s="8" t="s">
        <v>60</v>
      </c>
      <c r="B681" s="9">
        <v>43921.0</v>
      </c>
      <c r="C681" s="3">
        <v>1532.0</v>
      </c>
      <c r="D681" s="4">
        <f t="shared" si="43"/>
        <v>7</v>
      </c>
      <c r="E681" s="4" t="str">
        <f t="array" ref="E681">INDEX('GEO DATA'!B$2:B$54,MATCH(A681,'GEO DATA'!E$2:E$54,0))</f>
        <v>GEO1002</v>
      </c>
      <c r="F681" s="4" t="str">
        <f t="array" ref="F681">INDEX('GEO DATA'!L$2:L$5,MATCH(E681,'GEO DATA'!K$2:K$5,0))</f>
        <v>APAC</v>
      </c>
      <c r="G681" s="4" t="str">
        <f>VLOOKUP(E681, 'GEO DATA'!$K$2:$L$5, 2, FALSE)</f>
        <v>APAC</v>
      </c>
      <c r="H681" s="11">
        <v>3.0</v>
      </c>
      <c r="I681" s="4" t="str">
        <f t="shared" si="2"/>
        <v>2020</v>
      </c>
      <c r="J681" s="4" t="str">
        <f t="shared" si="3"/>
        <v>2020 Q1</v>
      </c>
    </row>
    <row r="682" ht="12.75" customHeight="1">
      <c r="A682" s="8" t="s">
        <v>60</v>
      </c>
      <c r="B682" s="9">
        <v>43951.0</v>
      </c>
      <c r="C682" s="3">
        <v>2014.0</v>
      </c>
      <c r="D682" s="4">
        <f t="shared" si="43"/>
        <v>7</v>
      </c>
      <c r="E682" s="4" t="str">
        <f t="array" ref="E682">INDEX('GEO DATA'!B$2:B$54,MATCH(A682,'GEO DATA'!E$2:E$54,0))</f>
        <v>GEO1002</v>
      </c>
      <c r="F682" s="4" t="str">
        <f t="array" ref="F682">INDEX('GEO DATA'!L$2:L$5,MATCH(E682,'GEO DATA'!K$2:K$5,0))</f>
        <v>APAC</v>
      </c>
      <c r="G682" s="4" t="str">
        <f>VLOOKUP(E682, 'GEO DATA'!$K$2:$L$5, 2, FALSE)</f>
        <v>APAC</v>
      </c>
      <c r="H682" s="11">
        <v>4.0</v>
      </c>
      <c r="I682" s="4" t="str">
        <f t="shared" si="2"/>
        <v>2020</v>
      </c>
      <c r="J682" s="4" t="str">
        <f t="shared" si="3"/>
        <v>2020 Q2</v>
      </c>
    </row>
    <row r="683" ht="12.75" customHeight="1">
      <c r="A683" s="8" t="s">
        <v>60</v>
      </c>
      <c r="B683" s="9">
        <v>43982.0</v>
      </c>
      <c r="C683" s="3">
        <v>1688.0</v>
      </c>
      <c r="D683" s="4">
        <f t="shared" si="43"/>
        <v>7</v>
      </c>
      <c r="E683" s="4" t="str">
        <f t="array" ref="E683">INDEX('GEO DATA'!B$2:B$54,MATCH(A683,'GEO DATA'!E$2:E$54,0))</f>
        <v>GEO1002</v>
      </c>
      <c r="F683" s="4" t="str">
        <f t="array" ref="F683">INDEX('GEO DATA'!L$2:L$5,MATCH(E683,'GEO DATA'!K$2:K$5,0))</f>
        <v>APAC</v>
      </c>
      <c r="G683" s="4" t="str">
        <f>VLOOKUP(E683, 'GEO DATA'!$K$2:$L$5, 2, FALSE)</f>
        <v>APAC</v>
      </c>
      <c r="H683" s="11">
        <v>5.0</v>
      </c>
      <c r="I683" s="4" t="str">
        <f t="shared" si="2"/>
        <v>2020</v>
      </c>
      <c r="J683" s="4" t="str">
        <f t="shared" si="3"/>
        <v>2020 Q2</v>
      </c>
    </row>
    <row r="684" ht="12.75" customHeight="1">
      <c r="A684" s="8" t="s">
        <v>60</v>
      </c>
      <c r="B684" s="9">
        <v>44012.0</v>
      </c>
      <c r="C684" s="3">
        <v>1368.0</v>
      </c>
      <c r="D684" s="4">
        <f t="shared" si="43"/>
        <v>7</v>
      </c>
      <c r="E684" s="4" t="str">
        <f t="array" ref="E684">INDEX('GEO DATA'!B$2:B$54,MATCH(A684,'GEO DATA'!E$2:E$54,0))</f>
        <v>GEO1002</v>
      </c>
      <c r="F684" s="4" t="str">
        <f t="array" ref="F684">INDEX('GEO DATA'!L$2:L$5,MATCH(E684,'GEO DATA'!K$2:K$5,0))</f>
        <v>APAC</v>
      </c>
      <c r="G684" s="4" t="str">
        <f>VLOOKUP(E684, 'GEO DATA'!$K$2:$L$5, 2, FALSE)</f>
        <v>APAC</v>
      </c>
      <c r="H684" s="11">
        <v>6.0</v>
      </c>
      <c r="I684" s="4" t="str">
        <f t="shared" si="2"/>
        <v>2020</v>
      </c>
      <c r="J684" s="4" t="str">
        <f t="shared" si="3"/>
        <v>2020 Q2</v>
      </c>
    </row>
    <row r="685" ht="12.75" customHeight="1">
      <c r="A685" s="8" t="s">
        <v>60</v>
      </c>
      <c r="B685" s="9">
        <v>44043.0</v>
      </c>
      <c r="C685" s="3">
        <v>1047.0</v>
      </c>
      <c r="D685" s="4">
        <f t="shared" si="43"/>
        <v>7</v>
      </c>
      <c r="E685" s="4" t="str">
        <f t="array" ref="E685">INDEX('GEO DATA'!B$2:B$54,MATCH(A685,'GEO DATA'!E$2:E$54,0))</f>
        <v>GEO1002</v>
      </c>
      <c r="F685" s="4" t="str">
        <f t="array" ref="F685">INDEX('GEO DATA'!L$2:L$5,MATCH(E685,'GEO DATA'!K$2:K$5,0))</f>
        <v>APAC</v>
      </c>
      <c r="G685" s="4" t="str">
        <f>VLOOKUP(E685, 'GEO DATA'!$K$2:$L$5, 2, FALSE)</f>
        <v>APAC</v>
      </c>
      <c r="H685" s="11">
        <v>7.0</v>
      </c>
      <c r="I685" s="4" t="str">
        <f t="shared" si="2"/>
        <v>2020</v>
      </c>
      <c r="J685" s="4" t="str">
        <f t="shared" si="3"/>
        <v>2020 Q3</v>
      </c>
    </row>
    <row r="686" ht="12.75" customHeight="1">
      <c r="A686" s="8" t="s">
        <v>60</v>
      </c>
      <c r="B686" s="9">
        <v>44074.0</v>
      </c>
      <c r="C686" s="3">
        <v>1050.0</v>
      </c>
      <c r="D686" s="4">
        <f t="shared" si="43"/>
        <v>7</v>
      </c>
      <c r="E686" s="4" t="str">
        <f t="array" ref="E686">INDEX('GEO DATA'!B$2:B$54,MATCH(A686,'GEO DATA'!E$2:E$54,0))</f>
        <v>GEO1002</v>
      </c>
      <c r="F686" s="4" t="str">
        <f t="array" ref="F686">INDEX('GEO DATA'!L$2:L$5,MATCH(E686,'GEO DATA'!K$2:K$5,0))</f>
        <v>APAC</v>
      </c>
      <c r="G686" s="4" t="str">
        <f>VLOOKUP(E686, 'GEO DATA'!$K$2:$L$5, 2, FALSE)</f>
        <v>APAC</v>
      </c>
      <c r="H686" s="11">
        <v>8.0</v>
      </c>
      <c r="I686" s="4" t="str">
        <f t="shared" si="2"/>
        <v>2020</v>
      </c>
      <c r="J686" s="4" t="str">
        <f t="shared" si="3"/>
        <v>2020 Q3</v>
      </c>
    </row>
    <row r="687" ht="12.75" customHeight="1">
      <c r="A687" s="8" t="s">
        <v>60</v>
      </c>
      <c r="B687" s="9">
        <v>44104.0</v>
      </c>
      <c r="C687" s="3">
        <v>890.0</v>
      </c>
      <c r="D687" s="4">
        <f t="shared" si="43"/>
        <v>7</v>
      </c>
      <c r="E687" s="4" t="str">
        <f t="array" ref="E687">INDEX('GEO DATA'!B$2:B$54,MATCH(A687,'GEO DATA'!E$2:E$54,0))</f>
        <v>GEO1002</v>
      </c>
      <c r="F687" s="4" t="str">
        <f t="array" ref="F687">INDEX('GEO DATA'!L$2:L$5,MATCH(E687,'GEO DATA'!K$2:K$5,0))</f>
        <v>APAC</v>
      </c>
      <c r="G687" s="4" t="str">
        <f>VLOOKUP(E687, 'GEO DATA'!$K$2:$L$5, 2, FALSE)</f>
        <v>APAC</v>
      </c>
      <c r="H687" s="11">
        <v>9.0</v>
      </c>
      <c r="I687" s="4" t="str">
        <f t="shared" si="2"/>
        <v>2020</v>
      </c>
      <c r="J687" s="4" t="str">
        <f t="shared" si="3"/>
        <v>2020 Q3</v>
      </c>
    </row>
    <row r="688" ht="12.75" customHeight="1">
      <c r="A688" s="8" t="s">
        <v>60</v>
      </c>
      <c r="B688" s="9">
        <v>44135.0</v>
      </c>
      <c r="C688" s="3">
        <v>1208.0</v>
      </c>
      <c r="D688" s="4">
        <f t="shared" si="43"/>
        <v>7</v>
      </c>
      <c r="E688" s="4" t="str">
        <f t="array" ref="E688">INDEX('GEO DATA'!B$2:B$54,MATCH(A688,'GEO DATA'!E$2:E$54,0))</f>
        <v>GEO1002</v>
      </c>
      <c r="F688" s="4" t="str">
        <f t="array" ref="F688">INDEX('GEO DATA'!L$2:L$5,MATCH(E688,'GEO DATA'!K$2:K$5,0))</f>
        <v>APAC</v>
      </c>
      <c r="G688" s="4" t="str">
        <f>VLOOKUP(E688, 'GEO DATA'!$K$2:$L$5, 2, FALSE)</f>
        <v>APAC</v>
      </c>
      <c r="H688" s="6">
        <v>10.0</v>
      </c>
      <c r="I688" s="4" t="str">
        <f t="shared" si="2"/>
        <v>2020</v>
      </c>
      <c r="J688" s="4" t="str">
        <f t="shared" si="3"/>
        <v>2020 Q4</v>
      </c>
    </row>
    <row r="689" ht="12.75" customHeight="1">
      <c r="A689" s="8" t="s">
        <v>60</v>
      </c>
      <c r="B689" s="9">
        <v>44165.0</v>
      </c>
      <c r="C689" s="3">
        <v>1205.0</v>
      </c>
      <c r="D689" s="4">
        <f t="shared" si="43"/>
        <v>7</v>
      </c>
      <c r="E689" s="4" t="str">
        <f t="array" ref="E689">INDEX('GEO DATA'!B$2:B$54,MATCH(A689,'GEO DATA'!E$2:E$54,0))</f>
        <v>GEO1002</v>
      </c>
      <c r="F689" s="4" t="str">
        <f t="array" ref="F689">INDEX('GEO DATA'!L$2:L$5,MATCH(E689,'GEO DATA'!K$2:K$5,0))</f>
        <v>APAC</v>
      </c>
      <c r="G689" s="4" t="str">
        <f>VLOOKUP(E689, 'GEO DATA'!$K$2:$L$5, 2, FALSE)</f>
        <v>APAC</v>
      </c>
      <c r="H689" s="6">
        <v>11.0</v>
      </c>
      <c r="I689" s="4" t="str">
        <f t="shared" si="2"/>
        <v>2020</v>
      </c>
      <c r="J689" s="4" t="str">
        <f t="shared" si="3"/>
        <v>2020 Q4</v>
      </c>
    </row>
    <row r="690" ht="12.75" customHeight="1">
      <c r="A690" s="8" t="s">
        <v>60</v>
      </c>
      <c r="B690" s="9">
        <v>44196.0</v>
      </c>
      <c r="C690" s="3">
        <v>1366.0</v>
      </c>
      <c r="D690" s="4">
        <f t="shared" si="43"/>
        <v>7</v>
      </c>
      <c r="E690" s="4" t="str">
        <f t="array" ref="E690">INDEX('GEO DATA'!B$2:B$54,MATCH(A690,'GEO DATA'!E$2:E$54,0))</f>
        <v>GEO1002</v>
      </c>
      <c r="F690" s="4" t="str">
        <f t="array" ref="F690">INDEX('GEO DATA'!L$2:L$5,MATCH(E690,'GEO DATA'!K$2:K$5,0))</f>
        <v>APAC</v>
      </c>
      <c r="G690" s="4" t="str">
        <f>VLOOKUP(E690, 'GEO DATA'!$K$2:$L$5, 2, FALSE)</f>
        <v>APAC</v>
      </c>
      <c r="H690" s="6">
        <v>12.0</v>
      </c>
      <c r="I690" s="4" t="str">
        <f t="shared" si="2"/>
        <v>2020</v>
      </c>
      <c r="J690" s="4" t="str">
        <f t="shared" si="3"/>
        <v>2020 Q4</v>
      </c>
    </row>
    <row r="691" ht="12.75" hidden="1" customHeight="1">
      <c r="A691" s="8" t="s">
        <v>60</v>
      </c>
      <c r="B691" s="9">
        <v>44377.0</v>
      </c>
      <c r="C691" s="10">
        <v>1397.0</v>
      </c>
      <c r="E691" s="4" t="str">
        <f t="array" ref="E691">INDEX('GEO DATA'!B$2:B$54,MATCH(A691,'GEO DATA'!E$2:E$54,0))</f>
        <v>GEO1002</v>
      </c>
      <c r="F691" s="4" t="str">
        <f t="array" ref="F691">INDEX('GEO DATA'!L$2:L$5,MATCH(E691,'GEO DATA'!K$2:K$5,0))</f>
        <v>APAC</v>
      </c>
      <c r="G691" s="4" t="str">
        <f>VLOOKUP(E691, 'GEO DATA'!$K$2:$L$5, 2, FALSE)</f>
        <v>APAC</v>
      </c>
      <c r="H691" s="11">
        <v>6.0</v>
      </c>
      <c r="I691" s="4" t="str">
        <f t="shared" si="2"/>
        <v>2021</v>
      </c>
      <c r="J691" s="4" t="str">
        <f t="shared" si="3"/>
        <v>2021 Q2</v>
      </c>
    </row>
    <row r="692" ht="12.75" hidden="1" customHeight="1">
      <c r="A692" s="8" t="s">
        <v>60</v>
      </c>
      <c r="B692" s="9">
        <v>44347.0</v>
      </c>
      <c r="C692" s="10">
        <v>1757.0</v>
      </c>
      <c r="E692" s="4" t="str">
        <f t="array" ref="E692">INDEX('GEO DATA'!B$2:B$54,MATCH(A692,'GEO DATA'!E$2:E$54,0))</f>
        <v>GEO1002</v>
      </c>
      <c r="F692" s="4" t="str">
        <f t="array" ref="F692">INDEX('GEO DATA'!L$2:L$5,MATCH(E692,'GEO DATA'!K$2:K$5,0))</f>
        <v>APAC</v>
      </c>
      <c r="G692" s="4" t="str">
        <f>VLOOKUP(E692, 'GEO DATA'!$K$2:$L$5, 2, FALSE)</f>
        <v>APAC</v>
      </c>
      <c r="H692" s="11">
        <v>5.0</v>
      </c>
      <c r="I692" s="4" t="str">
        <f t="shared" si="2"/>
        <v>2021</v>
      </c>
      <c r="J692" s="4" t="str">
        <f t="shared" si="3"/>
        <v>2021 Q2</v>
      </c>
    </row>
    <row r="693" ht="12.75" hidden="1" customHeight="1">
      <c r="A693" s="8" t="s">
        <v>60</v>
      </c>
      <c r="B693" s="9">
        <v>44316.0</v>
      </c>
      <c r="C693" s="10">
        <v>2092.0</v>
      </c>
      <c r="E693" s="4" t="str">
        <f t="array" ref="E693">INDEX('GEO DATA'!B$2:B$54,MATCH(A693,'GEO DATA'!E$2:E$54,0))</f>
        <v>GEO1002</v>
      </c>
      <c r="F693" s="4" t="str">
        <f t="array" ref="F693">INDEX('GEO DATA'!L$2:L$5,MATCH(E693,'GEO DATA'!K$2:K$5,0))</f>
        <v>APAC</v>
      </c>
      <c r="G693" s="4" t="str">
        <f>VLOOKUP(E693, 'GEO DATA'!$K$2:$L$5, 2, FALSE)</f>
        <v>APAC</v>
      </c>
      <c r="H693" s="11">
        <v>4.0</v>
      </c>
      <c r="I693" s="4" t="str">
        <f t="shared" si="2"/>
        <v>2021</v>
      </c>
      <c r="J693" s="4" t="str">
        <f t="shared" si="3"/>
        <v>2021 Q2</v>
      </c>
    </row>
    <row r="694" ht="12.75" hidden="1" customHeight="1">
      <c r="A694" s="8" t="s">
        <v>60</v>
      </c>
      <c r="B694" s="9">
        <v>44286.0</v>
      </c>
      <c r="C694" s="10">
        <v>1544.0</v>
      </c>
      <c r="E694" s="4" t="str">
        <f t="array" ref="E694">INDEX('GEO DATA'!B$2:B$54,MATCH(A694,'GEO DATA'!E$2:E$54,0))</f>
        <v>GEO1002</v>
      </c>
      <c r="F694" s="4" t="str">
        <f t="array" ref="F694">INDEX('GEO DATA'!L$2:L$5,MATCH(E694,'GEO DATA'!K$2:K$5,0))</f>
        <v>APAC</v>
      </c>
      <c r="G694" s="4" t="str">
        <f>VLOOKUP(E694, 'GEO DATA'!$K$2:$L$5, 2, FALSE)</f>
        <v>APAC</v>
      </c>
      <c r="H694" s="11">
        <v>3.0</v>
      </c>
      <c r="I694" s="4" t="str">
        <f t="shared" si="2"/>
        <v>2021</v>
      </c>
      <c r="J694" s="4" t="str">
        <f t="shared" si="3"/>
        <v>2021 Q1</v>
      </c>
    </row>
    <row r="695" ht="12.75" hidden="1" customHeight="1">
      <c r="A695" s="8" t="s">
        <v>60</v>
      </c>
      <c r="B695" s="9">
        <v>44255.0</v>
      </c>
      <c r="C695" s="10">
        <v>1547.0</v>
      </c>
      <c r="E695" s="4" t="str">
        <f t="array" ref="E695">INDEX('GEO DATA'!B$2:B$54,MATCH(A695,'GEO DATA'!E$2:E$54,0))</f>
        <v>GEO1002</v>
      </c>
      <c r="F695" s="4" t="str">
        <f t="array" ref="F695">INDEX('GEO DATA'!L$2:L$5,MATCH(E695,'GEO DATA'!K$2:K$5,0))</f>
        <v>APAC</v>
      </c>
      <c r="G695" s="4" t="str">
        <f>VLOOKUP(E695, 'GEO DATA'!$K$2:$L$5, 2, FALSE)</f>
        <v>APAC</v>
      </c>
      <c r="H695" s="11">
        <v>2.0</v>
      </c>
      <c r="I695" s="4" t="str">
        <f t="shared" si="2"/>
        <v>2021</v>
      </c>
      <c r="J695" s="4" t="str">
        <f t="shared" si="3"/>
        <v>2021 Q1</v>
      </c>
    </row>
    <row r="696" ht="12.75" hidden="1" customHeight="1">
      <c r="A696" s="8" t="s">
        <v>60</v>
      </c>
      <c r="B696" s="9">
        <v>44227.0</v>
      </c>
      <c r="C696" s="10">
        <v>1265.0</v>
      </c>
      <c r="E696" s="4" t="str">
        <f t="array" ref="E696">INDEX('GEO DATA'!B$2:B$54,MATCH(A696,'GEO DATA'!E$2:E$54,0))</f>
        <v>GEO1002</v>
      </c>
      <c r="F696" s="4" t="str">
        <f t="array" ref="F696">INDEX('GEO DATA'!L$2:L$5,MATCH(E696,'GEO DATA'!K$2:K$5,0))</f>
        <v>APAC</v>
      </c>
      <c r="G696" s="4" t="str">
        <f>VLOOKUP(E696, 'GEO DATA'!$K$2:$L$5, 2, FALSE)</f>
        <v>APAC</v>
      </c>
      <c r="H696" s="11">
        <v>1.0</v>
      </c>
      <c r="I696" s="4" t="str">
        <f t="shared" si="2"/>
        <v>2021</v>
      </c>
      <c r="J696" s="4" t="str">
        <f t="shared" si="3"/>
        <v>2021 Q1</v>
      </c>
    </row>
    <row r="697" ht="12.75" customHeight="1">
      <c r="A697" s="8" t="s">
        <v>61</v>
      </c>
      <c r="B697" s="9">
        <v>43861.0</v>
      </c>
      <c r="C697" s="3">
        <v>3405.0</v>
      </c>
      <c r="D697" s="4">
        <f t="shared" ref="D697:D708" si="44">LEN(A697)</f>
        <v>7</v>
      </c>
      <c r="E697" s="4" t="str">
        <f t="array" ref="E697">INDEX('GEO DATA'!B$2:B$54,MATCH(A697,'GEO DATA'!E$2:E$54,0))</f>
        <v>GEO1004</v>
      </c>
      <c r="F697" s="4" t="str">
        <f t="array" ref="F697">INDEX('GEO DATA'!L$2:L$5,MATCH(E697,'GEO DATA'!K$2:K$5,0))</f>
        <v>LATAM</v>
      </c>
      <c r="G697" s="4" t="str">
        <f>VLOOKUP(E697, 'GEO DATA'!$K$2:$L$5, 2, FALSE)</f>
        <v>LATAM</v>
      </c>
      <c r="H697" s="11">
        <v>1.0</v>
      </c>
      <c r="I697" s="4" t="str">
        <f t="shared" si="2"/>
        <v>2020</v>
      </c>
      <c r="J697" s="4" t="str">
        <f t="shared" si="3"/>
        <v>2020 Q1</v>
      </c>
    </row>
    <row r="698" ht="12.75" customHeight="1">
      <c r="A698" s="8" t="s">
        <v>61</v>
      </c>
      <c r="B698" s="9">
        <v>43890.0</v>
      </c>
      <c r="C698" s="3">
        <v>3827.0</v>
      </c>
      <c r="D698" s="4">
        <f t="shared" si="44"/>
        <v>7</v>
      </c>
      <c r="E698" s="4" t="str">
        <f t="array" ref="E698">INDEX('GEO DATA'!B$2:B$54,MATCH(A698,'GEO DATA'!E$2:E$54,0))</f>
        <v>GEO1004</v>
      </c>
      <c r="F698" s="4" t="str">
        <f t="array" ref="F698">INDEX('GEO DATA'!L$2:L$5,MATCH(E698,'GEO DATA'!K$2:K$5,0))</f>
        <v>LATAM</v>
      </c>
      <c r="G698" s="4" t="str">
        <f>VLOOKUP(E698, 'GEO DATA'!$K$2:$L$5, 2, FALSE)</f>
        <v>LATAM</v>
      </c>
      <c r="H698" s="11">
        <v>2.0</v>
      </c>
      <c r="I698" s="4" t="str">
        <f t="shared" si="2"/>
        <v>2020</v>
      </c>
      <c r="J698" s="4" t="str">
        <f t="shared" si="3"/>
        <v>2020 Q1</v>
      </c>
    </row>
    <row r="699" ht="12.75" customHeight="1">
      <c r="A699" s="8" t="s">
        <v>61</v>
      </c>
      <c r="B699" s="9">
        <v>43921.0</v>
      </c>
      <c r="C699" s="3">
        <v>4248.0</v>
      </c>
      <c r="D699" s="4">
        <f t="shared" si="44"/>
        <v>7</v>
      </c>
      <c r="E699" s="4" t="str">
        <f t="array" ref="E699">INDEX('GEO DATA'!B$2:B$54,MATCH(A699,'GEO DATA'!E$2:E$54,0))</f>
        <v>GEO1004</v>
      </c>
      <c r="F699" s="4" t="str">
        <f t="array" ref="F699">INDEX('GEO DATA'!L$2:L$5,MATCH(E699,'GEO DATA'!K$2:K$5,0))</f>
        <v>LATAM</v>
      </c>
      <c r="G699" s="4" t="str">
        <f>VLOOKUP(E699, 'GEO DATA'!$K$2:$L$5, 2, FALSE)</f>
        <v>LATAM</v>
      </c>
      <c r="H699" s="11">
        <v>3.0</v>
      </c>
      <c r="I699" s="4" t="str">
        <f t="shared" si="2"/>
        <v>2020</v>
      </c>
      <c r="J699" s="4" t="str">
        <f t="shared" si="3"/>
        <v>2020 Q1</v>
      </c>
    </row>
    <row r="700" ht="12.75" customHeight="1">
      <c r="A700" s="8" t="s">
        <v>61</v>
      </c>
      <c r="B700" s="9">
        <v>43951.0</v>
      </c>
      <c r="C700" s="3">
        <v>5101.0</v>
      </c>
      <c r="D700" s="4">
        <f t="shared" si="44"/>
        <v>7</v>
      </c>
      <c r="E700" s="4" t="str">
        <f t="array" ref="E700">INDEX('GEO DATA'!B$2:B$54,MATCH(A700,'GEO DATA'!E$2:E$54,0))</f>
        <v>GEO1004</v>
      </c>
      <c r="F700" s="4" t="str">
        <f t="array" ref="F700">INDEX('GEO DATA'!L$2:L$5,MATCH(E700,'GEO DATA'!K$2:K$5,0))</f>
        <v>LATAM</v>
      </c>
      <c r="G700" s="4" t="str">
        <f>VLOOKUP(E700, 'GEO DATA'!$K$2:$L$5, 2, FALSE)</f>
        <v>LATAM</v>
      </c>
      <c r="H700" s="11">
        <v>4.0</v>
      </c>
      <c r="I700" s="4" t="str">
        <f t="shared" si="2"/>
        <v>2020</v>
      </c>
      <c r="J700" s="4" t="str">
        <f t="shared" si="3"/>
        <v>2020 Q2</v>
      </c>
    </row>
    <row r="701" ht="12.75" customHeight="1">
      <c r="A701" s="8" t="s">
        <v>61</v>
      </c>
      <c r="B701" s="9">
        <v>43982.0</v>
      </c>
      <c r="C701" s="3">
        <v>4675.0</v>
      </c>
      <c r="D701" s="4">
        <f t="shared" si="44"/>
        <v>7</v>
      </c>
      <c r="E701" s="4" t="str">
        <f t="array" ref="E701">INDEX('GEO DATA'!B$2:B$54,MATCH(A701,'GEO DATA'!E$2:E$54,0))</f>
        <v>GEO1004</v>
      </c>
      <c r="F701" s="4" t="str">
        <f t="array" ref="F701">INDEX('GEO DATA'!L$2:L$5,MATCH(E701,'GEO DATA'!K$2:K$5,0))</f>
        <v>LATAM</v>
      </c>
      <c r="G701" s="4" t="str">
        <f>VLOOKUP(E701, 'GEO DATA'!$K$2:$L$5, 2, FALSE)</f>
        <v>LATAM</v>
      </c>
      <c r="H701" s="11">
        <v>5.0</v>
      </c>
      <c r="I701" s="4" t="str">
        <f t="shared" si="2"/>
        <v>2020</v>
      </c>
      <c r="J701" s="4" t="str">
        <f t="shared" si="3"/>
        <v>2020 Q2</v>
      </c>
    </row>
    <row r="702" ht="12.75" customHeight="1">
      <c r="A702" s="8" t="s">
        <v>61</v>
      </c>
      <c r="B702" s="9">
        <v>44012.0</v>
      </c>
      <c r="C702" s="3">
        <v>3400.0</v>
      </c>
      <c r="D702" s="4">
        <f t="shared" si="44"/>
        <v>7</v>
      </c>
      <c r="E702" s="4" t="str">
        <f t="array" ref="E702">INDEX('GEO DATA'!B$2:B$54,MATCH(A702,'GEO DATA'!E$2:E$54,0))</f>
        <v>GEO1004</v>
      </c>
      <c r="F702" s="4" t="str">
        <f t="array" ref="F702">INDEX('GEO DATA'!L$2:L$5,MATCH(E702,'GEO DATA'!K$2:K$5,0))</f>
        <v>LATAM</v>
      </c>
      <c r="G702" s="4" t="str">
        <f>VLOOKUP(E702, 'GEO DATA'!$K$2:$L$5, 2, FALSE)</f>
        <v>LATAM</v>
      </c>
      <c r="H702" s="11">
        <v>6.0</v>
      </c>
      <c r="I702" s="4" t="str">
        <f t="shared" si="2"/>
        <v>2020</v>
      </c>
      <c r="J702" s="4" t="str">
        <f t="shared" si="3"/>
        <v>2020 Q2</v>
      </c>
    </row>
    <row r="703" ht="12.75" customHeight="1">
      <c r="A703" s="8" t="s">
        <v>61</v>
      </c>
      <c r="B703" s="9">
        <v>44043.0</v>
      </c>
      <c r="C703" s="3">
        <v>2976.0</v>
      </c>
      <c r="D703" s="4">
        <f t="shared" si="44"/>
        <v>7</v>
      </c>
      <c r="E703" s="4" t="str">
        <f t="array" ref="E703">INDEX('GEO DATA'!B$2:B$54,MATCH(A703,'GEO DATA'!E$2:E$54,0))</f>
        <v>GEO1004</v>
      </c>
      <c r="F703" s="4" t="str">
        <f t="array" ref="F703">INDEX('GEO DATA'!L$2:L$5,MATCH(E703,'GEO DATA'!K$2:K$5,0))</f>
        <v>LATAM</v>
      </c>
      <c r="G703" s="4" t="str">
        <f>VLOOKUP(E703, 'GEO DATA'!$K$2:$L$5, 2, FALSE)</f>
        <v>LATAM</v>
      </c>
      <c r="H703" s="11">
        <v>7.0</v>
      </c>
      <c r="I703" s="4" t="str">
        <f t="shared" si="2"/>
        <v>2020</v>
      </c>
      <c r="J703" s="4" t="str">
        <f t="shared" si="3"/>
        <v>2020 Q3</v>
      </c>
    </row>
    <row r="704" ht="12.75" customHeight="1">
      <c r="A704" s="8" t="s">
        <v>61</v>
      </c>
      <c r="B704" s="9">
        <v>44074.0</v>
      </c>
      <c r="C704" s="3">
        <v>2552.0</v>
      </c>
      <c r="D704" s="4">
        <f t="shared" si="44"/>
        <v>7</v>
      </c>
      <c r="E704" s="4" t="str">
        <f t="array" ref="E704">INDEX('GEO DATA'!B$2:B$54,MATCH(A704,'GEO DATA'!E$2:E$54,0))</f>
        <v>GEO1004</v>
      </c>
      <c r="F704" s="4" t="str">
        <f t="array" ref="F704">INDEX('GEO DATA'!L$2:L$5,MATCH(E704,'GEO DATA'!K$2:K$5,0))</f>
        <v>LATAM</v>
      </c>
      <c r="G704" s="4" t="str">
        <f>VLOOKUP(E704, 'GEO DATA'!$K$2:$L$5, 2, FALSE)</f>
        <v>LATAM</v>
      </c>
      <c r="H704" s="11">
        <v>8.0</v>
      </c>
      <c r="I704" s="4" t="str">
        <f t="shared" si="2"/>
        <v>2020</v>
      </c>
      <c r="J704" s="4" t="str">
        <f t="shared" si="3"/>
        <v>2020 Q3</v>
      </c>
    </row>
    <row r="705" ht="12.75" customHeight="1">
      <c r="A705" s="8" t="s">
        <v>61</v>
      </c>
      <c r="B705" s="9">
        <v>44104.0</v>
      </c>
      <c r="C705" s="3">
        <v>2550.0</v>
      </c>
      <c r="D705" s="4">
        <f t="shared" si="44"/>
        <v>7</v>
      </c>
      <c r="E705" s="4" t="str">
        <f t="array" ref="E705">INDEX('GEO DATA'!B$2:B$54,MATCH(A705,'GEO DATA'!E$2:E$54,0))</f>
        <v>GEO1004</v>
      </c>
      <c r="F705" s="4" t="str">
        <f t="array" ref="F705">INDEX('GEO DATA'!L$2:L$5,MATCH(E705,'GEO DATA'!K$2:K$5,0))</f>
        <v>LATAM</v>
      </c>
      <c r="G705" s="4" t="str">
        <f>VLOOKUP(E705, 'GEO DATA'!$K$2:$L$5, 2, FALSE)</f>
        <v>LATAM</v>
      </c>
      <c r="H705" s="11">
        <v>9.0</v>
      </c>
      <c r="I705" s="4" t="str">
        <f t="shared" si="2"/>
        <v>2020</v>
      </c>
      <c r="J705" s="4" t="str">
        <f t="shared" si="3"/>
        <v>2020 Q3</v>
      </c>
    </row>
    <row r="706" ht="12.75" customHeight="1">
      <c r="A706" s="8" t="s">
        <v>61</v>
      </c>
      <c r="B706" s="9">
        <v>44135.0</v>
      </c>
      <c r="C706" s="3">
        <v>2975.0</v>
      </c>
      <c r="D706" s="4">
        <f t="shared" si="44"/>
        <v>7</v>
      </c>
      <c r="E706" s="4" t="str">
        <f t="array" ref="E706">INDEX('GEO DATA'!B$2:B$54,MATCH(A706,'GEO DATA'!E$2:E$54,0))</f>
        <v>GEO1004</v>
      </c>
      <c r="F706" s="4" t="str">
        <f t="array" ref="F706">INDEX('GEO DATA'!L$2:L$5,MATCH(E706,'GEO DATA'!K$2:K$5,0))</f>
        <v>LATAM</v>
      </c>
      <c r="G706" s="4" t="str">
        <f>VLOOKUP(E706, 'GEO DATA'!$K$2:$L$5, 2, FALSE)</f>
        <v>LATAM</v>
      </c>
      <c r="H706" s="6">
        <v>10.0</v>
      </c>
      <c r="I706" s="4" t="str">
        <f t="shared" si="2"/>
        <v>2020</v>
      </c>
      <c r="J706" s="4" t="str">
        <f t="shared" si="3"/>
        <v>2020 Q4</v>
      </c>
    </row>
    <row r="707" ht="12.75" customHeight="1">
      <c r="A707" s="8" t="s">
        <v>61</v>
      </c>
      <c r="B707" s="9">
        <v>44165.0</v>
      </c>
      <c r="C707" s="3">
        <v>3399.0</v>
      </c>
      <c r="D707" s="4">
        <f t="shared" si="44"/>
        <v>7</v>
      </c>
      <c r="E707" s="4" t="str">
        <f t="array" ref="E707">INDEX('GEO DATA'!B$2:B$54,MATCH(A707,'GEO DATA'!E$2:E$54,0))</f>
        <v>GEO1004</v>
      </c>
      <c r="F707" s="4" t="str">
        <f t="array" ref="F707">INDEX('GEO DATA'!L$2:L$5,MATCH(E707,'GEO DATA'!K$2:K$5,0))</f>
        <v>LATAM</v>
      </c>
      <c r="G707" s="4" t="str">
        <f>VLOOKUP(E707, 'GEO DATA'!$K$2:$L$5, 2, FALSE)</f>
        <v>LATAM</v>
      </c>
      <c r="H707" s="6">
        <v>11.0</v>
      </c>
      <c r="I707" s="4" t="str">
        <f t="shared" si="2"/>
        <v>2020</v>
      </c>
      <c r="J707" s="4" t="str">
        <f t="shared" si="3"/>
        <v>2020 Q4</v>
      </c>
    </row>
    <row r="708" ht="12.75" customHeight="1">
      <c r="A708" s="8" t="s">
        <v>61</v>
      </c>
      <c r="B708" s="9">
        <v>44196.0</v>
      </c>
      <c r="C708" s="3">
        <v>3404.0</v>
      </c>
      <c r="D708" s="4">
        <f t="shared" si="44"/>
        <v>7</v>
      </c>
      <c r="E708" s="4" t="str">
        <f t="array" ref="E708">INDEX('GEO DATA'!B$2:B$54,MATCH(A708,'GEO DATA'!E$2:E$54,0))</f>
        <v>GEO1004</v>
      </c>
      <c r="F708" s="4" t="str">
        <f t="array" ref="F708">INDEX('GEO DATA'!L$2:L$5,MATCH(E708,'GEO DATA'!K$2:K$5,0))</f>
        <v>LATAM</v>
      </c>
      <c r="G708" s="4" t="str">
        <f>VLOOKUP(E708, 'GEO DATA'!$K$2:$L$5, 2, FALSE)</f>
        <v>LATAM</v>
      </c>
      <c r="H708" s="6">
        <v>12.0</v>
      </c>
      <c r="I708" s="4" t="str">
        <f t="shared" si="2"/>
        <v>2020</v>
      </c>
      <c r="J708" s="4" t="str">
        <f t="shared" si="3"/>
        <v>2020 Q4</v>
      </c>
    </row>
    <row r="709" ht="12.75" hidden="1" customHeight="1">
      <c r="A709" s="8" t="s">
        <v>61</v>
      </c>
      <c r="B709" s="9">
        <v>44377.0</v>
      </c>
      <c r="C709" s="10">
        <v>3501.0</v>
      </c>
      <c r="E709" s="4" t="str">
        <f t="array" ref="E709">INDEX('GEO DATA'!B$2:B$54,MATCH(A709,'GEO DATA'!E$2:E$54,0))</f>
        <v>GEO1004</v>
      </c>
      <c r="F709" s="4" t="str">
        <f t="array" ref="F709">INDEX('GEO DATA'!L$2:L$5,MATCH(E709,'GEO DATA'!K$2:K$5,0))</f>
        <v>LATAM</v>
      </c>
      <c r="G709" s="4" t="str">
        <f>VLOOKUP(E709, 'GEO DATA'!$K$2:$L$5, 2, FALSE)</f>
        <v>LATAM</v>
      </c>
      <c r="H709" s="11">
        <v>6.0</v>
      </c>
      <c r="I709" s="4" t="str">
        <f t="shared" si="2"/>
        <v>2021</v>
      </c>
      <c r="J709" s="4" t="str">
        <f t="shared" si="3"/>
        <v>2021 Q2</v>
      </c>
    </row>
    <row r="710" ht="12.75" hidden="1" customHeight="1">
      <c r="A710" s="8" t="s">
        <v>61</v>
      </c>
      <c r="B710" s="9">
        <v>44347.0</v>
      </c>
      <c r="C710" s="10">
        <v>4768.0</v>
      </c>
      <c r="E710" s="4" t="str">
        <f t="array" ref="E710">INDEX('GEO DATA'!B$2:B$54,MATCH(A710,'GEO DATA'!E$2:E$54,0))</f>
        <v>GEO1004</v>
      </c>
      <c r="F710" s="4" t="str">
        <f t="array" ref="F710">INDEX('GEO DATA'!L$2:L$5,MATCH(E710,'GEO DATA'!K$2:K$5,0))</f>
        <v>LATAM</v>
      </c>
      <c r="G710" s="4" t="str">
        <f>VLOOKUP(E710, 'GEO DATA'!$K$2:$L$5, 2, FALSE)</f>
        <v>LATAM</v>
      </c>
      <c r="H710" s="11">
        <v>5.0</v>
      </c>
      <c r="I710" s="4" t="str">
        <f t="shared" si="2"/>
        <v>2021</v>
      </c>
      <c r="J710" s="4" t="str">
        <f t="shared" si="3"/>
        <v>2021 Q2</v>
      </c>
    </row>
    <row r="711" ht="12.75" hidden="1" customHeight="1">
      <c r="A711" s="8" t="s">
        <v>61</v>
      </c>
      <c r="B711" s="9">
        <v>44316.0</v>
      </c>
      <c r="C711" s="10">
        <v>5254.0</v>
      </c>
      <c r="E711" s="4" t="str">
        <f t="array" ref="E711">INDEX('GEO DATA'!B$2:B$54,MATCH(A711,'GEO DATA'!E$2:E$54,0))</f>
        <v>GEO1004</v>
      </c>
      <c r="F711" s="4" t="str">
        <f t="array" ref="F711">INDEX('GEO DATA'!L$2:L$5,MATCH(E711,'GEO DATA'!K$2:K$5,0))</f>
        <v>LATAM</v>
      </c>
      <c r="G711" s="4" t="str">
        <f>VLOOKUP(E711, 'GEO DATA'!$K$2:$L$5, 2, FALSE)</f>
        <v>LATAM</v>
      </c>
      <c r="H711" s="11">
        <v>4.0</v>
      </c>
      <c r="I711" s="4" t="str">
        <f t="shared" si="2"/>
        <v>2021</v>
      </c>
      <c r="J711" s="4" t="str">
        <f t="shared" si="3"/>
        <v>2021 Q2</v>
      </c>
    </row>
    <row r="712" ht="12.75" hidden="1" customHeight="1">
      <c r="A712" s="8" t="s">
        <v>61</v>
      </c>
      <c r="B712" s="9">
        <v>44286.0</v>
      </c>
      <c r="C712" s="10">
        <v>4212.0</v>
      </c>
      <c r="E712" s="4" t="str">
        <f t="array" ref="E712">INDEX('GEO DATA'!B$2:B$54,MATCH(A712,'GEO DATA'!E$2:E$54,0))</f>
        <v>GEO1004</v>
      </c>
      <c r="F712" s="4" t="str">
        <f t="array" ref="F712">INDEX('GEO DATA'!L$2:L$5,MATCH(E712,'GEO DATA'!K$2:K$5,0))</f>
        <v>LATAM</v>
      </c>
      <c r="G712" s="4" t="str">
        <f>VLOOKUP(E712, 'GEO DATA'!$K$2:$L$5, 2, FALSE)</f>
        <v>LATAM</v>
      </c>
      <c r="H712" s="11">
        <v>3.0</v>
      </c>
      <c r="I712" s="4" t="str">
        <f t="shared" si="2"/>
        <v>2021</v>
      </c>
      <c r="J712" s="4" t="str">
        <f t="shared" si="3"/>
        <v>2021 Q1</v>
      </c>
    </row>
    <row r="713" ht="12.75" hidden="1" customHeight="1">
      <c r="A713" s="8" t="s">
        <v>61</v>
      </c>
      <c r="B713" s="9">
        <v>44255.0</v>
      </c>
      <c r="C713" s="10">
        <v>3808.0</v>
      </c>
      <c r="E713" s="4" t="str">
        <f t="array" ref="E713">INDEX('GEO DATA'!B$2:B$54,MATCH(A713,'GEO DATA'!E$2:E$54,0))</f>
        <v>GEO1004</v>
      </c>
      <c r="F713" s="4" t="str">
        <f t="array" ref="F713">INDEX('GEO DATA'!L$2:L$5,MATCH(E713,'GEO DATA'!K$2:K$5,0))</f>
        <v>LATAM</v>
      </c>
      <c r="G713" s="4" t="str">
        <f>VLOOKUP(E713, 'GEO DATA'!$K$2:$L$5, 2, FALSE)</f>
        <v>LATAM</v>
      </c>
      <c r="H713" s="11">
        <v>2.0</v>
      </c>
      <c r="I713" s="4" t="str">
        <f t="shared" si="2"/>
        <v>2021</v>
      </c>
      <c r="J713" s="4" t="str">
        <f t="shared" si="3"/>
        <v>2021 Q1</v>
      </c>
    </row>
    <row r="714" ht="12.75" hidden="1" customHeight="1">
      <c r="A714" s="8" t="s">
        <v>61</v>
      </c>
      <c r="B714" s="9">
        <v>44227.0</v>
      </c>
      <c r="C714" s="10">
        <v>3575.0</v>
      </c>
      <c r="E714" s="4" t="str">
        <f t="array" ref="E714">INDEX('GEO DATA'!B$2:B$54,MATCH(A714,'GEO DATA'!E$2:E$54,0))</f>
        <v>GEO1004</v>
      </c>
      <c r="F714" s="4" t="str">
        <f t="array" ref="F714">INDEX('GEO DATA'!L$2:L$5,MATCH(E714,'GEO DATA'!K$2:K$5,0))</f>
        <v>LATAM</v>
      </c>
      <c r="G714" s="4" t="str">
        <f>VLOOKUP(E714, 'GEO DATA'!$K$2:$L$5, 2, FALSE)</f>
        <v>LATAM</v>
      </c>
      <c r="H714" s="11">
        <v>1.0</v>
      </c>
      <c r="I714" s="4" t="str">
        <f t="shared" si="2"/>
        <v>2021</v>
      </c>
      <c r="J714" s="4" t="str">
        <f t="shared" si="3"/>
        <v>2021 Q1</v>
      </c>
    </row>
    <row r="715" ht="12.75" customHeight="1">
      <c r="A715" s="8" t="s">
        <v>62</v>
      </c>
      <c r="B715" s="9">
        <v>43861.0</v>
      </c>
      <c r="C715" s="3">
        <v>627.0</v>
      </c>
      <c r="D715" s="4">
        <f t="shared" ref="D715:D726" si="45">LEN(A715)</f>
        <v>7</v>
      </c>
      <c r="E715" s="4" t="str">
        <f t="array" ref="E715">INDEX('GEO DATA'!B$2:B$54,MATCH(A715,'GEO DATA'!E$2:E$54,0))</f>
        <v>GEO1003</v>
      </c>
      <c r="F715" s="4" t="str">
        <f t="array" ref="F715">INDEX('GEO DATA'!L$2:L$5,MATCH(E715,'GEO DATA'!K$2:K$5,0))</f>
        <v>EMEA</v>
      </c>
      <c r="G715" s="4" t="str">
        <f>VLOOKUP(E715, 'GEO DATA'!$K$2:$L$5, 2, FALSE)</f>
        <v>EMEA</v>
      </c>
      <c r="H715" s="11">
        <v>1.0</v>
      </c>
      <c r="I715" s="4" t="str">
        <f t="shared" si="2"/>
        <v>2020</v>
      </c>
      <c r="J715" s="4" t="str">
        <f t="shared" si="3"/>
        <v>2020 Q1</v>
      </c>
    </row>
    <row r="716" ht="12.75" customHeight="1">
      <c r="A716" s="8" t="s">
        <v>62</v>
      </c>
      <c r="B716" s="9">
        <v>43890.0</v>
      </c>
      <c r="C716" s="3">
        <v>495.0</v>
      </c>
      <c r="D716" s="4">
        <f t="shared" si="45"/>
        <v>7</v>
      </c>
      <c r="E716" s="4" t="str">
        <f t="array" ref="E716">INDEX('GEO DATA'!B$2:B$54,MATCH(A716,'GEO DATA'!E$2:E$54,0))</f>
        <v>GEO1003</v>
      </c>
      <c r="F716" s="4" t="str">
        <f t="array" ref="F716">INDEX('GEO DATA'!L$2:L$5,MATCH(E716,'GEO DATA'!K$2:K$5,0))</f>
        <v>EMEA</v>
      </c>
      <c r="G716" s="4" t="str">
        <f>VLOOKUP(E716, 'GEO DATA'!$K$2:$L$5, 2, FALSE)</f>
        <v>EMEA</v>
      </c>
      <c r="H716" s="11">
        <v>2.0</v>
      </c>
      <c r="I716" s="4" t="str">
        <f t="shared" si="2"/>
        <v>2020</v>
      </c>
      <c r="J716" s="4" t="str">
        <f t="shared" si="3"/>
        <v>2020 Q1</v>
      </c>
    </row>
    <row r="717" ht="12.75" customHeight="1">
      <c r="A717" s="8" t="s">
        <v>62</v>
      </c>
      <c r="B717" s="9">
        <v>43921.0</v>
      </c>
      <c r="C717" s="3">
        <v>755.0</v>
      </c>
      <c r="D717" s="4">
        <f t="shared" si="45"/>
        <v>7</v>
      </c>
      <c r="E717" s="4" t="str">
        <f t="array" ref="E717">INDEX('GEO DATA'!B$2:B$54,MATCH(A717,'GEO DATA'!E$2:E$54,0))</f>
        <v>GEO1003</v>
      </c>
      <c r="F717" s="4" t="str">
        <f t="array" ref="F717">INDEX('GEO DATA'!L$2:L$5,MATCH(E717,'GEO DATA'!K$2:K$5,0))</f>
        <v>EMEA</v>
      </c>
      <c r="G717" s="4" t="str">
        <f>VLOOKUP(E717, 'GEO DATA'!$K$2:$L$5, 2, FALSE)</f>
        <v>EMEA</v>
      </c>
      <c r="H717" s="11">
        <v>3.0</v>
      </c>
      <c r="I717" s="4" t="str">
        <f t="shared" si="2"/>
        <v>2020</v>
      </c>
      <c r="J717" s="4" t="str">
        <f t="shared" si="3"/>
        <v>2020 Q1</v>
      </c>
    </row>
    <row r="718" ht="12.75" customHeight="1">
      <c r="A718" s="8" t="s">
        <v>62</v>
      </c>
      <c r="B718" s="9">
        <v>43951.0</v>
      </c>
      <c r="C718" s="3">
        <v>689.0</v>
      </c>
      <c r="D718" s="4">
        <f t="shared" si="45"/>
        <v>7</v>
      </c>
      <c r="E718" s="4" t="str">
        <f t="array" ref="E718">INDEX('GEO DATA'!B$2:B$54,MATCH(A718,'GEO DATA'!E$2:E$54,0))</f>
        <v>GEO1003</v>
      </c>
      <c r="F718" s="4" t="str">
        <f t="array" ref="F718">INDEX('GEO DATA'!L$2:L$5,MATCH(E718,'GEO DATA'!K$2:K$5,0))</f>
        <v>EMEA</v>
      </c>
      <c r="G718" s="4" t="str">
        <f>VLOOKUP(E718, 'GEO DATA'!$K$2:$L$5, 2, FALSE)</f>
        <v>EMEA</v>
      </c>
      <c r="H718" s="11">
        <v>4.0</v>
      </c>
      <c r="I718" s="4" t="str">
        <f t="shared" si="2"/>
        <v>2020</v>
      </c>
      <c r="J718" s="4" t="str">
        <f t="shared" si="3"/>
        <v>2020 Q2</v>
      </c>
    </row>
    <row r="719" ht="12.75" customHeight="1">
      <c r="A719" s="8" t="s">
        <v>62</v>
      </c>
      <c r="B719" s="9">
        <v>43982.0</v>
      </c>
      <c r="C719" s="3">
        <v>817.0</v>
      </c>
      <c r="D719" s="4">
        <f t="shared" si="45"/>
        <v>7</v>
      </c>
      <c r="E719" s="4" t="str">
        <f t="array" ref="E719">INDEX('GEO DATA'!B$2:B$54,MATCH(A719,'GEO DATA'!E$2:E$54,0))</f>
        <v>GEO1003</v>
      </c>
      <c r="F719" s="4" t="str">
        <f t="array" ref="F719">INDEX('GEO DATA'!L$2:L$5,MATCH(E719,'GEO DATA'!K$2:K$5,0))</f>
        <v>EMEA</v>
      </c>
      <c r="G719" s="4" t="str">
        <f>VLOOKUP(E719, 'GEO DATA'!$K$2:$L$5, 2, FALSE)</f>
        <v>EMEA</v>
      </c>
      <c r="H719" s="11">
        <v>5.0</v>
      </c>
      <c r="I719" s="4" t="str">
        <f t="shared" si="2"/>
        <v>2020</v>
      </c>
      <c r="J719" s="4" t="str">
        <f t="shared" si="3"/>
        <v>2020 Q2</v>
      </c>
    </row>
    <row r="720" ht="12.75" customHeight="1">
      <c r="A720" s="8" t="s">
        <v>62</v>
      </c>
      <c r="B720" s="9">
        <v>44012.0</v>
      </c>
      <c r="C720" s="3">
        <v>426.0</v>
      </c>
      <c r="D720" s="4">
        <f t="shared" si="45"/>
        <v>7</v>
      </c>
      <c r="E720" s="4" t="str">
        <f t="array" ref="E720">INDEX('GEO DATA'!B$2:B$54,MATCH(A720,'GEO DATA'!E$2:E$54,0))</f>
        <v>GEO1003</v>
      </c>
      <c r="F720" s="4" t="str">
        <f t="array" ref="F720">INDEX('GEO DATA'!L$2:L$5,MATCH(E720,'GEO DATA'!K$2:K$5,0))</f>
        <v>EMEA</v>
      </c>
      <c r="G720" s="4" t="str">
        <f>VLOOKUP(E720, 'GEO DATA'!$K$2:$L$5, 2, FALSE)</f>
        <v>EMEA</v>
      </c>
      <c r="H720" s="11">
        <v>6.0</v>
      </c>
      <c r="I720" s="4" t="str">
        <f t="shared" si="2"/>
        <v>2020</v>
      </c>
      <c r="J720" s="4" t="str">
        <f t="shared" si="3"/>
        <v>2020 Q2</v>
      </c>
    </row>
    <row r="721" ht="12.75" customHeight="1">
      <c r="A721" s="8" t="s">
        <v>62</v>
      </c>
      <c r="B721" s="9">
        <v>44043.0</v>
      </c>
      <c r="C721" s="3">
        <v>559.0</v>
      </c>
      <c r="D721" s="4">
        <f t="shared" si="45"/>
        <v>7</v>
      </c>
      <c r="E721" s="4" t="str">
        <f t="array" ref="E721">INDEX('GEO DATA'!B$2:B$54,MATCH(A721,'GEO DATA'!E$2:E$54,0))</f>
        <v>GEO1003</v>
      </c>
      <c r="F721" s="4" t="str">
        <f t="array" ref="F721">INDEX('GEO DATA'!L$2:L$5,MATCH(E721,'GEO DATA'!K$2:K$5,0))</f>
        <v>EMEA</v>
      </c>
      <c r="G721" s="4" t="str">
        <f>VLOOKUP(E721, 'GEO DATA'!$K$2:$L$5, 2, FALSE)</f>
        <v>EMEA</v>
      </c>
      <c r="H721" s="11">
        <v>7.0</v>
      </c>
      <c r="I721" s="4" t="str">
        <f t="shared" si="2"/>
        <v>2020</v>
      </c>
      <c r="J721" s="4" t="str">
        <f t="shared" si="3"/>
        <v>2020 Q3</v>
      </c>
    </row>
    <row r="722" ht="12.75" customHeight="1">
      <c r="A722" s="8" t="s">
        <v>62</v>
      </c>
      <c r="B722" s="9">
        <v>44074.0</v>
      </c>
      <c r="C722" s="3">
        <v>300.0</v>
      </c>
      <c r="D722" s="4">
        <f t="shared" si="45"/>
        <v>7</v>
      </c>
      <c r="E722" s="4" t="str">
        <f t="array" ref="E722">INDEX('GEO DATA'!B$2:B$54,MATCH(A722,'GEO DATA'!E$2:E$54,0))</f>
        <v>GEO1003</v>
      </c>
      <c r="F722" s="4" t="str">
        <f t="array" ref="F722">INDEX('GEO DATA'!L$2:L$5,MATCH(E722,'GEO DATA'!K$2:K$5,0))</f>
        <v>EMEA</v>
      </c>
      <c r="G722" s="4" t="str">
        <f>VLOOKUP(E722, 'GEO DATA'!$K$2:$L$5, 2, FALSE)</f>
        <v>EMEA</v>
      </c>
      <c r="H722" s="11">
        <v>8.0</v>
      </c>
      <c r="I722" s="4" t="str">
        <f t="shared" si="2"/>
        <v>2020</v>
      </c>
      <c r="J722" s="4" t="str">
        <f t="shared" si="3"/>
        <v>2020 Q3</v>
      </c>
    </row>
    <row r="723" ht="12.75" customHeight="1">
      <c r="A723" s="8" t="s">
        <v>62</v>
      </c>
      <c r="B723" s="9">
        <v>44104.0</v>
      </c>
      <c r="C723" s="3">
        <v>493.0</v>
      </c>
      <c r="D723" s="4">
        <f t="shared" si="45"/>
        <v>7</v>
      </c>
      <c r="E723" s="4" t="str">
        <f t="array" ref="E723">INDEX('GEO DATA'!B$2:B$54,MATCH(A723,'GEO DATA'!E$2:E$54,0))</f>
        <v>GEO1003</v>
      </c>
      <c r="F723" s="4" t="str">
        <f t="array" ref="F723">INDEX('GEO DATA'!L$2:L$5,MATCH(E723,'GEO DATA'!K$2:K$5,0))</f>
        <v>EMEA</v>
      </c>
      <c r="G723" s="4" t="str">
        <f>VLOOKUP(E723, 'GEO DATA'!$K$2:$L$5, 2, FALSE)</f>
        <v>EMEA</v>
      </c>
      <c r="H723" s="11">
        <v>9.0</v>
      </c>
      <c r="I723" s="4" t="str">
        <f t="shared" si="2"/>
        <v>2020</v>
      </c>
      <c r="J723" s="4" t="str">
        <f t="shared" si="3"/>
        <v>2020 Q3</v>
      </c>
    </row>
    <row r="724" ht="12.75" customHeight="1">
      <c r="A724" s="8" t="s">
        <v>62</v>
      </c>
      <c r="B724" s="9">
        <v>44135.0</v>
      </c>
      <c r="C724" s="3">
        <v>364.0</v>
      </c>
      <c r="D724" s="4">
        <f t="shared" si="45"/>
        <v>7</v>
      </c>
      <c r="E724" s="4" t="str">
        <f t="array" ref="E724">INDEX('GEO DATA'!B$2:B$54,MATCH(A724,'GEO DATA'!E$2:E$54,0))</f>
        <v>GEO1003</v>
      </c>
      <c r="F724" s="4" t="str">
        <f t="array" ref="F724">INDEX('GEO DATA'!L$2:L$5,MATCH(E724,'GEO DATA'!K$2:K$5,0))</f>
        <v>EMEA</v>
      </c>
      <c r="G724" s="4" t="str">
        <f>VLOOKUP(E724, 'GEO DATA'!$K$2:$L$5, 2, FALSE)</f>
        <v>EMEA</v>
      </c>
      <c r="H724" s="6">
        <v>10.0</v>
      </c>
      <c r="I724" s="4" t="str">
        <f t="shared" si="2"/>
        <v>2020</v>
      </c>
      <c r="J724" s="4" t="str">
        <f t="shared" si="3"/>
        <v>2020 Q4</v>
      </c>
    </row>
    <row r="725" ht="12.75" customHeight="1">
      <c r="A725" s="8" t="s">
        <v>62</v>
      </c>
      <c r="B725" s="9">
        <v>44165.0</v>
      </c>
      <c r="C725" s="3">
        <v>627.0</v>
      </c>
      <c r="D725" s="4">
        <f t="shared" si="45"/>
        <v>7</v>
      </c>
      <c r="E725" s="4" t="str">
        <f t="array" ref="E725">INDEX('GEO DATA'!B$2:B$54,MATCH(A725,'GEO DATA'!E$2:E$54,0))</f>
        <v>GEO1003</v>
      </c>
      <c r="F725" s="4" t="str">
        <f t="array" ref="F725">INDEX('GEO DATA'!L$2:L$5,MATCH(E725,'GEO DATA'!K$2:K$5,0))</f>
        <v>EMEA</v>
      </c>
      <c r="G725" s="4" t="str">
        <f>VLOOKUP(E725, 'GEO DATA'!$K$2:$L$5, 2, FALSE)</f>
        <v>EMEA</v>
      </c>
      <c r="H725" s="6">
        <v>11.0</v>
      </c>
      <c r="I725" s="4" t="str">
        <f t="shared" si="2"/>
        <v>2020</v>
      </c>
      <c r="J725" s="4" t="str">
        <f t="shared" si="3"/>
        <v>2020 Q4</v>
      </c>
    </row>
    <row r="726" ht="12.75" customHeight="1">
      <c r="A726" s="8" t="s">
        <v>62</v>
      </c>
      <c r="B726" s="9">
        <v>44196.0</v>
      </c>
      <c r="C726" s="3">
        <v>429.0</v>
      </c>
      <c r="D726" s="4">
        <f t="shared" si="45"/>
        <v>7</v>
      </c>
      <c r="E726" s="4" t="str">
        <f t="array" ref="E726">INDEX('GEO DATA'!B$2:B$54,MATCH(A726,'GEO DATA'!E$2:E$54,0))</f>
        <v>GEO1003</v>
      </c>
      <c r="F726" s="4" t="str">
        <f t="array" ref="F726">INDEX('GEO DATA'!L$2:L$5,MATCH(E726,'GEO DATA'!K$2:K$5,0))</f>
        <v>EMEA</v>
      </c>
      <c r="G726" s="4" t="str">
        <f>VLOOKUP(E726, 'GEO DATA'!$K$2:$L$5, 2, FALSE)</f>
        <v>EMEA</v>
      </c>
      <c r="H726" s="6">
        <v>12.0</v>
      </c>
      <c r="I726" s="4" t="str">
        <f t="shared" si="2"/>
        <v>2020</v>
      </c>
      <c r="J726" s="4" t="str">
        <f t="shared" si="3"/>
        <v>2020 Q4</v>
      </c>
    </row>
    <row r="727" ht="12.75" hidden="1" customHeight="1">
      <c r="A727" s="8" t="s">
        <v>62</v>
      </c>
      <c r="B727" s="9">
        <v>44377.0</v>
      </c>
      <c r="C727" s="10">
        <v>441.0</v>
      </c>
      <c r="E727" s="4" t="str">
        <f t="array" ref="E727">INDEX('GEO DATA'!B$2:B$54,MATCH(A727,'GEO DATA'!E$2:E$54,0))</f>
        <v>GEO1003</v>
      </c>
      <c r="F727" s="4" t="str">
        <f t="array" ref="F727">INDEX('GEO DATA'!L$2:L$5,MATCH(E727,'GEO DATA'!K$2:K$5,0))</f>
        <v>EMEA</v>
      </c>
      <c r="G727" s="4" t="str">
        <f>VLOOKUP(E727, 'GEO DATA'!$K$2:$L$5, 2, FALSE)</f>
        <v>EMEA</v>
      </c>
      <c r="H727" s="11">
        <v>6.0</v>
      </c>
      <c r="I727" s="4" t="str">
        <f t="shared" si="2"/>
        <v>2021</v>
      </c>
      <c r="J727" s="4" t="str">
        <f t="shared" si="3"/>
        <v>2021 Q2</v>
      </c>
    </row>
    <row r="728" ht="12.75" hidden="1" customHeight="1">
      <c r="A728" s="8" t="s">
        <v>62</v>
      </c>
      <c r="B728" s="9">
        <v>44347.0</v>
      </c>
      <c r="C728" s="10">
        <v>813.0</v>
      </c>
      <c r="E728" s="4" t="str">
        <f t="array" ref="E728">INDEX('GEO DATA'!B$2:B$54,MATCH(A728,'GEO DATA'!E$2:E$54,0))</f>
        <v>GEO1003</v>
      </c>
      <c r="F728" s="4" t="str">
        <f t="array" ref="F728">INDEX('GEO DATA'!L$2:L$5,MATCH(E728,'GEO DATA'!K$2:K$5,0))</f>
        <v>EMEA</v>
      </c>
      <c r="G728" s="4" t="str">
        <f>VLOOKUP(E728, 'GEO DATA'!$K$2:$L$5, 2, FALSE)</f>
        <v>EMEA</v>
      </c>
      <c r="H728" s="11">
        <v>5.0</v>
      </c>
      <c r="I728" s="4" t="str">
        <f t="shared" si="2"/>
        <v>2021</v>
      </c>
      <c r="J728" s="4" t="str">
        <f t="shared" si="3"/>
        <v>2021 Q2</v>
      </c>
    </row>
    <row r="729" ht="12.75" hidden="1" customHeight="1">
      <c r="A729" s="8" t="s">
        <v>62</v>
      </c>
      <c r="B729" s="9">
        <v>44316.0</v>
      </c>
      <c r="C729" s="10">
        <v>689.0</v>
      </c>
      <c r="E729" s="4" t="str">
        <f t="array" ref="E729">INDEX('GEO DATA'!B$2:B$54,MATCH(A729,'GEO DATA'!E$2:E$54,0))</f>
        <v>GEO1003</v>
      </c>
      <c r="F729" s="4" t="str">
        <f t="array" ref="F729">INDEX('GEO DATA'!L$2:L$5,MATCH(E729,'GEO DATA'!K$2:K$5,0))</f>
        <v>EMEA</v>
      </c>
      <c r="G729" s="4" t="str">
        <f>VLOOKUP(E729, 'GEO DATA'!$K$2:$L$5, 2, FALSE)</f>
        <v>EMEA</v>
      </c>
      <c r="H729" s="11">
        <v>4.0</v>
      </c>
      <c r="I729" s="4" t="str">
        <f t="shared" si="2"/>
        <v>2021</v>
      </c>
      <c r="J729" s="4" t="str">
        <f t="shared" si="3"/>
        <v>2021 Q2</v>
      </c>
    </row>
    <row r="730" ht="12.75" hidden="1" customHeight="1">
      <c r="A730" s="8" t="s">
        <v>62</v>
      </c>
      <c r="B730" s="9">
        <v>44286.0</v>
      </c>
      <c r="C730" s="10">
        <v>769.0</v>
      </c>
      <c r="E730" s="4" t="str">
        <f t="array" ref="E730">INDEX('GEO DATA'!B$2:B$54,MATCH(A730,'GEO DATA'!E$2:E$54,0))</f>
        <v>GEO1003</v>
      </c>
      <c r="F730" s="4" t="str">
        <f t="array" ref="F730">INDEX('GEO DATA'!L$2:L$5,MATCH(E730,'GEO DATA'!K$2:K$5,0))</f>
        <v>EMEA</v>
      </c>
      <c r="G730" s="4" t="str">
        <f>VLOOKUP(E730, 'GEO DATA'!$K$2:$L$5, 2, FALSE)</f>
        <v>EMEA</v>
      </c>
      <c r="H730" s="11">
        <v>3.0</v>
      </c>
      <c r="I730" s="4" t="str">
        <f t="shared" si="2"/>
        <v>2021</v>
      </c>
      <c r="J730" s="4" t="str">
        <f t="shared" si="3"/>
        <v>2021 Q1</v>
      </c>
    </row>
    <row r="731" ht="12.75" hidden="1" customHeight="1">
      <c r="A731" s="8" t="s">
        <v>62</v>
      </c>
      <c r="B731" s="9">
        <v>44255.0</v>
      </c>
      <c r="C731" s="10">
        <v>504.0</v>
      </c>
      <c r="E731" s="4" t="str">
        <f t="array" ref="E731">INDEX('GEO DATA'!B$2:B$54,MATCH(A731,'GEO DATA'!E$2:E$54,0))</f>
        <v>GEO1003</v>
      </c>
      <c r="F731" s="4" t="str">
        <f t="array" ref="F731">INDEX('GEO DATA'!L$2:L$5,MATCH(E731,'GEO DATA'!K$2:K$5,0))</f>
        <v>EMEA</v>
      </c>
      <c r="G731" s="4" t="str">
        <f>VLOOKUP(E731, 'GEO DATA'!$K$2:$L$5, 2, FALSE)</f>
        <v>EMEA</v>
      </c>
      <c r="H731" s="11">
        <v>2.0</v>
      </c>
      <c r="I731" s="4" t="str">
        <f t="shared" si="2"/>
        <v>2021</v>
      </c>
      <c r="J731" s="4" t="str">
        <f t="shared" si="3"/>
        <v>2021 Q1</v>
      </c>
    </row>
    <row r="732" ht="12.75" hidden="1" customHeight="1">
      <c r="A732" s="8" t="s">
        <v>62</v>
      </c>
      <c r="B732" s="9">
        <v>44227.0</v>
      </c>
      <c r="C732" s="10">
        <v>618.0</v>
      </c>
      <c r="E732" s="4" t="str">
        <f t="array" ref="E732">INDEX('GEO DATA'!B$2:B$54,MATCH(A732,'GEO DATA'!E$2:E$54,0))</f>
        <v>GEO1003</v>
      </c>
      <c r="F732" s="4" t="str">
        <f t="array" ref="F732">INDEX('GEO DATA'!L$2:L$5,MATCH(E732,'GEO DATA'!K$2:K$5,0))</f>
        <v>EMEA</v>
      </c>
      <c r="G732" s="4" t="str">
        <f>VLOOKUP(E732, 'GEO DATA'!$K$2:$L$5, 2, FALSE)</f>
        <v>EMEA</v>
      </c>
      <c r="H732" s="11">
        <v>1.0</v>
      </c>
      <c r="I732" s="4" t="str">
        <f t="shared" si="2"/>
        <v>2021</v>
      </c>
      <c r="J732" s="4" t="str">
        <f t="shared" si="3"/>
        <v>2021 Q1</v>
      </c>
    </row>
    <row r="733" ht="12.75" customHeight="1">
      <c r="A733" s="8" t="s">
        <v>63</v>
      </c>
      <c r="B733" s="9">
        <v>43861.0</v>
      </c>
      <c r="C733" s="3">
        <v>19825.0</v>
      </c>
      <c r="D733" s="4">
        <f t="shared" ref="D733:D744" si="46">LEN(A733)</f>
        <v>7</v>
      </c>
      <c r="E733" s="4" t="str">
        <f t="array" ref="E733">INDEX('GEO DATA'!B$2:B$54,MATCH(A733,'GEO DATA'!E$2:E$54,0))</f>
        <v>GEO1003</v>
      </c>
      <c r="F733" s="4" t="str">
        <f t="array" ref="F733">INDEX('GEO DATA'!L$2:L$5,MATCH(E733,'GEO DATA'!K$2:K$5,0))</f>
        <v>EMEA</v>
      </c>
      <c r="G733" s="4" t="str">
        <f>VLOOKUP(E733, 'GEO DATA'!$K$2:$L$5, 2, FALSE)</f>
        <v>EMEA</v>
      </c>
      <c r="H733" s="11">
        <v>1.0</v>
      </c>
      <c r="I733" s="4" t="str">
        <f t="shared" si="2"/>
        <v>2020</v>
      </c>
      <c r="J733" s="4" t="str">
        <f t="shared" si="3"/>
        <v>2020 Q1</v>
      </c>
    </row>
    <row r="734" ht="12.75" customHeight="1">
      <c r="A734" s="8" t="s">
        <v>63</v>
      </c>
      <c r="B734" s="9">
        <v>43890.0</v>
      </c>
      <c r="C734" s="3">
        <v>28323.0</v>
      </c>
      <c r="D734" s="4">
        <f t="shared" si="46"/>
        <v>7</v>
      </c>
      <c r="E734" s="4" t="str">
        <f t="array" ref="E734">INDEX('GEO DATA'!B$2:B$54,MATCH(A734,'GEO DATA'!E$2:E$54,0))</f>
        <v>GEO1003</v>
      </c>
      <c r="F734" s="4" t="str">
        <f t="array" ref="F734">INDEX('GEO DATA'!L$2:L$5,MATCH(E734,'GEO DATA'!K$2:K$5,0))</f>
        <v>EMEA</v>
      </c>
      <c r="G734" s="4" t="str">
        <f>VLOOKUP(E734, 'GEO DATA'!$K$2:$L$5, 2, FALSE)</f>
        <v>EMEA</v>
      </c>
      <c r="H734" s="11">
        <v>2.0</v>
      </c>
      <c r="I734" s="4" t="str">
        <f t="shared" si="2"/>
        <v>2020</v>
      </c>
      <c r="J734" s="4" t="str">
        <f t="shared" si="3"/>
        <v>2020 Q1</v>
      </c>
    </row>
    <row r="735" ht="12.75" customHeight="1">
      <c r="A735" s="8" t="s">
        <v>63</v>
      </c>
      <c r="B735" s="9">
        <v>43921.0</v>
      </c>
      <c r="C735" s="3">
        <v>25490.0</v>
      </c>
      <c r="D735" s="4">
        <f t="shared" si="46"/>
        <v>7</v>
      </c>
      <c r="E735" s="4" t="str">
        <f t="array" ref="E735">INDEX('GEO DATA'!B$2:B$54,MATCH(A735,'GEO DATA'!E$2:E$54,0))</f>
        <v>GEO1003</v>
      </c>
      <c r="F735" s="4" t="str">
        <f t="array" ref="F735">INDEX('GEO DATA'!L$2:L$5,MATCH(E735,'GEO DATA'!K$2:K$5,0))</f>
        <v>EMEA</v>
      </c>
      <c r="G735" s="4" t="str">
        <f>VLOOKUP(E735, 'GEO DATA'!$K$2:$L$5, 2, FALSE)</f>
        <v>EMEA</v>
      </c>
      <c r="H735" s="11">
        <v>3.0</v>
      </c>
      <c r="I735" s="4" t="str">
        <f t="shared" si="2"/>
        <v>2020</v>
      </c>
      <c r="J735" s="4" t="str">
        <f t="shared" si="3"/>
        <v>2020 Q1</v>
      </c>
    </row>
    <row r="736" ht="12.75" customHeight="1">
      <c r="A736" s="8" t="s">
        <v>63</v>
      </c>
      <c r="B736" s="9">
        <v>43951.0</v>
      </c>
      <c r="C736" s="3">
        <v>36816.0</v>
      </c>
      <c r="D736" s="4">
        <f t="shared" si="46"/>
        <v>7</v>
      </c>
      <c r="E736" s="4" t="str">
        <f t="array" ref="E736">INDEX('GEO DATA'!B$2:B$54,MATCH(A736,'GEO DATA'!E$2:E$54,0))</f>
        <v>GEO1003</v>
      </c>
      <c r="F736" s="4" t="str">
        <f t="array" ref="F736">INDEX('GEO DATA'!L$2:L$5,MATCH(E736,'GEO DATA'!K$2:K$5,0))</f>
        <v>EMEA</v>
      </c>
      <c r="G736" s="4" t="str">
        <f>VLOOKUP(E736, 'GEO DATA'!$K$2:$L$5, 2, FALSE)</f>
        <v>EMEA</v>
      </c>
      <c r="H736" s="11">
        <v>4.0</v>
      </c>
      <c r="I736" s="4" t="str">
        <f t="shared" si="2"/>
        <v>2020</v>
      </c>
      <c r="J736" s="4" t="str">
        <f t="shared" si="3"/>
        <v>2020 Q2</v>
      </c>
    </row>
    <row r="737" ht="12.75" customHeight="1">
      <c r="A737" s="8" t="s">
        <v>63</v>
      </c>
      <c r="B737" s="9">
        <v>43982.0</v>
      </c>
      <c r="C737" s="3">
        <v>28322.0</v>
      </c>
      <c r="D737" s="4">
        <f t="shared" si="46"/>
        <v>7</v>
      </c>
      <c r="E737" s="4" t="str">
        <f t="array" ref="E737">INDEX('GEO DATA'!B$2:B$54,MATCH(A737,'GEO DATA'!E$2:E$54,0))</f>
        <v>GEO1003</v>
      </c>
      <c r="F737" s="4" t="str">
        <f t="array" ref="F737">INDEX('GEO DATA'!L$2:L$5,MATCH(E737,'GEO DATA'!K$2:K$5,0))</f>
        <v>EMEA</v>
      </c>
      <c r="G737" s="4" t="str">
        <f>VLOOKUP(E737, 'GEO DATA'!$K$2:$L$5, 2, FALSE)</f>
        <v>EMEA</v>
      </c>
      <c r="H737" s="11">
        <v>5.0</v>
      </c>
      <c r="I737" s="4" t="str">
        <f t="shared" si="2"/>
        <v>2020</v>
      </c>
      <c r="J737" s="4" t="str">
        <f t="shared" si="3"/>
        <v>2020 Q2</v>
      </c>
    </row>
    <row r="738" ht="12.75" customHeight="1">
      <c r="A738" s="8" t="s">
        <v>63</v>
      </c>
      <c r="B738" s="9">
        <v>44012.0</v>
      </c>
      <c r="C738" s="3">
        <v>25486.0</v>
      </c>
      <c r="D738" s="4">
        <f t="shared" si="46"/>
        <v>7</v>
      </c>
      <c r="E738" s="4" t="str">
        <f t="array" ref="E738">INDEX('GEO DATA'!B$2:B$54,MATCH(A738,'GEO DATA'!E$2:E$54,0))</f>
        <v>GEO1003</v>
      </c>
      <c r="F738" s="4" t="str">
        <f t="array" ref="F738">INDEX('GEO DATA'!L$2:L$5,MATCH(E738,'GEO DATA'!K$2:K$5,0))</f>
        <v>EMEA</v>
      </c>
      <c r="G738" s="4" t="str">
        <f>VLOOKUP(E738, 'GEO DATA'!$K$2:$L$5, 2, FALSE)</f>
        <v>EMEA</v>
      </c>
      <c r="H738" s="11">
        <v>6.0</v>
      </c>
      <c r="I738" s="4" t="str">
        <f t="shared" si="2"/>
        <v>2020</v>
      </c>
      <c r="J738" s="4" t="str">
        <f t="shared" si="3"/>
        <v>2020 Q2</v>
      </c>
    </row>
    <row r="739" ht="12.75" customHeight="1">
      <c r="A739" s="8" t="s">
        <v>63</v>
      </c>
      <c r="B739" s="9">
        <v>44043.0</v>
      </c>
      <c r="C739" s="3">
        <v>16995.0</v>
      </c>
      <c r="D739" s="4">
        <f t="shared" si="46"/>
        <v>7</v>
      </c>
      <c r="E739" s="4" t="str">
        <f t="array" ref="E739">INDEX('GEO DATA'!B$2:B$54,MATCH(A739,'GEO DATA'!E$2:E$54,0))</f>
        <v>GEO1003</v>
      </c>
      <c r="F739" s="4" t="str">
        <f t="array" ref="F739">INDEX('GEO DATA'!L$2:L$5,MATCH(E739,'GEO DATA'!K$2:K$5,0))</f>
        <v>EMEA</v>
      </c>
      <c r="G739" s="4" t="str">
        <f>VLOOKUP(E739, 'GEO DATA'!$K$2:$L$5, 2, FALSE)</f>
        <v>EMEA</v>
      </c>
      <c r="H739" s="11">
        <v>7.0</v>
      </c>
      <c r="I739" s="4" t="str">
        <f t="shared" si="2"/>
        <v>2020</v>
      </c>
      <c r="J739" s="4" t="str">
        <f t="shared" si="3"/>
        <v>2020 Q3</v>
      </c>
    </row>
    <row r="740" ht="12.75" customHeight="1">
      <c r="A740" s="8" t="s">
        <v>63</v>
      </c>
      <c r="B740" s="9">
        <v>44074.0</v>
      </c>
      <c r="C740" s="3">
        <v>19826.0</v>
      </c>
      <c r="D740" s="4">
        <f t="shared" si="46"/>
        <v>7</v>
      </c>
      <c r="E740" s="4" t="str">
        <f t="array" ref="E740">INDEX('GEO DATA'!B$2:B$54,MATCH(A740,'GEO DATA'!E$2:E$54,0))</f>
        <v>GEO1003</v>
      </c>
      <c r="F740" s="4" t="str">
        <f t="array" ref="F740">INDEX('GEO DATA'!L$2:L$5,MATCH(E740,'GEO DATA'!K$2:K$5,0))</f>
        <v>EMEA</v>
      </c>
      <c r="G740" s="4" t="str">
        <f>VLOOKUP(E740, 'GEO DATA'!$K$2:$L$5, 2, FALSE)</f>
        <v>EMEA</v>
      </c>
      <c r="H740" s="11">
        <v>8.0</v>
      </c>
      <c r="I740" s="4" t="str">
        <f t="shared" si="2"/>
        <v>2020</v>
      </c>
      <c r="J740" s="4" t="str">
        <f t="shared" si="3"/>
        <v>2020 Q3</v>
      </c>
    </row>
    <row r="741" ht="12.75" customHeight="1">
      <c r="A741" s="8" t="s">
        <v>63</v>
      </c>
      <c r="B741" s="9">
        <v>44104.0</v>
      </c>
      <c r="C741" s="3">
        <v>14163.0</v>
      </c>
      <c r="D741" s="4">
        <f t="shared" si="46"/>
        <v>7</v>
      </c>
      <c r="E741" s="4" t="str">
        <f t="array" ref="E741">INDEX('GEO DATA'!B$2:B$54,MATCH(A741,'GEO DATA'!E$2:E$54,0))</f>
        <v>GEO1003</v>
      </c>
      <c r="F741" s="4" t="str">
        <f t="array" ref="F741">INDEX('GEO DATA'!L$2:L$5,MATCH(E741,'GEO DATA'!K$2:K$5,0))</f>
        <v>EMEA</v>
      </c>
      <c r="G741" s="4" t="str">
        <f>VLOOKUP(E741, 'GEO DATA'!$K$2:$L$5, 2, FALSE)</f>
        <v>EMEA</v>
      </c>
      <c r="H741" s="11">
        <v>9.0</v>
      </c>
      <c r="I741" s="4" t="str">
        <f t="shared" si="2"/>
        <v>2020</v>
      </c>
      <c r="J741" s="4" t="str">
        <f t="shared" si="3"/>
        <v>2020 Q3</v>
      </c>
    </row>
    <row r="742" ht="12.75" customHeight="1">
      <c r="A742" s="8" t="s">
        <v>63</v>
      </c>
      <c r="B742" s="9">
        <v>44135.0</v>
      </c>
      <c r="C742" s="3">
        <v>22655.0</v>
      </c>
      <c r="D742" s="4">
        <f t="shared" si="46"/>
        <v>7</v>
      </c>
      <c r="E742" s="4" t="str">
        <f t="array" ref="E742">INDEX('GEO DATA'!B$2:B$54,MATCH(A742,'GEO DATA'!E$2:E$54,0))</f>
        <v>GEO1003</v>
      </c>
      <c r="F742" s="4" t="str">
        <f t="array" ref="F742">INDEX('GEO DATA'!L$2:L$5,MATCH(E742,'GEO DATA'!K$2:K$5,0))</f>
        <v>EMEA</v>
      </c>
      <c r="G742" s="4" t="str">
        <f>VLOOKUP(E742, 'GEO DATA'!$K$2:$L$5, 2, FALSE)</f>
        <v>EMEA</v>
      </c>
      <c r="H742" s="6">
        <v>10.0</v>
      </c>
      <c r="I742" s="4" t="str">
        <f t="shared" si="2"/>
        <v>2020</v>
      </c>
      <c r="J742" s="4" t="str">
        <f t="shared" si="3"/>
        <v>2020 Q4</v>
      </c>
    </row>
    <row r="743" ht="12.75" customHeight="1">
      <c r="A743" s="8" t="s">
        <v>63</v>
      </c>
      <c r="B743" s="9">
        <v>44165.0</v>
      </c>
      <c r="C743" s="3">
        <v>19822.0</v>
      </c>
      <c r="D743" s="4">
        <f t="shared" si="46"/>
        <v>7</v>
      </c>
      <c r="E743" s="4" t="str">
        <f t="array" ref="E743">INDEX('GEO DATA'!B$2:B$54,MATCH(A743,'GEO DATA'!E$2:E$54,0))</f>
        <v>GEO1003</v>
      </c>
      <c r="F743" s="4" t="str">
        <f t="array" ref="F743">INDEX('GEO DATA'!L$2:L$5,MATCH(E743,'GEO DATA'!K$2:K$5,0))</f>
        <v>EMEA</v>
      </c>
      <c r="G743" s="4" t="str">
        <f>VLOOKUP(E743, 'GEO DATA'!$K$2:$L$5, 2, FALSE)</f>
        <v>EMEA</v>
      </c>
      <c r="H743" s="6">
        <v>11.0</v>
      </c>
      <c r="I743" s="4" t="str">
        <f t="shared" si="2"/>
        <v>2020</v>
      </c>
      <c r="J743" s="4" t="str">
        <f t="shared" si="3"/>
        <v>2020 Q4</v>
      </c>
    </row>
    <row r="744" ht="12.75" customHeight="1">
      <c r="A744" s="8" t="s">
        <v>63</v>
      </c>
      <c r="B744" s="9">
        <v>44196.0</v>
      </c>
      <c r="C744" s="3">
        <v>25485.0</v>
      </c>
      <c r="D744" s="4">
        <f t="shared" si="46"/>
        <v>7</v>
      </c>
      <c r="E744" s="4" t="str">
        <f t="array" ref="E744">INDEX('GEO DATA'!B$2:B$54,MATCH(A744,'GEO DATA'!E$2:E$54,0))</f>
        <v>GEO1003</v>
      </c>
      <c r="F744" s="4" t="str">
        <f t="array" ref="F744">INDEX('GEO DATA'!L$2:L$5,MATCH(E744,'GEO DATA'!K$2:K$5,0))</f>
        <v>EMEA</v>
      </c>
      <c r="G744" s="4" t="str">
        <f>VLOOKUP(E744, 'GEO DATA'!$K$2:$L$5, 2, FALSE)</f>
        <v>EMEA</v>
      </c>
      <c r="H744" s="6">
        <v>12.0</v>
      </c>
      <c r="I744" s="4" t="str">
        <f t="shared" si="2"/>
        <v>2020</v>
      </c>
      <c r="J744" s="4" t="str">
        <f t="shared" si="3"/>
        <v>2020 Q4</v>
      </c>
    </row>
    <row r="745" ht="12.75" hidden="1" customHeight="1">
      <c r="A745" s="8" t="s">
        <v>63</v>
      </c>
      <c r="B745" s="9">
        <v>44377.0</v>
      </c>
      <c r="C745" s="10">
        <v>26509.0</v>
      </c>
      <c r="E745" s="4" t="str">
        <f t="array" ref="E745">INDEX('GEO DATA'!B$2:B$54,MATCH(A745,'GEO DATA'!E$2:E$54,0))</f>
        <v>GEO1003</v>
      </c>
      <c r="F745" s="4" t="str">
        <f t="array" ref="F745">INDEX('GEO DATA'!L$2:L$5,MATCH(E745,'GEO DATA'!K$2:K$5,0))</f>
        <v>EMEA</v>
      </c>
      <c r="G745" s="4" t="str">
        <f>VLOOKUP(E745, 'GEO DATA'!$K$2:$L$5, 2, FALSE)</f>
        <v>EMEA</v>
      </c>
      <c r="H745" s="11">
        <v>6.0</v>
      </c>
      <c r="I745" s="4" t="str">
        <f t="shared" si="2"/>
        <v>2021</v>
      </c>
      <c r="J745" s="4" t="str">
        <f t="shared" si="3"/>
        <v>2021 Q2</v>
      </c>
    </row>
    <row r="746" ht="12.75" hidden="1" customHeight="1">
      <c r="A746" s="8" t="s">
        <v>63</v>
      </c>
      <c r="B746" s="9">
        <v>44347.0</v>
      </c>
      <c r="C746" s="10">
        <v>28176.0</v>
      </c>
      <c r="E746" s="4" t="str">
        <f t="array" ref="E746">INDEX('GEO DATA'!B$2:B$54,MATCH(A746,'GEO DATA'!E$2:E$54,0))</f>
        <v>GEO1003</v>
      </c>
      <c r="F746" s="4" t="str">
        <f t="array" ref="F746">INDEX('GEO DATA'!L$2:L$5,MATCH(E746,'GEO DATA'!K$2:K$5,0))</f>
        <v>EMEA</v>
      </c>
      <c r="G746" s="4" t="str">
        <f>VLOOKUP(E746, 'GEO DATA'!$K$2:$L$5, 2, FALSE)</f>
        <v>EMEA</v>
      </c>
      <c r="H746" s="11">
        <v>5.0</v>
      </c>
      <c r="I746" s="4" t="str">
        <f t="shared" si="2"/>
        <v>2021</v>
      </c>
      <c r="J746" s="4" t="str">
        <f t="shared" si="3"/>
        <v>2021 Q2</v>
      </c>
    </row>
    <row r="747" ht="12.75" hidden="1" customHeight="1">
      <c r="A747" s="8" t="s">
        <v>63</v>
      </c>
      <c r="B747" s="9">
        <v>44316.0</v>
      </c>
      <c r="C747" s="10">
        <v>37182.0</v>
      </c>
      <c r="E747" s="4" t="str">
        <f t="array" ref="E747">INDEX('GEO DATA'!B$2:B$54,MATCH(A747,'GEO DATA'!E$2:E$54,0))</f>
        <v>GEO1003</v>
      </c>
      <c r="F747" s="4" t="str">
        <f t="array" ref="F747">INDEX('GEO DATA'!L$2:L$5,MATCH(E747,'GEO DATA'!K$2:K$5,0))</f>
        <v>EMEA</v>
      </c>
      <c r="G747" s="4" t="str">
        <f>VLOOKUP(E747, 'GEO DATA'!$K$2:$L$5, 2, FALSE)</f>
        <v>EMEA</v>
      </c>
      <c r="H747" s="11">
        <v>4.0</v>
      </c>
      <c r="I747" s="4" t="str">
        <f t="shared" si="2"/>
        <v>2021</v>
      </c>
      <c r="J747" s="4" t="str">
        <f t="shared" si="3"/>
        <v>2021 Q2</v>
      </c>
    </row>
    <row r="748" ht="12.75" hidden="1" customHeight="1">
      <c r="A748" s="8" t="s">
        <v>63</v>
      </c>
      <c r="B748" s="9">
        <v>44286.0</v>
      </c>
      <c r="C748" s="10">
        <v>25741.0</v>
      </c>
      <c r="E748" s="4" t="str">
        <f t="array" ref="E748">INDEX('GEO DATA'!B$2:B$54,MATCH(A748,'GEO DATA'!E$2:E$54,0))</f>
        <v>GEO1003</v>
      </c>
      <c r="F748" s="4" t="str">
        <f t="array" ref="F748">INDEX('GEO DATA'!L$2:L$5,MATCH(E748,'GEO DATA'!K$2:K$5,0))</f>
        <v>EMEA</v>
      </c>
      <c r="G748" s="4" t="str">
        <f>VLOOKUP(E748, 'GEO DATA'!$K$2:$L$5, 2, FALSE)</f>
        <v>EMEA</v>
      </c>
      <c r="H748" s="11">
        <v>3.0</v>
      </c>
      <c r="I748" s="4" t="str">
        <f t="shared" si="2"/>
        <v>2021</v>
      </c>
      <c r="J748" s="4" t="str">
        <f t="shared" si="3"/>
        <v>2021 Q1</v>
      </c>
    </row>
    <row r="749" ht="12.75" hidden="1" customHeight="1">
      <c r="A749" s="8" t="s">
        <v>63</v>
      </c>
      <c r="B749" s="9">
        <v>44255.0</v>
      </c>
      <c r="C749" s="10">
        <v>28605.0</v>
      </c>
      <c r="E749" s="4" t="str">
        <f t="array" ref="E749">INDEX('GEO DATA'!B$2:B$54,MATCH(A749,'GEO DATA'!E$2:E$54,0))</f>
        <v>GEO1003</v>
      </c>
      <c r="F749" s="4" t="str">
        <f t="array" ref="F749">INDEX('GEO DATA'!L$2:L$5,MATCH(E749,'GEO DATA'!K$2:K$5,0))</f>
        <v>EMEA</v>
      </c>
      <c r="G749" s="4" t="str">
        <f>VLOOKUP(E749, 'GEO DATA'!$K$2:$L$5, 2, FALSE)</f>
        <v>EMEA</v>
      </c>
      <c r="H749" s="11">
        <v>2.0</v>
      </c>
      <c r="I749" s="4" t="str">
        <f t="shared" si="2"/>
        <v>2021</v>
      </c>
      <c r="J749" s="4" t="str">
        <f t="shared" si="3"/>
        <v>2021 Q1</v>
      </c>
    </row>
    <row r="750" ht="12.75" hidden="1" customHeight="1">
      <c r="A750" s="8" t="s">
        <v>63</v>
      </c>
      <c r="B750" s="9">
        <v>44227.0</v>
      </c>
      <c r="C750" s="10">
        <v>20218.0</v>
      </c>
      <c r="E750" s="4" t="str">
        <f t="array" ref="E750">INDEX('GEO DATA'!B$2:B$54,MATCH(A750,'GEO DATA'!E$2:E$54,0))</f>
        <v>GEO1003</v>
      </c>
      <c r="F750" s="4" t="str">
        <f t="array" ref="F750">INDEX('GEO DATA'!L$2:L$5,MATCH(E750,'GEO DATA'!K$2:K$5,0))</f>
        <v>EMEA</v>
      </c>
      <c r="G750" s="4" t="str">
        <f>VLOOKUP(E750, 'GEO DATA'!$K$2:$L$5, 2, FALSE)</f>
        <v>EMEA</v>
      </c>
      <c r="H750" s="11">
        <v>1.0</v>
      </c>
      <c r="I750" s="4" t="str">
        <f t="shared" si="2"/>
        <v>2021</v>
      </c>
      <c r="J750" s="4" t="str">
        <f t="shared" si="3"/>
        <v>2021 Q1</v>
      </c>
    </row>
    <row r="751" ht="12.75" customHeight="1">
      <c r="A751" s="8" t="s">
        <v>64</v>
      </c>
      <c r="B751" s="9">
        <v>43861.0</v>
      </c>
      <c r="C751" s="3">
        <v>967.0</v>
      </c>
      <c r="D751" s="4">
        <f t="shared" ref="D751:D762" si="47">LEN(A751)</f>
        <v>7</v>
      </c>
      <c r="E751" s="4" t="str">
        <f t="array" ref="E751">INDEX('GEO DATA'!B$2:B$54,MATCH(A751,'GEO DATA'!E$2:E$54,0))</f>
        <v>GEO1003</v>
      </c>
      <c r="F751" s="4" t="str">
        <f t="array" ref="F751">INDEX('GEO DATA'!L$2:L$5,MATCH(E751,'GEO DATA'!K$2:K$5,0))</f>
        <v>EMEA</v>
      </c>
      <c r="G751" s="4" t="str">
        <f>VLOOKUP(E751, 'GEO DATA'!$K$2:$L$5, 2, FALSE)</f>
        <v>EMEA</v>
      </c>
      <c r="H751" s="11">
        <v>1.0</v>
      </c>
      <c r="I751" s="4" t="str">
        <f t="shared" si="2"/>
        <v>2020</v>
      </c>
      <c r="J751" s="4" t="str">
        <f t="shared" si="3"/>
        <v>2020 Q1</v>
      </c>
    </row>
    <row r="752" ht="12.75" customHeight="1">
      <c r="A752" s="8" t="s">
        <v>64</v>
      </c>
      <c r="B752" s="9">
        <v>43890.0</v>
      </c>
      <c r="C752" s="3">
        <v>1088.0</v>
      </c>
      <c r="D752" s="4">
        <f t="shared" si="47"/>
        <v>7</v>
      </c>
      <c r="E752" s="4" t="str">
        <f t="array" ref="E752">INDEX('GEO DATA'!B$2:B$54,MATCH(A752,'GEO DATA'!E$2:E$54,0))</f>
        <v>GEO1003</v>
      </c>
      <c r="F752" s="4" t="str">
        <f t="array" ref="F752">INDEX('GEO DATA'!L$2:L$5,MATCH(E752,'GEO DATA'!K$2:K$5,0))</f>
        <v>EMEA</v>
      </c>
      <c r="G752" s="4" t="str">
        <f>VLOOKUP(E752, 'GEO DATA'!$K$2:$L$5, 2, FALSE)</f>
        <v>EMEA</v>
      </c>
      <c r="H752" s="11">
        <v>2.0</v>
      </c>
      <c r="I752" s="4" t="str">
        <f t="shared" si="2"/>
        <v>2020</v>
      </c>
      <c r="J752" s="4" t="str">
        <f t="shared" si="3"/>
        <v>2020 Q1</v>
      </c>
    </row>
    <row r="753" ht="12.75" customHeight="1">
      <c r="A753" s="8" t="s">
        <v>64</v>
      </c>
      <c r="B753" s="9">
        <v>43921.0</v>
      </c>
      <c r="C753" s="3">
        <v>1209.0</v>
      </c>
      <c r="D753" s="4">
        <f t="shared" si="47"/>
        <v>7</v>
      </c>
      <c r="E753" s="4" t="str">
        <f t="array" ref="E753">INDEX('GEO DATA'!B$2:B$54,MATCH(A753,'GEO DATA'!E$2:E$54,0))</f>
        <v>GEO1003</v>
      </c>
      <c r="F753" s="4" t="str">
        <f t="array" ref="F753">INDEX('GEO DATA'!L$2:L$5,MATCH(E753,'GEO DATA'!K$2:K$5,0))</f>
        <v>EMEA</v>
      </c>
      <c r="G753" s="4" t="str">
        <f>VLOOKUP(E753, 'GEO DATA'!$K$2:$L$5, 2, FALSE)</f>
        <v>EMEA</v>
      </c>
      <c r="H753" s="11">
        <v>3.0</v>
      </c>
      <c r="I753" s="4" t="str">
        <f t="shared" si="2"/>
        <v>2020</v>
      </c>
      <c r="J753" s="4" t="str">
        <f t="shared" si="3"/>
        <v>2020 Q1</v>
      </c>
    </row>
    <row r="754" ht="12.75" customHeight="1">
      <c r="A754" s="8" t="s">
        <v>64</v>
      </c>
      <c r="B754" s="9">
        <v>43951.0</v>
      </c>
      <c r="C754" s="3">
        <v>1449.0</v>
      </c>
      <c r="D754" s="4">
        <f t="shared" si="47"/>
        <v>7</v>
      </c>
      <c r="E754" s="4" t="str">
        <f t="array" ref="E754">INDEX('GEO DATA'!B$2:B$54,MATCH(A754,'GEO DATA'!E$2:E$54,0))</f>
        <v>GEO1003</v>
      </c>
      <c r="F754" s="4" t="str">
        <f t="array" ref="F754">INDEX('GEO DATA'!L$2:L$5,MATCH(E754,'GEO DATA'!K$2:K$5,0))</f>
        <v>EMEA</v>
      </c>
      <c r="G754" s="4" t="str">
        <f>VLOOKUP(E754, 'GEO DATA'!$K$2:$L$5, 2, FALSE)</f>
        <v>EMEA</v>
      </c>
      <c r="H754" s="11">
        <v>4.0</v>
      </c>
      <c r="I754" s="4" t="str">
        <f t="shared" si="2"/>
        <v>2020</v>
      </c>
      <c r="J754" s="4" t="str">
        <f t="shared" si="3"/>
        <v>2020 Q2</v>
      </c>
    </row>
    <row r="755" ht="12.75" customHeight="1">
      <c r="A755" s="8" t="s">
        <v>64</v>
      </c>
      <c r="B755" s="9">
        <v>43982.0</v>
      </c>
      <c r="C755" s="3">
        <v>1327.0</v>
      </c>
      <c r="D755" s="4">
        <f t="shared" si="47"/>
        <v>7</v>
      </c>
      <c r="E755" s="4" t="str">
        <f t="array" ref="E755">INDEX('GEO DATA'!B$2:B$54,MATCH(A755,'GEO DATA'!E$2:E$54,0))</f>
        <v>GEO1003</v>
      </c>
      <c r="F755" s="4" t="str">
        <f t="array" ref="F755">INDEX('GEO DATA'!L$2:L$5,MATCH(E755,'GEO DATA'!K$2:K$5,0))</f>
        <v>EMEA</v>
      </c>
      <c r="G755" s="4" t="str">
        <f>VLOOKUP(E755, 'GEO DATA'!$K$2:$L$5, 2, FALSE)</f>
        <v>EMEA</v>
      </c>
      <c r="H755" s="11">
        <v>5.0</v>
      </c>
      <c r="I755" s="4" t="str">
        <f t="shared" si="2"/>
        <v>2020</v>
      </c>
      <c r="J755" s="4" t="str">
        <f t="shared" si="3"/>
        <v>2020 Q2</v>
      </c>
    </row>
    <row r="756" ht="12.75" customHeight="1">
      <c r="A756" s="8" t="s">
        <v>64</v>
      </c>
      <c r="B756" s="9">
        <v>44012.0</v>
      </c>
      <c r="C756" s="3">
        <v>964.0</v>
      </c>
      <c r="D756" s="4">
        <f t="shared" si="47"/>
        <v>7</v>
      </c>
      <c r="E756" s="4" t="str">
        <f t="array" ref="E756">INDEX('GEO DATA'!B$2:B$54,MATCH(A756,'GEO DATA'!E$2:E$54,0))</f>
        <v>GEO1003</v>
      </c>
      <c r="F756" s="4" t="str">
        <f t="array" ref="F756">INDEX('GEO DATA'!L$2:L$5,MATCH(E756,'GEO DATA'!K$2:K$5,0))</f>
        <v>EMEA</v>
      </c>
      <c r="G756" s="4" t="str">
        <f>VLOOKUP(E756, 'GEO DATA'!$K$2:$L$5, 2, FALSE)</f>
        <v>EMEA</v>
      </c>
      <c r="H756" s="11">
        <v>6.0</v>
      </c>
      <c r="I756" s="4" t="str">
        <f t="shared" si="2"/>
        <v>2020</v>
      </c>
      <c r="J756" s="4" t="str">
        <f t="shared" si="3"/>
        <v>2020 Q2</v>
      </c>
    </row>
    <row r="757" ht="12.75" customHeight="1">
      <c r="A757" s="8" t="s">
        <v>64</v>
      </c>
      <c r="B757" s="9">
        <v>44043.0</v>
      </c>
      <c r="C757" s="3">
        <v>844.0</v>
      </c>
      <c r="D757" s="4">
        <f t="shared" si="47"/>
        <v>7</v>
      </c>
      <c r="E757" s="4" t="str">
        <f t="array" ref="E757">INDEX('GEO DATA'!B$2:B$54,MATCH(A757,'GEO DATA'!E$2:E$54,0))</f>
        <v>GEO1003</v>
      </c>
      <c r="F757" s="4" t="str">
        <f t="array" ref="F757">INDEX('GEO DATA'!L$2:L$5,MATCH(E757,'GEO DATA'!K$2:K$5,0))</f>
        <v>EMEA</v>
      </c>
      <c r="G757" s="4" t="str">
        <f>VLOOKUP(E757, 'GEO DATA'!$K$2:$L$5, 2, FALSE)</f>
        <v>EMEA</v>
      </c>
      <c r="H757" s="11">
        <v>7.0</v>
      </c>
      <c r="I757" s="4" t="str">
        <f t="shared" si="2"/>
        <v>2020</v>
      </c>
      <c r="J757" s="4" t="str">
        <f t="shared" si="3"/>
        <v>2020 Q3</v>
      </c>
    </row>
    <row r="758" ht="12.75" customHeight="1">
      <c r="A758" s="8" t="s">
        <v>64</v>
      </c>
      <c r="B758" s="9">
        <v>44074.0</v>
      </c>
      <c r="C758" s="3">
        <v>728.0</v>
      </c>
      <c r="D758" s="4">
        <f t="shared" si="47"/>
        <v>7</v>
      </c>
      <c r="E758" s="4" t="str">
        <f t="array" ref="E758">INDEX('GEO DATA'!B$2:B$54,MATCH(A758,'GEO DATA'!E$2:E$54,0))</f>
        <v>GEO1003</v>
      </c>
      <c r="F758" s="4" t="str">
        <f t="array" ref="F758">INDEX('GEO DATA'!L$2:L$5,MATCH(E758,'GEO DATA'!K$2:K$5,0))</f>
        <v>EMEA</v>
      </c>
      <c r="G758" s="4" t="str">
        <f>VLOOKUP(E758, 'GEO DATA'!$K$2:$L$5, 2, FALSE)</f>
        <v>EMEA</v>
      </c>
      <c r="H758" s="11">
        <v>8.0</v>
      </c>
      <c r="I758" s="4" t="str">
        <f t="shared" si="2"/>
        <v>2020</v>
      </c>
      <c r="J758" s="4" t="str">
        <f t="shared" si="3"/>
        <v>2020 Q3</v>
      </c>
    </row>
    <row r="759" ht="12.75" customHeight="1">
      <c r="A759" s="8" t="s">
        <v>64</v>
      </c>
      <c r="B759" s="9">
        <v>44104.0</v>
      </c>
      <c r="C759" s="3">
        <v>729.0</v>
      </c>
      <c r="D759" s="4">
        <f t="shared" si="47"/>
        <v>7</v>
      </c>
      <c r="E759" s="4" t="str">
        <f t="array" ref="E759">INDEX('GEO DATA'!B$2:B$54,MATCH(A759,'GEO DATA'!E$2:E$54,0))</f>
        <v>GEO1003</v>
      </c>
      <c r="F759" s="4" t="str">
        <f t="array" ref="F759">INDEX('GEO DATA'!L$2:L$5,MATCH(E759,'GEO DATA'!K$2:K$5,0))</f>
        <v>EMEA</v>
      </c>
      <c r="G759" s="4" t="str">
        <f>VLOOKUP(E759, 'GEO DATA'!$K$2:$L$5, 2, FALSE)</f>
        <v>EMEA</v>
      </c>
      <c r="H759" s="11">
        <v>9.0</v>
      </c>
      <c r="I759" s="4" t="str">
        <f t="shared" si="2"/>
        <v>2020</v>
      </c>
      <c r="J759" s="4" t="str">
        <f t="shared" si="3"/>
        <v>2020 Q3</v>
      </c>
    </row>
    <row r="760" ht="12.75" customHeight="1">
      <c r="A760" s="8" t="s">
        <v>64</v>
      </c>
      <c r="B760" s="9">
        <v>44135.0</v>
      </c>
      <c r="C760" s="3">
        <v>849.0</v>
      </c>
      <c r="D760" s="4">
        <f t="shared" si="47"/>
        <v>7</v>
      </c>
      <c r="E760" s="4" t="str">
        <f t="array" ref="E760">INDEX('GEO DATA'!B$2:B$54,MATCH(A760,'GEO DATA'!E$2:E$54,0))</f>
        <v>GEO1003</v>
      </c>
      <c r="F760" s="4" t="str">
        <f t="array" ref="F760">INDEX('GEO DATA'!L$2:L$5,MATCH(E760,'GEO DATA'!K$2:K$5,0))</f>
        <v>EMEA</v>
      </c>
      <c r="G760" s="4" t="str">
        <f>VLOOKUP(E760, 'GEO DATA'!$K$2:$L$5, 2, FALSE)</f>
        <v>EMEA</v>
      </c>
      <c r="H760" s="6">
        <v>10.0</v>
      </c>
      <c r="I760" s="4" t="str">
        <f t="shared" si="2"/>
        <v>2020</v>
      </c>
      <c r="J760" s="4" t="str">
        <f t="shared" si="3"/>
        <v>2020 Q4</v>
      </c>
    </row>
    <row r="761" ht="12.75" customHeight="1">
      <c r="A761" s="8" t="s">
        <v>64</v>
      </c>
      <c r="B761" s="9">
        <v>44165.0</v>
      </c>
      <c r="C761" s="3">
        <v>970.0</v>
      </c>
      <c r="D761" s="4">
        <f t="shared" si="47"/>
        <v>7</v>
      </c>
      <c r="E761" s="4" t="str">
        <f t="array" ref="E761">INDEX('GEO DATA'!B$2:B$54,MATCH(A761,'GEO DATA'!E$2:E$54,0))</f>
        <v>GEO1003</v>
      </c>
      <c r="F761" s="4" t="str">
        <f t="array" ref="F761">INDEX('GEO DATA'!L$2:L$5,MATCH(E761,'GEO DATA'!K$2:K$5,0))</f>
        <v>EMEA</v>
      </c>
      <c r="G761" s="4" t="str">
        <f>VLOOKUP(E761, 'GEO DATA'!$K$2:$L$5, 2, FALSE)</f>
        <v>EMEA</v>
      </c>
      <c r="H761" s="6">
        <v>11.0</v>
      </c>
      <c r="I761" s="4" t="str">
        <f t="shared" si="2"/>
        <v>2020</v>
      </c>
      <c r="J761" s="4" t="str">
        <f t="shared" si="3"/>
        <v>2020 Q4</v>
      </c>
    </row>
    <row r="762" ht="12.75" customHeight="1">
      <c r="A762" s="8" t="s">
        <v>64</v>
      </c>
      <c r="B762" s="9">
        <v>44196.0</v>
      </c>
      <c r="C762" s="3">
        <v>965.0</v>
      </c>
      <c r="D762" s="4">
        <f t="shared" si="47"/>
        <v>7</v>
      </c>
      <c r="E762" s="4" t="str">
        <f t="array" ref="E762">INDEX('GEO DATA'!B$2:B$54,MATCH(A762,'GEO DATA'!E$2:E$54,0))</f>
        <v>GEO1003</v>
      </c>
      <c r="F762" s="4" t="str">
        <f t="array" ref="F762">INDEX('GEO DATA'!L$2:L$5,MATCH(E762,'GEO DATA'!K$2:K$5,0))</f>
        <v>EMEA</v>
      </c>
      <c r="G762" s="4" t="str">
        <f>VLOOKUP(E762, 'GEO DATA'!$K$2:$L$5, 2, FALSE)</f>
        <v>EMEA</v>
      </c>
      <c r="H762" s="6">
        <v>12.0</v>
      </c>
      <c r="I762" s="4" t="str">
        <f t="shared" si="2"/>
        <v>2020</v>
      </c>
      <c r="J762" s="4" t="str">
        <f t="shared" si="3"/>
        <v>2020 Q4</v>
      </c>
    </row>
    <row r="763" ht="12.75" hidden="1" customHeight="1">
      <c r="A763" s="8" t="s">
        <v>64</v>
      </c>
      <c r="B763" s="9">
        <v>44377.0</v>
      </c>
      <c r="C763" s="10">
        <v>985.0</v>
      </c>
      <c r="E763" s="4" t="str">
        <f t="array" ref="E763">INDEX('GEO DATA'!B$2:B$54,MATCH(A763,'GEO DATA'!E$2:E$54,0))</f>
        <v>GEO1003</v>
      </c>
      <c r="F763" s="4" t="str">
        <f t="array" ref="F763">INDEX('GEO DATA'!L$2:L$5,MATCH(E763,'GEO DATA'!K$2:K$5,0))</f>
        <v>EMEA</v>
      </c>
      <c r="G763" s="4" t="str">
        <f>VLOOKUP(E763, 'GEO DATA'!$K$2:$L$5, 2, FALSE)</f>
        <v>EMEA</v>
      </c>
      <c r="H763" s="11">
        <v>6.0</v>
      </c>
      <c r="I763" s="4" t="str">
        <f t="shared" si="2"/>
        <v>2021</v>
      </c>
      <c r="J763" s="4" t="str">
        <f t="shared" si="3"/>
        <v>2021 Q2</v>
      </c>
    </row>
    <row r="764" ht="12.75" hidden="1" customHeight="1">
      <c r="A764" s="8" t="s">
        <v>64</v>
      </c>
      <c r="B764" s="9">
        <v>44347.0</v>
      </c>
      <c r="C764" s="10">
        <v>1318.0</v>
      </c>
      <c r="E764" s="4" t="str">
        <f t="array" ref="E764">INDEX('GEO DATA'!B$2:B$54,MATCH(A764,'GEO DATA'!E$2:E$54,0))</f>
        <v>GEO1003</v>
      </c>
      <c r="F764" s="4" t="str">
        <f t="array" ref="F764">INDEX('GEO DATA'!L$2:L$5,MATCH(E764,'GEO DATA'!K$2:K$5,0))</f>
        <v>EMEA</v>
      </c>
      <c r="G764" s="4" t="str">
        <f>VLOOKUP(E764, 'GEO DATA'!$K$2:$L$5, 2, FALSE)</f>
        <v>EMEA</v>
      </c>
      <c r="H764" s="11">
        <v>5.0</v>
      </c>
      <c r="I764" s="4" t="str">
        <f t="shared" si="2"/>
        <v>2021</v>
      </c>
      <c r="J764" s="4" t="str">
        <f t="shared" si="3"/>
        <v>2021 Q2</v>
      </c>
    </row>
    <row r="765" ht="12.75" hidden="1" customHeight="1">
      <c r="A765" s="8" t="s">
        <v>64</v>
      </c>
      <c r="B765" s="9">
        <v>44316.0</v>
      </c>
      <c r="C765" s="10">
        <v>1435.0</v>
      </c>
      <c r="E765" s="4" t="str">
        <f t="array" ref="E765">INDEX('GEO DATA'!B$2:B$54,MATCH(A765,'GEO DATA'!E$2:E$54,0))</f>
        <v>GEO1003</v>
      </c>
      <c r="F765" s="4" t="str">
        <f t="array" ref="F765">INDEX('GEO DATA'!L$2:L$5,MATCH(E765,'GEO DATA'!K$2:K$5,0))</f>
        <v>EMEA</v>
      </c>
      <c r="G765" s="4" t="str">
        <f>VLOOKUP(E765, 'GEO DATA'!$K$2:$L$5, 2, FALSE)</f>
        <v>EMEA</v>
      </c>
      <c r="H765" s="11">
        <v>4.0</v>
      </c>
      <c r="I765" s="4" t="str">
        <f t="shared" si="2"/>
        <v>2021</v>
      </c>
      <c r="J765" s="4" t="str">
        <f t="shared" si="3"/>
        <v>2021 Q2</v>
      </c>
    </row>
    <row r="766" ht="12.75" hidden="1" customHeight="1">
      <c r="A766" s="8" t="s">
        <v>64</v>
      </c>
      <c r="B766" s="9">
        <v>44286.0</v>
      </c>
      <c r="C766" s="10">
        <v>1221.0</v>
      </c>
      <c r="E766" s="4" t="str">
        <f t="array" ref="E766">INDEX('GEO DATA'!B$2:B$54,MATCH(A766,'GEO DATA'!E$2:E$54,0))</f>
        <v>GEO1003</v>
      </c>
      <c r="F766" s="4" t="str">
        <f t="array" ref="F766">INDEX('GEO DATA'!L$2:L$5,MATCH(E766,'GEO DATA'!K$2:K$5,0))</f>
        <v>EMEA</v>
      </c>
      <c r="G766" s="4" t="str">
        <f>VLOOKUP(E766, 'GEO DATA'!$K$2:$L$5, 2, FALSE)</f>
        <v>EMEA</v>
      </c>
      <c r="H766" s="11">
        <v>3.0</v>
      </c>
      <c r="I766" s="4" t="str">
        <f t="shared" si="2"/>
        <v>2021</v>
      </c>
      <c r="J766" s="4" t="str">
        <f t="shared" si="3"/>
        <v>2021 Q1</v>
      </c>
    </row>
    <row r="767" ht="12.75" hidden="1" customHeight="1">
      <c r="A767" s="8" t="s">
        <v>64</v>
      </c>
      <c r="B767" s="9">
        <v>44255.0</v>
      </c>
      <c r="C767" s="10">
        <v>1076.0</v>
      </c>
      <c r="E767" s="4" t="str">
        <f t="array" ref="E767">INDEX('GEO DATA'!B$2:B$54,MATCH(A767,'GEO DATA'!E$2:E$54,0))</f>
        <v>GEO1003</v>
      </c>
      <c r="F767" s="4" t="str">
        <f t="array" ref="F767">INDEX('GEO DATA'!L$2:L$5,MATCH(E767,'GEO DATA'!K$2:K$5,0))</f>
        <v>EMEA</v>
      </c>
      <c r="G767" s="4" t="str">
        <f>VLOOKUP(E767, 'GEO DATA'!$K$2:$L$5, 2, FALSE)</f>
        <v>EMEA</v>
      </c>
      <c r="H767" s="11">
        <v>2.0</v>
      </c>
      <c r="I767" s="4" t="str">
        <f t="shared" si="2"/>
        <v>2021</v>
      </c>
      <c r="J767" s="4" t="str">
        <f t="shared" si="3"/>
        <v>2021 Q1</v>
      </c>
    </row>
    <row r="768" ht="12.75" hidden="1" customHeight="1">
      <c r="A768" s="8" t="s">
        <v>64</v>
      </c>
      <c r="B768" s="9">
        <v>44227.0</v>
      </c>
      <c r="C768" s="10">
        <v>998.0</v>
      </c>
      <c r="E768" s="4" t="str">
        <f t="array" ref="E768">INDEX('GEO DATA'!B$2:B$54,MATCH(A768,'GEO DATA'!E$2:E$54,0))</f>
        <v>GEO1003</v>
      </c>
      <c r="F768" s="4" t="str">
        <f t="array" ref="F768">INDEX('GEO DATA'!L$2:L$5,MATCH(E768,'GEO DATA'!K$2:K$5,0))</f>
        <v>EMEA</v>
      </c>
      <c r="G768" s="4" t="str">
        <f>VLOOKUP(E768, 'GEO DATA'!$K$2:$L$5, 2, FALSE)</f>
        <v>EMEA</v>
      </c>
      <c r="H768" s="11">
        <v>1.0</v>
      </c>
      <c r="I768" s="4" t="str">
        <f t="shared" si="2"/>
        <v>2021</v>
      </c>
      <c r="J768" s="4" t="str">
        <f t="shared" si="3"/>
        <v>2021 Q1</v>
      </c>
    </row>
    <row r="769" ht="12.75" customHeight="1">
      <c r="A769" s="8" t="s">
        <v>65</v>
      </c>
      <c r="B769" s="9">
        <v>43861.0</v>
      </c>
      <c r="C769" s="3">
        <v>82.0</v>
      </c>
      <c r="D769" s="4">
        <f t="shared" ref="D769:D780" si="48">LEN(A769)</f>
        <v>7</v>
      </c>
      <c r="E769" s="4" t="str">
        <f t="array" ref="E769">INDEX('GEO DATA'!B$2:B$54,MATCH(A769,'GEO DATA'!E$2:E$54,0))</f>
        <v>GEO1003</v>
      </c>
      <c r="F769" s="4" t="str">
        <f t="array" ref="F769">INDEX('GEO DATA'!L$2:L$5,MATCH(E769,'GEO DATA'!K$2:K$5,0))</f>
        <v>EMEA</v>
      </c>
      <c r="G769" s="4" t="str">
        <f>VLOOKUP(E769, 'GEO DATA'!$K$2:$L$5, 2, FALSE)</f>
        <v>EMEA</v>
      </c>
      <c r="H769" s="11">
        <v>1.0</v>
      </c>
      <c r="I769" s="4" t="str">
        <f t="shared" si="2"/>
        <v>2020</v>
      </c>
      <c r="J769" s="4" t="str">
        <f t="shared" si="3"/>
        <v>2020 Q1</v>
      </c>
    </row>
    <row r="770" ht="12.75" customHeight="1">
      <c r="A770" s="8" t="s">
        <v>65</v>
      </c>
      <c r="B770" s="9">
        <v>43890.0</v>
      </c>
      <c r="C770" s="3">
        <v>101.0</v>
      </c>
      <c r="D770" s="4">
        <f t="shared" si="48"/>
        <v>7</v>
      </c>
      <c r="E770" s="4" t="str">
        <f t="array" ref="E770">INDEX('GEO DATA'!B$2:B$54,MATCH(A770,'GEO DATA'!E$2:E$54,0))</f>
        <v>GEO1003</v>
      </c>
      <c r="F770" s="4" t="str">
        <f t="array" ref="F770">INDEX('GEO DATA'!L$2:L$5,MATCH(E770,'GEO DATA'!K$2:K$5,0))</f>
        <v>EMEA</v>
      </c>
      <c r="G770" s="4" t="str">
        <f>VLOOKUP(E770, 'GEO DATA'!$K$2:$L$5, 2, FALSE)</f>
        <v>EMEA</v>
      </c>
      <c r="H770" s="11">
        <v>2.0</v>
      </c>
      <c r="I770" s="4" t="str">
        <f t="shared" si="2"/>
        <v>2020</v>
      </c>
      <c r="J770" s="4" t="str">
        <f t="shared" si="3"/>
        <v>2020 Q1</v>
      </c>
    </row>
    <row r="771" ht="12.75" customHeight="1">
      <c r="A771" s="8" t="s">
        <v>65</v>
      </c>
      <c r="B771" s="9">
        <v>43921.0</v>
      </c>
      <c r="C771" s="3">
        <v>102.0</v>
      </c>
      <c r="D771" s="4">
        <f t="shared" si="48"/>
        <v>7</v>
      </c>
      <c r="E771" s="4" t="str">
        <f t="array" ref="E771">INDEX('GEO DATA'!B$2:B$54,MATCH(A771,'GEO DATA'!E$2:E$54,0))</f>
        <v>GEO1003</v>
      </c>
      <c r="F771" s="4" t="str">
        <f t="array" ref="F771">INDEX('GEO DATA'!L$2:L$5,MATCH(E771,'GEO DATA'!K$2:K$5,0))</f>
        <v>EMEA</v>
      </c>
      <c r="G771" s="4" t="str">
        <f>VLOOKUP(E771, 'GEO DATA'!$K$2:$L$5, 2, FALSE)</f>
        <v>EMEA</v>
      </c>
      <c r="H771" s="11">
        <v>3.0</v>
      </c>
      <c r="I771" s="4" t="str">
        <f t="shared" si="2"/>
        <v>2020</v>
      </c>
      <c r="J771" s="4" t="str">
        <f t="shared" si="3"/>
        <v>2020 Q1</v>
      </c>
    </row>
    <row r="772" ht="12.75" customHeight="1">
      <c r="A772" s="8" t="s">
        <v>65</v>
      </c>
      <c r="B772" s="9">
        <v>43951.0</v>
      </c>
      <c r="C772" s="3">
        <v>126.0</v>
      </c>
      <c r="D772" s="4">
        <f t="shared" si="48"/>
        <v>7</v>
      </c>
      <c r="E772" s="4" t="str">
        <f t="array" ref="E772">INDEX('GEO DATA'!B$2:B$54,MATCH(A772,'GEO DATA'!E$2:E$54,0))</f>
        <v>GEO1003</v>
      </c>
      <c r="F772" s="4" t="str">
        <f t="array" ref="F772">INDEX('GEO DATA'!L$2:L$5,MATCH(E772,'GEO DATA'!K$2:K$5,0))</f>
        <v>EMEA</v>
      </c>
      <c r="G772" s="4" t="str">
        <f>VLOOKUP(E772, 'GEO DATA'!$K$2:$L$5, 2, FALSE)</f>
        <v>EMEA</v>
      </c>
      <c r="H772" s="11">
        <v>4.0</v>
      </c>
      <c r="I772" s="4" t="str">
        <f t="shared" si="2"/>
        <v>2020</v>
      </c>
      <c r="J772" s="4" t="str">
        <f t="shared" si="3"/>
        <v>2020 Q2</v>
      </c>
    </row>
    <row r="773" ht="12.75" customHeight="1">
      <c r="A773" s="8" t="s">
        <v>65</v>
      </c>
      <c r="B773" s="9">
        <v>43982.0</v>
      </c>
      <c r="C773" s="3">
        <v>108.0</v>
      </c>
      <c r="D773" s="4">
        <f t="shared" si="48"/>
        <v>7</v>
      </c>
      <c r="E773" s="4" t="str">
        <f t="array" ref="E773">INDEX('GEO DATA'!B$2:B$54,MATCH(A773,'GEO DATA'!E$2:E$54,0))</f>
        <v>GEO1003</v>
      </c>
      <c r="F773" s="4" t="str">
        <f t="array" ref="F773">INDEX('GEO DATA'!L$2:L$5,MATCH(E773,'GEO DATA'!K$2:K$5,0))</f>
        <v>EMEA</v>
      </c>
      <c r="G773" s="4" t="str">
        <f>VLOOKUP(E773, 'GEO DATA'!$K$2:$L$5, 2, FALSE)</f>
        <v>EMEA</v>
      </c>
      <c r="H773" s="11">
        <v>5.0</v>
      </c>
      <c r="I773" s="4" t="str">
        <f t="shared" si="2"/>
        <v>2020</v>
      </c>
      <c r="J773" s="4" t="str">
        <f t="shared" si="3"/>
        <v>2020 Q2</v>
      </c>
    </row>
    <row r="774" ht="12.75" customHeight="1">
      <c r="A774" s="8" t="s">
        <v>65</v>
      </c>
      <c r="B774" s="9">
        <v>44012.0</v>
      </c>
      <c r="C774" s="3">
        <v>88.0</v>
      </c>
      <c r="D774" s="4">
        <f t="shared" si="48"/>
        <v>7</v>
      </c>
      <c r="E774" s="4" t="str">
        <f t="array" ref="E774">INDEX('GEO DATA'!B$2:B$54,MATCH(A774,'GEO DATA'!E$2:E$54,0))</f>
        <v>GEO1003</v>
      </c>
      <c r="F774" s="4" t="str">
        <f t="array" ref="F774">INDEX('GEO DATA'!L$2:L$5,MATCH(E774,'GEO DATA'!K$2:K$5,0))</f>
        <v>EMEA</v>
      </c>
      <c r="G774" s="4" t="str">
        <f>VLOOKUP(E774, 'GEO DATA'!$K$2:$L$5, 2, FALSE)</f>
        <v>EMEA</v>
      </c>
      <c r="H774" s="11">
        <v>6.0</v>
      </c>
      <c r="I774" s="4" t="str">
        <f t="shared" si="2"/>
        <v>2020</v>
      </c>
      <c r="J774" s="4" t="str">
        <f t="shared" si="3"/>
        <v>2020 Q2</v>
      </c>
    </row>
    <row r="775" ht="12.75" customHeight="1">
      <c r="A775" s="8" t="s">
        <v>65</v>
      </c>
      <c r="B775" s="9">
        <v>44043.0</v>
      </c>
      <c r="C775" s="3">
        <v>68.0</v>
      </c>
      <c r="D775" s="4">
        <f t="shared" si="48"/>
        <v>7</v>
      </c>
      <c r="E775" s="4" t="str">
        <f t="array" ref="E775">INDEX('GEO DATA'!B$2:B$54,MATCH(A775,'GEO DATA'!E$2:E$54,0))</f>
        <v>GEO1003</v>
      </c>
      <c r="F775" s="4" t="str">
        <f t="array" ref="F775">INDEX('GEO DATA'!L$2:L$5,MATCH(E775,'GEO DATA'!K$2:K$5,0))</f>
        <v>EMEA</v>
      </c>
      <c r="G775" s="4" t="str">
        <f>VLOOKUP(E775, 'GEO DATA'!$K$2:$L$5, 2, FALSE)</f>
        <v>EMEA</v>
      </c>
      <c r="H775" s="11">
        <v>7.0</v>
      </c>
      <c r="I775" s="4" t="str">
        <f t="shared" si="2"/>
        <v>2020</v>
      </c>
      <c r="J775" s="4" t="str">
        <f t="shared" si="3"/>
        <v>2020 Q3</v>
      </c>
    </row>
    <row r="776" ht="12.75" customHeight="1">
      <c r="A776" s="8" t="s">
        <v>65</v>
      </c>
      <c r="B776" s="9">
        <v>44074.0</v>
      </c>
      <c r="C776" s="3">
        <v>70.0</v>
      </c>
      <c r="D776" s="4">
        <f t="shared" si="48"/>
        <v>7</v>
      </c>
      <c r="E776" s="4" t="str">
        <f t="array" ref="E776">INDEX('GEO DATA'!B$2:B$54,MATCH(A776,'GEO DATA'!E$2:E$54,0))</f>
        <v>GEO1003</v>
      </c>
      <c r="F776" s="4" t="str">
        <f t="array" ref="F776">INDEX('GEO DATA'!L$2:L$5,MATCH(E776,'GEO DATA'!K$2:K$5,0))</f>
        <v>EMEA</v>
      </c>
      <c r="G776" s="4" t="str">
        <f>VLOOKUP(E776, 'GEO DATA'!$K$2:$L$5, 2, FALSE)</f>
        <v>EMEA</v>
      </c>
      <c r="H776" s="11">
        <v>8.0</v>
      </c>
      <c r="I776" s="4" t="str">
        <f t="shared" si="2"/>
        <v>2020</v>
      </c>
      <c r="J776" s="4" t="str">
        <f t="shared" si="3"/>
        <v>2020 Q3</v>
      </c>
    </row>
    <row r="777" ht="12.75" customHeight="1">
      <c r="A777" s="8" t="s">
        <v>65</v>
      </c>
      <c r="B777" s="9">
        <v>44104.0</v>
      </c>
      <c r="C777" s="3">
        <v>58.0</v>
      </c>
      <c r="D777" s="4">
        <f t="shared" si="48"/>
        <v>7</v>
      </c>
      <c r="E777" s="4" t="str">
        <f t="array" ref="E777">INDEX('GEO DATA'!B$2:B$54,MATCH(A777,'GEO DATA'!E$2:E$54,0))</f>
        <v>GEO1003</v>
      </c>
      <c r="F777" s="4" t="str">
        <f t="array" ref="F777">INDEX('GEO DATA'!L$2:L$5,MATCH(E777,'GEO DATA'!K$2:K$5,0))</f>
        <v>EMEA</v>
      </c>
      <c r="G777" s="4" t="str">
        <f>VLOOKUP(E777, 'GEO DATA'!$K$2:$L$5, 2, FALSE)</f>
        <v>EMEA</v>
      </c>
      <c r="H777" s="11">
        <v>9.0</v>
      </c>
      <c r="I777" s="4" t="str">
        <f t="shared" si="2"/>
        <v>2020</v>
      </c>
      <c r="J777" s="4" t="str">
        <f t="shared" si="3"/>
        <v>2020 Q3</v>
      </c>
    </row>
    <row r="778" ht="12.75" customHeight="1">
      <c r="A778" s="8" t="s">
        <v>65</v>
      </c>
      <c r="B778" s="9">
        <v>44135.0</v>
      </c>
      <c r="C778" s="3">
        <v>76.0</v>
      </c>
      <c r="D778" s="4">
        <f t="shared" si="48"/>
        <v>7</v>
      </c>
      <c r="E778" s="4" t="str">
        <f t="array" ref="E778">INDEX('GEO DATA'!B$2:B$54,MATCH(A778,'GEO DATA'!E$2:E$54,0))</f>
        <v>GEO1003</v>
      </c>
      <c r="F778" s="4" t="str">
        <f t="array" ref="F778">INDEX('GEO DATA'!L$2:L$5,MATCH(E778,'GEO DATA'!K$2:K$5,0))</f>
        <v>EMEA</v>
      </c>
      <c r="G778" s="4" t="str">
        <f>VLOOKUP(E778, 'GEO DATA'!$K$2:$L$5, 2, FALSE)</f>
        <v>EMEA</v>
      </c>
      <c r="H778" s="6">
        <v>10.0</v>
      </c>
      <c r="I778" s="4" t="str">
        <f t="shared" si="2"/>
        <v>2020</v>
      </c>
      <c r="J778" s="4" t="str">
        <f t="shared" si="3"/>
        <v>2020 Q4</v>
      </c>
    </row>
    <row r="779" ht="12.75" customHeight="1">
      <c r="A779" s="8" t="s">
        <v>65</v>
      </c>
      <c r="B779" s="9">
        <v>44165.0</v>
      </c>
      <c r="C779" s="3">
        <v>81.0</v>
      </c>
      <c r="D779" s="4">
        <f t="shared" si="48"/>
        <v>7</v>
      </c>
      <c r="E779" s="4" t="str">
        <f t="array" ref="E779">INDEX('GEO DATA'!B$2:B$54,MATCH(A779,'GEO DATA'!E$2:E$54,0))</f>
        <v>GEO1003</v>
      </c>
      <c r="F779" s="4" t="str">
        <f t="array" ref="F779">INDEX('GEO DATA'!L$2:L$5,MATCH(E779,'GEO DATA'!K$2:K$5,0))</f>
        <v>EMEA</v>
      </c>
      <c r="G779" s="4" t="str">
        <f>VLOOKUP(E779, 'GEO DATA'!$K$2:$L$5, 2, FALSE)</f>
        <v>EMEA</v>
      </c>
      <c r="H779" s="6">
        <v>11.0</v>
      </c>
      <c r="I779" s="4" t="str">
        <f t="shared" si="2"/>
        <v>2020</v>
      </c>
      <c r="J779" s="4" t="str">
        <f t="shared" si="3"/>
        <v>2020 Q4</v>
      </c>
    </row>
    <row r="780" ht="12.75" customHeight="1">
      <c r="A780" s="8" t="s">
        <v>65</v>
      </c>
      <c r="B780" s="9">
        <v>44196.0</v>
      </c>
      <c r="C780" s="3">
        <v>88.0</v>
      </c>
      <c r="D780" s="4">
        <f t="shared" si="48"/>
        <v>7</v>
      </c>
      <c r="E780" s="4" t="str">
        <f t="array" ref="E780">INDEX('GEO DATA'!B$2:B$54,MATCH(A780,'GEO DATA'!E$2:E$54,0))</f>
        <v>GEO1003</v>
      </c>
      <c r="F780" s="4" t="str">
        <f t="array" ref="F780">INDEX('GEO DATA'!L$2:L$5,MATCH(E780,'GEO DATA'!K$2:K$5,0))</f>
        <v>EMEA</v>
      </c>
      <c r="G780" s="4" t="str">
        <f>VLOOKUP(E780, 'GEO DATA'!$K$2:$L$5, 2, FALSE)</f>
        <v>EMEA</v>
      </c>
      <c r="H780" s="6">
        <v>12.0</v>
      </c>
      <c r="I780" s="4" t="str">
        <f t="shared" si="2"/>
        <v>2020</v>
      </c>
      <c r="J780" s="4" t="str">
        <f t="shared" si="3"/>
        <v>2020 Q4</v>
      </c>
    </row>
    <row r="781" ht="12.75" hidden="1" customHeight="1">
      <c r="A781" s="8" t="s">
        <v>65</v>
      </c>
      <c r="B781" s="9">
        <v>44377.0</v>
      </c>
      <c r="C781" s="10">
        <v>91.0</v>
      </c>
      <c r="E781" s="4" t="str">
        <f t="array" ref="E781">INDEX('GEO DATA'!B$2:B$54,MATCH(A781,'GEO DATA'!E$2:E$54,0))</f>
        <v>GEO1003</v>
      </c>
      <c r="F781" s="4" t="str">
        <f t="array" ref="F781">INDEX('GEO DATA'!L$2:L$5,MATCH(E781,'GEO DATA'!K$2:K$5,0))</f>
        <v>EMEA</v>
      </c>
      <c r="G781" s="4" t="str">
        <f>VLOOKUP(E781, 'GEO DATA'!$K$2:$L$5, 2, FALSE)</f>
        <v>EMEA</v>
      </c>
      <c r="H781" s="11">
        <v>6.0</v>
      </c>
      <c r="I781" s="4" t="str">
        <f t="shared" si="2"/>
        <v>2021</v>
      </c>
      <c r="J781" s="4" t="str">
        <f t="shared" si="3"/>
        <v>2021 Q2</v>
      </c>
    </row>
    <row r="782" ht="12.75" hidden="1" customHeight="1">
      <c r="A782" s="8" t="s">
        <v>65</v>
      </c>
      <c r="B782" s="9">
        <v>44347.0</v>
      </c>
      <c r="C782" s="10">
        <v>109.0</v>
      </c>
      <c r="E782" s="4" t="str">
        <f t="array" ref="E782">INDEX('GEO DATA'!B$2:B$54,MATCH(A782,'GEO DATA'!E$2:E$54,0))</f>
        <v>GEO1003</v>
      </c>
      <c r="F782" s="4" t="str">
        <f t="array" ref="F782">INDEX('GEO DATA'!L$2:L$5,MATCH(E782,'GEO DATA'!K$2:K$5,0))</f>
        <v>EMEA</v>
      </c>
      <c r="G782" s="4" t="str">
        <f>VLOOKUP(E782, 'GEO DATA'!$K$2:$L$5, 2, FALSE)</f>
        <v>EMEA</v>
      </c>
      <c r="H782" s="11">
        <v>5.0</v>
      </c>
      <c r="I782" s="4" t="str">
        <f t="shared" si="2"/>
        <v>2021</v>
      </c>
      <c r="J782" s="4" t="str">
        <f t="shared" si="3"/>
        <v>2021 Q2</v>
      </c>
    </row>
    <row r="783" ht="12.75" hidden="1" customHeight="1">
      <c r="A783" s="8" t="s">
        <v>65</v>
      </c>
      <c r="B783" s="9">
        <v>44316.0</v>
      </c>
      <c r="C783" s="10">
        <v>130.0</v>
      </c>
      <c r="E783" s="4" t="str">
        <f t="array" ref="E783">INDEX('GEO DATA'!B$2:B$54,MATCH(A783,'GEO DATA'!E$2:E$54,0))</f>
        <v>GEO1003</v>
      </c>
      <c r="F783" s="4" t="str">
        <f t="array" ref="F783">INDEX('GEO DATA'!L$2:L$5,MATCH(E783,'GEO DATA'!K$2:K$5,0))</f>
        <v>EMEA</v>
      </c>
      <c r="G783" s="4" t="str">
        <f>VLOOKUP(E783, 'GEO DATA'!$K$2:$L$5, 2, FALSE)</f>
        <v>EMEA</v>
      </c>
      <c r="H783" s="11">
        <v>4.0</v>
      </c>
      <c r="I783" s="4" t="str">
        <f t="shared" si="2"/>
        <v>2021</v>
      </c>
      <c r="J783" s="4" t="str">
        <f t="shared" si="3"/>
        <v>2021 Q2</v>
      </c>
    </row>
    <row r="784" ht="12.75" hidden="1" customHeight="1">
      <c r="A784" s="8" t="s">
        <v>65</v>
      </c>
      <c r="B784" s="9">
        <v>44286.0</v>
      </c>
      <c r="C784" s="10">
        <v>105.0</v>
      </c>
      <c r="E784" s="4" t="str">
        <f t="array" ref="E784">INDEX('GEO DATA'!B$2:B$54,MATCH(A784,'GEO DATA'!E$2:E$54,0))</f>
        <v>GEO1003</v>
      </c>
      <c r="F784" s="4" t="str">
        <f t="array" ref="F784">INDEX('GEO DATA'!L$2:L$5,MATCH(E784,'GEO DATA'!K$2:K$5,0))</f>
        <v>EMEA</v>
      </c>
      <c r="G784" s="4" t="str">
        <f>VLOOKUP(E784, 'GEO DATA'!$K$2:$L$5, 2, FALSE)</f>
        <v>EMEA</v>
      </c>
      <c r="H784" s="11">
        <v>3.0</v>
      </c>
      <c r="I784" s="4" t="str">
        <f t="shared" si="2"/>
        <v>2021</v>
      </c>
      <c r="J784" s="4" t="str">
        <f t="shared" si="3"/>
        <v>2021 Q1</v>
      </c>
    </row>
    <row r="785" ht="12.75" hidden="1" customHeight="1">
      <c r="A785" s="8" t="s">
        <v>65</v>
      </c>
      <c r="B785" s="9">
        <v>44255.0</v>
      </c>
      <c r="C785" s="10">
        <v>98.0</v>
      </c>
      <c r="E785" s="4" t="str">
        <f t="array" ref="E785">INDEX('GEO DATA'!B$2:B$54,MATCH(A785,'GEO DATA'!E$2:E$54,0))</f>
        <v>GEO1003</v>
      </c>
      <c r="F785" s="4" t="str">
        <f t="array" ref="F785">INDEX('GEO DATA'!L$2:L$5,MATCH(E785,'GEO DATA'!K$2:K$5,0))</f>
        <v>EMEA</v>
      </c>
      <c r="G785" s="4" t="str">
        <f>VLOOKUP(E785, 'GEO DATA'!$K$2:$L$5, 2, FALSE)</f>
        <v>EMEA</v>
      </c>
      <c r="H785" s="11">
        <v>2.0</v>
      </c>
      <c r="I785" s="4" t="str">
        <f t="shared" si="2"/>
        <v>2021</v>
      </c>
      <c r="J785" s="4" t="str">
        <f t="shared" si="3"/>
        <v>2021 Q1</v>
      </c>
    </row>
    <row r="786" ht="12.75" hidden="1" customHeight="1">
      <c r="A786" s="8" t="s">
        <v>65</v>
      </c>
      <c r="B786" s="9">
        <v>44227.0</v>
      </c>
      <c r="C786" s="10">
        <v>77.0</v>
      </c>
      <c r="E786" s="4" t="str">
        <f t="array" ref="E786">INDEX('GEO DATA'!B$2:B$54,MATCH(A786,'GEO DATA'!E$2:E$54,0))</f>
        <v>GEO1003</v>
      </c>
      <c r="F786" s="4" t="str">
        <f t="array" ref="F786">INDEX('GEO DATA'!L$2:L$5,MATCH(E786,'GEO DATA'!K$2:K$5,0))</f>
        <v>EMEA</v>
      </c>
      <c r="G786" s="4" t="str">
        <f>VLOOKUP(E786, 'GEO DATA'!$K$2:$L$5, 2, FALSE)</f>
        <v>EMEA</v>
      </c>
      <c r="H786" s="11">
        <v>1.0</v>
      </c>
      <c r="I786" s="4" t="str">
        <f t="shared" si="2"/>
        <v>2021</v>
      </c>
      <c r="J786" s="4" t="str">
        <f t="shared" si="3"/>
        <v>2021 Q1</v>
      </c>
    </row>
    <row r="787" ht="12.75" customHeight="1">
      <c r="A787" s="8" t="s">
        <v>66</v>
      </c>
      <c r="B787" s="9">
        <v>43861.0</v>
      </c>
      <c r="C787" s="3">
        <v>568.0</v>
      </c>
      <c r="D787" s="4">
        <f t="shared" ref="D787:D798" si="49">LEN(A787)</f>
        <v>7</v>
      </c>
      <c r="E787" s="4" t="str">
        <f t="array" ref="E787">INDEX('GEO DATA'!B$2:B$54,MATCH(A787,'GEO DATA'!E$2:E$54,0))</f>
        <v>GEO1001</v>
      </c>
      <c r="F787" s="4" t="str">
        <f t="array" ref="F787">INDEX('GEO DATA'!L$2:L$5,MATCH(E787,'GEO DATA'!K$2:K$5,0))</f>
        <v>NAM</v>
      </c>
      <c r="G787" s="4" t="str">
        <f>VLOOKUP(E787, 'GEO DATA'!$K$2:$L$5, 2, FALSE)</f>
        <v>NAM</v>
      </c>
      <c r="H787" s="11">
        <v>1.0</v>
      </c>
      <c r="I787" s="4" t="str">
        <f t="shared" si="2"/>
        <v>2020</v>
      </c>
      <c r="J787" s="4" t="str">
        <f t="shared" si="3"/>
        <v>2020 Q1</v>
      </c>
    </row>
    <row r="788" ht="12.75" customHeight="1">
      <c r="A788" s="8" t="s">
        <v>66</v>
      </c>
      <c r="B788" s="9">
        <v>43890.0</v>
      </c>
      <c r="C788" s="3">
        <v>636.0</v>
      </c>
      <c r="D788" s="4">
        <f t="shared" si="49"/>
        <v>7</v>
      </c>
      <c r="E788" s="4" t="str">
        <f t="array" ref="E788">INDEX('GEO DATA'!B$2:B$54,MATCH(A788,'GEO DATA'!E$2:E$54,0))</f>
        <v>GEO1001</v>
      </c>
      <c r="F788" s="4" t="str">
        <f t="array" ref="F788">INDEX('GEO DATA'!L$2:L$5,MATCH(E788,'GEO DATA'!K$2:K$5,0))</f>
        <v>NAM</v>
      </c>
      <c r="G788" s="4" t="str">
        <f>VLOOKUP(E788, 'GEO DATA'!$K$2:$L$5, 2, FALSE)</f>
        <v>NAM</v>
      </c>
      <c r="H788" s="11">
        <v>2.0</v>
      </c>
      <c r="I788" s="4" t="str">
        <f t="shared" si="2"/>
        <v>2020</v>
      </c>
      <c r="J788" s="4" t="str">
        <f t="shared" si="3"/>
        <v>2020 Q1</v>
      </c>
    </row>
    <row r="789" ht="12.75" customHeight="1">
      <c r="A789" s="8" t="s">
        <v>66</v>
      </c>
      <c r="B789" s="9">
        <v>43921.0</v>
      </c>
      <c r="C789" s="3">
        <v>707.0</v>
      </c>
      <c r="D789" s="4">
        <f t="shared" si="49"/>
        <v>7</v>
      </c>
      <c r="E789" s="4" t="str">
        <f t="array" ref="E789">INDEX('GEO DATA'!B$2:B$54,MATCH(A789,'GEO DATA'!E$2:E$54,0))</f>
        <v>GEO1001</v>
      </c>
      <c r="F789" s="4" t="str">
        <f t="array" ref="F789">INDEX('GEO DATA'!L$2:L$5,MATCH(E789,'GEO DATA'!K$2:K$5,0))</f>
        <v>NAM</v>
      </c>
      <c r="G789" s="4" t="str">
        <f>VLOOKUP(E789, 'GEO DATA'!$K$2:$L$5, 2, FALSE)</f>
        <v>NAM</v>
      </c>
      <c r="H789" s="11">
        <v>3.0</v>
      </c>
      <c r="I789" s="4" t="str">
        <f t="shared" si="2"/>
        <v>2020</v>
      </c>
      <c r="J789" s="4" t="str">
        <f t="shared" si="3"/>
        <v>2020 Q1</v>
      </c>
    </row>
    <row r="790" ht="12.75" customHeight="1">
      <c r="A790" s="8" t="s">
        <v>66</v>
      </c>
      <c r="B790" s="9">
        <v>43951.0</v>
      </c>
      <c r="C790" s="3">
        <v>849.0</v>
      </c>
      <c r="D790" s="4">
        <f t="shared" si="49"/>
        <v>7</v>
      </c>
      <c r="E790" s="4" t="str">
        <f t="array" ref="E790">INDEX('GEO DATA'!B$2:B$54,MATCH(A790,'GEO DATA'!E$2:E$54,0))</f>
        <v>GEO1001</v>
      </c>
      <c r="F790" s="4" t="str">
        <f t="array" ref="F790">INDEX('GEO DATA'!L$2:L$5,MATCH(E790,'GEO DATA'!K$2:K$5,0))</f>
        <v>NAM</v>
      </c>
      <c r="G790" s="4" t="str">
        <f>VLOOKUP(E790, 'GEO DATA'!$K$2:$L$5, 2, FALSE)</f>
        <v>NAM</v>
      </c>
      <c r="H790" s="11">
        <v>4.0</v>
      </c>
      <c r="I790" s="4" t="str">
        <f t="shared" si="2"/>
        <v>2020</v>
      </c>
      <c r="J790" s="4" t="str">
        <f t="shared" si="3"/>
        <v>2020 Q2</v>
      </c>
    </row>
    <row r="791" ht="12.75" customHeight="1">
      <c r="A791" s="8" t="s">
        <v>66</v>
      </c>
      <c r="B791" s="9">
        <v>43982.0</v>
      </c>
      <c r="C791" s="3">
        <v>779.0</v>
      </c>
      <c r="D791" s="4">
        <f t="shared" si="49"/>
        <v>7</v>
      </c>
      <c r="E791" s="4" t="str">
        <f t="array" ref="E791">INDEX('GEO DATA'!B$2:B$54,MATCH(A791,'GEO DATA'!E$2:E$54,0))</f>
        <v>GEO1001</v>
      </c>
      <c r="F791" s="4" t="str">
        <f t="array" ref="F791">INDEX('GEO DATA'!L$2:L$5,MATCH(E791,'GEO DATA'!K$2:K$5,0))</f>
        <v>NAM</v>
      </c>
      <c r="G791" s="4" t="str">
        <f>VLOOKUP(E791, 'GEO DATA'!$K$2:$L$5, 2, FALSE)</f>
        <v>NAM</v>
      </c>
      <c r="H791" s="11">
        <v>5.0</v>
      </c>
      <c r="I791" s="4" t="str">
        <f t="shared" si="2"/>
        <v>2020</v>
      </c>
      <c r="J791" s="4" t="str">
        <f t="shared" si="3"/>
        <v>2020 Q2</v>
      </c>
    </row>
    <row r="792" ht="12.75" customHeight="1">
      <c r="A792" s="8" t="s">
        <v>66</v>
      </c>
      <c r="B792" s="9">
        <v>44012.0</v>
      </c>
      <c r="C792" s="3">
        <v>566.0</v>
      </c>
      <c r="D792" s="4">
        <f t="shared" si="49"/>
        <v>7</v>
      </c>
      <c r="E792" s="4" t="str">
        <f t="array" ref="E792">INDEX('GEO DATA'!B$2:B$54,MATCH(A792,'GEO DATA'!E$2:E$54,0))</f>
        <v>GEO1001</v>
      </c>
      <c r="F792" s="4" t="str">
        <f t="array" ref="F792">INDEX('GEO DATA'!L$2:L$5,MATCH(E792,'GEO DATA'!K$2:K$5,0))</f>
        <v>NAM</v>
      </c>
      <c r="G792" s="4" t="str">
        <f>VLOOKUP(E792, 'GEO DATA'!$K$2:$L$5, 2, FALSE)</f>
        <v>NAM</v>
      </c>
      <c r="H792" s="11">
        <v>6.0</v>
      </c>
      <c r="I792" s="4" t="str">
        <f t="shared" si="2"/>
        <v>2020</v>
      </c>
      <c r="J792" s="4" t="str">
        <f t="shared" si="3"/>
        <v>2020 Q2</v>
      </c>
    </row>
    <row r="793" ht="12.75" customHeight="1">
      <c r="A793" s="8" t="s">
        <v>66</v>
      </c>
      <c r="B793" s="9">
        <v>44043.0</v>
      </c>
      <c r="C793" s="3">
        <v>498.0</v>
      </c>
      <c r="D793" s="4">
        <f t="shared" si="49"/>
        <v>7</v>
      </c>
      <c r="E793" s="4" t="str">
        <f t="array" ref="E793">INDEX('GEO DATA'!B$2:B$54,MATCH(A793,'GEO DATA'!E$2:E$54,0))</f>
        <v>GEO1001</v>
      </c>
      <c r="F793" s="4" t="str">
        <f t="array" ref="F793">INDEX('GEO DATA'!L$2:L$5,MATCH(E793,'GEO DATA'!K$2:K$5,0))</f>
        <v>NAM</v>
      </c>
      <c r="G793" s="4" t="str">
        <f>VLOOKUP(E793, 'GEO DATA'!$K$2:$L$5, 2, FALSE)</f>
        <v>NAM</v>
      </c>
      <c r="H793" s="11">
        <v>7.0</v>
      </c>
      <c r="I793" s="4" t="str">
        <f t="shared" si="2"/>
        <v>2020</v>
      </c>
      <c r="J793" s="4" t="str">
        <f t="shared" si="3"/>
        <v>2020 Q3</v>
      </c>
    </row>
    <row r="794" ht="12.75" customHeight="1">
      <c r="A794" s="8" t="s">
        <v>66</v>
      </c>
      <c r="B794" s="9">
        <v>44074.0</v>
      </c>
      <c r="C794" s="3">
        <v>426.0</v>
      </c>
      <c r="D794" s="4">
        <f t="shared" si="49"/>
        <v>7</v>
      </c>
      <c r="E794" s="4" t="str">
        <f t="array" ref="E794">INDEX('GEO DATA'!B$2:B$54,MATCH(A794,'GEO DATA'!E$2:E$54,0))</f>
        <v>GEO1001</v>
      </c>
      <c r="F794" s="4" t="str">
        <f t="array" ref="F794">INDEX('GEO DATA'!L$2:L$5,MATCH(E794,'GEO DATA'!K$2:K$5,0))</f>
        <v>NAM</v>
      </c>
      <c r="G794" s="4" t="str">
        <f>VLOOKUP(E794, 'GEO DATA'!$K$2:$L$5, 2, FALSE)</f>
        <v>NAM</v>
      </c>
      <c r="H794" s="11">
        <v>8.0</v>
      </c>
      <c r="I794" s="4" t="str">
        <f t="shared" si="2"/>
        <v>2020</v>
      </c>
      <c r="J794" s="4" t="str">
        <f t="shared" si="3"/>
        <v>2020 Q3</v>
      </c>
    </row>
    <row r="795" ht="12.75" customHeight="1">
      <c r="A795" s="8" t="s">
        <v>66</v>
      </c>
      <c r="B795" s="9">
        <v>44104.0</v>
      </c>
      <c r="C795" s="3">
        <v>423.0</v>
      </c>
      <c r="D795" s="4">
        <f t="shared" si="49"/>
        <v>7</v>
      </c>
      <c r="E795" s="4" t="str">
        <f t="array" ref="E795">INDEX('GEO DATA'!B$2:B$54,MATCH(A795,'GEO DATA'!E$2:E$54,0))</f>
        <v>GEO1001</v>
      </c>
      <c r="F795" s="4" t="str">
        <f t="array" ref="F795">INDEX('GEO DATA'!L$2:L$5,MATCH(E795,'GEO DATA'!K$2:K$5,0))</f>
        <v>NAM</v>
      </c>
      <c r="G795" s="4" t="str">
        <f>VLOOKUP(E795, 'GEO DATA'!$K$2:$L$5, 2, FALSE)</f>
        <v>NAM</v>
      </c>
      <c r="H795" s="11">
        <v>9.0</v>
      </c>
      <c r="I795" s="4" t="str">
        <f t="shared" si="2"/>
        <v>2020</v>
      </c>
      <c r="J795" s="4" t="str">
        <f t="shared" si="3"/>
        <v>2020 Q3</v>
      </c>
    </row>
    <row r="796" ht="12.75" customHeight="1">
      <c r="A796" s="8" t="s">
        <v>66</v>
      </c>
      <c r="B796" s="9">
        <v>44135.0</v>
      </c>
      <c r="C796" s="3">
        <v>495.0</v>
      </c>
      <c r="D796" s="4">
        <f t="shared" si="49"/>
        <v>7</v>
      </c>
      <c r="E796" s="4" t="str">
        <f t="array" ref="E796">INDEX('GEO DATA'!B$2:B$54,MATCH(A796,'GEO DATA'!E$2:E$54,0))</f>
        <v>GEO1001</v>
      </c>
      <c r="F796" s="4" t="str">
        <f t="array" ref="F796">INDEX('GEO DATA'!L$2:L$5,MATCH(E796,'GEO DATA'!K$2:K$5,0))</f>
        <v>NAM</v>
      </c>
      <c r="G796" s="4" t="str">
        <f>VLOOKUP(E796, 'GEO DATA'!$K$2:$L$5, 2, FALSE)</f>
        <v>NAM</v>
      </c>
      <c r="H796" s="6">
        <v>10.0</v>
      </c>
      <c r="I796" s="4" t="str">
        <f t="shared" si="2"/>
        <v>2020</v>
      </c>
      <c r="J796" s="4" t="str">
        <f t="shared" si="3"/>
        <v>2020 Q4</v>
      </c>
    </row>
    <row r="797" ht="12.75" customHeight="1">
      <c r="A797" s="8" t="s">
        <v>66</v>
      </c>
      <c r="B797" s="9">
        <v>44165.0</v>
      </c>
      <c r="C797" s="3">
        <v>569.0</v>
      </c>
      <c r="D797" s="4">
        <f t="shared" si="49"/>
        <v>7</v>
      </c>
      <c r="E797" s="4" t="str">
        <f t="array" ref="E797">INDEX('GEO DATA'!B$2:B$54,MATCH(A797,'GEO DATA'!E$2:E$54,0))</f>
        <v>GEO1001</v>
      </c>
      <c r="F797" s="4" t="str">
        <f t="array" ref="F797">INDEX('GEO DATA'!L$2:L$5,MATCH(E797,'GEO DATA'!K$2:K$5,0))</f>
        <v>NAM</v>
      </c>
      <c r="G797" s="4" t="str">
        <f>VLOOKUP(E797, 'GEO DATA'!$K$2:$L$5, 2, FALSE)</f>
        <v>NAM</v>
      </c>
      <c r="H797" s="6">
        <v>11.0</v>
      </c>
      <c r="I797" s="4" t="str">
        <f t="shared" si="2"/>
        <v>2020</v>
      </c>
      <c r="J797" s="4" t="str">
        <f t="shared" si="3"/>
        <v>2020 Q4</v>
      </c>
    </row>
    <row r="798" ht="12.75" customHeight="1">
      <c r="A798" s="8" t="s">
        <v>66</v>
      </c>
      <c r="B798" s="9">
        <v>44196.0</v>
      </c>
      <c r="C798" s="3">
        <v>567.0</v>
      </c>
      <c r="D798" s="4">
        <f t="shared" si="49"/>
        <v>7</v>
      </c>
      <c r="E798" s="4" t="str">
        <f t="array" ref="E798">INDEX('GEO DATA'!B$2:B$54,MATCH(A798,'GEO DATA'!E$2:E$54,0))</f>
        <v>GEO1001</v>
      </c>
      <c r="F798" s="4" t="str">
        <f t="array" ref="F798">INDEX('GEO DATA'!L$2:L$5,MATCH(E798,'GEO DATA'!K$2:K$5,0))</f>
        <v>NAM</v>
      </c>
      <c r="G798" s="4" t="str">
        <f>VLOOKUP(E798, 'GEO DATA'!$K$2:$L$5, 2, FALSE)</f>
        <v>NAM</v>
      </c>
      <c r="H798" s="6">
        <v>12.0</v>
      </c>
      <c r="I798" s="4" t="str">
        <f t="shared" si="2"/>
        <v>2020</v>
      </c>
      <c r="J798" s="4" t="str">
        <f t="shared" si="3"/>
        <v>2020 Q4</v>
      </c>
    </row>
    <row r="799" ht="12.75" hidden="1" customHeight="1">
      <c r="A799" s="8" t="s">
        <v>66</v>
      </c>
      <c r="B799" s="9">
        <v>44377.0</v>
      </c>
      <c r="C799" s="10">
        <v>563.0</v>
      </c>
      <c r="E799" s="4" t="str">
        <f t="array" ref="E799">INDEX('GEO DATA'!B$2:B$54,MATCH(A799,'GEO DATA'!E$2:E$54,0))</f>
        <v>GEO1001</v>
      </c>
      <c r="F799" s="4" t="str">
        <f t="array" ref="F799">INDEX('GEO DATA'!L$2:L$5,MATCH(E799,'GEO DATA'!K$2:K$5,0))</f>
        <v>NAM</v>
      </c>
      <c r="G799" s="4" t="str">
        <f>VLOOKUP(E799, 'GEO DATA'!$K$2:$L$5, 2, FALSE)</f>
        <v>NAM</v>
      </c>
      <c r="H799" s="11">
        <v>6.0</v>
      </c>
      <c r="I799" s="4" t="str">
        <f t="shared" si="2"/>
        <v>2021</v>
      </c>
      <c r="J799" s="4" t="str">
        <f t="shared" si="3"/>
        <v>2021 Q2</v>
      </c>
    </row>
    <row r="800" ht="12.75" hidden="1" customHeight="1">
      <c r="A800" s="8" t="s">
        <v>66</v>
      </c>
      <c r="B800" s="9">
        <v>44347.0</v>
      </c>
      <c r="C800" s="10">
        <v>789.0</v>
      </c>
      <c r="E800" s="4" t="str">
        <f t="array" ref="E800">INDEX('GEO DATA'!B$2:B$54,MATCH(A800,'GEO DATA'!E$2:E$54,0))</f>
        <v>GEO1001</v>
      </c>
      <c r="F800" s="4" t="str">
        <f t="array" ref="F800">INDEX('GEO DATA'!L$2:L$5,MATCH(E800,'GEO DATA'!K$2:K$5,0))</f>
        <v>NAM</v>
      </c>
      <c r="G800" s="4" t="str">
        <f>VLOOKUP(E800, 'GEO DATA'!$K$2:$L$5, 2, FALSE)</f>
        <v>NAM</v>
      </c>
      <c r="H800" s="11">
        <v>5.0</v>
      </c>
      <c r="I800" s="4" t="str">
        <f t="shared" si="2"/>
        <v>2021</v>
      </c>
      <c r="J800" s="4" t="str">
        <f t="shared" si="3"/>
        <v>2021 Q2</v>
      </c>
    </row>
    <row r="801" ht="12.75" hidden="1" customHeight="1">
      <c r="A801" s="8" t="s">
        <v>66</v>
      </c>
      <c r="B801" s="9">
        <v>44316.0</v>
      </c>
      <c r="C801" s="10">
        <v>862.0</v>
      </c>
      <c r="E801" s="4" t="str">
        <f t="array" ref="E801">INDEX('GEO DATA'!B$2:B$54,MATCH(A801,'GEO DATA'!E$2:E$54,0))</f>
        <v>GEO1001</v>
      </c>
      <c r="F801" s="4" t="str">
        <f t="array" ref="F801">INDEX('GEO DATA'!L$2:L$5,MATCH(E801,'GEO DATA'!K$2:K$5,0))</f>
        <v>NAM</v>
      </c>
      <c r="G801" s="4" t="str">
        <f>VLOOKUP(E801, 'GEO DATA'!$K$2:$L$5, 2, FALSE)</f>
        <v>NAM</v>
      </c>
      <c r="H801" s="11">
        <v>4.0</v>
      </c>
      <c r="I801" s="4" t="str">
        <f t="shared" si="2"/>
        <v>2021</v>
      </c>
      <c r="J801" s="4" t="str">
        <f t="shared" si="3"/>
        <v>2021 Q2</v>
      </c>
    </row>
    <row r="802" ht="12.75" hidden="1" customHeight="1">
      <c r="A802" s="8" t="s">
        <v>66</v>
      </c>
      <c r="B802" s="9">
        <v>44286.0</v>
      </c>
      <c r="C802" s="10">
        <v>702.0</v>
      </c>
      <c r="E802" s="4" t="str">
        <f t="array" ref="E802">INDEX('GEO DATA'!B$2:B$54,MATCH(A802,'GEO DATA'!E$2:E$54,0))</f>
        <v>GEO1001</v>
      </c>
      <c r="F802" s="4" t="str">
        <f t="array" ref="F802">INDEX('GEO DATA'!L$2:L$5,MATCH(E802,'GEO DATA'!K$2:K$5,0))</f>
        <v>NAM</v>
      </c>
      <c r="G802" s="4" t="str">
        <f>VLOOKUP(E802, 'GEO DATA'!$K$2:$L$5, 2, FALSE)</f>
        <v>NAM</v>
      </c>
      <c r="H802" s="11">
        <v>3.0</v>
      </c>
      <c r="I802" s="4" t="str">
        <f t="shared" si="2"/>
        <v>2021</v>
      </c>
      <c r="J802" s="4" t="str">
        <f t="shared" si="3"/>
        <v>2021 Q1</v>
      </c>
    </row>
    <row r="803" ht="12.75" hidden="1" customHeight="1">
      <c r="A803" s="8" t="s">
        <v>66</v>
      </c>
      <c r="B803" s="9">
        <v>44255.0</v>
      </c>
      <c r="C803" s="10">
        <v>652.0</v>
      </c>
      <c r="E803" s="4" t="str">
        <f t="array" ref="E803">INDEX('GEO DATA'!B$2:B$54,MATCH(A803,'GEO DATA'!E$2:E$54,0))</f>
        <v>GEO1001</v>
      </c>
      <c r="F803" s="4" t="str">
        <f t="array" ref="F803">INDEX('GEO DATA'!L$2:L$5,MATCH(E803,'GEO DATA'!K$2:K$5,0))</f>
        <v>NAM</v>
      </c>
      <c r="G803" s="4" t="str">
        <f>VLOOKUP(E803, 'GEO DATA'!$K$2:$L$5, 2, FALSE)</f>
        <v>NAM</v>
      </c>
      <c r="H803" s="11">
        <v>2.0</v>
      </c>
      <c r="I803" s="4" t="str">
        <f t="shared" si="2"/>
        <v>2021</v>
      </c>
      <c r="J803" s="4" t="str">
        <f t="shared" si="3"/>
        <v>2021 Q1</v>
      </c>
    </row>
    <row r="804" ht="12.75" hidden="1" customHeight="1">
      <c r="A804" s="8" t="s">
        <v>66</v>
      </c>
      <c r="B804" s="9">
        <v>44227.0</v>
      </c>
      <c r="C804" s="10">
        <v>557.0</v>
      </c>
      <c r="E804" s="4" t="str">
        <f t="array" ref="E804">INDEX('GEO DATA'!B$2:B$54,MATCH(A804,'GEO DATA'!E$2:E$54,0))</f>
        <v>GEO1001</v>
      </c>
      <c r="F804" s="4" t="str">
        <f t="array" ref="F804">INDEX('GEO DATA'!L$2:L$5,MATCH(E804,'GEO DATA'!K$2:K$5,0))</f>
        <v>NAM</v>
      </c>
      <c r="G804" s="4" t="str">
        <f>VLOOKUP(E804, 'GEO DATA'!$K$2:$L$5, 2, FALSE)</f>
        <v>NAM</v>
      </c>
      <c r="H804" s="11">
        <v>1.0</v>
      </c>
      <c r="I804" s="4" t="str">
        <f t="shared" si="2"/>
        <v>2021</v>
      </c>
      <c r="J804" s="4" t="str">
        <f t="shared" si="3"/>
        <v>2021 Q1</v>
      </c>
    </row>
    <row r="805" ht="12.75" customHeight="1">
      <c r="A805" s="8" t="s">
        <v>67</v>
      </c>
      <c r="B805" s="9">
        <v>43861.0</v>
      </c>
      <c r="C805" s="3">
        <v>902.0</v>
      </c>
      <c r="D805" s="4">
        <f t="shared" ref="D805:D816" si="50">LEN(A805)</f>
        <v>7</v>
      </c>
      <c r="E805" s="4" t="str">
        <f t="array" ref="E805">INDEX('GEO DATA'!B$2:B$54,MATCH(A805,'GEO DATA'!E$2:E$54,0))</f>
        <v>GEO1002</v>
      </c>
      <c r="F805" s="4" t="str">
        <f t="array" ref="F805">INDEX('GEO DATA'!L$2:L$5,MATCH(E805,'GEO DATA'!K$2:K$5,0))</f>
        <v>APAC</v>
      </c>
      <c r="G805" s="4" t="str">
        <f>VLOOKUP(E805, 'GEO DATA'!$K$2:$L$5, 2, FALSE)</f>
        <v>APAC</v>
      </c>
      <c r="H805" s="11">
        <v>1.0</v>
      </c>
      <c r="I805" s="4" t="str">
        <f t="shared" si="2"/>
        <v>2020</v>
      </c>
      <c r="J805" s="4" t="str">
        <f t="shared" si="3"/>
        <v>2020 Q1</v>
      </c>
    </row>
    <row r="806" ht="12.75" customHeight="1">
      <c r="A806" s="8" t="s">
        <v>67</v>
      </c>
      <c r="B806" s="9">
        <v>43890.0</v>
      </c>
      <c r="C806" s="3">
        <v>897.0</v>
      </c>
      <c r="D806" s="4">
        <f t="shared" si="50"/>
        <v>7</v>
      </c>
      <c r="E806" s="4" t="str">
        <f t="array" ref="E806">INDEX('GEO DATA'!B$2:B$54,MATCH(A806,'GEO DATA'!E$2:E$54,0))</f>
        <v>GEO1002</v>
      </c>
      <c r="F806" s="4" t="str">
        <f t="array" ref="F806">INDEX('GEO DATA'!L$2:L$5,MATCH(E806,'GEO DATA'!K$2:K$5,0))</f>
        <v>APAC</v>
      </c>
      <c r="G806" s="4" t="str">
        <f>VLOOKUP(E806, 'GEO DATA'!$K$2:$L$5, 2, FALSE)</f>
        <v>APAC</v>
      </c>
      <c r="H806" s="11">
        <v>2.0</v>
      </c>
      <c r="I806" s="4" t="str">
        <f t="shared" si="2"/>
        <v>2020</v>
      </c>
      <c r="J806" s="4" t="str">
        <f t="shared" si="3"/>
        <v>2020 Q1</v>
      </c>
    </row>
    <row r="807" ht="12.75" customHeight="1">
      <c r="A807" s="8" t="s">
        <v>67</v>
      </c>
      <c r="B807" s="9">
        <v>43921.0</v>
      </c>
      <c r="C807" s="3">
        <v>1112.0</v>
      </c>
      <c r="D807" s="4">
        <f t="shared" si="50"/>
        <v>7</v>
      </c>
      <c r="E807" s="4" t="str">
        <f t="array" ref="E807">INDEX('GEO DATA'!B$2:B$54,MATCH(A807,'GEO DATA'!E$2:E$54,0))</f>
        <v>GEO1002</v>
      </c>
      <c r="F807" s="4" t="str">
        <f t="array" ref="F807">INDEX('GEO DATA'!L$2:L$5,MATCH(E807,'GEO DATA'!K$2:K$5,0))</f>
        <v>APAC</v>
      </c>
      <c r="G807" s="4" t="str">
        <f>VLOOKUP(E807, 'GEO DATA'!$K$2:$L$5, 2, FALSE)</f>
        <v>APAC</v>
      </c>
      <c r="H807" s="11">
        <v>3.0</v>
      </c>
      <c r="I807" s="4" t="str">
        <f t="shared" si="2"/>
        <v>2020</v>
      </c>
      <c r="J807" s="4" t="str">
        <f t="shared" si="3"/>
        <v>2020 Q1</v>
      </c>
    </row>
    <row r="808" ht="12.75" customHeight="1">
      <c r="A808" s="8" t="s">
        <v>67</v>
      </c>
      <c r="B808" s="9">
        <v>43951.0</v>
      </c>
      <c r="C808" s="3">
        <v>1214.0</v>
      </c>
      <c r="D808" s="4">
        <f t="shared" si="50"/>
        <v>7</v>
      </c>
      <c r="E808" s="4" t="str">
        <f t="array" ref="E808">INDEX('GEO DATA'!B$2:B$54,MATCH(A808,'GEO DATA'!E$2:E$54,0))</f>
        <v>GEO1002</v>
      </c>
      <c r="F808" s="4" t="str">
        <f t="array" ref="F808">INDEX('GEO DATA'!L$2:L$5,MATCH(E808,'GEO DATA'!K$2:K$5,0))</f>
        <v>APAC</v>
      </c>
      <c r="G808" s="4" t="str">
        <f>VLOOKUP(E808, 'GEO DATA'!$K$2:$L$5, 2, FALSE)</f>
        <v>APAC</v>
      </c>
      <c r="H808" s="11">
        <v>4.0</v>
      </c>
      <c r="I808" s="4" t="str">
        <f t="shared" si="2"/>
        <v>2020</v>
      </c>
      <c r="J808" s="4" t="str">
        <f t="shared" si="3"/>
        <v>2020 Q2</v>
      </c>
    </row>
    <row r="809" ht="12.75" customHeight="1">
      <c r="A809" s="8" t="s">
        <v>67</v>
      </c>
      <c r="B809" s="9">
        <v>43982.0</v>
      </c>
      <c r="C809" s="3">
        <v>1219.0</v>
      </c>
      <c r="D809" s="4">
        <f t="shared" si="50"/>
        <v>7</v>
      </c>
      <c r="E809" s="4" t="str">
        <f t="array" ref="E809">INDEX('GEO DATA'!B$2:B$54,MATCH(A809,'GEO DATA'!E$2:E$54,0))</f>
        <v>GEO1002</v>
      </c>
      <c r="F809" s="4" t="str">
        <f t="array" ref="F809">INDEX('GEO DATA'!L$2:L$5,MATCH(E809,'GEO DATA'!K$2:K$5,0))</f>
        <v>APAC</v>
      </c>
      <c r="G809" s="4" t="str">
        <f>VLOOKUP(E809, 'GEO DATA'!$K$2:$L$5, 2, FALSE)</f>
        <v>APAC</v>
      </c>
      <c r="H809" s="11">
        <v>5.0</v>
      </c>
      <c r="I809" s="4" t="str">
        <f t="shared" si="2"/>
        <v>2020</v>
      </c>
      <c r="J809" s="4" t="str">
        <f t="shared" si="3"/>
        <v>2020 Q2</v>
      </c>
    </row>
    <row r="810" ht="12.75" customHeight="1">
      <c r="A810" s="8" t="s">
        <v>67</v>
      </c>
      <c r="B810" s="9">
        <v>44012.0</v>
      </c>
      <c r="C810" s="3">
        <v>795.0</v>
      </c>
      <c r="D810" s="4">
        <f t="shared" si="50"/>
        <v>7</v>
      </c>
      <c r="E810" s="4" t="str">
        <f t="array" ref="E810">INDEX('GEO DATA'!B$2:B$54,MATCH(A810,'GEO DATA'!E$2:E$54,0))</f>
        <v>GEO1002</v>
      </c>
      <c r="F810" s="4" t="str">
        <f t="array" ref="F810">INDEX('GEO DATA'!L$2:L$5,MATCH(E810,'GEO DATA'!K$2:K$5,0))</f>
        <v>APAC</v>
      </c>
      <c r="G810" s="4" t="str">
        <f>VLOOKUP(E810, 'GEO DATA'!$K$2:$L$5, 2, FALSE)</f>
        <v>APAC</v>
      </c>
      <c r="H810" s="11">
        <v>6.0</v>
      </c>
      <c r="I810" s="4" t="str">
        <f t="shared" si="2"/>
        <v>2020</v>
      </c>
      <c r="J810" s="4" t="str">
        <f t="shared" si="3"/>
        <v>2020 Q2</v>
      </c>
    </row>
    <row r="811" ht="12.75" customHeight="1">
      <c r="A811" s="8" t="s">
        <v>67</v>
      </c>
      <c r="B811" s="9">
        <v>44043.0</v>
      </c>
      <c r="C811" s="3">
        <v>794.0</v>
      </c>
      <c r="D811" s="4">
        <f t="shared" si="50"/>
        <v>7</v>
      </c>
      <c r="E811" s="4" t="str">
        <f t="array" ref="E811">INDEX('GEO DATA'!B$2:B$54,MATCH(A811,'GEO DATA'!E$2:E$54,0))</f>
        <v>GEO1002</v>
      </c>
      <c r="F811" s="4" t="str">
        <f t="array" ref="F811">INDEX('GEO DATA'!L$2:L$5,MATCH(E811,'GEO DATA'!K$2:K$5,0))</f>
        <v>APAC</v>
      </c>
      <c r="G811" s="4" t="str">
        <f>VLOOKUP(E811, 'GEO DATA'!$K$2:$L$5, 2, FALSE)</f>
        <v>APAC</v>
      </c>
      <c r="H811" s="11">
        <v>7.0</v>
      </c>
      <c r="I811" s="4" t="str">
        <f t="shared" si="2"/>
        <v>2020</v>
      </c>
      <c r="J811" s="4" t="str">
        <f t="shared" si="3"/>
        <v>2020 Q3</v>
      </c>
    </row>
    <row r="812" ht="12.75" customHeight="1">
      <c r="A812" s="8" t="s">
        <v>67</v>
      </c>
      <c r="B812" s="9">
        <v>44074.0</v>
      </c>
      <c r="C812" s="3">
        <v>581.0</v>
      </c>
      <c r="D812" s="4">
        <f t="shared" si="50"/>
        <v>7</v>
      </c>
      <c r="E812" s="4" t="str">
        <f t="array" ref="E812">INDEX('GEO DATA'!B$2:B$54,MATCH(A812,'GEO DATA'!E$2:E$54,0))</f>
        <v>GEO1002</v>
      </c>
      <c r="F812" s="4" t="str">
        <f t="array" ref="F812">INDEX('GEO DATA'!L$2:L$5,MATCH(E812,'GEO DATA'!K$2:K$5,0))</f>
        <v>APAC</v>
      </c>
      <c r="G812" s="4" t="str">
        <f>VLOOKUP(E812, 'GEO DATA'!$K$2:$L$5, 2, FALSE)</f>
        <v>APAC</v>
      </c>
      <c r="H812" s="11">
        <v>8.0</v>
      </c>
      <c r="I812" s="4" t="str">
        <f t="shared" si="2"/>
        <v>2020</v>
      </c>
      <c r="J812" s="4" t="str">
        <f t="shared" si="3"/>
        <v>2020 Q3</v>
      </c>
    </row>
    <row r="813" ht="12.75" customHeight="1">
      <c r="A813" s="8" t="s">
        <v>67</v>
      </c>
      <c r="B813" s="9">
        <v>44104.0</v>
      </c>
      <c r="C813" s="3">
        <v>690.0</v>
      </c>
      <c r="D813" s="4">
        <f t="shared" si="50"/>
        <v>7</v>
      </c>
      <c r="E813" s="4" t="str">
        <f t="array" ref="E813">INDEX('GEO DATA'!B$2:B$54,MATCH(A813,'GEO DATA'!E$2:E$54,0))</f>
        <v>GEO1002</v>
      </c>
      <c r="F813" s="4" t="str">
        <f t="array" ref="F813">INDEX('GEO DATA'!L$2:L$5,MATCH(E813,'GEO DATA'!K$2:K$5,0))</f>
        <v>APAC</v>
      </c>
      <c r="G813" s="4" t="str">
        <f>VLOOKUP(E813, 'GEO DATA'!$K$2:$L$5, 2, FALSE)</f>
        <v>APAC</v>
      </c>
      <c r="H813" s="11">
        <v>9.0</v>
      </c>
      <c r="I813" s="4" t="str">
        <f t="shared" si="2"/>
        <v>2020</v>
      </c>
      <c r="J813" s="4" t="str">
        <f t="shared" si="3"/>
        <v>2020 Q3</v>
      </c>
    </row>
    <row r="814" ht="12.75" customHeight="1">
      <c r="A814" s="8" t="s">
        <v>67</v>
      </c>
      <c r="B814" s="9">
        <v>44135.0</v>
      </c>
      <c r="C814" s="3">
        <v>690.0</v>
      </c>
      <c r="D814" s="4">
        <f t="shared" si="50"/>
        <v>7</v>
      </c>
      <c r="E814" s="4" t="str">
        <f t="array" ref="E814">INDEX('GEO DATA'!B$2:B$54,MATCH(A814,'GEO DATA'!E$2:E$54,0))</f>
        <v>GEO1002</v>
      </c>
      <c r="F814" s="4" t="str">
        <f t="array" ref="F814">INDEX('GEO DATA'!L$2:L$5,MATCH(E814,'GEO DATA'!K$2:K$5,0))</f>
        <v>APAC</v>
      </c>
      <c r="G814" s="4" t="str">
        <f>VLOOKUP(E814, 'GEO DATA'!$K$2:$L$5, 2, FALSE)</f>
        <v>APAC</v>
      </c>
      <c r="H814" s="6">
        <v>10.0</v>
      </c>
      <c r="I814" s="4" t="str">
        <f t="shared" si="2"/>
        <v>2020</v>
      </c>
      <c r="J814" s="4" t="str">
        <f t="shared" si="3"/>
        <v>2020 Q4</v>
      </c>
    </row>
    <row r="815" ht="12.75" customHeight="1">
      <c r="A815" s="8" t="s">
        <v>67</v>
      </c>
      <c r="B815" s="9">
        <v>44165.0</v>
      </c>
      <c r="C815" s="3">
        <v>899.0</v>
      </c>
      <c r="D815" s="4">
        <f t="shared" si="50"/>
        <v>7</v>
      </c>
      <c r="E815" s="4" t="str">
        <f t="array" ref="E815">INDEX('GEO DATA'!B$2:B$54,MATCH(A815,'GEO DATA'!E$2:E$54,0))</f>
        <v>GEO1002</v>
      </c>
      <c r="F815" s="4" t="str">
        <f t="array" ref="F815">INDEX('GEO DATA'!L$2:L$5,MATCH(E815,'GEO DATA'!K$2:K$5,0))</f>
        <v>APAC</v>
      </c>
      <c r="G815" s="4" t="str">
        <f>VLOOKUP(E815, 'GEO DATA'!$K$2:$L$5, 2, FALSE)</f>
        <v>APAC</v>
      </c>
      <c r="H815" s="6">
        <v>11.0</v>
      </c>
      <c r="I815" s="4" t="str">
        <f t="shared" si="2"/>
        <v>2020</v>
      </c>
      <c r="J815" s="4" t="str">
        <f t="shared" si="3"/>
        <v>2020 Q4</v>
      </c>
    </row>
    <row r="816" ht="12.75" customHeight="1">
      <c r="A816" s="8" t="s">
        <v>67</v>
      </c>
      <c r="B816" s="9">
        <v>44196.0</v>
      </c>
      <c r="C816" s="3">
        <v>793.0</v>
      </c>
      <c r="D816" s="4">
        <f t="shared" si="50"/>
        <v>7</v>
      </c>
      <c r="E816" s="4" t="str">
        <f t="array" ref="E816">INDEX('GEO DATA'!B$2:B$54,MATCH(A816,'GEO DATA'!E$2:E$54,0))</f>
        <v>GEO1002</v>
      </c>
      <c r="F816" s="4" t="str">
        <f t="array" ref="F816">INDEX('GEO DATA'!L$2:L$5,MATCH(E816,'GEO DATA'!K$2:K$5,0))</f>
        <v>APAC</v>
      </c>
      <c r="G816" s="4" t="str">
        <f>VLOOKUP(E816, 'GEO DATA'!$K$2:$L$5, 2, FALSE)</f>
        <v>APAC</v>
      </c>
      <c r="H816" s="6">
        <v>12.0</v>
      </c>
      <c r="I816" s="4" t="str">
        <f t="shared" si="2"/>
        <v>2020</v>
      </c>
      <c r="J816" s="4" t="str">
        <f t="shared" si="3"/>
        <v>2020 Q4</v>
      </c>
    </row>
    <row r="817" ht="12.75" hidden="1" customHeight="1">
      <c r="A817" s="8" t="s">
        <v>67</v>
      </c>
      <c r="B817" s="9">
        <v>44377.0</v>
      </c>
      <c r="C817" s="10">
        <v>820.0</v>
      </c>
      <c r="E817" s="4" t="str">
        <f t="array" ref="E817">INDEX('GEO DATA'!B$2:B$54,MATCH(A817,'GEO DATA'!E$2:E$54,0))</f>
        <v>GEO1002</v>
      </c>
      <c r="F817" s="4" t="str">
        <f t="array" ref="F817">INDEX('GEO DATA'!L$2:L$5,MATCH(E817,'GEO DATA'!K$2:K$5,0))</f>
        <v>APAC</v>
      </c>
      <c r="G817" s="4" t="str">
        <f>VLOOKUP(E817, 'GEO DATA'!$K$2:$L$5, 2, FALSE)</f>
        <v>APAC</v>
      </c>
      <c r="H817" s="11">
        <v>6.0</v>
      </c>
      <c r="I817" s="4" t="str">
        <f t="shared" si="2"/>
        <v>2021</v>
      </c>
      <c r="J817" s="4" t="str">
        <f t="shared" si="3"/>
        <v>2021 Q2</v>
      </c>
    </row>
    <row r="818" ht="12.75" hidden="1" customHeight="1">
      <c r="A818" s="8" t="s">
        <v>67</v>
      </c>
      <c r="B818" s="9">
        <v>44347.0</v>
      </c>
      <c r="C818" s="10">
        <v>1231.0</v>
      </c>
      <c r="E818" s="4" t="str">
        <f t="array" ref="E818">INDEX('GEO DATA'!B$2:B$54,MATCH(A818,'GEO DATA'!E$2:E$54,0))</f>
        <v>GEO1002</v>
      </c>
      <c r="F818" s="4" t="str">
        <f t="array" ref="F818">INDEX('GEO DATA'!L$2:L$5,MATCH(E818,'GEO DATA'!K$2:K$5,0))</f>
        <v>APAC</v>
      </c>
      <c r="G818" s="4" t="str">
        <f>VLOOKUP(E818, 'GEO DATA'!$K$2:$L$5, 2, FALSE)</f>
        <v>APAC</v>
      </c>
      <c r="H818" s="11">
        <v>5.0</v>
      </c>
      <c r="I818" s="4" t="str">
        <f t="shared" si="2"/>
        <v>2021</v>
      </c>
      <c r="J818" s="4" t="str">
        <f t="shared" si="3"/>
        <v>2021 Q2</v>
      </c>
    </row>
    <row r="819" ht="12.75" hidden="1" customHeight="1">
      <c r="A819" s="8" t="s">
        <v>67</v>
      </c>
      <c r="B819" s="9">
        <v>44316.0</v>
      </c>
      <c r="C819" s="10">
        <v>1204.0</v>
      </c>
      <c r="E819" s="4" t="str">
        <f t="array" ref="E819">INDEX('GEO DATA'!B$2:B$54,MATCH(A819,'GEO DATA'!E$2:E$54,0))</f>
        <v>GEO1002</v>
      </c>
      <c r="F819" s="4" t="str">
        <f t="array" ref="F819">INDEX('GEO DATA'!L$2:L$5,MATCH(E819,'GEO DATA'!K$2:K$5,0))</f>
        <v>APAC</v>
      </c>
      <c r="G819" s="4" t="str">
        <f>VLOOKUP(E819, 'GEO DATA'!$K$2:$L$5, 2, FALSE)</f>
        <v>APAC</v>
      </c>
      <c r="H819" s="11">
        <v>4.0</v>
      </c>
      <c r="I819" s="4" t="str">
        <f t="shared" si="2"/>
        <v>2021</v>
      </c>
      <c r="J819" s="4" t="str">
        <f t="shared" si="3"/>
        <v>2021 Q2</v>
      </c>
    </row>
    <row r="820" ht="12.75" hidden="1" customHeight="1">
      <c r="A820" s="8" t="s">
        <v>67</v>
      </c>
      <c r="B820" s="9">
        <v>44286.0</v>
      </c>
      <c r="C820" s="10">
        <v>1120.0</v>
      </c>
      <c r="E820" s="4" t="str">
        <f t="array" ref="E820">INDEX('GEO DATA'!B$2:B$54,MATCH(A820,'GEO DATA'!E$2:E$54,0))</f>
        <v>GEO1002</v>
      </c>
      <c r="F820" s="4" t="str">
        <f t="array" ref="F820">INDEX('GEO DATA'!L$2:L$5,MATCH(E820,'GEO DATA'!K$2:K$5,0))</f>
        <v>APAC</v>
      </c>
      <c r="G820" s="4" t="str">
        <f>VLOOKUP(E820, 'GEO DATA'!$K$2:$L$5, 2, FALSE)</f>
        <v>APAC</v>
      </c>
      <c r="H820" s="11">
        <v>3.0</v>
      </c>
      <c r="I820" s="4" t="str">
        <f t="shared" si="2"/>
        <v>2021</v>
      </c>
      <c r="J820" s="4" t="str">
        <f t="shared" si="3"/>
        <v>2021 Q1</v>
      </c>
    </row>
    <row r="821" ht="12.75" hidden="1" customHeight="1">
      <c r="A821" s="8" t="s">
        <v>67</v>
      </c>
      <c r="B821" s="9">
        <v>44255.0</v>
      </c>
      <c r="C821" s="10">
        <v>945.0</v>
      </c>
      <c r="E821" s="4" t="str">
        <f t="array" ref="E821">INDEX('GEO DATA'!B$2:B$54,MATCH(A821,'GEO DATA'!E$2:E$54,0))</f>
        <v>GEO1002</v>
      </c>
      <c r="F821" s="4" t="str">
        <f t="array" ref="F821">INDEX('GEO DATA'!L$2:L$5,MATCH(E821,'GEO DATA'!K$2:K$5,0))</f>
        <v>APAC</v>
      </c>
      <c r="G821" s="4" t="str">
        <f>VLOOKUP(E821, 'GEO DATA'!$K$2:$L$5, 2, FALSE)</f>
        <v>APAC</v>
      </c>
      <c r="H821" s="11">
        <v>2.0</v>
      </c>
      <c r="I821" s="4" t="str">
        <f t="shared" si="2"/>
        <v>2021</v>
      </c>
      <c r="J821" s="4" t="str">
        <f t="shared" si="3"/>
        <v>2021 Q1</v>
      </c>
    </row>
    <row r="822" ht="12.75" hidden="1" customHeight="1">
      <c r="A822" s="8" t="s">
        <v>67</v>
      </c>
      <c r="B822" s="9">
        <v>44227.0</v>
      </c>
      <c r="C822" s="10">
        <v>936.0</v>
      </c>
      <c r="E822" s="4" t="str">
        <f t="array" ref="E822">INDEX('GEO DATA'!B$2:B$54,MATCH(A822,'GEO DATA'!E$2:E$54,0))</f>
        <v>GEO1002</v>
      </c>
      <c r="F822" s="4" t="str">
        <f t="array" ref="F822">INDEX('GEO DATA'!L$2:L$5,MATCH(E822,'GEO DATA'!K$2:K$5,0))</f>
        <v>APAC</v>
      </c>
      <c r="G822" s="4" t="str">
        <f>VLOOKUP(E822, 'GEO DATA'!$K$2:$L$5, 2, FALSE)</f>
        <v>APAC</v>
      </c>
      <c r="H822" s="11">
        <v>1.0</v>
      </c>
      <c r="I822" s="4" t="str">
        <f t="shared" si="2"/>
        <v>2021</v>
      </c>
      <c r="J822" s="4" t="str">
        <f t="shared" si="3"/>
        <v>2021 Q1</v>
      </c>
    </row>
    <row r="823" ht="12.75" customHeight="1">
      <c r="A823" s="8" t="s">
        <v>68</v>
      </c>
      <c r="B823" s="9">
        <v>43861.0</v>
      </c>
      <c r="C823" s="3">
        <v>1244.0</v>
      </c>
      <c r="D823" s="4">
        <f t="shared" ref="D823:D834" si="51">LEN(A823)</f>
        <v>7</v>
      </c>
      <c r="E823" s="4" t="str">
        <f t="array" ref="E823">INDEX('GEO DATA'!B$2:B$54,MATCH(A823,'GEO DATA'!E$2:E$54,0))</f>
        <v>GEO1002</v>
      </c>
      <c r="F823" s="4" t="str">
        <f t="array" ref="F823">INDEX('GEO DATA'!L$2:L$5,MATCH(E823,'GEO DATA'!K$2:K$5,0))</f>
        <v>APAC</v>
      </c>
      <c r="G823" s="4" t="str">
        <f>VLOOKUP(E823, 'GEO DATA'!$K$2:$L$5, 2, FALSE)</f>
        <v>APAC</v>
      </c>
      <c r="H823" s="11">
        <v>1.0</v>
      </c>
      <c r="I823" s="4" t="str">
        <f t="shared" si="2"/>
        <v>2020</v>
      </c>
      <c r="J823" s="4" t="str">
        <f t="shared" si="3"/>
        <v>2020 Q1</v>
      </c>
    </row>
    <row r="824" ht="12.75" customHeight="1">
      <c r="A824" s="8" t="s">
        <v>68</v>
      </c>
      <c r="B824" s="9">
        <v>43890.0</v>
      </c>
      <c r="C824" s="3">
        <v>1240.0</v>
      </c>
      <c r="D824" s="4">
        <f t="shared" si="51"/>
        <v>7</v>
      </c>
      <c r="E824" s="4" t="str">
        <f t="array" ref="E824">INDEX('GEO DATA'!B$2:B$54,MATCH(A824,'GEO DATA'!E$2:E$54,0))</f>
        <v>GEO1002</v>
      </c>
      <c r="F824" s="4" t="str">
        <f t="array" ref="F824">INDEX('GEO DATA'!L$2:L$5,MATCH(E824,'GEO DATA'!K$2:K$5,0))</f>
        <v>APAC</v>
      </c>
      <c r="G824" s="4" t="str">
        <f>VLOOKUP(E824, 'GEO DATA'!$K$2:$L$5, 2, FALSE)</f>
        <v>APAC</v>
      </c>
      <c r="H824" s="11">
        <v>2.0</v>
      </c>
      <c r="I824" s="4" t="str">
        <f t="shared" si="2"/>
        <v>2020</v>
      </c>
      <c r="J824" s="4" t="str">
        <f t="shared" si="3"/>
        <v>2020 Q1</v>
      </c>
    </row>
    <row r="825" ht="12.75" customHeight="1">
      <c r="A825" s="8" t="s">
        <v>68</v>
      </c>
      <c r="B825" s="9">
        <v>43921.0</v>
      </c>
      <c r="C825" s="3">
        <v>1534.0</v>
      </c>
      <c r="D825" s="4">
        <f t="shared" si="51"/>
        <v>7</v>
      </c>
      <c r="E825" s="4" t="str">
        <f t="array" ref="E825">INDEX('GEO DATA'!B$2:B$54,MATCH(A825,'GEO DATA'!E$2:E$54,0))</f>
        <v>GEO1002</v>
      </c>
      <c r="F825" s="4" t="str">
        <f t="array" ref="F825">INDEX('GEO DATA'!L$2:L$5,MATCH(E825,'GEO DATA'!K$2:K$5,0))</f>
        <v>APAC</v>
      </c>
      <c r="G825" s="4" t="str">
        <f>VLOOKUP(E825, 'GEO DATA'!$K$2:$L$5, 2, FALSE)</f>
        <v>APAC</v>
      </c>
      <c r="H825" s="11">
        <v>3.0</v>
      </c>
      <c r="I825" s="4" t="str">
        <f t="shared" si="2"/>
        <v>2020</v>
      </c>
      <c r="J825" s="4" t="str">
        <f t="shared" si="3"/>
        <v>2020 Q1</v>
      </c>
    </row>
    <row r="826" ht="12.75" customHeight="1">
      <c r="A826" s="8" t="s">
        <v>68</v>
      </c>
      <c r="B826" s="9">
        <v>43951.0</v>
      </c>
      <c r="C826" s="3">
        <v>1675.0</v>
      </c>
      <c r="D826" s="4">
        <f t="shared" si="51"/>
        <v>7</v>
      </c>
      <c r="E826" s="4" t="str">
        <f t="array" ref="E826">INDEX('GEO DATA'!B$2:B$54,MATCH(A826,'GEO DATA'!E$2:E$54,0))</f>
        <v>GEO1002</v>
      </c>
      <c r="F826" s="4" t="str">
        <f t="array" ref="F826">INDEX('GEO DATA'!L$2:L$5,MATCH(E826,'GEO DATA'!K$2:K$5,0))</f>
        <v>APAC</v>
      </c>
      <c r="G826" s="4" t="str">
        <f>VLOOKUP(E826, 'GEO DATA'!$K$2:$L$5, 2, FALSE)</f>
        <v>APAC</v>
      </c>
      <c r="H826" s="11">
        <v>4.0</v>
      </c>
      <c r="I826" s="4" t="str">
        <f t="shared" si="2"/>
        <v>2020</v>
      </c>
      <c r="J826" s="4" t="str">
        <f t="shared" si="3"/>
        <v>2020 Q2</v>
      </c>
    </row>
    <row r="827" ht="12.75" customHeight="1">
      <c r="A827" s="8" t="s">
        <v>68</v>
      </c>
      <c r="B827" s="9">
        <v>43982.0</v>
      </c>
      <c r="C827" s="3">
        <v>1680.0</v>
      </c>
      <c r="D827" s="4">
        <f t="shared" si="51"/>
        <v>7</v>
      </c>
      <c r="E827" s="4" t="str">
        <f t="array" ref="E827">INDEX('GEO DATA'!B$2:B$54,MATCH(A827,'GEO DATA'!E$2:E$54,0))</f>
        <v>GEO1002</v>
      </c>
      <c r="F827" s="4" t="str">
        <f t="array" ref="F827">INDEX('GEO DATA'!L$2:L$5,MATCH(E827,'GEO DATA'!K$2:K$5,0))</f>
        <v>APAC</v>
      </c>
      <c r="G827" s="4" t="str">
        <f>VLOOKUP(E827, 'GEO DATA'!$K$2:$L$5, 2, FALSE)</f>
        <v>APAC</v>
      </c>
      <c r="H827" s="11">
        <v>5.0</v>
      </c>
      <c r="I827" s="4" t="str">
        <f t="shared" si="2"/>
        <v>2020</v>
      </c>
      <c r="J827" s="4" t="str">
        <f t="shared" si="3"/>
        <v>2020 Q2</v>
      </c>
    </row>
    <row r="828" ht="12.75" customHeight="1">
      <c r="A828" s="8" t="s">
        <v>68</v>
      </c>
      <c r="B828" s="9">
        <v>44012.0</v>
      </c>
      <c r="C828" s="3">
        <v>1094.0</v>
      </c>
      <c r="D828" s="4">
        <f t="shared" si="51"/>
        <v>7</v>
      </c>
      <c r="E828" s="4" t="str">
        <f t="array" ref="E828">INDEX('GEO DATA'!B$2:B$54,MATCH(A828,'GEO DATA'!E$2:E$54,0))</f>
        <v>GEO1002</v>
      </c>
      <c r="F828" s="4" t="str">
        <f t="array" ref="F828">INDEX('GEO DATA'!L$2:L$5,MATCH(E828,'GEO DATA'!K$2:K$5,0))</f>
        <v>APAC</v>
      </c>
      <c r="G828" s="4" t="str">
        <f>VLOOKUP(E828, 'GEO DATA'!$K$2:$L$5, 2, FALSE)</f>
        <v>APAC</v>
      </c>
      <c r="H828" s="11">
        <v>6.0</v>
      </c>
      <c r="I828" s="4" t="str">
        <f t="shared" si="2"/>
        <v>2020</v>
      </c>
      <c r="J828" s="4" t="str">
        <f t="shared" si="3"/>
        <v>2020 Q2</v>
      </c>
    </row>
    <row r="829" ht="12.75" customHeight="1">
      <c r="A829" s="8" t="s">
        <v>68</v>
      </c>
      <c r="B829" s="9">
        <v>44043.0</v>
      </c>
      <c r="C829" s="3">
        <v>1095.0</v>
      </c>
      <c r="D829" s="4">
        <f t="shared" si="51"/>
        <v>7</v>
      </c>
      <c r="E829" s="4" t="str">
        <f t="array" ref="E829">INDEX('GEO DATA'!B$2:B$54,MATCH(A829,'GEO DATA'!E$2:E$54,0))</f>
        <v>GEO1002</v>
      </c>
      <c r="F829" s="4" t="str">
        <f t="array" ref="F829">INDEX('GEO DATA'!L$2:L$5,MATCH(E829,'GEO DATA'!K$2:K$5,0))</f>
        <v>APAC</v>
      </c>
      <c r="G829" s="4" t="str">
        <f>VLOOKUP(E829, 'GEO DATA'!$K$2:$L$5, 2, FALSE)</f>
        <v>APAC</v>
      </c>
      <c r="H829" s="11">
        <v>7.0</v>
      </c>
      <c r="I829" s="4" t="str">
        <f t="shared" si="2"/>
        <v>2020</v>
      </c>
      <c r="J829" s="4" t="str">
        <f t="shared" si="3"/>
        <v>2020 Q3</v>
      </c>
    </row>
    <row r="830" ht="12.75" customHeight="1">
      <c r="A830" s="8" t="s">
        <v>68</v>
      </c>
      <c r="B830" s="9">
        <v>44074.0</v>
      </c>
      <c r="C830" s="3">
        <v>807.0</v>
      </c>
      <c r="D830" s="4">
        <f t="shared" si="51"/>
        <v>7</v>
      </c>
      <c r="E830" s="4" t="str">
        <f t="array" ref="E830">INDEX('GEO DATA'!B$2:B$54,MATCH(A830,'GEO DATA'!E$2:E$54,0))</f>
        <v>GEO1002</v>
      </c>
      <c r="F830" s="4" t="str">
        <f t="array" ref="F830">INDEX('GEO DATA'!L$2:L$5,MATCH(E830,'GEO DATA'!K$2:K$5,0))</f>
        <v>APAC</v>
      </c>
      <c r="G830" s="4" t="str">
        <f>VLOOKUP(E830, 'GEO DATA'!$K$2:$L$5, 2, FALSE)</f>
        <v>APAC</v>
      </c>
      <c r="H830" s="11">
        <v>8.0</v>
      </c>
      <c r="I830" s="4" t="str">
        <f t="shared" si="2"/>
        <v>2020</v>
      </c>
      <c r="J830" s="4" t="str">
        <f t="shared" si="3"/>
        <v>2020 Q3</v>
      </c>
    </row>
    <row r="831" ht="12.75" customHeight="1">
      <c r="A831" s="8" t="s">
        <v>68</v>
      </c>
      <c r="B831" s="9">
        <v>44104.0</v>
      </c>
      <c r="C831" s="3">
        <v>950.0</v>
      </c>
      <c r="D831" s="4">
        <f t="shared" si="51"/>
        <v>7</v>
      </c>
      <c r="E831" s="4" t="str">
        <f t="array" ref="E831">INDEX('GEO DATA'!B$2:B$54,MATCH(A831,'GEO DATA'!E$2:E$54,0))</f>
        <v>GEO1002</v>
      </c>
      <c r="F831" s="4" t="str">
        <f t="array" ref="F831">INDEX('GEO DATA'!L$2:L$5,MATCH(E831,'GEO DATA'!K$2:K$5,0))</f>
        <v>APAC</v>
      </c>
      <c r="G831" s="4" t="str">
        <f>VLOOKUP(E831, 'GEO DATA'!$K$2:$L$5, 2, FALSE)</f>
        <v>APAC</v>
      </c>
      <c r="H831" s="11">
        <v>9.0</v>
      </c>
      <c r="I831" s="4" t="str">
        <f t="shared" si="2"/>
        <v>2020</v>
      </c>
      <c r="J831" s="4" t="str">
        <f t="shared" si="3"/>
        <v>2020 Q3</v>
      </c>
    </row>
    <row r="832" ht="12.75" customHeight="1">
      <c r="A832" s="8" t="s">
        <v>68</v>
      </c>
      <c r="B832" s="9">
        <v>44135.0</v>
      </c>
      <c r="C832" s="3">
        <v>947.0</v>
      </c>
      <c r="D832" s="4">
        <f t="shared" si="51"/>
        <v>7</v>
      </c>
      <c r="E832" s="4" t="str">
        <f t="array" ref="E832">INDEX('GEO DATA'!B$2:B$54,MATCH(A832,'GEO DATA'!E$2:E$54,0))</f>
        <v>GEO1002</v>
      </c>
      <c r="F832" s="4" t="str">
        <f t="array" ref="F832">INDEX('GEO DATA'!L$2:L$5,MATCH(E832,'GEO DATA'!K$2:K$5,0))</f>
        <v>APAC</v>
      </c>
      <c r="G832" s="4" t="str">
        <f>VLOOKUP(E832, 'GEO DATA'!$K$2:$L$5, 2, FALSE)</f>
        <v>APAC</v>
      </c>
      <c r="H832" s="6">
        <v>10.0</v>
      </c>
      <c r="I832" s="4" t="str">
        <f t="shared" si="2"/>
        <v>2020</v>
      </c>
      <c r="J832" s="4" t="str">
        <f t="shared" si="3"/>
        <v>2020 Q4</v>
      </c>
    </row>
    <row r="833" ht="12.75" customHeight="1">
      <c r="A833" s="8" t="s">
        <v>68</v>
      </c>
      <c r="B833" s="9">
        <v>44165.0</v>
      </c>
      <c r="C833" s="3">
        <v>1239.0</v>
      </c>
      <c r="D833" s="4">
        <f t="shared" si="51"/>
        <v>7</v>
      </c>
      <c r="E833" s="4" t="str">
        <f t="array" ref="E833">INDEX('GEO DATA'!B$2:B$54,MATCH(A833,'GEO DATA'!E$2:E$54,0))</f>
        <v>GEO1002</v>
      </c>
      <c r="F833" s="4" t="str">
        <f t="array" ref="F833">INDEX('GEO DATA'!L$2:L$5,MATCH(E833,'GEO DATA'!K$2:K$5,0))</f>
        <v>APAC</v>
      </c>
      <c r="G833" s="4" t="str">
        <f>VLOOKUP(E833, 'GEO DATA'!$K$2:$L$5, 2, FALSE)</f>
        <v>APAC</v>
      </c>
      <c r="H833" s="6">
        <v>11.0</v>
      </c>
      <c r="I833" s="4" t="str">
        <f t="shared" si="2"/>
        <v>2020</v>
      </c>
      <c r="J833" s="4" t="str">
        <f t="shared" si="3"/>
        <v>2020 Q4</v>
      </c>
    </row>
    <row r="834" ht="12.75" customHeight="1">
      <c r="A834" s="8" t="s">
        <v>68</v>
      </c>
      <c r="B834" s="9">
        <v>44196.0</v>
      </c>
      <c r="C834" s="3">
        <v>1092.0</v>
      </c>
      <c r="D834" s="4">
        <f t="shared" si="51"/>
        <v>7</v>
      </c>
      <c r="E834" s="4" t="str">
        <f t="array" ref="E834">INDEX('GEO DATA'!B$2:B$54,MATCH(A834,'GEO DATA'!E$2:E$54,0))</f>
        <v>GEO1002</v>
      </c>
      <c r="F834" s="4" t="str">
        <f t="array" ref="F834">INDEX('GEO DATA'!L$2:L$5,MATCH(E834,'GEO DATA'!K$2:K$5,0))</f>
        <v>APAC</v>
      </c>
      <c r="G834" s="4" t="str">
        <f>VLOOKUP(E834, 'GEO DATA'!$K$2:$L$5, 2, FALSE)</f>
        <v>APAC</v>
      </c>
      <c r="H834" s="6">
        <v>12.0</v>
      </c>
      <c r="I834" s="4" t="str">
        <f t="shared" si="2"/>
        <v>2020</v>
      </c>
      <c r="J834" s="4" t="str">
        <f t="shared" si="3"/>
        <v>2020 Q4</v>
      </c>
    </row>
    <row r="835" ht="12.75" hidden="1" customHeight="1">
      <c r="A835" s="8" t="s">
        <v>68</v>
      </c>
      <c r="B835" s="9">
        <v>44377.0</v>
      </c>
      <c r="C835" s="10">
        <v>1153.0</v>
      </c>
      <c r="E835" s="4" t="str">
        <f t="array" ref="E835">INDEX('GEO DATA'!B$2:B$54,MATCH(A835,'GEO DATA'!E$2:E$54,0))</f>
        <v>GEO1002</v>
      </c>
      <c r="F835" s="4" t="str">
        <f t="array" ref="F835">INDEX('GEO DATA'!L$2:L$5,MATCH(E835,'GEO DATA'!K$2:K$5,0))</f>
        <v>APAC</v>
      </c>
      <c r="G835" s="4" t="str">
        <f>VLOOKUP(E835, 'GEO DATA'!$K$2:$L$5, 2, FALSE)</f>
        <v>APAC</v>
      </c>
      <c r="H835" s="11">
        <v>6.0</v>
      </c>
      <c r="I835" s="4" t="str">
        <f t="shared" si="2"/>
        <v>2021</v>
      </c>
      <c r="J835" s="4" t="str">
        <f t="shared" si="3"/>
        <v>2021 Q2</v>
      </c>
    </row>
    <row r="836" ht="12.75" hidden="1" customHeight="1">
      <c r="A836" s="8" t="s">
        <v>68</v>
      </c>
      <c r="B836" s="9">
        <v>44347.0</v>
      </c>
      <c r="C836" s="10">
        <v>1659.0</v>
      </c>
      <c r="E836" s="4" t="str">
        <f t="array" ref="E836">INDEX('GEO DATA'!B$2:B$54,MATCH(A836,'GEO DATA'!E$2:E$54,0))</f>
        <v>GEO1002</v>
      </c>
      <c r="F836" s="4" t="str">
        <f t="array" ref="F836">INDEX('GEO DATA'!L$2:L$5,MATCH(E836,'GEO DATA'!K$2:K$5,0))</f>
        <v>APAC</v>
      </c>
      <c r="G836" s="4" t="str">
        <f>VLOOKUP(E836, 'GEO DATA'!$K$2:$L$5, 2, FALSE)</f>
        <v>APAC</v>
      </c>
      <c r="H836" s="11">
        <v>5.0</v>
      </c>
      <c r="I836" s="4" t="str">
        <f t="shared" si="2"/>
        <v>2021</v>
      </c>
      <c r="J836" s="4" t="str">
        <f t="shared" si="3"/>
        <v>2021 Q2</v>
      </c>
    </row>
    <row r="837" ht="12.75" hidden="1" customHeight="1">
      <c r="A837" s="8" t="s">
        <v>68</v>
      </c>
      <c r="B837" s="9">
        <v>44316.0</v>
      </c>
      <c r="C837" s="10">
        <v>1710.0</v>
      </c>
      <c r="E837" s="4" t="str">
        <f t="array" ref="E837">INDEX('GEO DATA'!B$2:B$54,MATCH(A837,'GEO DATA'!E$2:E$54,0))</f>
        <v>GEO1002</v>
      </c>
      <c r="F837" s="4" t="str">
        <f t="array" ref="F837">INDEX('GEO DATA'!L$2:L$5,MATCH(E837,'GEO DATA'!K$2:K$5,0))</f>
        <v>APAC</v>
      </c>
      <c r="G837" s="4" t="str">
        <f>VLOOKUP(E837, 'GEO DATA'!$K$2:$L$5, 2, FALSE)</f>
        <v>APAC</v>
      </c>
      <c r="H837" s="11">
        <v>4.0</v>
      </c>
      <c r="I837" s="4" t="str">
        <f t="shared" si="2"/>
        <v>2021</v>
      </c>
      <c r="J837" s="4" t="str">
        <f t="shared" si="3"/>
        <v>2021 Q2</v>
      </c>
    </row>
    <row r="838" ht="12.75" hidden="1" customHeight="1">
      <c r="A838" s="8" t="s">
        <v>68</v>
      </c>
      <c r="B838" s="9">
        <v>44286.0</v>
      </c>
      <c r="C838" s="10">
        <v>1546.0</v>
      </c>
      <c r="E838" s="4" t="str">
        <f t="array" ref="E838">INDEX('GEO DATA'!B$2:B$54,MATCH(A838,'GEO DATA'!E$2:E$54,0))</f>
        <v>GEO1002</v>
      </c>
      <c r="F838" s="4" t="str">
        <f t="array" ref="F838">INDEX('GEO DATA'!L$2:L$5,MATCH(E838,'GEO DATA'!K$2:K$5,0))</f>
        <v>APAC</v>
      </c>
      <c r="G838" s="4" t="str">
        <f>VLOOKUP(E838, 'GEO DATA'!$K$2:$L$5, 2, FALSE)</f>
        <v>APAC</v>
      </c>
      <c r="H838" s="11">
        <v>3.0</v>
      </c>
      <c r="I838" s="4" t="str">
        <f t="shared" si="2"/>
        <v>2021</v>
      </c>
      <c r="J838" s="4" t="str">
        <f t="shared" si="3"/>
        <v>2021 Q1</v>
      </c>
    </row>
    <row r="839" ht="12.75" hidden="1" customHeight="1">
      <c r="A839" s="8" t="s">
        <v>68</v>
      </c>
      <c r="B839" s="9">
        <v>44255.0</v>
      </c>
      <c r="C839" s="10">
        <v>1289.0</v>
      </c>
      <c r="E839" s="4" t="str">
        <f t="array" ref="E839">INDEX('GEO DATA'!B$2:B$54,MATCH(A839,'GEO DATA'!E$2:E$54,0))</f>
        <v>GEO1002</v>
      </c>
      <c r="F839" s="4" t="str">
        <f t="array" ref="F839">INDEX('GEO DATA'!L$2:L$5,MATCH(E839,'GEO DATA'!K$2:K$5,0))</f>
        <v>APAC</v>
      </c>
      <c r="G839" s="4" t="str">
        <f>VLOOKUP(E839, 'GEO DATA'!$K$2:$L$5, 2, FALSE)</f>
        <v>APAC</v>
      </c>
      <c r="H839" s="11">
        <v>2.0</v>
      </c>
      <c r="I839" s="4" t="str">
        <f t="shared" si="2"/>
        <v>2021</v>
      </c>
      <c r="J839" s="4" t="str">
        <f t="shared" si="3"/>
        <v>2021 Q1</v>
      </c>
    </row>
    <row r="840" ht="12.75" hidden="1" customHeight="1">
      <c r="A840" s="8" t="s">
        <v>68</v>
      </c>
      <c r="B840" s="9">
        <v>44227.0</v>
      </c>
      <c r="C840" s="10">
        <v>1236.0</v>
      </c>
      <c r="E840" s="4" t="str">
        <f t="array" ref="E840">INDEX('GEO DATA'!B$2:B$54,MATCH(A840,'GEO DATA'!E$2:E$54,0))</f>
        <v>GEO1002</v>
      </c>
      <c r="F840" s="4" t="str">
        <f t="array" ref="F840">INDEX('GEO DATA'!L$2:L$5,MATCH(E840,'GEO DATA'!K$2:K$5,0))</f>
        <v>APAC</v>
      </c>
      <c r="G840" s="4" t="str">
        <f>VLOOKUP(E840, 'GEO DATA'!$K$2:$L$5, 2, FALSE)</f>
        <v>APAC</v>
      </c>
      <c r="H840" s="11">
        <v>1.0</v>
      </c>
      <c r="I840" s="4" t="str">
        <f t="shared" si="2"/>
        <v>2021</v>
      </c>
      <c r="J840" s="4" t="str">
        <f t="shared" si="3"/>
        <v>2021 Q1</v>
      </c>
    </row>
    <row r="841" ht="12.75" customHeight="1">
      <c r="A841" s="8" t="s">
        <v>69</v>
      </c>
      <c r="B841" s="9">
        <v>43861.0</v>
      </c>
      <c r="C841" s="3">
        <v>1362.0</v>
      </c>
      <c r="D841" s="4">
        <f t="shared" ref="D841:D852" si="52">LEN(A841)</f>
        <v>7</v>
      </c>
      <c r="E841" s="4" t="str">
        <f t="array" ref="E841">INDEX('GEO DATA'!B$2:B$54,MATCH(A841,'GEO DATA'!E$2:E$54,0))</f>
        <v>GEO1001</v>
      </c>
      <c r="F841" s="4" t="str">
        <f t="array" ref="F841">INDEX('GEO DATA'!L$2:L$5,MATCH(E841,'GEO DATA'!K$2:K$5,0))</f>
        <v>NAM</v>
      </c>
      <c r="G841" s="4" t="str">
        <f>VLOOKUP(E841, 'GEO DATA'!$K$2:$L$5, 2, FALSE)</f>
        <v>NAM</v>
      </c>
      <c r="H841" s="11">
        <v>1.0</v>
      </c>
      <c r="I841" s="4" t="str">
        <f t="shared" si="2"/>
        <v>2020</v>
      </c>
      <c r="J841" s="4" t="str">
        <f t="shared" si="3"/>
        <v>2020 Q1</v>
      </c>
    </row>
    <row r="842" ht="12.75" customHeight="1">
      <c r="A842" s="8" t="s">
        <v>69</v>
      </c>
      <c r="B842" s="9">
        <v>43890.0</v>
      </c>
      <c r="C842" s="3">
        <v>1719.0</v>
      </c>
      <c r="D842" s="4">
        <f t="shared" si="52"/>
        <v>7</v>
      </c>
      <c r="E842" s="4" t="str">
        <f t="array" ref="E842">INDEX('GEO DATA'!B$2:B$54,MATCH(A842,'GEO DATA'!E$2:E$54,0))</f>
        <v>GEO1001</v>
      </c>
      <c r="F842" s="4" t="str">
        <f t="array" ref="F842">INDEX('GEO DATA'!L$2:L$5,MATCH(E842,'GEO DATA'!K$2:K$5,0))</f>
        <v>NAM</v>
      </c>
      <c r="G842" s="4" t="str">
        <f>VLOOKUP(E842, 'GEO DATA'!$K$2:$L$5, 2, FALSE)</f>
        <v>NAM</v>
      </c>
      <c r="H842" s="11">
        <v>2.0</v>
      </c>
      <c r="I842" s="4" t="str">
        <f t="shared" si="2"/>
        <v>2020</v>
      </c>
      <c r="J842" s="4" t="str">
        <f t="shared" si="3"/>
        <v>2020 Q1</v>
      </c>
    </row>
    <row r="843" ht="12.75" customHeight="1">
      <c r="A843" s="8" t="s">
        <v>69</v>
      </c>
      <c r="B843" s="9">
        <v>43921.0</v>
      </c>
      <c r="C843" s="3">
        <v>1717.0</v>
      </c>
      <c r="D843" s="4">
        <f t="shared" si="52"/>
        <v>7</v>
      </c>
      <c r="E843" s="4" t="str">
        <f t="array" ref="E843">INDEX('GEO DATA'!B$2:B$54,MATCH(A843,'GEO DATA'!E$2:E$54,0))</f>
        <v>GEO1001</v>
      </c>
      <c r="F843" s="4" t="str">
        <f t="array" ref="F843">INDEX('GEO DATA'!L$2:L$5,MATCH(E843,'GEO DATA'!K$2:K$5,0))</f>
        <v>NAM</v>
      </c>
      <c r="G843" s="4" t="str">
        <f>VLOOKUP(E843, 'GEO DATA'!$K$2:$L$5, 2, FALSE)</f>
        <v>NAM</v>
      </c>
      <c r="H843" s="11">
        <v>3.0</v>
      </c>
      <c r="I843" s="4" t="str">
        <f t="shared" si="2"/>
        <v>2020</v>
      </c>
      <c r="J843" s="4" t="str">
        <f t="shared" si="3"/>
        <v>2020 Q1</v>
      </c>
    </row>
    <row r="844" ht="12.75" customHeight="1">
      <c r="A844" s="8" t="s">
        <v>69</v>
      </c>
      <c r="B844" s="9">
        <v>43951.0</v>
      </c>
      <c r="C844" s="3">
        <v>2259.0</v>
      </c>
      <c r="D844" s="4">
        <f t="shared" si="52"/>
        <v>7</v>
      </c>
      <c r="E844" s="4" t="str">
        <f t="array" ref="E844">INDEX('GEO DATA'!B$2:B$54,MATCH(A844,'GEO DATA'!E$2:E$54,0))</f>
        <v>GEO1001</v>
      </c>
      <c r="F844" s="4" t="str">
        <f t="array" ref="F844">INDEX('GEO DATA'!L$2:L$5,MATCH(E844,'GEO DATA'!K$2:K$5,0))</f>
        <v>NAM</v>
      </c>
      <c r="G844" s="4" t="str">
        <f>VLOOKUP(E844, 'GEO DATA'!$K$2:$L$5, 2, FALSE)</f>
        <v>NAM</v>
      </c>
      <c r="H844" s="11">
        <v>4.0</v>
      </c>
      <c r="I844" s="4" t="str">
        <f t="shared" si="2"/>
        <v>2020</v>
      </c>
      <c r="J844" s="4" t="str">
        <f t="shared" si="3"/>
        <v>2020 Q2</v>
      </c>
    </row>
    <row r="845" ht="12.75" customHeight="1">
      <c r="A845" s="8" t="s">
        <v>69</v>
      </c>
      <c r="B845" s="9">
        <v>43982.0</v>
      </c>
      <c r="C845" s="3">
        <v>1898.0</v>
      </c>
      <c r="D845" s="4">
        <f t="shared" si="52"/>
        <v>7</v>
      </c>
      <c r="E845" s="4" t="str">
        <f t="array" ref="E845">INDEX('GEO DATA'!B$2:B$54,MATCH(A845,'GEO DATA'!E$2:E$54,0))</f>
        <v>GEO1001</v>
      </c>
      <c r="F845" s="4" t="str">
        <f t="array" ref="F845">INDEX('GEO DATA'!L$2:L$5,MATCH(E845,'GEO DATA'!K$2:K$5,0))</f>
        <v>NAM</v>
      </c>
      <c r="G845" s="4" t="str">
        <f>VLOOKUP(E845, 'GEO DATA'!$K$2:$L$5, 2, FALSE)</f>
        <v>NAM</v>
      </c>
      <c r="H845" s="11">
        <v>5.0</v>
      </c>
      <c r="I845" s="4" t="str">
        <f t="shared" si="2"/>
        <v>2020</v>
      </c>
      <c r="J845" s="4" t="str">
        <f t="shared" si="3"/>
        <v>2020 Q2</v>
      </c>
    </row>
    <row r="846" ht="12.75" customHeight="1">
      <c r="A846" s="8" t="s">
        <v>69</v>
      </c>
      <c r="B846" s="9">
        <v>44012.0</v>
      </c>
      <c r="C846" s="3">
        <v>1539.0</v>
      </c>
      <c r="D846" s="4">
        <f t="shared" si="52"/>
        <v>7</v>
      </c>
      <c r="E846" s="4" t="str">
        <f t="array" ref="E846">INDEX('GEO DATA'!B$2:B$54,MATCH(A846,'GEO DATA'!E$2:E$54,0))</f>
        <v>GEO1001</v>
      </c>
      <c r="F846" s="4" t="str">
        <f t="array" ref="F846">INDEX('GEO DATA'!L$2:L$5,MATCH(E846,'GEO DATA'!K$2:K$5,0))</f>
        <v>NAM</v>
      </c>
      <c r="G846" s="4" t="str">
        <f>VLOOKUP(E846, 'GEO DATA'!$K$2:$L$5, 2, FALSE)</f>
        <v>NAM</v>
      </c>
      <c r="H846" s="11">
        <v>6.0</v>
      </c>
      <c r="I846" s="4" t="str">
        <f t="shared" si="2"/>
        <v>2020</v>
      </c>
      <c r="J846" s="4" t="str">
        <f t="shared" si="3"/>
        <v>2020 Q2</v>
      </c>
    </row>
    <row r="847" ht="12.75" customHeight="1">
      <c r="A847" s="8" t="s">
        <v>69</v>
      </c>
      <c r="B847" s="9">
        <v>44043.0</v>
      </c>
      <c r="C847" s="3">
        <v>1180.0</v>
      </c>
      <c r="D847" s="4">
        <f t="shared" si="52"/>
        <v>7</v>
      </c>
      <c r="E847" s="4" t="str">
        <f t="array" ref="E847">INDEX('GEO DATA'!B$2:B$54,MATCH(A847,'GEO DATA'!E$2:E$54,0))</f>
        <v>GEO1001</v>
      </c>
      <c r="F847" s="4" t="str">
        <f t="array" ref="F847">INDEX('GEO DATA'!L$2:L$5,MATCH(E847,'GEO DATA'!K$2:K$5,0))</f>
        <v>NAM</v>
      </c>
      <c r="G847" s="4" t="str">
        <f>VLOOKUP(E847, 'GEO DATA'!$K$2:$L$5, 2, FALSE)</f>
        <v>NAM</v>
      </c>
      <c r="H847" s="11">
        <v>7.0</v>
      </c>
      <c r="I847" s="4" t="str">
        <f t="shared" si="2"/>
        <v>2020</v>
      </c>
      <c r="J847" s="4" t="str">
        <f t="shared" si="3"/>
        <v>2020 Q3</v>
      </c>
    </row>
    <row r="848" ht="12.75" customHeight="1">
      <c r="A848" s="8" t="s">
        <v>69</v>
      </c>
      <c r="B848" s="9">
        <v>44074.0</v>
      </c>
      <c r="C848" s="3">
        <v>1175.0</v>
      </c>
      <c r="D848" s="4">
        <f t="shared" si="52"/>
        <v>7</v>
      </c>
      <c r="E848" s="4" t="str">
        <f t="array" ref="E848">INDEX('GEO DATA'!B$2:B$54,MATCH(A848,'GEO DATA'!E$2:E$54,0))</f>
        <v>GEO1001</v>
      </c>
      <c r="F848" s="4" t="str">
        <f t="array" ref="F848">INDEX('GEO DATA'!L$2:L$5,MATCH(E848,'GEO DATA'!K$2:K$5,0))</f>
        <v>NAM</v>
      </c>
      <c r="G848" s="4" t="str">
        <f>VLOOKUP(E848, 'GEO DATA'!$K$2:$L$5, 2, FALSE)</f>
        <v>NAM</v>
      </c>
      <c r="H848" s="11">
        <v>8.0</v>
      </c>
      <c r="I848" s="4" t="str">
        <f t="shared" si="2"/>
        <v>2020</v>
      </c>
      <c r="J848" s="4" t="str">
        <f t="shared" si="3"/>
        <v>2020 Q3</v>
      </c>
    </row>
    <row r="849" ht="12.75" customHeight="1">
      <c r="A849" s="8" t="s">
        <v>69</v>
      </c>
      <c r="B849" s="9">
        <v>44104.0</v>
      </c>
      <c r="C849" s="3">
        <v>999.0</v>
      </c>
      <c r="D849" s="4">
        <f t="shared" si="52"/>
        <v>7</v>
      </c>
      <c r="E849" s="4" t="str">
        <f t="array" ref="E849">INDEX('GEO DATA'!B$2:B$54,MATCH(A849,'GEO DATA'!E$2:E$54,0))</f>
        <v>GEO1001</v>
      </c>
      <c r="F849" s="4" t="str">
        <f t="array" ref="F849">INDEX('GEO DATA'!L$2:L$5,MATCH(E849,'GEO DATA'!K$2:K$5,0))</f>
        <v>NAM</v>
      </c>
      <c r="G849" s="4" t="str">
        <f>VLOOKUP(E849, 'GEO DATA'!$K$2:$L$5, 2, FALSE)</f>
        <v>NAM</v>
      </c>
      <c r="H849" s="11">
        <v>9.0</v>
      </c>
      <c r="I849" s="4" t="str">
        <f t="shared" si="2"/>
        <v>2020</v>
      </c>
      <c r="J849" s="4" t="str">
        <f t="shared" si="3"/>
        <v>2020 Q3</v>
      </c>
    </row>
    <row r="850" ht="12.75" customHeight="1">
      <c r="A850" s="8" t="s">
        <v>69</v>
      </c>
      <c r="B850" s="9">
        <v>44135.0</v>
      </c>
      <c r="C850" s="3">
        <v>1361.0</v>
      </c>
      <c r="D850" s="4">
        <f t="shared" si="52"/>
        <v>7</v>
      </c>
      <c r="E850" s="4" t="str">
        <f t="array" ref="E850">INDEX('GEO DATA'!B$2:B$54,MATCH(A850,'GEO DATA'!E$2:E$54,0))</f>
        <v>GEO1001</v>
      </c>
      <c r="F850" s="4" t="str">
        <f t="array" ref="F850">INDEX('GEO DATA'!L$2:L$5,MATCH(E850,'GEO DATA'!K$2:K$5,0))</f>
        <v>NAM</v>
      </c>
      <c r="G850" s="4" t="str">
        <f>VLOOKUP(E850, 'GEO DATA'!$K$2:$L$5, 2, FALSE)</f>
        <v>NAM</v>
      </c>
      <c r="H850" s="6">
        <v>10.0</v>
      </c>
      <c r="I850" s="4" t="str">
        <f t="shared" si="2"/>
        <v>2020</v>
      </c>
      <c r="J850" s="4" t="str">
        <f t="shared" si="3"/>
        <v>2020 Q4</v>
      </c>
    </row>
    <row r="851" ht="12.75" customHeight="1">
      <c r="A851" s="8" t="s">
        <v>69</v>
      </c>
      <c r="B851" s="9">
        <v>44165.0</v>
      </c>
      <c r="C851" s="3">
        <v>1358.0</v>
      </c>
      <c r="D851" s="4">
        <f t="shared" si="52"/>
        <v>7</v>
      </c>
      <c r="E851" s="4" t="str">
        <f t="array" ref="E851">INDEX('GEO DATA'!B$2:B$54,MATCH(A851,'GEO DATA'!E$2:E$54,0))</f>
        <v>GEO1001</v>
      </c>
      <c r="F851" s="4" t="str">
        <f t="array" ref="F851">INDEX('GEO DATA'!L$2:L$5,MATCH(E851,'GEO DATA'!K$2:K$5,0))</f>
        <v>NAM</v>
      </c>
      <c r="G851" s="4" t="str">
        <f>VLOOKUP(E851, 'GEO DATA'!$K$2:$L$5, 2, FALSE)</f>
        <v>NAM</v>
      </c>
      <c r="H851" s="6">
        <v>11.0</v>
      </c>
      <c r="I851" s="4" t="str">
        <f t="shared" si="2"/>
        <v>2020</v>
      </c>
      <c r="J851" s="4" t="str">
        <f t="shared" si="3"/>
        <v>2020 Q4</v>
      </c>
    </row>
    <row r="852" ht="12.75" customHeight="1">
      <c r="A852" s="8" t="s">
        <v>69</v>
      </c>
      <c r="B852" s="9">
        <v>44196.0</v>
      </c>
      <c r="C852" s="3">
        <v>1542.0</v>
      </c>
      <c r="D852" s="4">
        <f t="shared" si="52"/>
        <v>7</v>
      </c>
      <c r="E852" s="4" t="str">
        <f t="array" ref="E852">INDEX('GEO DATA'!B$2:B$54,MATCH(A852,'GEO DATA'!E$2:E$54,0))</f>
        <v>GEO1001</v>
      </c>
      <c r="F852" s="4" t="str">
        <f t="array" ref="F852">INDEX('GEO DATA'!L$2:L$5,MATCH(E852,'GEO DATA'!K$2:K$5,0))</f>
        <v>NAM</v>
      </c>
      <c r="G852" s="4" t="str">
        <f>VLOOKUP(E852, 'GEO DATA'!$K$2:$L$5, 2, FALSE)</f>
        <v>NAM</v>
      </c>
      <c r="H852" s="6">
        <v>12.0</v>
      </c>
      <c r="I852" s="4" t="str">
        <f t="shared" si="2"/>
        <v>2020</v>
      </c>
      <c r="J852" s="4" t="str">
        <f t="shared" si="3"/>
        <v>2020 Q4</v>
      </c>
    </row>
    <row r="853" ht="12.75" hidden="1" customHeight="1">
      <c r="A853" s="8" t="s">
        <v>69</v>
      </c>
      <c r="B853" s="9">
        <v>44377.0</v>
      </c>
      <c r="C853" s="10">
        <v>1553.0</v>
      </c>
      <c r="E853" s="4" t="str">
        <f t="array" ref="E853">INDEX('GEO DATA'!B$2:B$54,MATCH(A853,'GEO DATA'!E$2:E$54,0))</f>
        <v>GEO1001</v>
      </c>
      <c r="F853" s="4" t="str">
        <f t="array" ref="F853">INDEX('GEO DATA'!L$2:L$5,MATCH(E853,'GEO DATA'!K$2:K$5,0))</f>
        <v>NAM</v>
      </c>
      <c r="G853" s="4" t="str">
        <f>VLOOKUP(E853, 'GEO DATA'!$K$2:$L$5, 2, FALSE)</f>
        <v>NAM</v>
      </c>
      <c r="H853" s="11">
        <v>6.0</v>
      </c>
      <c r="I853" s="4" t="str">
        <f t="shared" si="2"/>
        <v>2021</v>
      </c>
      <c r="J853" s="4" t="str">
        <f t="shared" si="3"/>
        <v>2021 Q2</v>
      </c>
    </row>
    <row r="854" ht="12.75" hidden="1" customHeight="1">
      <c r="A854" s="8" t="s">
        <v>69</v>
      </c>
      <c r="B854" s="9">
        <v>44347.0</v>
      </c>
      <c r="C854" s="10">
        <v>1998.0</v>
      </c>
      <c r="E854" s="4" t="str">
        <f t="array" ref="E854">INDEX('GEO DATA'!B$2:B$54,MATCH(A854,'GEO DATA'!E$2:E$54,0))</f>
        <v>GEO1001</v>
      </c>
      <c r="F854" s="4" t="str">
        <f t="array" ref="F854">INDEX('GEO DATA'!L$2:L$5,MATCH(E854,'GEO DATA'!K$2:K$5,0))</f>
        <v>NAM</v>
      </c>
      <c r="G854" s="4" t="str">
        <f>VLOOKUP(E854, 'GEO DATA'!$K$2:$L$5, 2, FALSE)</f>
        <v>NAM</v>
      </c>
      <c r="H854" s="11">
        <v>5.0</v>
      </c>
      <c r="I854" s="4" t="str">
        <f t="shared" si="2"/>
        <v>2021</v>
      </c>
      <c r="J854" s="4" t="str">
        <f t="shared" si="3"/>
        <v>2021 Q2</v>
      </c>
    </row>
    <row r="855" ht="12.75" hidden="1" customHeight="1">
      <c r="A855" s="8" t="s">
        <v>69</v>
      </c>
      <c r="B855" s="9">
        <v>44316.0</v>
      </c>
      <c r="C855" s="10">
        <v>2309.0</v>
      </c>
      <c r="E855" s="4" t="str">
        <f t="array" ref="E855">INDEX('GEO DATA'!B$2:B$54,MATCH(A855,'GEO DATA'!E$2:E$54,0))</f>
        <v>GEO1001</v>
      </c>
      <c r="F855" s="4" t="str">
        <f t="array" ref="F855">INDEX('GEO DATA'!L$2:L$5,MATCH(E855,'GEO DATA'!K$2:K$5,0))</f>
        <v>NAM</v>
      </c>
      <c r="G855" s="4" t="str">
        <f>VLOOKUP(E855, 'GEO DATA'!$K$2:$L$5, 2, FALSE)</f>
        <v>NAM</v>
      </c>
      <c r="H855" s="11">
        <v>4.0</v>
      </c>
      <c r="I855" s="4" t="str">
        <f t="shared" si="2"/>
        <v>2021</v>
      </c>
      <c r="J855" s="4" t="str">
        <f t="shared" si="3"/>
        <v>2021 Q2</v>
      </c>
    </row>
    <row r="856" ht="12.75" hidden="1" customHeight="1">
      <c r="A856" s="8" t="s">
        <v>69</v>
      </c>
      <c r="B856" s="9">
        <v>44286.0</v>
      </c>
      <c r="C856" s="10">
        <v>1701.0</v>
      </c>
      <c r="E856" s="4" t="str">
        <f t="array" ref="E856">INDEX('GEO DATA'!B$2:B$54,MATCH(A856,'GEO DATA'!E$2:E$54,0))</f>
        <v>GEO1001</v>
      </c>
      <c r="F856" s="4" t="str">
        <f t="array" ref="F856">INDEX('GEO DATA'!L$2:L$5,MATCH(E856,'GEO DATA'!K$2:K$5,0))</f>
        <v>NAM</v>
      </c>
      <c r="G856" s="4" t="str">
        <f>VLOOKUP(E856, 'GEO DATA'!$K$2:$L$5, 2, FALSE)</f>
        <v>NAM</v>
      </c>
      <c r="H856" s="11">
        <v>3.0</v>
      </c>
      <c r="I856" s="4" t="str">
        <f t="shared" si="2"/>
        <v>2021</v>
      </c>
      <c r="J856" s="4" t="str">
        <f t="shared" si="3"/>
        <v>2021 Q1</v>
      </c>
    </row>
    <row r="857" ht="12.75" hidden="1" customHeight="1">
      <c r="A857" s="8" t="s">
        <v>69</v>
      </c>
      <c r="B857" s="9">
        <v>44255.0</v>
      </c>
      <c r="C857" s="10">
        <v>1790.0</v>
      </c>
      <c r="E857" s="4" t="str">
        <f t="array" ref="E857">INDEX('GEO DATA'!B$2:B$54,MATCH(A857,'GEO DATA'!E$2:E$54,0))</f>
        <v>GEO1001</v>
      </c>
      <c r="F857" s="4" t="str">
        <f t="array" ref="F857">INDEX('GEO DATA'!L$2:L$5,MATCH(E857,'GEO DATA'!K$2:K$5,0))</f>
        <v>NAM</v>
      </c>
      <c r="G857" s="4" t="str">
        <f>VLOOKUP(E857, 'GEO DATA'!$K$2:$L$5, 2, FALSE)</f>
        <v>NAM</v>
      </c>
      <c r="H857" s="11">
        <v>2.0</v>
      </c>
      <c r="I857" s="4" t="str">
        <f t="shared" si="2"/>
        <v>2021</v>
      </c>
      <c r="J857" s="4" t="str">
        <f t="shared" si="3"/>
        <v>2021 Q1</v>
      </c>
    </row>
    <row r="858" ht="12.75" hidden="1" customHeight="1">
      <c r="A858" s="8" t="s">
        <v>69</v>
      </c>
      <c r="B858" s="9">
        <v>44227.0</v>
      </c>
      <c r="C858" s="10">
        <v>1353.0</v>
      </c>
      <c r="E858" s="4" t="str">
        <f t="array" ref="E858">INDEX('GEO DATA'!B$2:B$54,MATCH(A858,'GEO DATA'!E$2:E$54,0))</f>
        <v>GEO1001</v>
      </c>
      <c r="F858" s="4" t="str">
        <f t="array" ref="F858">INDEX('GEO DATA'!L$2:L$5,MATCH(E858,'GEO DATA'!K$2:K$5,0))</f>
        <v>NAM</v>
      </c>
      <c r="G858" s="4" t="str">
        <f>VLOOKUP(E858, 'GEO DATA'!$K$2:$L$5, 2, FALSE)</f>
        <v>NAM</v>
      </c>
      <c r="H858" s="11">
        <v>1.0</v>
      </c>
      <c r="I858" s="4" t="str">
        <f t="shared" si="2"/>
        <v>2021</v>
      </c>
      <c r="J858" s="4" t="str">
        <f t="shared" si="3"/>
        <v>2021 Q1</v>
      </c>
    </row>
    <row r="859" ht="12.75" customHeight="1">
      <c r="A859" s="8" t="s">
        <v>70</v>
      </c>
      <c r="B859" s="9">
        <v>43861.0</v>
      </c>
      <c r="C859" s="3">
        <v>28034.0</v>
      </c>
      <c r="D859" s="4">
        <f t="shared" ref="D859:D870" si="53">LEN(A859)</f>
        <v>7</v>
      </c>
      <c r="E859" s="4" t="str">
        <f t="array" ref="E859">INDEX('GEO DATA'!B$2:B$54,MATCH(A859,'GEO DATA'!E$2:E$54,0))</f>
        <v>GEO1001</v>
      </c>
      <c r="F859" s="4" t="str">
        <f t="array" ref="F859">INDEX('GEO DATA'!L$2:L$5,MATCH(E859,'GEO DATA'!K$2:K$5,0))</f>
        <v>NAM</v>
      </c>
      <c r="G859" s="4" t="str">
        <f>VLOOKUP(E859, 'GEO DATA'!$K$2:$L$5, 2, FALSE)</f>
        <v>NAM</v>
      </c>
      <c r="H859" s="11">
        <v>1.0</v>
      </c>
      <c r="I859" s="4" t="str">
        <f t="shared" si="2"/>
        <v>2020</v>
      </c>
      <c r="J859" s="4" t="str">
        <f t="shared" si="3"/>
        <v>2020 Q1</v>
      </c>
    </row>
    <row r="860" ht="12.75" customHeight="1">
      <c r="A860" s="8" t="s">
        <v>70</v>
      </c>
      <c r="B860" s="9">
        <v>43890.0</v>
      </c>
      <c r="C860" s="3">
        <v>24922.0</v>
      </c>
      <c r="D860" s="4">
        <f t="shared" si="53"/>
        <v>7</v>
      </c>
      <c r="E860" s="4" t="str">
        <f t="array" ref="E860">INDEX('GEO DATA'!B$2:B$54,MATCH(A860,'GEO DATA'!E$2:E$54,0))</f>
        <v>GEO1001</v>
      </c>
      <c r="F860" s="4" t="str">
        <f t="array" ref="F860">INDEX('GEO DATA'!L$2:L$5,MATCH(E860,'GEO DATA'!K$2:K$5,0))</f>
        <v>NAM</v>
      </c>
      <c r="G860" s="4" t="str">
        <f>VLOOKUP(E860, 'GEO DATA'!$K$2:$L$5, 2, FALSE)</f>
        <v>NAM</v>
      </c>
      <c r="H860" s="11">
        <v>2.0</v>
      </c>
      <c r="I860" s="4" t="str">
        <f t="shared" si="2"/>
        <v>2020</v>
      </c>
      <c r="J860" s="4" t="str">
        <f t="shared" si="3"/>
        <v>2020 Q1</v>
      </c>
    </row>
    <row r="861" ht="12.75" customHeight="1">
      <c r="A861" s="8" t="s">
        <v>70</v>
      </c>
      <c r="B861" s="9">
        <v>43921.0</v>
      </c>
      <c r="C861" s="3">
        <v>34268.0</v>
      </c>
      <c r="D861" s="4">
        <f t="shared" si="53"/>
        <v>7</v>
      </c>
      <c r="E861" s="4" t="str">
        <f t="array" ref="E861">INDEX('GEO DATA'!B$2:B$54,MATCH(A861,'GEO DATA'!E$2:E$54,0))</f>
        <v>GEO1001</v>
      </c>
      <c r="F861" s="4" t="str">
        <f t="array" ref="F861">INDEX('GEO DATA'!L$2:L$5,MATCH(E861,'GEO DATA'!K$2:K$5,0))</f>
        <v>NAM</v>
      </c>
      <c r="G861" s="4" t="str">
        <f>VLOOKUP(E861, 'GEO DATA'!$K$2:$L$5, 2, FALSE)</f>
        <v>NAM</v>
      </c>
      <c r="H861" s="11">
        <v>3.0</v>
      </c>
      <c r="I861" s="4" t="str">
        <f t="shared" si="2"/>
        <v>2020</v>
      </c>
      <c r="J861" s="4" t="str">
        <f t="shared" si="3"/>
        <v>2020 Q1</v>
      </c>
    </row>
    <row r="862" ht="12.75" customHeight="1">
      <c r="A862" s="8" t="s">
        <v>70</v>
      </c>
      <c r="B862" s="9">
        <v>43951.0</v>
      </c>
      <c r="C862" s="3">
        <v>34268.0</v>
      </c>
      <c r="D862" s="4">
        <f t="shared" si="53"/>
        <v>7</v>
      </c>
      <c r="E862" s="4" t="str">
        <f t="array" ref="E862">INDEX('GEO DATA'!B$2:B$54,MATCH(A862,'GEO DATA'!E$2:E$54,0))</f>
        <v>GEO1001</v>
      </c>
      <c r="F862" s="4" t="str">
        <f t="array" ref="F862">INDEX('GEO DATA'!L$2:L$5,MATCH(E862,'GEO DATA'!K$2:K$5,0))</f>
        <v>NAM</v>
      </c>
      <c r="G862" s="4" t="str">
        <f>VLOOKUP(E862, 'GEO DATA'!$K$2:$L$5, 2, FALSE)</f>
        <v>NAM</v>
      </c>
      <c r="H862" s="11">
        <v>4.0</v>
      </c>
      <c r="I862" s="4" t="str">
        <f t="shared" si="2"/>
        <v>2020</v>
      </c>
      <c r="J862" s="4" t="str">
        <f t="shared" si="3"/>
        <v>2020 Q2</v>
      </c>
    </row>
    <row r="863" ht="12.75" customHeight="1">
      <c r="A863" s="8" t="s">
        <v>70</v>
      </c>
      <c r="B863" s="9">
        <v>43982.0</v>
      </c>
      <c r="C863" s="3">
        <v>37380.0</v>
      </c>
      <c r="D863" s="4">
        <f t="shared" si="53"/>
        <v>7</v>
      </c>
      <c r="E863" s="4" t="str">
        <f t="array" ref="E863">INDEX('GEO DATA'!B$2:B$54,MATCH(A863,'GEO DATA'!E$2:E$54,0))</f>
        <v>GEO1001</v>
      </c>
      <c r="F863" s="4" t="str">
        <f t="array" ref="F863">INDEX('GEO DATA'!L$2:L$5,MATCH(E863,'GEO DATA'!K$2:K$5,0))</f>
        <v>NAM</v>
      </c>
      <c r="G863" s="4" t="str">
        <f>VLOOKUP(E863, 'GEO DATA'!$K$2:$L$5, 2, FALSE)</f>
        <v>NAM</v>
      </c>
      <c r="H863" s="11">
        <v>5.0</v>
      </c>
      <c r="I863" s="4" t="str">
        <f t="shared" si="2"/>
        <v>2020</v>
      </c>
      <c r="J863" s="4" t="str">
        <f t="shared" si="3"/>
        <v>2020 Q2</v>
      </c>
    </row>
    <row r="864" ht="12.75" customHeight="1">
      <c r="A864" s="8" t="s">
        <v>70</v>
      </c>
      <c r="B864" s="9">
        <v>44012.0</v>
      </c>
      <c r="C864" s="3">
        <v>21809.0</v>
      </c>
      <c r="D864" s="4">
        <f t="shared" si="53"/>
        <v>7</v>
      </c>
      <c r="E864" s="4" t="str">
        <f t="array" ref="E864">INDEX('GEO DATA'!B$2:B$54,MATCH(A864,'GEO DATA'!E$2:E$54,0))</f>
        <v>GEO1001</v>
      </c>
      <c r="F864" s="4" t="str">
        <f t="array" ref="F864">INDEX('GEO DATA'!L$2:L$5,MATCH(E864,'GEO DATA'!K$2:K$5,0))</f>
        <v>NAM</v>
      </c>
      <c r="G864" s="4" t="str">
        <f>VLOOKUP(E864, 'GEO DATA'!$K$2:$L$5, 2, FALSE)</f>
        <v>NAM</v>
      </c>
      <c r="H864" s="11">
        <v>6.0</v>
      </c>
      <c r="I864" s="4" t="str">
        <f t="shared" si="2"/>
        <v>2020</v>
      </c>
      <c r="J864" s="4" t="str">
        <f t="shared" si="3"/>
        <v>2020 Q2</v>
      </c>
    </row>
    <row r="865" ht="12.75" customHeight="1">
      <c r="A865" s="8" t="s">
        <v>70</v>
      </c>
      <c r="B865" s="9">
        <v>44043.0</v>
      </c>
      <c r="C865" s="3">
        <v>24920.0</v>
      </c>
      <c r="D865" s="4">
        <f t="shared" si="53"/>
        <v>7</v>
      </c>
      <c r="E865" s="4" t="str">
        <f t="array" ref="E865">INDEX('GEO DATA'!B$2:B$54,MATCH(A865,'GEO DATA'!E$2:E$54,0))</f>
        <v>GEO1001</v>
      </c>
      <c r="F865" s="4" t="str">
        <f t="array" ref="F865">INDEX('GEO DATA'!L$2:L$5,MATCH(E865,'GEO DATA'!K$2:K$5,0))</f>
        <v>NAM</v>
      </c>
      <c r="G865" s="4" t="str">
        <f>VLOOKUP(E865, 'GEO DATA'!$K$2:$L$5, 2, FALSE)</f>
        <v>NAM</v>
      </c>
      <c r="H865" s="11">
        <v>7.0</v>
      </c>
      <c r="I865" s="4" t="str">
        <f t="shared" si="2"/>
        <v>2020</v>
      </c>
      <c r="J865" s="4" t="str">
        <f t="shared" si="3"/>
        <v>2020 Q3</v>
      </c>
    </row>
    <row r="866" ht="12.75" customHeight="1">
      <c r="A866" s="8" t="s">
        <v>70</v>
      </c>
      <c r="B866" s="9">
        <v>44074.0</v>
      </c>
      <c r="C866" s="3">
        <v>15576.0</v>
      </c>
      <c r="D866" s="4">
        <f t="shared" si="53"/>
        <v>7</v>
      </c>
      <c r="E866" s="4" t="str">
        <f t="array" ref="E866">INDEX('GEO DATA'!B$2:B$54,MATCH(A866,'GEO DATA'!E$2:E$54,0))</f>
        <v>GEO1001</v>
      </c>
      <c r="F866" s="4" t="str">
        <f t="array" ref="F866">INDEX('GEO DATA'!L$2:L$5,MATCH(E866,'GEO DATA'!K$2:K$5,0))</f>
        <v>NAM</v>
      </c>
      <c r="G866" s="4" t="str">
        <f>VLOOKUP(E866, 'GEO DATA'!$K$2:$L$5, 2, FALSE)</f>
        <v>NAM</v>
      </c>
      <c r="H866" s="11">
        <v>8.0</v>
      </c>
      <c r="I866" s="4" t="str">
        <f t="shared" si="2"/>
        <v>2020</v>
      </c>
      <c r="J866" s="4" t="str">
        <f t="shared" si="3"/>
        <v>2020 Q3</v>
      </c>
    </row>
    <row r="867" ht="12.75" customHeight="1">
      <c r="A867" s="8" t="s">
        <v>70</v>
      </c>
      <c r="B867" s="9">
        <v>44104.0</v>
      </c>
      <c r="C867" s="3">
        <v>21809.0</v>
      </c>
      <c r="D867" s="4">
        <f t="shared" si="53"/>
        <v>7</v>
      </c>
      <c r="E867" s="4" t="str">
        <f t="array" ref="E867">INDEX('GEO DATA'!B$2:B$54,MATCH(A867,'GEO DATA'!E$2:E$54,0))</f>
        <v>GEO1001</v>
      </c>
      <c r="F867" s="4" t="str">
        <f t="array" ref="F867">INDEX('GEO DATA'!L$2:L$5,MATCH(E867,'GEO DATA'!K$2:K$5,0))</f>
        <v>NAM</v>
      </c>
      <c r="G867" s="4" t="str">
        <f>VLOOKUP(E867, 'GEO DATA'!$K$2:$L$5, 2, FALSE)</f>
        <v>NAM</v>
      </c>
      <c r="H867" s="11">
        <v>9.0</v>
      </c>
      <c r="I867" s="4" t="str">
        <f t="shared" si="2"/>
        <v>2020</v>
      </c>
      <c r="J867" s="4" t="str">
        <f t="shared" si="3"/>
        <v>2020 Q3</v>
      </c>
    </row>
    <row r="868" ht="12.75" customHeight="1">
      <c r="A868" s="8" t="s">
        <v>70</v>
      </c>
      <c r="B868" s="9">
        <v>44135.0</v>
      </c>
      <c r="C868" s="3">
        <v>18694.0</v>
      </c>
      <c r="D868" s="4">
        <f t="shared" si="53"/>
        <v>7</v>
      </c>
      <c r="E868" s="4" t="str">
        <f t="array" ref="E868">INDEX('GEO DATA'!B$2:B$54,MATCH(A868,'GEO DATA'!E$2:E$54,0))</f>
        <v>GEO1001</v>
      </c>
      <c r="F868" s="4" t="str">
        <f t="array" ref="F868">INDEX('GEO DATA'!L$2:L$5,MATCH(E868,'GEO DATA'!K$2:K$5,0))</f>
        <v>NAM</v>
      </c>
      <c r="G868" s="4" t="str">
        <f>VLOOKUP(E868, 'GEO DATA'!$K$2:$L$5, 2, FALSE)</f>
        <v>NAM</v>
      </c>
      <c r="H868" s="6">
        <v>10.0</v>
      </c>
      <c r="I868" s="4" t="str">
        <f t="shared" si="2"/>
        <v>2020</v>
      </c>
      <c r="J868" s="4" t="str">
        <f t="shared" si="3"/>
        <v>2020 Q4</v>
      </c>
    </row>
    <row r="869" ht="12.75" customHeight="1">
      <c r="A869" s="8" t="s">
        <v>70</v>
      </c>
      <c r="B869" s="9">
        <v>44165.0</v>
      </c>
      <c r="C869" s="3">
        <v>28037.0</v>
      </c>
      <c r="D869" s="4">
        <f t="shared" si="53"/>
        <v>7</v>
      </c>
      <c r="E869" s="4" t="str">
        <f t="array" ref="E869">INDEX('GEO DATA'!B$2:B$54,MATCH(A869,'GEO DATA'!E$2:E$54,0))</f>
        <v>GEO1001</v>
      </c>
      <c r="F869" s="4" t="str">
        <f t="array" ref="F869">INDEX('GEO DATA'!L$2:L$5,MATCH(E869,'GEO DATA'!K$2:K$5,0))</f>
        <v>NAM</v>
      </c>
      <c r="G869" s="4" t="str">
        <f>VLOOKUP(E869, 'GEO DATA'!$K$2:$L$5, 2, FALSE)</f>
        <v>NAM</v>
      </c>
      <c r="H869" s="6">
        <v>11.0</v>
      </c>
      <c r="I869" s="4" t="str">
        <f t="shared" si="2"/>
        <v>2020</v>
      </c>
      <c r="J869" s="4" t="str">
        <f t="shared" si="3"/>
        <v>2020 Q4</v>
      </c>
    </row>
    <row r="870" ht="12.75" customHeight="1">
      <c r="A870" s="8" t="s">
        <v>70</v>
      </c>
      <c r="B870" s="9">
        <v>44196.0</v>
      </c>
      <c r="C870" s="3">
        <v>21809.0</v>
      </c>
      <c r="D870" s="4">
        <f t="shared" si="53"/>
        <v>7</v>
      </c>
      <c r="E870" s="4" t="str">
        <f t="array" ref="E870">INDEX('GEO DATA'!B$2:B$54,MATCH(A870,'GEO DATA'!E$2:E$54,0))</f>
        <v>GEO1001</v>
      </c>
      <c r="F870" s="4" t="str">
        <f t="array" ref="F870">INDEX('GEO DATA'!L$2:L$5,MATCH(E870,'GEO DATA'!K$2:K$5,0))</f>
        <v>NAM</v>
      </c>
      <c r="G870" s="4" t="str">
        <f>VLOOKUP(E870, 'GEO DATA'!$K$2:$L$5, 2, FALSE)</f>
        <v>NAM</v>
      </c>
      <c r="H870" s="6">
        <v>12.0</v>
      </c>
      <c r="I870" s="4" t="str">
        <f t="shared" si="2"/>
        <v>2020</v>
      </c>
      <c r="J870" s="4" t="str">
        <f t="shared" si="3"/>
        <v>2020 Q4</v>
      </c>
    </row>
    <row r="871" ht="12.75" hidden="1" customHeight="1">
      <c r="A871" s="8" t="s">
        <v>70</v>
      </c>
      <c r="B871" s="9">
        <v>44377.0</v>
      </c>
      <c r="C871" s="10">
        <v>22463.0</v>
      </c>
      <c r="E871" s="4" t="str">
        <f t="array" ref="E871">INDEX('GEO DATA'!B$2:B$54,MATCH(A871,'GEO DATA'!E$2:E$54,0))</f>
        <v>GEO1001</v>
      </c>
      <c r="F871" s="4" t="str">
        <f t="array" ref="F871">INDEX('GEO DATA'!L$2:L$5,MATCH(E871,'GEO DATA'!K$2:K$5,0))</f>
        <v>NAM</v>
      </c>
      <c r="G871" s="4" t="str">
        <f>VLOOKUP(E871, 'GEO DATA'!$K$2:$L$5, 2, FALSE)</f>
        <v>NAM</v>
      </c>
      <c r="H871" s="11">
        <v>6.0</v>
      </c>
      <c r="I871" s="4" t="str">
        <f t="shared" si="2"/>
        <v>2021</v>
      </c>
      <c r="J871" s="4" t="str">
        <f t="shared" si="3"/>
        <v>2021 Q2</v>
      </c>
    </row>
    <row r="872" ht="12.75" hidden="1" customHeight="1">
      <c r="A872" s="8" t="s">
        <v>70</v>
      </c>
      <c r="B872" s="9">
        <v>44347.0</v>
      </c>
      <c r="C872" s="10">
        <v>38501.0</v>
      </c>
      <c r="E872" s="4" t="str">
        <f t="array" ref="E872">INDEX('GEO DATA'!B$2:B$54,MATCH(A872,'GEO DATA'!E$2:E$54,0))</f>
        <v>GEO1001</v>
      </c>
      <c r="F872" s="4" t="str">
        <f t="array" ref="F872">INDEX('GEO DATA'!L$2:L$5,MATCH(E872,'GEO DATA'!K$2:K$5,0))</f>
        <v>NAM</v>
      </c>
      <c r="G872" s="4" t="str">
        <f>VLOOKUP(E872, 'GEO DATA'!$K$2:$L$5, 2, FALSE)</f>
        <v>NAM</v>
      </c>
      <c r="H872" s="11">
        <v>5.0</v>
      </c>
      <c r="I872" s="4" t="str">
        <f t="shared" si="2"/>
        <v>2021</v>
      </c>
      <c r="J872" s="4" t="str">
        <f t="shared" si="3"/>
        <v>2021 Q2</v>
      </c>
    </row>
    <row r="873" ht="12.75" hidden="1" customHeight="1">
      <c r="A873" s="8" t="s">
        <v>70</v>
      </c>
      <c r="B873" s="9">
        <v>44316.0</v>
      </c>
      <c r="C873" s="10">
        <v>33923.0</v>
      </c>
      <c r="E873" s="4" t="str">
        <f t="array" ref="E873">INDEX('GEO DATA'!B$2:B$54,MATCH(A873,'GEO DATA'!E$2:E$54,0))</f>
        <v>GEO1001</v>
      </c>
      <c r="F873" s="4" t="str">
        <f t="array" ref="F873">INDEX('GEO DATA'!L$2:L$5,MATCH(E873,'GEO DATA'!K$2:K$5,0))</f>
        <v>NAM</v>
      </c>
      <c r="G873" s="4" t="str">
        <f>VLOOKUP(E873, 'GEO DATA'!$K$2:$L$5, 2, FALSE)</f>
        <v>NAM</v>
      </c>
      <c r="H873" s="11">
        <v>4.0</v>
      </c>
      <c r="I873" s="4" t="str">
        <f t="shared" si="2"/>
        <v>2021</v>
      </c>
      <c r="J873" s="4" t="str">
        <f t="shared" si="3"/>
        <v>2021 Q2</v>
      </c>
    </row>
    <row r="874" ht="12.75" hidden="1" customHeight="1">
      <c r="A874" s="8" t="s">
        <v>70</v>
      </c>
      <c r="B874" s="9">
        <v>44286.0</v>
      </c>
      <c r="C874" s="10">
        <v>35291.0</v>
      </c>
      <c r="E874" s="4" t="str">
        <f t="array" ref="E874">INDEX('GEO DATA'!B$2:B$54,MATCH(A874,'GEO DATA'!E$2:E$54,0))</f>
        <v>GEO1001</v>
      </c>
      <c r="F874" s="4" t="str">
        <f t="array" ref="F874">INDEX('GEO DATA'!L$2:L$5,MATCH(E874,'GEO DATA'!K$2:K$5,0))</f>
        <v>NAM</v>
      </c>
      <c r="G874" s="4" t="str">
        <f>VLOOKUP(E874, 'GEO DATA'!$K$2:$L$5, 2, FALSE)</f>
        <v>NAM</v>
      </c>
      <c r="H874" s="11">
        <v>3.0</v>
      </c>
      <c r="I874" s="4" t="str">
        <f t="shared" si="2"/>
        <v>2021</v>
      </c>
      <c r="J874" s="4" t="str">
        <f t="shared" si="3"/>
        <v>2021 Q1</v>
      </c>
    </row>
    <row r="875" ht="12.75" hidden="1" customHeight="1">
      <c r="A875" s="8" t="s">
        <v>70</v>
      </c>
      <c r="B875" s="9">
        <v>44255.0</v>
      </c>
      <c r="C875" s="10">
        <v>24798.0</v>
      </c>
      <c r="E875" s="4" t="str">
        <f t="array" ref="E875">INDEX('GEO DATA'!B$2:B$54,MATCH(A875,'GEO DATA'!E$2:E$54,0))</f>
        <v>GEO1001</v>
      </c>
      <c r="F875" s="4" t="str">
        <f t="array" ref="F875">INDEX('GEO DATA'!L$2:L$5,MATCH(E875,'GEO DATA'!K$2:K$5,0))</f>
        <v>NAM</v>
      </c>
      <c r="G875" s="4" t="str">
        <f>VLOOKUP(E875, 'GEO DATA'!$K$2:$L$5, 2, FALSE)</f>
        <v>NAM</v>
      </c>
      <c r="H875" s="11">
        <v>2.0</v>
      </c>
      <c r="I875" s="4" t="str">
        <f t="shared" si="2"/>
        <v>2021</v>
      </c>
      <c r="J875" s="4" t="str">
        <f t="shared" si="3"/>
        <v>2021 Q1</v>
      </c>
    </row>
    <row r="876" ht="12.75" hidden="1" customHeight="1">
      <c r="A876" s="8" t="s">
        <v>70</v>
      </c>
      <c r="B876" s="9">
        <v>44227.0</v>
      </c>
      <c r="C876" s="10">
        <v>29157.0</v>
      </c>
      <c r="E876" s="4" t="str">
        <f t="array" ref="E876">INDEX('GEO DATA'!B$2:B$54,MATCH(A876,'GEO DATA'!E$2:E$54,0))</f>
        <v>GEO1001</v>
      </c>
      <c r="F876" s="4" t="str">
        <f t="array" ref="F876">INDEX('GEO DATA'!L$2:L$5,MATCH(E876,'GEO DATA'!K$2:K$5,0))</f>
        <v>NAM</v>
      </c>
      <c r="G876" s="4" t="str">
        <f>VLOOKUP(E876, 'GEO DATA'!$K$2:$L$5, 2, FALSE)</f>
        <v>NAM</v>
      </c>
      <c r="H876" s="11">
        <v>1.0</v>
      </c>
      <c r="I876" s="4" t="str">
        <f t="shared" si="2"/>
        <v>2021</v>
      </c>
      <c r="J876" s="4" t="str">
        <f t="shared" si="3"/>
        <v>2021 Q1</v>
      </c>
    </row>
    <row r="877" ht="12.75" customHeight="1">
      <c r="A877" s="8" t="s">
        <v>71</v>
      </c>
      <c r="B877" s="9">
        <v>43861.0</v>
      </c>
      <c r="C877" s="3">
        <v>142.0</v>
      </c>
      <c r="D877" s="4">
        <f t="shared" ref="D877:D888" si="54">LEN(A877)</f>
        <v>7</v>
      </c>
      <c r="E877" s="4" t="str">
        <f t="array" ref="E877">INDEX('GEO DATA'!B$2:B$54,MATCH(A877,'GEO DATA'!E$2:E$54,0))</f>
        <v>GEO1002</v>
      </c>
      <c r="F877" s="4" t="str">
        <f t="array" ref="F877">INDEX('GEO DATA'!L$2:L$5,MATCH(E877,'GEO DATA'!K$2:K$5,0))</f>
        <v>APAC</v>
      </c>
      <c r="G877" s="4" t="str">
        <f>VLOOKUP(E877, 'GEO DATA'!$K$2:$L$5, 2, FALSE)</f>
        <v>APAC</v>
      </c>
      <c r="H877" s="11">
        <v>1.0</v>
      </c>
      <c r="I877" s="4" t="str">
        <f t="shared" si="2"/>
        <v>2020</v>
      </c>
      <c r="J877" s="4" t="str">
        <f t="shared" si="3"/>
        <v>2020 Q1</v>
      </c>
    </row>
    <row r="878" ht="12.75" customHeight="1">
      <c r="A878" s="8" t="s">
        <v>71</v>
      </c>
      <c r="B878" s="9">
        <v>43890.0</v>
      </c>
      <c r="C878" s="3">
        <v>125.0</v>
      </c>
      <c r="D878" s="4">
        <f t="shared" si="54"/>
        <v>7</v>
      </c>
      <c r="E878" s="4" t="str">
        <f t="array" ref="E878">INDEX('GEO DATA'!B$2:B$54,MATCH(A878,'GEO DATA'!E$2:E$54,0))</f>
        <v>GEO1002</v>
      </c>
      <c r="F878" s="4" t="str">
        <f t="array" ref="F878">INDEX('GEO DATA'!L$2:L$5,MATCH(E878,'GEO DATA'!K$2:K$5,0))</f>
        <v>APAC</v>
      </c>
      <c r="G878" s="4" t="str">
        <f>VLOOKUP(E878, 'GEO DATA'!$K$2:$L$5, 2, FALSE)</f>
        <v>APAC</v>
      </c>
      <c r="H878" s="11">
        <v>2.0</v>
      </c>
      <c r="I878" s="4" t="str">
        <f t="shared" si="2"/>
        <v>2020</v>
      </c>
      <c r="J878" s="4" t="str">
        <f t="shared" si="3"/>
        <v>2020 Q1</v>
      </c>
    </row>
    <row r="879" ht="12.75" customHeight="1">
      <c r="A879" s="8" t="s">
        <v>71</v>
      </c>
      <c r="B879" s="9">
        <v>43921.0</v>
      </c>
      <c r="C879" s="3">
        <v>171.0</v>
      </c>
      <c r="D879" s="4">
        <f t="shared" si="54"/>
        <v>7</v>
      </c>
      <c r="E879" s="4" t="str">
        <f t="array" ref="E879">INDEX('GEO DATA'!B$2:B$54,MATCH(A879,'GEO DATA'!E$2:E$54,0))</f>
        <v>GEO1002</v>
      </c>
      <c r="F879" s="4" t="str">
        <f t="array" ref="F879">INDEX('GEO DATA'!L$2:L$5,MATCH(E879,'GEO DATA'!K$2:K$5,0))</f>
        <v>APAC</v>
      </c>
      <c r="G879" s="4" t="str">
        <f>VLOOKUP(E879, 'GEO DATA'!$K$2:$L$5, 2, FALSE)</f>
        <v>APAC</v>
      </c>
      <c r="H879" s="11">
        <v>3.0</v>
      </c>
      <c r="I879" s="4" t="str">
        <f t="shared" si="2"/>
        <v>2020</v>
      </c>
      <c r="J879" s="4" t="str">
        <f t="shared" si="3"/>
        <v>2020 Q1</v>
      </c>
    </row>
    <row r="880" ht="12.75" customHeight="1">
      <c r="A880" s="8" t="s">
        <v>71</v>
      </c>
      <c r="B880" s="9">
        <v>43951.0</v>
      </c>
      <c r="C880" s="3">
        <v>168.0</v>
      </c>
      <c r="D880" s="4">
        <f t="shared" si="54"/>
        <v>7</v>
      </c>
      <c r="E880" s="4" t="str">
        <f t="array" ref="E880">INDEX('GEO DATA'!B$2:B$54,MATCH(A880,'GEO DATA'!E$2:E$54,0))</f>
        <v>GEO1002</v>
      </c>
      <c r="F880" s="4" t="str">
        <f t="array" ref="F880">INDEX('GEO DATA'!L$2:L$5,MATCH(E880,'GEO DATA'!K$2:K$5,0))</f>
        <v>APAC</v>
      </c>
      <c r="G880" s="4" t="str">
        <f>VLOOKUP(E880, 'GEO DATA'!$K$2:$L$5, 2, FALSE)</f>
        <v>APAC</v>
      </c>
      <c r="H880" s="11">
        <v>4.0</v>
      </c>
      <c r="I880" s="4" t="str">
        <f t="shared" si="2"/>
        <v>2020</v>
      </c>
      <c r="J880" s="4" t="str">
        <f t="shared" si="3"/>
        <v>2020 Q2</v>
      </c>
    </row>
    <row r="881" ht="12.75" customHeight="1">
      <c r="A881" s="8" t="s">
        <v>71</v>
      </c>
      <c r="B881" s="9">
        <v>43982.0</v>
      </c>
      <c r="C881" s="3">
        <v>183.0</v>
      </c>
      <c r="D881" s="4">
        <f t="shared" si="54"/>
        <v>7</v>
      </c>
      <c r="E881" s="4" t="str">
        <f t="array" ref="E881">INDEX('GEO DATA'!B$2:B$54,MATCH(A881,'GEO DATA'!E$2:E$54,0))</f>
        <v>GEO1002</v>
      </c>
      <c r="F881" s="4" t="str">
        <f t="array" ref="F881">INDEX('GEO DATA'!L$2:L$5,MATCH(E881,'GEO DATA'!K$2:K$5,0))</f>
        <v>APAC</v>
      </c>
      <c r="G881" s="4" t="str">
        <f>VLOOKUP(E881, 'GEO DATA'!$K$2:$L$5, 2, FALSE)</f>
        <v>APAC</v>
      </c>
      <c r="H881" s="11">
        <v>5.0</v>
      </c>
      <c r="I881" s="4" t="str">
        <f t="shared" si="2"/>
        <v>2020</v>
      </c>
      <c r="J881" s="4" t="str">
        <f t="shared" si="3"/>
        <v>2020 Q2</v>
      </c>
    </row>
    <row r="882" ht="12.75" customHeight="1">
      <c r="A882" s="8" t="s">
        <v>71</v>
      </c>
      <c r="B882" s="9">
        <v>44012.0</v>
      </c>
      <c r="C882" s="3">
        <v>109.0</v>
      </c>
      <c r="D882" s="4">
        <f t="shared" si="54"/>
        <v>7</v>
      </c>
      <c r="E882" s="4" t="str">
        <f t="array" ref="E882">INDEX('GEO DATA'!B$2:B$54,MATCH(A882,'GEO DATA'!E$2:E$54,0))</f>
        <v>GEO1002</v>
      </c>
      <c r="F882" s="4" t="str">
        <f t="array" ref="F882">INDEX('GEO DATA'!L$2:L$5,MATCH(E882,'GEO DATA'!K$2:K$5,0))</f>
        <v>APAC</v>
      </c>
      <c r="G882" s="4" t="str">
        <f>VLOOKUP(E882, 'GEO DATA'!$K$2:$L$5, 2, FALSE)</f>
        <v>APAC</v>
      </c>
      <c r="H882" s="11">
        <v>6.0</v>
      </c>
      <c r="I882" s="4" t="str">
        <f t="shared" si="2"/>
        <v>2020</v>
      </c>
      <c r="J882" s="4" t="str">
        <f t="shared" si="3"/>
        <v>2020 Q2</v>
      </c>
    </row>
    <row r="883" ht="12.75" customHeight="1">
      <c r="A883" s="8" t="s">
        <v>71</v>
      </c>
      <c r="B883" s="9">
        <v>44043.0</v>
      </c>
      <c r="C883" s="3">
        <v>125.0</v>
      </c>
      <c r="D883" s="4">
        <f t="shared" si="54"/>
        <v>7</v>
      </c>
      <c r="E883" s="4" t="str">
        <f t="array" ref="E883">INDEX('GEO DATA'!B$2:B$54,MATCH(A883,'GEO DATA'!E$2:E$54,0))</f>
        <v>GEO1002</v>
      </c>
      <c r="F883" s="4" t="str">
        <f t="array" ref="F883">INDEX('GEO DATA'!L$2:L$5,MATCH(E883,'GEO DATA'!K$2:K$5,0))</f>
        <v>APAC</v>
      </c>
      <c r="G883" s="4" t="str">
        <f>VLOOKUP(E883, 'GEO DATA'!$K$2:$L$5, 2, FALSE)</f>
        <v>APAC</v>
      </c>
      <c r="H883" s="11">
        <v>7.0</v>
      </c>
      <c r="I883" s="4" t="str">
        <f t="shared" si="2"/>
        <v>2020</v>
      </c>
      <c r="J883" s="4" t="str">
        <f t="shared" si="3"/>
        <v>2020 Q3</v>
      </c>
    </row>
    <row r="884" ht="12.75" customHeight="1">
      <c r="A884" s="8" t="s">
        <v>71</v>
      </c>
      <c r="B884" s="9">
        <v>44074.0</v>
      </c>
      <c r="C884" s="3">
        <v>80.0</v>
      </c>
      <c r="D884" s="4">
        <f t="shared" si="54"/>
        <v>7</v>
      </c>
      <c r="E884" s="4" t="str">
        <f t="array" ref="E884">INDEX('GEO DATA'!B$2:B$54,MATCH(A884,'GEO DATA'!E$2:E$54,0))</f>
        <v>GEO1002</v>
      </c>
      <c r="F884" s="4" t="str">
        <f t="array" ref="F884">INDEX('GEO DATA'!L$2:L$5,MATCH(E884,'GEO DATA'!K$2:K$5,0))</f>
        <v>APAC</v>
      </c>
      <c r="G884" s="4" t="str">
        <f>VLOOKUP(E884, 'GEO DATA'!$K$2:$L$5, 2, FALSE)</f>
        <v>APAC</v>
      </c>
      <c r="H884" s="11">
        <v>8.0</v>
      </c>
      <c r="I884" s="4" t="str">
        <f t="shared" si="2"/>
        <v>2020</v>
      </c>
      <c r="J884" s="4" t="str">
        <f t="shared" si="3"/>
        <v>2020 Q3</v>
      </c>
    </row>
    <row r="885" ht="12.75" customHeight="1">
      <c r="A885" s="8" t="s">
        <v>71</v>
      </c>
      <c r="B885" s="9">
        <v>44104.0</v>
      </c>
      <c r="C885" s="3">
        <v>111.0</v>
      </c>
      <c r="D885" s="4">
        <f t="shared" si="54"/>
        <v>7</v>
      </c>
      <c r="E885" s="4" t="str">
        <f t="array" ref="E885">INDEX('GEO DATA'!B$2:B$54,MATCH(A885,'GEO DATA'!E$2:E$54,0))</f>
        <v>GEO1002</v>
      </c>
      <c r="F885" s="4" t="str">
        <f t="array" ref="F885">INDEX('GEO DATA'!L$2:L$5,MATCH(E885,'GEO DATA'!K$2:K$5,0))</f>
        <v>APAC</v>
      </c>
      <c r="G885" s="4" t="str">
        <f>VLOOKUP(E885, 'GEO DATA'!$K$2:$L$5, 2, FALSE)</f>
        <v>APAC</v>
      </c>
      <c r="H885" s="11">
        <v>9.0</v>
      </c>
      <c r="I885" s="4" t="str">
        <f t="shared" si="2"/>
        <v>2020</v>
      </c>
      <c r="J885" s="4" t="str">
        <f t="shared" si="3"/>
        <v>2020 Q3</v>
      </c>
    </row>
    <row r="886" ht="12.75" customHeight="1">
      <c r="A886" s="8" t="s">
        <v>71</v>
      </c>
      <c r="B886" s="9">
        <v>44135.0</v>
      </c>
      <c r="C886" s="3">
        <v>96.0</v>
      </c>
      <c r="D886" s="4">
        <f t="shared" si="54"/>
        <v>7</v>
      </c>
      <c r="E886" s="4" t="str">
        <f t="array" ref="E886">INDEX('GEO DATA'!B$2:B$54,MATCH(A886,'GEO DATA'!E$2:E$54,0))</f>
        <v>GEO1002</v>
      </c>
      <c r="F886" s="4" t="str">
        <f t="array" ref="F886">INDEX('GEO DATA'!L$2:L$5,MATCH(E886,'GEO DATA'!K$2:K$5,0))</f>
        <v>APAC</v>
      </c>
      <c r="G886" s="4" t="str">
        <f>VLOOKUP(E886, 'GEO DATA'!$K$2:$L$5, 2, FALSE)</f>
        <v>APAC</v>
      </c>
      <c r="H886" s="6">
        <v>10.0</v>
      </c>
      <c r="I886" s="4" t="str">
        <f t="shared" si="2"/>
        <v>2020</v>
      </c>
      <c r="J886" s="4" t="str">
        <f t="shared" si="3"/>
        <v>2020 Q4</v>
      </c>
    </row>
    <row r="887" ht="12.75" customHeight="1">
      <c r="A887" s="8" t="s">
        <v>71</v>
      </c>
      <c r="B887" s="9">
        <v>44165.0</v>
      </c>
      <c r="C887" s="3">
        <v>136.0</v>
      </c>
      <c r="D887" s="4">
        <f t="shared" si="54"/>
        <v>7</v>
      </c>
      <c r="E887" s="4" t="str">
        <f t="array" ref="E887">INDEX('GEO DATA'!B$2:B$54,MATCH(A887,'GEO DATA'!E$2:E$54,0))</f>
        <v>GEO1002</v>
      </c>
      <c r="F887" s="4" t="str">
        <f t="array" ref="F887">INDEX('GEO DATA'!L$2:L$5,MATCH(E887,'GEO DATA'!K$2:K$5,0))</f>
        <v>APAC</v>
      </c>
      <c r="G887" s="4" t="str">
        <f>VLOOKUP(E887, 'GEO DATA'!$K$2:$L$5, 2, FALSE)</f>
        <v>APAC</v>
      </c>
      <c r="H887" s="6">
        <v>11.0</v>
      </c>
      <c r="I887" s="4" t="str">
        <f t="shared" si="2"/>
        <v>2020</v>
      </c>
      <c r="J887" s="4" t="str">
        <f t="shared" si="3"/>
        <v>2020 Q4</v>
      </c>
    </row>
    <row r="888" ht="12.75" customHeight="1">
      <c r="A888" s="8" t="s">
        <v>71</v>
      </c>
      <c r="B888" s="9">
        <v>44196.0</v>
      </c>
      <c r="C888" s="3">
        <v>107.0</v>
      </c>
      <c r="D888" s="4">
        <f t="shared" si="54"/>
        <v>7</v>
      </c>
      <c r="E888" s="4" t="str">
        <f t="array" ref="E888">INDEX('GEO DATA'!B$2:B$54,MATCH(A888,'GEO DATA'!E$2:E$54,0))</f>
        <v>GEO1002</v>
      </c>
      <c r="F888" s="4" t="str">
        <f t="array" ref="F888">INDEX('GEO DATA'!L$2:L$5,MATCH(E888,'GEO DATA'!K$2:K$5,0))</f>
        <v>APAC</v>
      </c>
      <c r="G888" s="4" t="str">
        <f>VLOOKUP(E888, 'GEO DATA'!$K$2:$L$5, 2, FALSE)</f>
        <v>APAC</v>
      </c>
      <c r="H888" s="6">
        <v>12.0</v>
      </c>
      <c r="I888" s="4" t="str">
        <f t="shared" si="2"/>
        <v>2020</v>
      </c>
      <c r="J888" s="4" t="str">
        <f t="shared" si="3"/>
        <v>2020 Q4</v>
      </c>
    </row>
    <row r="889" ht="12.75" hidden="1" customHeight="1">
      <c r="A889" s="8" t="s">
        <v>71</v>
      </c>
      <c r="B889" s="9">
        <v>44255.0</v>
      </c>
      <c r="C889" s="10">
        <v>126.0</v>
      </c>
      <c r="E889" s="4" t="str">
        <f t="array" ref="E889">INDEX('GEO DATA'!B$2:B$54,MATCH(A889,'GEO DATA'!E$2:E$54,0))</f>
        <v>GEO1002</v>
      </c>
      <c r="F889" s="4" t="str">
        <f t="array" ref="F889">INDEX('GEO DATA'!L$2:L$5,MATCH(E889,'GEO DATA'!K$2:K$5,0))</f>
        <v>APAC</v>
      </c>
      <c r="G889" s="4" t="str">
        <f>VLOOKUP(E889, 'GEO DATA'!$K$2:$L$5, 2, FALSE)</f>
        <v>APAC</v>
      </c>
      <c r="H889" s="11">
        <v>2.0</v>
      </c>
      <c r="I889" s="4" t="str">
        <f t="shared" si="2"/>
        <v>2021</v>
      </c>
      <c r="J889" s="4" t="str">
        <f t="shared" si="3"/>
        <v>2021 Q1</v>
      </c>
    </row>
    <row r="890" ht="12.75" hidden="1" customHeight="1">
      <c r="A890" s="8" t="s">
        <v>71</v>
      </c>
      <c r="B890" s="9">
        <v>44227.0</v>
      </c>
      <c r="C890" s="10">
        <v>140.0</v>
      </c>
      <c r="E890" s="4" t="str">
        <f t="array" ref="E890">INDEX('GEO DATA'!B$2:B$54,MATCH(A890,'GEO DATA'!E$2:E$54,0))</f>
        <v>GEO1002</v>
      </c>
      <c r="F890" s="4" t="str">
        <f t="array" ref="F890">INDEX('GEO DATA'!L$2:L$5,MATCH(E890,'GEO DATA'!K$2:K$5,0))</f>
        <v>APAC</v>
      </c>
      <c r="G890" s="4" t="str">
        <f>VLOOKUP(E890, 'GEO DATA'!$K$2:$L$5, 2, FALSE)</f>
        <v>APAC</v>
      </c>
      <c r="H890" s="11">
        <v>1.0</v>
      </c>
      <c r="I890" s="4" t="str">
        <f t="shared" si="2"/>
        <v>2021</v>
      </c>
      <c r="J890" s="4" t="str">
        <f t="shared" si="3"/>
        <v>2021 Q1</v>
      </c>
    </row>
    <row r="891" ht="12.75" customHeight="1">
      <c r="A891" s="8" t="s">
        <v>72</v>
      </c>
      <c r="B891" s="9">
        <v>43861.0</v>
      </c>
      <c r="C891" s="3">
        <v>220.0</v>
      </c>
      <c r="D891" s="4">
        <f t="shared" ref="D891:D902" si="55">LEN(A891)</f>
        <v>7</v>
      </c>
      <c r="E891" s="4" t="str">
        <f t="array" ref="E891">INDEX('GEO DATA'!B$2:B$54,MATCH(A891,'GEO DATA'!E$2:E$54,0))</f>
        <v>GEO1002</v>
      </c>
      <c r="F891" s="4" t="str">
        <f t="array" ref="F891">INDEX('GEO DATA'!L$2:L$5,MATCH(E891,'GEO DATA'!K$2:K$5,0))</f>
        <v>APAC</v>
      </c>
      <c r="G891" s="4" t="str">
        <f>VLOOKUP(E891, 'GEO DATA'!$K$2:$L$5, 2, FALSE)</f>
        <v>APAC</v>
      </c>
      <c r="H891" s="11">
        <v>1.0</v>
      </c>
      <c r="I891" s="4" t="str">
        <f t="shared" si="2"/>
        <v>2020</v>
      </c>
      <c r="J891" s="4" t="str">
        <f t="shared" si="3"/>
        <v>2020 Q1</v>
      </c>
    </row>
    <row r="892" ht="12.75" customHeight="1">
      <c r="A892" s="8" t="s">
        <v>72</v>
      </c>
      <c r="B892" s="9">
        <v>43890.0</v>
      </c>
      <c r="C892" s="3">
        <v>219.0</v>
      </c>
      <c r="D892" s="4">
        <f t="shared" si="55"/>
        <v>7</v>
      </c>
      <c r="E892" s="4" t="str">
        <f t="array" ref="E892">INDEX('GEO DATA'!B$2:B$54,MATCH(A892,'GEO DATA'!E$2:E$54,0))</f>
        <v>GEO1002</v>
      </c>
      <c r="F892" s="4" t="str">
        <f t="array" ref="F892">INDEX('GEO DATA'!L$2:L$5,MATCH(E892,'GEO DATA'!K$2:K$5,0))</f>
        <v>APAC</v>
      </c>
      <c r="G892" s="4" t="str">
        <f>VLOOKUP(E892, 'GEO DATA'!$K$2:$L$5, 2, FALSE)</f>
        <v>APAC</v>
      </c>
      <c r="H892" s="11">
        <v>2.0</v>
      </c>
      <c r="I892" s="4" t="str">
        <f t="shared" si="2"/>
        <v>2020</v>
      </c>
      <c r="J892" s="4" t="str">
        <f t="shared" si="3"/>
        <v>2020 Q1</v>
      </c>
    </row>
    <row r="893" ht="12.75" customHeight="1">
      <c r="A893" s="8" t="s">
        <v>72</v>
      </c>
      <c r="B893" s="9">
        <v>43921.0</v>
      </c>
      <c r="C893" s="3">
        <v>266.0</v>
      </c>
      <c r="D893" s="4">
        <f t="shared" si="55"/>
        <v>7</v>
      </c>
      <c r="E893" s="4" t="str">
        <f t="array" ref="E893">INDEX('GEO DATA'!B$2:B$54,MATCH(A893,'GEO DATA'!E$2:E$54,0))</f>
        <v>GEO1002</v>
      </c>
      <c r="F893" s="4" t="str">
        <f t="array" ref="F893">INDEX('GEO DATA'!L$2:L$5,MATCH(E893,'GEO DATA'!K$2:K$5,0))</f>
        <v>APAC</v>
      </c>
      <c r="G893" s="4" t="str">
        <f>VLOOKUP(E893, 'GEO DATA'!$K$2:$L$5, 2, FALSE)</f>
        <v>APAC</v>
      </c>
      <c r="H893" s="11">
        <v>3.0</v>
      </c>
      <c r="I893" s="4" t="str">
        <f t="shared" si="2"/>
        <v>2020</v>
      </c>
      <c r="J893" s="4" t="str">
        <f t="shared" si="3"/>
        <v>2020 Q1</v>
      </c>
    </row>
    <row r="894" ht="12.75" customHeight="1">
      <c r="A894" s="8" t="s">
        <v>72</v>
      </c>
      <c r="B894" s="9">
        <v>43951.0</v>
      </c>
      <c r="C894" s="3">
        <v>294.0</v>
      </c>
      <c r="D894" s="4">
        <f t="shared" si="55"/>
        <v>7</v>
      </c>
      <c r="E894" s="4" t="str">
        <f t="array" ref="E894">INDEX('GEO DATA'!B$2:B$54,MATCH(A894,'GEO DATA'!E$2:E$54,0))</f>
        <v>GEO1002</v>
      </c>
      <c r="F894" s="4" t="str">
        <f t="array" ref="F894">INDEX('GEO DATA'!L$2:L$5,MATCH(E894,'GEO DATA'!K$2:K$5,0))</f>
        <v>APAC</v>
      </c>
      <c r="G894" s="4" t="str">
        <f>VLOOKUP(E894, 'GEO DATA'!$K$2:$L$5, 2, FALSE)</f>
        <v>APAC</v>
      </c>
      <c r="H894" s="11">
        <v>4.0</v>
      </c>
      <c r="I894" s="4" t="str">
        <f t="shared" si="2"/>
        <v>2020</v>
      </c>
      <c r="J894" s="4" t="str">
        <f t="shared" si="3"/>
        <v>2020 Q2</v>
      </c>
    </row>
    <row r="895" ht="12.75" customHeight="1">
      <c r="A895" s="8" t="s">
        <v>72</v>
      </c>
      <c r="B895" s="9">
        <v>43982.0</v>
      </c>
      <c r="C895" s="3">
        <v>295.0</v>
      </c>
      <c r="D895" s="4">
        <f t="shared" si="55"/>
        <v>7</v>
      </c>
      <c r="E895" s="4" t="str">
        <f t="array" ref="E895">INDEX('GEO DATA'!B$2:B$54,MATCH(A895,'GEO DATA'!E$2:E$54,0))</f>
        <v>GEO1002</v>
      </c>
      <c r="F895" s="4" t="str">
        <f t="array" ref="F895">INDEX('GEO DATA'!L$2:L$5,MATCH(E895,'GEO DATA'!K$2:K$5,0))</f>
        <v>APAC</v>
      </c>
      <c r="G895" s="4" t="str">
        <f>VLOOKUP(E895, 'GEO DATA'!$K$2:$L$5, 2, FALSE)</f>
        <v>APAC</v>
      </c>
      <c r="H895" s="11">
        <v>5.0</v>
      </c>
      <c r="I895" s="4" t="str">
        <f t="shared" si="2"/>
        <v>2020</v>
      </c>
      <c r="J895" s="4" t="str">
        <f t="shared" si="3"/>
        <v>2020 Q2</v>
      </c>
    </row>
    <row r="896" ht="12.75" customHeight="1">
      <c r="A896" s="8" t="s">
        <v>72</v>
      </c>
      <c r="B896" s="9">
        <v>44012.0</v>
      </c>
      <c r="C896" s="3">
        <v>193.0</v>
      </c>
      <c r="D896" s="4">
        <f t="shared" si="55"/>
        <v>7</v>
      </c>
      <c r="E896" s="4" t="str">
        <f t="array" ref="E896">INDEX('GEO DATA'!B$2:B$54,MATCH(A896,'GEO DATA'!E$2:E$54,0))</f>
        <v>GEO1002</v>
      </c>
      <c r="F896" s="4" t="str">
        <f t="array" ref="F896">INDEX('GEO DATA'!L$2:L$5,MATCH(E896,'GEO DATA'!K$2:K$5,0))</f>
        <v>APAC</v>
      </c>
      <c r="G896" s="4" t="str">
        <f>VLOOKUP(E896, 'GEO DATA'!$K$2:$L$5, 2, FALSE)</f>
        <v>APAC</v>
      </c>
      <c r="H896" s="11">
        <v>6.0</v>
      </c>
      <c r="I896" s="4" t="str">
        <f t="shared" si="2"/>
        <v>2020</v>
      </c>
      <c r="J896" s="4" t="str">
        <f t="shared" si="3"/>
        <v>2020 Q2</v>
      </c>
    </row>
    <row r="897" ht="12.75" customHeight="1">
      <c r="A897" s="8" t="s">
        <v>72</v>
      </c>
      <c r="B897" s="9">
        <v>44043.0</v>
      </c>
      <c r="C897" s="3">
        <v>190.0</v>
      </c>
      <c r="D897" s="4">
        <f t="shared" si="55"/>
        <v>7</v>
      </c>
      <c r="E897" s="4" t="str">
        <f t="array" ref="E897">INDEX('GEO DATA'!B$2:B$54,MATCH(A897,'GEO DATA'!E$2:E$54,0))</f>
        <v>GEO1002</v>
      </c>
      <c r="F897" s="4" t="str">
        <f t="array" ref="F897">INDEX('GEO DATA'!L$2:L$5,MATCH(E897,'GEO DATA'!K$2:K$5,0))</f>
        <v>APAC</v>
      </c>
      <c r="G897" s="4" t="str">
        <f>VLOOKUP(E897, 'GEO DATA'!$K$2:$L$5, 2, FALSE)</f>
        <v>APAC</v>
      </c>
      <c r="H897" s="11">
        <v>7.0</v>
      </c>
      <c r="I897" s="4" t="str">
        <f t="shared" si="2"/>
        <v>2020</v>
      </c>
      <c r="J897" s="4" t="str">
        <f t="shared" si="3"/>
        <v>2020 Q3</v>
      </c>
    </row>
    <row r="898" ht="12.75" customHeight="1">
      <c r="A898" s="8" t="s">
        <v>72</v>
      </c>
      <c r="B898" s="9">
        <v>44074.0</v>
      </c>
      <c r="C898" s="3">
        <v>143.0</v>
      </c>
      <c r="D898" s="4">
        <f t="shared" si="55"/>
        <v>7</v>
      </c>
      <c r="E898" s="4" t="str">
        <f t="array" ref="E898">INDEX('GEO DATA'!B$2:B$54,MATCH(A898,'GEO DATA'!E$2:E$54,0))</f>
        <v>GEO1002</v>
      </c>
      <c r="F898" s="4" t="str">
        <f t="array" ref="F898">INDEX('GEO DATA'!L$2:L$5,MATCH(E898,'GEO DATA'!K$2:K$5,0))</f>
        <v>APAC</v>
      </c>
      <c r="G898" s="4" t="str">
        <f>VLOOKUP(E898, 'GEO DATA'!$K$2:$L$5, 2, FALSE)</f>
        <v>APAC</v>
      </c>
      <c r="H898" s="11">
        <v>8.0</v>
      </c>
      <c r="I898" s="4" t="str">
        <f t="shared" si="2"/>
        <v>2020</v>
      </c>
      <c r="J898" s="4" t="str">
        <f t="shared" si="3"/>
        <v>2020 Q3</v>
      </c>
    </row>
    <row r="899" ht="12.75" customHeight="1">
      <c r="A899" s="8" t="s">
        <v>72</v>
      </c>
      <c r="B899" s="9">
        <v>44104.0</v>
      </c>
      <c r="C899" s="3">
        <v>170.0</v>
      </c>
      <c r="D899" s="4">
        <f t="shared" si="55"/>
        <v>7</v>
      </c>
      <c r="E899" s="4" t="str">
        <f t="array" ref="E899">INDEX('GEO DATA'!B$2:B$54,MATCH(A899,'GEO DATA'!E$2:E$54,0))</f>
        <v>GEO1002</v>
      </c>
      <c r="F899" s="4" t="str">
        <f t="array" ref="F899">INDEX('GEO DATA'!L$2:L$5,MATCH(E899,'GEO DATA'!K$2:K$5,0))</f>
        <v>APAC</v>
      </c>
      <c r="G899" s="4" t="str">
        <f>VLOOKUP(E899, 'GEO DATA'!$K$2:$L$5, 2, FALSE)</f>
        <v>APAC</v>
      </c>
      <c r="H899" s="11">
        <v>9.0</v>
      </c>
      <c r="I899" s="4" t="str">
        <f t="shared" si="2"/>
        <v>2020</v>
      </c>
      <c r="J899" s="4" t="str">
        <f t="shared" si="3"/>
        <v>2020 Q3</v>
      </c>
    </row>
    <row r="900" ht="12.75" customHeight="1">
      <c r="A900" s="8" t="s">
        <v>72</v>
      </c>
      <c r="B900" s="9">
        <v>44135.0</v>
      </c>
      <c r="C900" s="3">
        <v>170.0</v>
      </c>
      <c r="D900" s="4">
        <f t="shared" si="55"/>
        <v>7</v>
      </c>
      <c r="E900" s="4" t="str">
        <f t="array" ref="E900">INDEX('GEO DATA'!B$2:B$54,MATCH(A900,'GEO DATA'!E$2:E$54,0))</f>
        <v>GEO1002</v>
      </c>
      <c r="F900" s="4" t="str">
        <f t="array" ref="F900">INDEX('GEO DATA'!L$2:L$5,MATCH(E900,'GEO DATA'!K$2:K$5,0))</f>
        <v>APAC</v>
      </c>
      <c r="G900" s="4" t="str">
        <f>VLOOKUP(E900, 'GEO DATA'!$K$2:$L$5, 2, FALSE)</f>
        <v>APAC</v>
      </c>
      <c r="H900" s="6">
        <v>10.0</v>
      </c>
      <c r="I900" s="4" t="str">
        <f t="shared" si="2"/>
        <v>2020</v>
      </c>
      <c r="J900" s="4" t="str">
        <f t="shared" si="3"/>
        <v>2020 Q4</v>
      </c>
    </row>
    <row r="901" ht="12.75" customHeight="1">
      <c r="A901" s="8" t="s">
        <v>72</v>
      </c>
      <c r="B901" s="9">
        <v>44165.0</v>
      </c>
      <c r="C901" s="3">
        <v>214.0</v>
      </c>
      <c r="D901" s="4">
        <f t="shared" si="55"/>
        <v>7</v>
      </c>
      <c r="E901" s="4" t="str">
        <f t="array" ref="E901">INDEX('GEO DATA'!B$2:B$54,MATCH(A901,'GEO DATA'!E$2:E$54,0))</f>
        <v>GEO1002</v>
      </c>
      <c r="F901" s="4" t="str">
        <f t="array" ref="F901">INDEX('GEO DATA'!L$2:L$5,MATCH(E901,'GEO DATA'!K$2:K$5,0))</f>
        <v>APAC</v>
      </c>
      <c r="G901" s="4" t="str">
        <f>VLOOKUP(E901, 'GEO DATA'!$K$2:$L$5, 2, FALSE)</f>
        <v>APAC</v>
      </c>
      <c r="H901" s="6">
        <v>11.0</v>
      </c>
      <c r="I901" s="4" t="str">
        <f t="shared" si="2"/>
        <v>2020</v>
      </c>
      <c r="J901" s="4" t="str">
        <f t="shared" si="3"/>
        <v>2020 Q4</v>
      </c>
    </row>
    <row r="902" ht="12.75" customHeight="1">
      <c r="A902" s="8" t="s">
        <v>72</v>
      </c>
      <c r="B902" s="9">
        <v>44196.0</v>
      </c>
      <c r="C902" s="3">
        <v>194.0</v>
      </c>
      <c r="D902" s="4">
        <f t="shared" si="55"/>
        <v>7</v>
      </c>
      <c r="E902" s="4" t="str">
        <f t="array" ref="E902">INDEX('GEO DATA'!B$2:B$54,MATCH(A902,'GEO DATA'!E$2:E$54,0))</f>
        <v>GEO1002</v>
      </c>
      <c r="F902" s="4" t="str">
        <f t="array" ref="F902">INDEX('GEO DATA'!L$2:L$5,MATCH(E902,'GEO DATA'!K$2:K$5,0))</f>
        <v>APAC</v>
      </c>
      <c r="G902" s="4" t="str">
        <f>VLOOKUP(E902, 'GEO DATA'!$K$2:$L$5, 2, FALSE)</f>
        <v>APAC</v>
      </c>
      <c r="H902" s="6">
        <v>12.0</v>
      </c>
      <c r="I902" s="4" t="str">
        <f t="shared" si="2"/>
        <v>2020</v>
      </c>
      <c r="J902" s="4" t="str">
        <f t="shared" si="3"/>
        <v>2020 Q4</v>
      </c>
    </row>
    <row r="903" ht="12.75" hidden="1" customHeight="1">
      <c r="A903" s="8" t="s">
        <v>72</v>
      </c>
      <c r="B903" s="13">
        <v>44377.0</v>
      </c>
      <c r="C903" s="10">
        <v>195.0</v>
      </c>
      <c r="L903" s="6"/>
      <c r="M903" s="9">
        <v>44377.0</v>
      </c>
    </row>
    <row r="904" ht="12.75" hidden="1" customHeight="1">
      <c r="A904" s="8" t="s">
        <v>72</v>
      </c>
      <c r="B904" s="13">
        <v>44347.0</v>
      </c>
      <c r="C904" s="10">
        <v>290.0</v>
      </c>
      <c r="L904" s="6"/>
      <c r="M904" s="9">
        <v>44347.0</v>
      </c>
    </row>
    <row r="905" ht="12.75" hidden="1" customHeight="1">
      <c r="A905" s="8" t="s">
        <v>72</v>
      </c>
      <c r="B905" s="13">
        <v>44316.0</v>
      </c>
      <c r="C905" s="10">
        <v>294.0</v>
      </c>
      <c r="L905" s="6"/>
      <c r="M905" s="9">
        <v>44316.0</v>
      </c>
    </row>
    <row r="906" ht="12.75" hidden="1" customHeight="1">
      <c r="A906" s="8" t="s">
        <v>72</v>
      </c>
      <c r="B906" s="13">
        <v>44286.0</v>
      </c>
      <c r="C906" s="10">
        <v>270.0</v>
      </c>
      <c r="L906" s="6"/>
      <c r="M906" s="9">
        <v>44286.0</v>
      </c>
    </row>
    <row r="907" ht="12.75" hidden="1" customHeight="1">
      <c r="A907" s="8" t="s">
        <v>72</v>
      </c>
      <c r="B907" s="13">
        <v>44255.0</v>
      </c>
      <c r="C907" s="10">
        <v>224.0</v>
      </c>
      <c r="L907" s="6"/>
      <c r="M907" s="9">
        <v>44255.0</v>
      </c>
    </row>
    <row r="908" ht="12.75" hidden="1" customHeight="1">
      <c r="A908" s="8" t="s">
        <v>72</v>
      </c>
      <c r="B908" s="13">
        <v>44227.0</v>
      </c>
      <c r="C908" s="10">
        <v>222.0</v>
      </c>
      <c r="L908" s="6"/>
      <c r="M908" s="9">
        <v>44227.0</v>
      </c>
    </row>
    <row r="909" ht="12.75" customHeight="1">
      <c r="C909" s="3"/>
      <c r="L909" s="6"/>
      <c r="M909" s="7"/>
    </row>
    <row r="910" ht="12.75" customHeight="1">
      <c r="C910" s="3"/>
      <c r="L910" s="6"/>
      <c r="M910" s="7"/>
    </row>
    <row r="911" ht="12.75" customHeight="1">
      <c r="C911" s="3"/>
      <c r="L911" s="6"/>
      <c r="M911" s="7"/>
    </row>
    <row r="912" ht="12.75" customHeight="1">
      <c r="C912" s="3"/>
      <c r="L912" s="6"/>
      <c r="M912" s="7"/>
    </row>
    <row r="913" ht="12.75" customHeight="1">
      <c r="C913" s="3"/>
      <c r="L913" s="6"/>
      <c r="M913" s="7"/>
    </row>
    <row r="914" ht="12.75" customHeight="1">
      <c r="C914" s="3"/>
      <c r="L914" s="6"/>
      <c r="M914" s="7"/>
    </row>
    <row r="915" ht="12.75" customHeight="1">
      <c r="C915" s="3"/>
      <c r="L915" s="6"/>
      <c r="M915" s="7"/>
    </row>
    <row r="916" ht="12.75" customHeight="1">
      <c r="C916" s="3"/>
      <c r="L916" s="6"/>
      <c r="M916" s="7"/>
    </row>
    <row r="917" ht="12.75" customHeight="1">
      <c r="C917" s="3"/>
      <c r="L917" s="6"/>
      <c r="M917" s="7"/>
    </row>
    <row r="918" ht="12.75" customHeight="1">
      <c r="C918" s="3"/>
      <c r="L918" s="6"/>
      <c r="M918" s="7"/>
    </row>
    <row r="919" ht="12.75" customHeight="1">
      <c r="C919" s="3"/>
      <c r="L919" s="6"/>
      <c r="M919" s="7"/>
    </row>
    <row r="920" ht="12.75" customHeight="1">
      <c r="C920" s="3"/>
      <c r="L920" s="6"/>
      <c r="M920" s="7"/>
    </row>
    <row r="921" ht="12.75" customHeight="1">
      <c r="C921" s="3"/>
      <c r="L921" s="6"/>
      <c r="M921" s="7"/>
    </row>
    <row r="922" ht="12.75" customHeight="1">
      <c r="C922" s="3"/>
      <c r="L922" s="6"/>
      <c r="M922" s="7"/>
    </row>
    <row r="923" ht="12.75" customHeight="1">
      <c r="C923" s="3"/>
      <c r="L923" s="6"/>
      <c r="M923" s="7"/>
    </row>
    <row r="924" ht="12.75" customHeight="1">
      <c r="C924" s="3"/>
      <c r="L924" s="6"/>
      <c r="M924" s="7"/>
    </row>
    <row r="925" ht="12.75" customHeight="1">
      <c r="C925" s="3"/>
      <c r="L925" s="6"/>
      <c r="M925" s="7"/>
    </row>
    <row r="926" ht="12.75" customHeight="1">
      <c r="C926" s="3"/>
      <c r="L926" s="6"/>
      <c r="M926" s="7"/>
    </row>
    <row r="927" ht="12.75" customHeight="1">
      <c r="C927" s="3"/>
      <c r="L927" s="6"/>
      <c r="M927" s="7"/>
    </row>
    <row r="928" ht="12.75" customHeight="1">
      <c r="C928" s="3"/>
      <c r="L928" s="6"/>
      <c r="M928" s="7"/>
    </row>
    <row r="929" ht="12.75" customHeight="1">
      <c r="C929" s="3"/>
      <c r="L929" s="6"/>
      <c r="M929" s="7"/>
    </row>
    <row r="930" ht="12.75" customHeight="1">
      <c r="C930" s="3"/>
      <c r="L930" s="6"/>
      <c r="M930" s="7"/>
    </row>
    <row r="931" ht="12.75" customHeight="1">
      <c r="C931" s="3"/>
      <c r="L931" s="6"/>
      <c r="M931" s="7"/>
    </row>
    <row r="932" ht="12.75" customHeight="1">
      <c r="C932" s="3"/>
      <c r="L932" s="6"/>
      <c r="M932" s="7"/>
    </row>
    <row r="933" ht="12.75" customHeight="1">
      <c r="C933" s="3"/>
      <c r="L933" s="6"/>
      <c r="M933" s="7"/>
    </row>
    <row r="934" ht="12.75" customHeight="1">
      <c r="C934" s="3"/>
      <c r="L934" s="6"/>
      <c r="M934" s="7"/>
    </row>
    <row r="935" ht="12.75" customHeight="1">
      <c r="C935" s="3"/>
      <c r="L935" s="6"/>
      <c r="M935" s="7"/>
    </row>
    <row r="936" ht="12.75" customHeight="1">
      <c r="C936" s="3"/>
      <c r="L936" s="6"/>
      <c r="M936" s="7"/>
    </row>
    <row r="937" ht="12.75" customHeight="1">
      <c r="C937" s="3"/>
      <c r="L937" s="6"/>
      <c r="M937" s="7"/>
    </row>
    <row r="938" ht="12.75" customHeight="1">
      <c r="C938" s="3"/>
      <c r="L938" s="6"/>
      <c r="M938" s="7"/>
    </row>
    <row r="939" ht="12.75" customHeight="1">
      <c r="C939" s="3"/>
      <c r="L939" s="6"/>
      <c r="M939" s="7"/>
    </row>
    <row r="940" ht="12.75" customHeight="1">
      <c r="C940" s="3"/>
      <c r="L940" s="6"/>
      <c r="M940" s="7"/>
    </row>
    <row r="941" ht="12.75" customHeight="1">
      <c r="C941" s="3"/>
      <c r="L941" s="6"/>
      <c r="M941" s="7"/>
    </row>
    <row r="942" ht="12.75" customHeight="1">
      <c r="C942" s="3"/>
      <c r="L942" s="6"/>
      <c r="M942" s="7"/>
    </row>
    <row r="943" ht="12.75" customHeight="1">
      <c r="C943" s="3"/>
      <c r="L943" s="6"/>
      <c r="M943" s="7"/>
    </row>
    <row r="944" ht="12.75" customHeight="1">
      <c r="C944" s="3"/>
      <c r="L944" s="6"/>
      <c r="M944" s="7"/>
    </row>
    <row r="945" ht="12.75" customHeight="1">
      <c r="C945" s="3"/>
      <c r="L945" s="6"/>
      <c r="M945" s="7"/>
    </row>
    <row r="946" ht="12.75" customHeight="1">
      <c r="C946" s="3"/>
      <c r="L946" s="6"/>
      <c r="M946" s="7"/>
    </row>
    <row r="947" ht="12.75" customHeight="1">
      <c r="C947" s="3"/>
      <c r="L947" s="6"/>
      <c r="M947" s="7"/>
    </row>
    <row r="948" ht="12.75" customHeight="1">
      <c r="C948" s="3"/>
      <c r="L948" s="6"/>
      <c r="M948" s="7"/>
    </row>
    <row r="949" ht="12.75" customHeight="1">
      <c r="C949" s="3"/>
      <c r="L949" s="6"/>
      <c r="M949" s="7"/>
    </row>
    <row r="950" ht="12.75" customHeight="1">
      <c r="C950" s="3"/>
      <c r="L950" s="6"/>
      <c r="M950" s="7"/>
    </row>
    <row r="951" ht="12.75" customHeight="1">
      <c r="C951" s="3"/>
      <c r="L951" s="6"/>
      <c r="M951" s="7"/>
    </row>
    <row r="952" ht="12.75" customHeight="1">
      <c r="C952" s="3"/>
      <c r="L952" s="6"/>
      <c r="M952" s="7"/>
    </row>
    <row r="953" ht="12.75" customHeight="1">
      <c r="C953" s="3"/>
      <c r="L953" s="6"/>
      <c r="M953" s="7"/>
    </row>
    <row r="954" ht="12.75" customHeight="1">
      <c r="C954" s="3"/>
      <c r="L954" s="6"/>
      <c r="M954" s="7"/>
    </row>
    <row r="955" ht="12.75" customHeight="1">
      <c r="C955" s="3"/>
      <c r="L955" s="6"/>
      <c r="M955" s="7"/>
    </row>
    <row r="956" ht="12.75" customHeight="1">
      <c r="C956" s="3"/>
      <c r="L956" s="6"/>
      <c r="M956" s="7"/>
    </row>
    <row r="957" ht="12.75" customHeight="1">
      <c r="C957" s="3"/>
      <c r="L957" s="6"/>
      <c r="M957" s="7"/>
    </row>
    <row r="958" ht="12.75" customHeight="1">
      <c r="C958" s="3"/>
      <c r="L958" s="6"/>
      <c r="M958" s="7"/>
    </row>
    <row r="959" ht="12.75" customHeight="1">
      <c r="C959" s="3"/>
      <c r="L959" s="6"/>
      <c r="M959" s="7"/>
    </row>
    <row r="960" ht="12.75" customHeight="1">
      <c r="C960" s="3"/>
      <c r="L960" s="6"/>
      <c r="M960" s="7"/>
    </row>
    <row r="961" ht="12.75" customHeight="1">
      <c r="C961" s="3"/>
      <c r="L961" s="6"/>
      <c r="M961" s="7"/>
    </row>
    <row r="962" ht="12.75" customHeight="1">
      <c r="C962" s="3"/>
      <c r="L962" s="6"/>
      <c r="M962" s="7"/>
    </row>
    <row r="963" ht="12.75" customHeight="1">
      <c r="C963" s="3"/>
      <c r="L963" s="6"/>
      <c r="M963" s="7"/>
    </row>
    <row r="964" ht="12.75" customHeight="1">
      <c r="C964" s="3"/>
      <c r="L964" s="6"/>
      <c r="M964" s="7"/>
    </row>
    <row r="965" ht="12.75" customHeight="1">
      <c r="C965" s="3"/>
      <c r="L965" s="6"/>
      <c r="M965" s="7"/>
    </row>
    <row r="966" ht="12.75" customHeight="1">
      <c r="C966" s="3"/>
      <c r="L966" s="6"/>
      <c r="M966" s="7"/>
    </row>
    <row r="967" ht="12.75" customHeight="1">
      <c r="C967" s="3"/>
      <c r="L967" s="6"/>
      <c r="M967" s="7"/>
    </row>
    <row r="968" ht="12.75" customHeight="1">
      <c r="C968" s="3"/>
      <c r="L968" s="6"/>
      <c r="M968" s="7"/>
    </row>
    <row r="969" ht="12.75" customHeight="1">
      <c r="C969" s="3"/>
      <c r="L969" s="6"/>
      <c r="M969" s="7"/>
    </row>
    <row r="970" ht="12.75" customHeight="1">
      <c r="C970" s="3"/>
      <c r="L970" s="6"/>
      <c r="M970" s="7"/>
    </row>
    <row r="971" ht="12.75" customHeight="1">
      <c r="C971" s="3"/>
      <c r="L971" s="6"/>
      <c r="M971" s="7"/>
    </row>
    <row r="972" ht="12.75" customHeight="1">
      <c r="C972" s="3"/>
      <c r="L972" s="6"/>
      <c r="M972" s="7"/>
    </row>
    <row r="973" ht="12.75" customHeight="1">
      <c r="C973" s="3"/>
      <c r="L973" s="6"/>
      <c r="M973" s="7"/>
    </row>
    <row r="974" ht="12.75" customHeight="1">
      <c r="C974" s="3"/>
      <c r="L974" s="6"/>
      <c r="M974" s="7"/>
    </row>
    <row r="975" ht="12.75" customHeight="1">
      <c r="C975" s="3"/>
      <c r="L975" s="6"/>
      <c r="M975" s="7"/>
    </row>
    <row r="976" ht="12.75" customHeight="1">
      <c r="C976" s="3"/>
      <c r="L976" s="6"/>
      <c r="M976" s="7"/>
    </row>
    <row r="977" ht="12.75" customHeight="1">
      <c r="C977" s="3"/>
      <c r="L977" s="6"/>
      <c r="M977" s="7"/>
    </row>
    <row r="978" ht="12.75" customHeight="1">
      <c r="C978" s="3"/>
      <c r="L978" s="6"/>
      <c r="M978" s="7"/>
    </row>
    <row r="979" ht="12.75" customHeight="1">
      <c r="C979" s="3"/>
      <c r="L979" s="6"/>
      <c r="M979" s="7"/>
    </row>
    <row r="980" ht="12.75" customHeight="1">
      <c r="C980" s="3"/>
      <c r="L980" s="6"/>
      <c r="M980" s="7"/>
    </row>
    <row r="981" ht="12.75" customHeight="1">
      <c r="C981" s="3"/>
      <c r="L981" s="6"/>
      <c r="M981" s="7"/>
    </row>
    <row r="982" ht="12.75" customHeight="1">
      <c r="C982" s="3"/>
      <c r="L982" s="6"/>
      <c r="M982" s="7"/>
    </row>
    <row r="983" ht="12.75" customHeight="1">
      <c r="C983" s="3"/>
      <c r="L983" s="6"/>
      <c r="M983" s="7"/>
    </row>
    <row r="984" ht="12.75" customHeight="1">
      <c r="C984" s="3"/>
      <c r="L984" s="6"/>
      <c r="M984" s="7"/>
    </row>
    <row r="985" ht="12.75" customHeight="1">
      <c r="C985" s="3"/>
      <c r="L985" s="6"/>
      <c r="M985" s="7"/>
    </row>
    <row r="986" ht="12.75" customHeight="1">
      <c r="C986" s="3"/>
      <c r="L986" s="6"/>
      <c r="M986" s="7"/>
    </row>
    <row r="987" ht="12.75" customHeight="1">
      <c r="C987" s="3"/>
      <c r="L987" s="6"/>
      <c r="M987" s="7"/>
    </row>
    <row r="988" ht="12.75" customHeight="1">
      <c r="C988" s="3"/>
      <c r="L988" s="6"/>
      <c r="M988" s="7"/>
    </row>
    <row r="989" ht="12.75" customHeight="1">
      <c r="C989" s="3"/>
      <c r="L989" s="6"/>
      <c r="M989" s="7"/>
    </row>
    <row r="990" ht="12.75" customHeight="1">
      <c r="C990" s="3"/>
      <c r="L990" s="6"/>
      <c r="M990" s="7"/>
    </row>
    <row r="991" ht="12.75" customHeight="1">
      <c r="C991" s="3"/>
      <c r="L991" s="6"/>
      <c r="M991" s="7"/>
    </row>
    <row r="992" ht="12.75" customHeight="1">
      <c r="C992" s="3"/>
      <c r="L992" s="6"/>
      <c r="M992" s="7"/>
    </row>
    <row r="993" ht="12.75" customHeight="1">
      <c r="C993" s="3"/>
      <c r="L993" s="6"/>
      <c r="M993" s="7"/>
    </row>
    <row r="994" ht="12.75" customHeight="1">
      <c r="C994" s="3"/>
      <c r="L994" s="6"/>
      <c r="M994" s="7"/>
    </row>
    <row r="995" ht="12.75" customHeight="1">
      <c r="C995" s="3"/>
      <c r="L995" s="6"/>
      <c r="M995" s="7"/>
    </row>
    <row r="996" ht="12.75" customHeight="1">
      <c r="C996" s="3"/>
      <c r="L996" s="6"/>
      <c r="M996" s="7"/>
    </row>
    <row r="997" ht="12.75" customHeight="1">
      <c r="C997" s="3"/>
      <c r="L997" s="6"/>
      <c r="M997" s="7"/>
    </row>
    <row r="998" ht="12.75" customHeight="1">
      <c r="C998" s="3"/>
      <c r="L998" s="6"/>
      <c r="M998" s="7"/>
    </row>
    <row r="999" ht="12.75" customHeight="1">
      <c r="C999" s="3"/>
      <c r="L999" s="6"/>
      <c r="M999" s="7"/>
    </row>
    <row r="1000" ht="12.75" customHeight="1">
      <c r="C1000" s="3"/>
      <c r="L1000" s="6"/>
      <c r="M1000" s="7"/>
    </row>
  </sheetData>
  <autoFilter ref="$A$1:$T$1000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9.13"/>
    <col customWidth="1" min="4" max="4" width="9.38"/>
    <col customWidth="1" min="5" max="5" width="10.5"/>
    <col customWidth="1" min="6" max="6" width="12.5"/>
    <col customWidth="1" min="7" max="7" width="19.75"/>
    <col customWidth="1" min="8" max="10" width="11.5"/>
    <col customWidth="1" min="11" max="11" width="9.13"/>
    <col customWidth="1" min="12" max="12" width="10.0"/>
    <col customWidth="1" min="13" max="13" width="8.38"/>
    <col customWidth="1" min="14" max="26" width="11.5"/>
  </cols>
  <sheetData>
    <row r="1" ht="12.75" customHeight="1">
      <c r="A1" s="14" t="s">
        <v>1</v>
      </c>
      <c r="B1" s="14" t="s">
        <v>73</v>
      </c>
      <c r="C1" s="15" t="s">
        <v>4</v>
      </c>
      <c r="D1" s="15" t="s">
        <v>74</v>
      </c>
      <c r="E1" s="15" t="s">
        <v>75</v>
      </c>
      <c r="F1" s="15" t="s">
        <v>76</v>
      </c>
      <c r="G1" s="5" t="s">
        <v>7</v>
      </c>
      <c r="K1" s="14" t="s">
        <v>73</v>
      </c>
      <c r="L1" s="4" t="s">
        <v>77</v>
      </c>
      <c r="M1" s="5" t="s">
        <v>78</v>
      </c>
    </row>
    <row r="2" ht="12.75" customHeight="1">
      <c r="A2" s="14" t="s">
        <v>79</v>
      </c>
      <c r="B2" s="14" t="s">
        <v>80</v>
      </c>
      <c r="C2" s="2">
        <f t="shared" ref="C2:C54" si="1">LEN(A2)</f>
        <v>9</v>
      </c>
      <c r="D2" s="4" t="str">
        <f t="shared" ref="D2:D54" si="2">MID(A2,3,99)</f>
        <v>CL69323</v>
      </c>
      <c r="E2" s="4" t="str">
        <f t="shared" ref="E2:E54" si="3">RIGHT(A2,7)</f>
        <v>CL69323</v>
      </c>
      <c r="F2" s="15" t="b">
        <f t="shared" ref="F2:F54" si="4">(D2=E2)</f>
        <v>1</v>
      </c>
      <c r="G2" s="4" t="str">
        <f t="shared" ref="G2:G30" si="5">VLOOKUP(B2, $K$2:$L$5, 2, FALSE)</f>
        <v>NAM</v>
      </c>
      <c r="K2" s="14" t="s">
        <v>80</v>
      </c>
      <c r="L2" s="4" t="s">
        <v>81</v>
      </c>
      <c r="M2" s="6">
        <f>SUMIFS('Volume Data'!C2:C990,'Volume Data'!E2:E990,K2)</f>
        <v>3008286</v>
      </c>
    </row>
    <row r="3" ht="12.75" customHeight="1">
      <c r="A3" s="14" t="s">
        <v>82</v>
      </c>
      <c r="B3" s="14" t="s">
        <v>80</v>
      </c>
      <c r="C3" s="2">
        <f t="shared" si="1"/>
        <v>9</v>
      </c>
      <c r="D3" s="4" t="str">
        <f t="shared" si="2"/>
        <v>CL97995</v>
      </c>
      <c r="E3" s="4" t="str">
        <f t="shared" si="3"/>
        <v>CL97995</v>
      </c>
      <c r="F3" s="15" t="b">
        <f t="shared" si="4"/>
        <v>1</v>
      </c>
      <c r="G3" s="4" t="str">
        <f t="shared" si="5"/>
        <v>NAM</v>
      </c>
      <c r="K3" s="14" t="s">
        <v>83</v>
      </c>
      <c r="L3" s="4" t="s">
        <v>84</v>
      </c>
      <c r="M3" s="6">
        <f>SUMIFS('Volume Data'!C3:C991,'Volume Data'!E3:E991,K3)</f>
        <v>560510</v>
      </c>
    </row>
    <row r="4" ht="12.75" customHeight="1">
      <c r="A4" s="14" t="s">
        <v>85</v>
      </c>
      <c r="B4" s="14" t="s">
        <v>86</v>
      </c>
      <c r="C4" s="2">
        <f t="shared" si="1"/>
        <v>9</v>
      </c>
      <c r="D4" s="4" t="str">
        <f t="shared" si="2"/>
        <v>CL87299</v>
      </c>
      <c r="E4" s="4" t="str">
        <f t="shared" si="3"/>
        <v>CL87299</v>
      </c>
      <c r="F4" s="15" t="b">
        <f t="shared" si="4"/>
        <v>1</v>
      </c>
      <c r="G4" s="4" t="str">
        <f t="shared" si="5"/>
        <v>EMEA</v>
      </c>
      <c r="K4" s="14" t="s">
        <v>86</v>
      </c>
      <c r="L4" s="4" t="s">
        <v>87</v>
      </c>
      <c r="M4" s="6">
        <f>SUMIFS('Volume Data'!C4:C992,'Volume Data'!E4:E992,K4)</f>
        <v>880760</v>
      </c>
    </row>
    <row r="5" ht="12.75" customHeight="1">
      <c r="A5" s="14" t="s">
        <v>88</v>
      </c>
      <c r="B5" s="14" t="s">
        <v>80</v>
      </c>
      <c r="C5" s="2">
        <f t="shared" si="1"/>
        <v>9</v>
      </c>
      <c r="D5" s="4" t="str">
        <f t="shared" si="2"/>
        <v>CL38496</v>
      </c>
      <c r="E5" s="4" t="str">
        <f t="shared" si="3"/>
        <v>CL38496</v>
      </c>
      <c r="F5" s="15" t="b">
        <f t="shared" si="4"/>
        <v>1</v>
      </c>
      <c r="G5" s="4" t="str">
        <f t="shared" si="5"/>
        <v>NAM</v>
      </c>
      <c r="K5" s="14" t="s">
        <v>89</v>
      </c>
      <c r="L5" s="16" t="s">
        <v>90</v>
      </c>
      <c r="M5" s="6">
        <f>SUMIFS('Volume Data'!C5:C993,'Volume Data'!E5:E993,K5)</f>
        <v>422524</v>
      </c>
    </row>
    <row r="6" ht="12.75" customHeight="1">
      <c r="A6" s="14" t="s">
        <v>91</v>
      </c>
      <c r="B6" s="14" t="s">
        <v>86</v>
      </c>
      <c r="C6" s="2">
        <f t="shared" si="1"/>
        <v>9</v>
      </c>
      <c r="D6" s="4" t="str">
        <f t="shared" si="2"/>
        <v>CL75562</v>
      </c>
      <c r="E6" s="4" t="str">
        <f t="shared" si="3"/>
        <v>CL75562</v>
      </c>
      <c r="F6" s="15" t="b">
        <f t="shared" si="4"/>
        <v>1</v>
      </c>
      <c r="G6" s="4" t="str">
        <f t="shared" si="5"/>
        <v>EMEA</v>
      </c>
      <c r="M6" s="6">
        <f>SUM(M2:M5)</f>
        <v>4872080</v>
      </c>
    </row>
    <row r="7" ht="12.75" customHeight="1">
      <c r="A7" s="14" t="s">
        <v>92</v>
      </c>
      <c r="B7" s="14" t="s">
        <v>80</v>
      </c>
      <c r="C7" s="2">
        <f t="shared" si="1"/>
        <v>9</v>
      </c>
      <c r="D7" s="4" t="str">
        <f t="shared" si="2"/>
        <v>CL31601</v>
      </c>
      <c r="E7" s="4" t="str">
        <f t="shared" si="3"/>
        <v>CL31601</v>
      </c>
      <c r="F7" s="15" t="b">
        <f t="shared" si="4"/>
        <v>1</v>
      </c>
      <c r="G7" s="4" t="str">
        <f t="shared" si="5"/>
        <v>NAM</v>
      </c>
    </row>
    <row r="8" ht="12.75" customHeight="1">
      <c r="A8" s="14" t="s">
        <v>93</v>
      </c>
      <c r="B8" s="14" t="s">
        <v>80</v>
      </c>
      <c r="C8" s="2">
        <f t="shared" si="1"/>
        <v>9</v>
      </c>
      <c r="D8" s="4" t="str">
        <f t="shared" si="2"/>
        <v>CL33189</v>
      </c>
      <c r="E8" s="4" t="str">
        <f t="shared" si="3"/>
        <v>CL33189</v>
      </c>
      <c r="F8" s="15" t="b">
        <f t="shared" si="4"/>
        <v>1</v>
      </c>
      <c r="G8" s="4" t="str">
        <f t="shared" si="5"/>
        <v>NAM</v>
      </c>
    </row>
    <row r="9" ht="12.75" customHeight="1">
      <c r="A9" s="14" t="s">
        <v>94</v>
      </c>
      <c r="B9" s="14" t="s">
        <v>80</v>
      </c>
      <c r="C9" s="2">
        <f t="shared" si="1"/>
        <v>9</v>
      </c>
      <c r="D9" s="4" t="str">
        <f t="shared" si="2"/>
        <v>CL22140</v>
      </c>
      <c r="E9" s="4" t="str">
        <f t="shared" si="3"/>
        <v>CL22140</v>
      </c>
      <c r="F9" s="15" t="b">
        <f t="shared" si="4"/>
        <v>1</v>
      </c>
      <c r="G9" s="4" t="str">
        <f t="shared" si="5"/>
        <v>NAM</v>
      </c>
    </row>
    <row r="10" ht="12.75" customHeight="1">
      <c r="A10" s="14" t="s">
        <v>95</v>
      </c>
      <c r="B10" s="14" t="s">
        <v>83</v>
      </c>
      <c r="C10" s="2">
        <f t="shared" si="1"/>
        <v>9</v>
      </c>
      <c r="D10" s="4" t="str">
        <f t="shared" si="2"/>
        <v>CL49960</v>
      </c>
      <c r="E10" s="4" t="str">
        <f t="shared" si="3"/>
        <v>CL49960</v>
      </c>
      <c r="F10" s="15" t="b">
        <f t="shared" si="4"/>
        <v>1</v>
      </c>
      <c r="G10" s="4" t="str">
        <f t="shared" si="5"/>
        <v>APAC</v>
      </c>
    </row>
    <row r="11" ht="12.75" customHeight="1">
      <c r="A11" s="14" t="s">
        <v>96</v>
      </c>
      <c r="B11" s="14" t="s">
        <v>89</v>
      </c>
      <c r="C11" s="2">
        <f t="shared" si="1"/>
        <v>9</v>
      </c>
      <c r="D11" s="4" t="str">
        <f t="shared" si="2"/>
        <v>CL43946</v>
      </c>
      <c r="E11" s="4" t="str">
        <f t="shared" si="3"/>
        <v>CL43946</v>
      </c>
      <c r="F11" s="15" t="b">
        <f t="shared" si="4"/>
        <v>1</v>
      </c>
      <c r="G11" s="4" t="str">
        <f t="shared" si="5"/>
        <v>LATAM</v>
      </c>
    </row>
    <row r="12" ht="12.75" customHeight="1">
      <c r="A12" s="14" t="s">
        <v>97</v>
      </c>
      <c r="B12" s="14" t="s">
        <v>80</v>
      </c>
      <c r="C12" s="2">
        <f t="shared" si="1"/>
        <v>9</v>
      </c>
      <c r="D12" s="4" t="str">
        <f t="shared" si="2"/>
        <v>CL37714</v>
      </c>
      <c r="E12" s="4" t="str">
        <f t="shared" si="3"/>
        <v>CL37714</v>
      </c>
      <c r="F12" s="15" t="b">
        <f t="shared" si="4"/>
        <v>1</v>
      </c>
      <c r="G12" s="4" t="str">
        <f t="shared" si="5"/>
        <v>NAM</v>
      </c>
    </row>
    <row r="13" ht="12.75" customHeight="1">
      <c r="A13" s="14" t="s">
        <v>98</v>
      </c>
      <c r="B13" s="14" t="s">
        <v>83</v>
      </c>
      <c r="C13" s="2">
        <f t="shared" si="1"/>
        <v>9</v>
      </c>
      <c r="D13" s="4" t="str">
        <f t="shared" si="2"/>
        <v>CL75274</v>
      </c>
      <c r="E13" s="4" t="str">
        <f t="shared" si="3"/>
        <v>CL75274</v>
      </c>
      <c r="F13" s="15" t="b">
        <f t="shared" si="4"/>
        <v>1</v>
      </c>
      <c r="G13" s="4" t="str">
        <f t="shared" si="5"/>
        <v>APAC</v>
      </c>
    </row>
    <row r="14" ht="12.75" customHeight="1">
      <c r="A14" s="14" t="s">
        <v>99</v>
      </c>
      <c r="B14" s="14" t="s">
        <v>80</v>
      </c>
      <c r="C14" s="2">
        <f t="shared" si="1"/>
        <v>9</v>
      </c>
      <c r="D14" s="4" t="str">
        <f t="shared" si="2"/>
        <v>CL61534</v>
      </c>
      <c r="E14" s="4" t="str">
        <f t="shared" si="3"/>
        <v>CL61534</v>
      </c>
      <c r="F14" s="15" t="b">
        <f t="shared" si="4"/>
        <v>1</v>
      </c>
      <c r="G14" s="4" t="str">
        <f t="shared" si="5"/>
        <v>NAM</v>
      </c>
    </row>
    <row r="15" ht="12.75" customHeight="1">
      <c r="A15" s="14" t="s">
        <v>100</v>
      </c>
      <c r="B15" s="14" t="s">
        <v>89</v>
      </c>
      <c r="C15" s="2">
        <f t="shared" si="1"/>
        <v>9</v>
      </c>
      <c r="D15" s="4" t="str">
        <f t="shared" si="2"/>
        <v>CL85641</v>
      </c>
      <c r="E15" s="4" t="str">
        <f t="shared" si="3"/>
        <v>CL85641</v>
      </c>
      <c r="F15" s="15" t="b">
        <f t="shared" si="4"/>
        <v>1</v>
      </c>
      <c r="G15" s="4" t="str">
        <f t="shared" si="5"/>
        <v>LATAM</v>
      </c>
    </row>
    <row r="16" ht="12.75" customHeight="1">
      <c r="A16" s="14" t="s">
        <v>101</v>
      </c>
      <c r="B16" s="14" t="s">
        <v>80</v>
      </c>
      <c r="C16" s="2">
        <f t="shared" si="1"/>
        <v>9</v>
      </c>
      <c r="D16" s="4" t="str">
        <f t="shared" si="2"/>
        <v>CL46663</v>
      </c>
      <c r="E16" s="4" t="str">
        <f t="shared" si="3"/>
        <v>CL46663</v>
      </c>
      <c r="F16" s="15" t="b">
        <f t="shared" si="4"/>
        <v>1</v>
      </c>
      <c r="G16" s="4" t="str">
        <f t="shared" si="5"/>
        <v>NAM</v>
      </c>
    </row>
    <row r="17" ht="12.75" customHeight="1">
      <c r="A17" s="14" t="s">
        <v>102</v>
      </c>
      <c r="B17" s="14" t="s">
        <v>80</v>
      </c>
      <c r="C17" s="2">
        <f t="shared" si="1"/>
        <v>9</v>
      </c>
      <c r="D17" s="4" t="str">
        <f t="shared" si="2"/>
        <v>CL17270</v>
      </c>
      <c r="E17" s="4" t="str">
        <f t="shared" si="3"/>
        <v>CL17270</v>
      </c>
      <c r="F17" s="15" t="b">
        <f t="shared" si="4"/>
        <v>1</v>
      </c>
      <c r="G17" s="4" t="str">
        <f t="shared" si="5"/>
        <v>NAM</v>
      </c>
    </row>
    <row r="18" ht="12.75" customHeight="1">
      <c r="A18" s="14" t="s">
        <v>103</v>
      </c>
      <c r="B18" s="14" t="s">
        <v>80</v>
      </c>
      <c r="C18" s="2">
        <f t="shared" si="1"/>
        <v>9</v>
      </c>
      <c r="D18" s="4" t="str">
        <f t="shared" si="2"/>
        <v>CL57593</v>
      </c>
      <c r="E18" s="4" t="str">
        <f t="shared" si="3"/>
        <v>CL57593</v>
      </c>
      <c r="F18" s="15" t="b">
        <f t="shared" si="4"/>
        <v>1</v>
      </c>
      <c r="G18" s="4" t="str">
        <f t="shared" si="5"/>
        <v>NAM</v>
      </c>
    </row>
    <row r="19" ht="12.75" customHeight="1">
      <c r="A19" s="14" t="s">
        <v>104</v>
      </c>
      <c r="B19" s="14" t="s">
        <v>80</v>
      </c>
      <c r="C19" s="2">
        <f t="shared" si="1"/>
        <v>9</v>
      </c>
      <c r="D19" s="4" t="str">
        <f t="shared" si="2"/>
        <v>CL96680</v>
      </c>
      <c r="E19" s="4" t="str">
        <f t="shared" si="3"/>
        <v>CL96680</v>
      </c>
      <c r="F19" s="15" t="b">
        <f t="shared" si="4"/>
        <v>1</v>
      </c>
      <c r="G19" s="4" t="str">
        <f t="shared" si="5"/>
        <v>NAM</v>
      </c>
    </row>
    <row r="20" ht="12.75" customHeight="1">
      <c r="A20" s="14" t="s">
        <v>105</v>
      </c>
      <c r="B20" s="14" t="s">
        <v>80</v>
      </c>
      <c r="C20" s="2">
        <f t="shared" si="1"/>
        <v>9</v>
      </c>
      <c r="D20" s="4" t="str">
        <f t="shared" si="2"/>
        <v>CL79204</v>
      </c>
      <c r="E20" s="4" t="str">
        <f t="shared" si="3"/>
        <v>CL79204</v>
      </c>
      <c r="F20" s="15" t="b">
        <f t="shared" si="4"/>
        <v>1</v>
      </c>
      <c r="G20" s="4" t="str">
        <f t="shared" si="5"/>
        <v>NAM</v>
      </c>
    </row>
    <row r="21" ht="12.75" customHeight="1">
      <c r="A21" s="14" t="s">
        <v>106</v>
      </c>
      <c r="B21" s="14" t="s">
        <v>80</v>
      </c>
      <c r="C21" s="2">
        <f t="shared" si="1"/>
        <v>9</v>
      </c>
      <c r="D21" s="4" t="str">
        <f t="shared" si="2"/>
        <v>CL83029</v>
      </c>
      <c r="E21" s="4" t="str">
        <f t="shared" si="3"/>
        <v>CL83029</v>
      </c>
      <c r="F21" s="15" t="b">
        <f t="shared" si="4"/>
        <v>1</v>
      </c>
      <c r="G21" s="4" t="str">
        <f t="shared" si="5"/>
        <v>NAM</v>
      </c>
    </row>
    <row r="22" ht="12.75" customHeight="1">
      <c r="A22" s="14" t="s">
        <v>107</v>
      </c>
      <c r="B22" s="14" t="s">
        <v>89</v>
      </c>
      <c r="C22" s="2">
        <f t="shared" si="1"/>
        <v>9</v>
      </c>
      <c r="D22" s="4" t="str">
        <f t="shared" si="2"/>
        <v>CL22675</v>
      </c>
      <c r="E22" s="4" t="str">
        <f t="shared" si="3"/>
        <v>CL22675</v>
      </c>
      <c r="F22" s="15" t="b">
        <f t="shared" si="4"/>
        <v>1</v>
      </c>
      <c r="G22" s="4" t="str">
        <f t="shared" si="5"/>
        <v>LATAM</v>
      </c>
    </row>
    <row r="23" ht="12.75" customHeight="1">
      <c r="A23" s="14" t="s">
        <v>108</v>
      </c>
      <c r="B23" s="14" t="s">
        <v>83</v>
      </c>
      <c r="C23" s="2">
        <f t="shared" si="1"/>
        <v>9</v>
      </c>
      <c r="D23" s="4" t="str">
        <f t="shared" si="2"/>
        <v>CL83083</v>
      </c>
      <c r="E23" s="4" t="str">
        <f t="shared" si="3"/>
        <v>CL83083</v>
      </c>
      <c r="F23" s="15" t="b">
        <f t="shared" si="4"/>
        <v>1</v>
      </c>
      <c r="G23" s="4" t="str">
        <f t="shared" si="5"/>
        <v>APAC</v>
      </c>
    </row>
    <row r="24" ht="12.75" customHeight="1">
      <c r="A24" s="14" t="s">
        <v>109</v>
      </c>
      <c r="B24" s="14" t="s">
        <v>89</v>
      </c>
      <c r="C24" s="2">
        <f t="shared" si="1"/>
        <v>9</v>
      </c>
      <c r="D24" s="4" t="str">
        <f t="shared" si="2"/>
        <v>CL36191</v>
      </c>
      <c r="E24" s="4" t="str">
        <f t="shared" si="3"/>
        <v>CL36191</v>
      </c>
      <c r="F24" s="15" t="b">
        <f t="shared" si="4"/>
        <v>1</v>
      </c>
      <c r="G24" s="4" t="str">
        <f t="shared" si="5"/>
        <v>LATAM</v>
      </c>
    </row>
    <row r="25" ht="12.75" customHeight="1">
      <c r="A25" s="14" t="s">
        <v>110</v>
      </c>
      <c r="B25" s="14" t="s">
        <v>89</v>
      </c>
      <c r="C25" s="2">
        <f t="shared" si="1"/>
        <v>9</v>
      </c>
      <c r="D25" s="4" t="str">
        <f t="shared" si="2"/>
        <v>CL81431</v>
      </c>
      <c r="E25" s="4" t="str">
        <f t="shared" si="3"/>
        <v>CL81431</v>
      </c>
      <c r="F25" s="15" t="b">
        <f t="shared" si="4"/>
        <v>1</v>
      </c>
      <c r="G25" s="4" t="str">
        <f t="shared" si="5"/>
        <v>LATAM</v>
      </c>
    </row>
    <row r="26" ht="12.75" customHeight="1">
      <c r="A26" s="14" t="s">
        <v>111</v>
      </c>
      <c r="B26" s="14" t="s">
        <v>83</v>
      </c>
      <c r="C26" s="2">
        <f t="shared" si="1"/>
        <v>9</v>
      </c>
      <c r="D26" s="4" t="str">
        <f t="shared" si="2"/>
        <v>CL96487</v>
      </c>
      <c r="E26" s="4" t="str">
        <f t="shared" si="3"/>
        <v>CL96487</v>
      </c>
      <c r="F26" s="15" t="b">
        <f t="shared" si="4"/>
        <v>1</v>
      </c>
      <c r="G26" s="4" t="str">
        <f t="shared" si="5"/>
        <v>APAC</v>
      </c>
    </row>
    <row r="27" ht="12.75" customHeight="1">
      <c r="A27" s="14" t="s">
        <v>112</v>
      </c>
      <c r="B27" s="14" t="s">
        <v>80</v>
      </c>
      <c r="C27" s="2">
        <f t="shared" si="1"/>
        <v>9</v>
      </c>
      <c r="D27" s="4" t="str">
        <f t="shared" si="2"/>
        <v>CL52426</v>
      </c>
      <c r="E27" s="4" t="str">
        <f t="shared" si="3"/>
        <v>CL52426</v>
      </c>
      <c r="F27" s="15" t="b">
        <f t="shared" si="4"/>
        <v>1</v>
      </c>
      <c r="G27" s="4" t="str">
        <f t="shared" si="5"/>
        <v>NAM</v>
      </c>
    </row>
    <row r="28" ht="12.75" customHeight="1">
      <c r="A28" s="14" t="s">
        <v>113</v>
      </c>
      <c r="B28" s="14" t="s">
        <v>80</v>
      </c>
      <c r="C28" s="2">
        <f t="shared" si="1"/>
        <v>9</v>
      </c>
      <c r="D28" s="4" t="str">
        <f t="shared" si="2"/>
        <v>CL64939</v>
      </c>
      <c r="E28" s="4" t="str">
        <f t="shared" si="3"/>
        <v>CL64939</v>
      </c>
      <c r="F28" s="15" t="b">
        <f t="shared" si="4"/>
        <v>1</v>
      </c>
      <c r="G28" s="4" t="str">
        <f t="shared" si="5"/>
        <v>NAM</v>
      </c>
    </row>
    <row r="29" ht="12.75" customHeight="1">
      <c r="A29" s="14" t="s">
        <v>114</v>
      </c>
      <c r="B29" s="14" t="s">
        <v>80</v>
      </c>
      <c r="C29" s="2">
        <f t="shared" si="1"/>
        <v>9</v>
      </c>
      <c r="D29" s="4" t="str">
        <f t="shared" si="2"/>
        <v>CL50651</v>
      </c>
      <c r="E29" s="4" t="str">
        <f t="shared" si="3"/>
        <v>CL50651</v>
      </c>
      <c r="F29" s="15" t="b">
        <f t="shared" si="4"/>
        <v>1</v>
      </c>
      <c r="G29" s="4" t="str">
        <f t="shared" si="5"/>
        <v>NAM</v>
      </c>
    </row>
    <row r="30" ht="12.75" customHeight="1">
      <c r="A30" s="14" t="s">
        <v>115</v>
      </c>
      <c r="B30" s="14" t="s">
        <v>80</v>
      </c>
      <c r="C30" s="2">
        <f t="shared" si="1"/>
        <v>9</v>
      </c>
      <c r="D30" s="4" t="str">
        <f t="shared" si="2"/>
        <v>CL13213</v>
      </c>
      <c r="E30" s="4" t="str">
        <f t="shared" si="3"/>
        <v>CL13213</v>
      </c>
      <c r="F30" s="15" t="b">
        <f t="shared" si="4"/>
        <v>1</v>
      </c>
      <c r="G30" s="4" t="str">
        <f t="shared" si="5"/>
        <v>NAM</v>
      </c>
    </row>
    <row r="31" ht="12.75" customHeight="1">
      <c r="A31" s="14" t="s">
        <v>116</v>
      </c>
      <c r="B31" s="14" t="s">
        <v>86</v>
      </c>
      <c r="C31" s="2">
        <f t="shared" si="1"/>
        <v>9</v>
      </c>
      <c r="D31" s="4" t="str">
        <f t="shared" si="2"/>
        <v>CL90358</v>
      </c>
      <c r="E31" s="4" t="str">
        <f t="shared" si="3"/>
        <v>CL90358</v>
      </c>
      <c r="F31" s="15" t="b">
        <f t="shared" si="4"/>
        <v>1</v>
      </c>
      <c r="G31" s="4" t="str">
        <f t="shared" ref="G31:G54" si="6">VLOOKUP(B31,K$2:L$5,2,false)</f>
        <v>EMEA</v>
      </c>
    </row>
    <row r="32" ht="12.75" customHeight="1">
      <c r="A32" s="14" t="s">
        <v>117</v>
      </c>
      <c r="B32" s="14" t="s">
        <v>86</v>
      </c>
      <c r="C32" s="2">
        <f t="shared" si="1"/>
        <v>9</v>
      </c>
      <c r="D32" s="4" t="str">
        <f t="shared" si="2"/>
        <v>CL71409</v>
      </c>
      <c r="E32" s="4" t="str">
        <f t="shared" si="3"/>
        <v>CL71409</v>
      </c>
      <c r="F32" s="15" t="b">
        <f t="shared" si="4"/>
        <v>1</v>
      </c>
      <c r="G32" s="4" t="str">
        <f t="shared" si="6"/>
        <v>EMEA</v>
      </c>
    </row>
    <row r="33" ht="12.75" customHeight="1">
      <c r="A33" s="14" t="s">
        <v>118</v>
      </c>
      <c r="B33" s="14" t="s">
        <v>83</v>
      </c>
      <c r="C33" s="2">
        <f t="shared" si="1"/>
        <v>9</v>
      </c>
      <c r="D33" s="4" t="str">
        <f t="shared" si="2"/>
        <v>CL24510</v>
      </c>
      <c r="E33" s="4" t="str">
        <f t="shared" si="3"/>
        <v>CL24510</v>
      </c>
      <c r="F33" s="15" t="b">
        <f t="shared" si="4"/>
        <v>1</v>
      </c>
      <c r="G33" s="4" t="str">
        <f t="shared" si="6"/>
        <v>APAC</v>
      </c>
    </row>
    <row r="34" ht="12.75" customHeight="1">
      <c r="A34" s="14" t="s">
        <v>119</v>
      </c>
      <c r="B34" s="14" t="s">
        <v>83</v>
      </c>
      <c r="C34" s="2">
        <f t="shared" si="1"/>
        <v>9</v>
      </c>
      <c r="D34" s="4" t="str">
        <f t="shared" si="2"/>
        <v>CL95487</v>
      </c>
      <c r="E34" s="4" t="str">
        <f t="shared" si="3"/>
        <v>CL95487</v>
      </c>
      <c r="F34" s="15" t="b">
        <f t="shared" si="4"/>
        <v>1</v>
      </c>
      <c r="G34" s="4" t="str">
        <f t="shared" si="6"/>
        <v>APAC</v>
      </c>
    </row>
    <row r="35" ht="12.75" customHeight="1">
      <c r="A35" s="14" t="s">
        <v>120</v>
      </c>
      <c r="B35" s="14" t="s">
        <v>89</v>
      </c>
      <c r="C35" s="2">
        <f t="shared" si="1"/>
        <v>9</v>
      </c>
      <c r="D35" s="4" t="str">
        <f t="shared" si="2"/>
        <v>CL23634</v>
      </c>
      <c r="E35" s="4" t="str">
        <f t="shared" si="3"/>
        <v>CL23634</v>
      </c>
      <c r="F35" s="15" t="b">
        <f t="shared" si="4"/>
        <v>1</v>
      </c>
      <c r="G35" s="4" t="str">
        <f t="shared" si="6"/>
        <v>LATAM</v>
      </c>
    </row>
    <row r="36" ht="12.75" customHeight="1">
      <c r="A36" s="14" t="s">
        <v>121</v>
      </c>
      <c r="B36" s="14" t="s">
        <v>80</v>
      </c>
      <c r="C36" s="2">
        <f t="shared" si="1"/>
        <v>9</v>
      </c>
      <c r="D36" s="4" t="str">
        <f t="shared" si="2"/>
        <v>CL50297</v>
      </c>
      <c r="E36" s="4" t="str">
        <f t="shared" si="3"/>
        <v>CL50297</v>
      </c>
      <c r="F36" s="15" t="b">
        <f t="shared" si="4"/>
        <v>1</v>
      </c>
      <c r="G36" s="4" t="str">
        <f t="shared" si="6"/>
        <v>NAM</v>
      </c>
    </row>
    <row r="37" ht="12.75" customHeight="1">
      <c r="A37" s="14" t="s">
        <v>122</v>
      </c>
      <c r="B37" s="14" t="s">
        <v>83</v>
      </c>
      <c r="C37" s="2">
        <f t="shared" si="1"/>
        <v>9</v>
      </c>
      <c r="D37" s="4" t="str">
        <f t="shared" si="2"/>
        <v>CL35993</v>
      </c>
      <c r="E37" s="4" t="str">
        <f t="shared" si="3"/>
        <v>CL35993</v>
      </c>
      <c r="F37" s="15" t="b">
        <f t="shared" si="4"/>
        <v>1</v>
      </c>
      <c r="G37" s="4" t="str">
        <f t="shared" si="6"/>
        <v>APAC</v>
      </c>
    </row>
    <row r="38" ht="12.75" customHeight="1">
      <c r="A38" s="14" t="s">
        <v>123</v>
      </c>
      <c r="B38" s="14" t="s">
        <v>83</v>
      </c>
      <c r="C38" s="2">
        <f t="shared" si="1"/>
        <v>9</v>
      </c>
      <c r="D38" s="4" t="str">
        <f t="shared" si="2"/>
        <v>CL60563</v>
      </c>
      <c r="E38" s="4" t="str">
        <f t="shared" si="3"/>
        <v>CL60563</v>
      </c>
      <c r="F38" s="15" t="b">
        <f t="shared" si="4"/>
        <v>1</v>
      </c>
      <c r="G38" s="4" t="str">
        <f t="shared" si="6"/>
        <v>APAC</v>
      </c>
    </row>
    <row r="39" ht="12.75" customHeight="1">
      <c r="A39" s="14" t="s">
        <v>124</v>
      </c>
      <c r="B39" s="14" t="s">
        <v>89</v>
      </c>
      <c r="C39" s="2">
        <f t="shared" si="1"/>
        <v>9</v>
      </c>
      <c r="D39" s="4" t="str">
        <f t="shared" si="2"/>
        <v>CL11420</v>
      </c>
      <c r="E39" s="4" t="str">
        <f t="shared" si="3"/>
        <v>CL11420</v>
      </c>
      <c r="F39" s="15" t="b">
        <f t="shared" si="4"/>
        <v>1</v>
      </c>
      <c r="G39" s="4" t="str">
        <f t="shared" si="6"/>
        <v>LATAM</v>
      </c>
    </row>
    <row r="40" ht="12.75" customHeight="1">
      <c r="A40" s="14" t="s">
        <v>125</v>
      </c>
      <c r="B40" s="14" t="s">
        <v>86</v>
      </c>
      <c r="C40" s="2">
        <f t="shared" si="1"/>
        <v>9</v>
      </c>
      <c r="D40" s="4" t="str">
        <f t="shared" si="2"/>
        <v>CL13257</v>
      </c>
      <c r="E40" s="4" t="str">
        <f t="shared" si="3"/>
        <v>CL13257</v>
      </c>
      <c r="F40" s="15" t="b">
        <f t="shared" si="4"/>
        <v>1</v>
      </c>
      <c r="G40" s="4" t="str">
        <f t="shared" si="6"/>
        <v>EMEA</v>
      </c>
    </row>
    <row r="41" ht="12.75" customHeight="1">
      <c r="A41" s="14" t="s">
        <v>126</v>
      </c>
      <c r="B41" s="14" t="s">
        <v>80</v>
      </c>
      <c r="C41" s="2">
        <f t="shared" si="1"/>
        <v>9</v>
      </c>
      <c r="D41" s="4" t="str">
        <f t="shared" si="2"/>
        <v>CL94846</v>
      </c>
      <c r="E41" s="4" t="str">
        <f t="shared" si="3"/>
        <v>CL94846</v>
      </c>
      <c r="F41" s="15" t="b">
        <f t="shared" si="4"/>
        <v>1</v>
      </c>
      <c r="G41" s="4" t="str">
        <f t="shared" si="6"/>
        <v>NAM</v>
      </c>
    </row>
    <row r="42" ht="12.75" customHeight="1">
      <c r="A42" s="14" t="s">
        <v>127</v>
      </c>
      <c r="B42" s="14" t="s">
        <v>86</v>
      </c>
      <c r="C42" s="2">
        <f t="shared" si="1"/>
        <v>9</v>
      </c>
      <c r="D42" s="4" t="str">
        <f t="shared" si="2"/>
        <v>CL87149</v>
      </c>
      <c r="E42" s="4" t="str">
        <f t="shared" si="3"/>
        <v>CL87149</v>
      </c>
      <c r="F42" s="15" t="b">
        <f t="shared" si="4"/>
        <v>1</v>
      </c>
      <c r="G42" s="4" t="str">
        <f t="shared" si="6"/>
        <v>EMEA</v>
      </c>
    </row>
    <row r="43" ht="12.75" customHeight="1">
      <c r="A43" s="14" t="s">
        <v>128</v>
      </c>
      <c r="B43" s="14" t="s">
        <v>89</v>
      </c>
      <c r="C43" s="2">
        <f t="shared" si="1"/>
        <v>9</v>
      </c>
      <c r="D43" s="4" t="str">
        <f t="shared" si="2"/>
        <v>CL49900</v>
      </c>
      <c r="E43" s="4" t="str">
        <f t="shared" si="3"/>
        <v>CL49900</v>
      </c>
      <c r="F43" s="15" t="b">
        <f t="shared" si="4"/>
        <v>1</v>
      </c>
      <c r="G43" s="4" t="str">
        <f t="shared" si="6"/>
        <v>LATAM</v>
      </c>
    </row>
    <row r="44" ht="12.75" customHeight="1">
      <c r="A44" s="14" t="s">
        <v>129</v>
      </c>
      <c r="B44" s="14" t="s">
        <v>86</v>
      </c>
      <c r="C44" s="2">
        <f t="shared" si="1"/>
        <v>9</v>
      </c>
      <c r="D44" s="4" t="str">
        <f t="shared" si="2"/>
        <v>CL29380</v>
      </c>
      <c r="E44" s="4" t="str">
        <f t="shared" si="3"/>
        <v>CL29380</v>
      </c>
      <c r="F44" s="15" t="b">
        <f t="shared" si="4"/>
        <v>1</v>
      </c>
      <c r="G44" s="4" t="str">
        <f t="shared" si="6"/>
        <v>EMEA</v>
      </c>
    </row>
    <row r="45" ht="12.75" customHeight="1">
      <c r="A45" s="14" t="s">
        <v>130</v>
      </c>
      <c r="B45" s="14" t="s">
        <v>89</v>
      </c>
      <c r="C45" s="2">
        <f t="shared" si="1"/>
        <v>9</v>
      </c>
      <c r="D45" s="4" t="str">
        <f t="shared" si="2"/>
        <v>CL37879</v>
      </c>
      <c r="E45" s="4" t="str">
        <f t="shared" si="3"/>
        <v>CL37879</v>
      </c>
      <c r="F45" s="15" t="b">
        <f t="shared" si="4"/>
        <v>1</v>
      </c>
      <c r="G45" s="4" t="str">
        <f t="shared" si="6"/>
        <v>LATAM</v>
      </c>
    </row>
    <row r="46" ht="12.75" customHeight="1">
      <c r="A46" s="14" t="s">
        <v>131</v>
      </c>
      <c r="B46" s="14" t="s">
        <v>83</v>
      </c>
      <c r="C46" s="2">
        <f t="shared" si="1"/>
        <v>9</v>
      </c>
      <c r="D46" s="4" t="str">
        <f t="shared" si="2"/>
        <v>CL55399</v>
      </c>
      <c r="E46" s="4" t="str">
        <f t="shared" si="3"/>
        <v>CL55399</v>
      </c>
      <c r="F46" s="15" t="b">
        <f t="shared" si="4"/>
        <v>1</v>
      </c>
      <c r="G46" s="4" t="str">
        <f t="shared" si="6"/>
        <v>APAC</v>
      </c>
    </row>
    <row r="47" ht="12.75" customHeight="1">
      <c r="A47" s="14" t="s">
        <v>132</v>
      </c>
      <c r="B47" s="14" t="s">
        <v>83</v>
      </c>
      <c r="C47" s="2">
        <f t="shared" si="1"/>
        <v>9</v>
      </c>
      <c r="D47" s="4" t="str">
        <f t="shared" si="2"/>
        <v>CL44634</v>
      </c>
      <c r="E47" s="4" t="str">
        <f t="shared" si="3"/>
        <v>CL44634</v>
      </c>
      <c r="F47" s="15" t="b">
        <f t="shared" si="4"/>
        <v>1</v>
      </c>
      <c r="G47" s="4" t="str">
        <f t="shared" si="6"/>
        <v>APAC</v>
      </c>
    </row>
    <row r="48" ht="12.75" customHeight="1">
      <c r="A48" s="14" t="s">
        <v>133</v>
      </c>
      <c r="B48" s="14" t="s">
        <v>89</v>
      </c>
      <c r="C48" s="2">
        <f t="shared" si="1"/>
        <v>9</v>
      </c>
      <c r="D48" s="4" t="str">
        <f t="shared" si="2"/>
        <v>CL67438</v>
      </c>
      <c r="E48" s="4" t="str">
        <f t="shared" si="3"/>
        <v>CL67438</v>
      </c>
      <c r="F48" s="15" t="b">
        <f t="shared" si="4"/>
        <v>1</v>
      </c>
      <c r="G48" s="4" t="str">
        <f t="shared" si="6"/>
        <v>LATAM</v>
      </c>
    </row>
    <row r="49" ht="12.75" customHeight="1">
      <c r="A49" s="14" t="s">
        <v>134</v>
      </c>
      <c r="B49" s="14" t="s">
        <v>83</v>
      </c>
      <c r="C49" s="2">
        <f t="shared" si="1"/>
        <v>9</v>
      </c>
      <c r="D49" s="4" t="str">
        <f t="shared" si="2"/>
        <v>CL79103</v>
      </c>
      <c r="E49" s="4" t="str">
        <f t="shared" si="3"/>
        <v>CL79103</v>
      </c>
      <c r="F49" s="15" t="b">
        <f t="shared" si="4"/>
        <v>1</v>
      </c>
      <c r="G49" s="4" t="str">
        <f t="shared" si="6"/>
        <v>APAC</v>
      </c>
    </row>
    <row r="50" ht="12.75" customHeight="1">
      <c r="A50" s="14" t="s">
        <v>135</v>
      </c>
      <c r="B50" s="14" t="s">
        <v>83</v>
      </c>
      <c r="C50" s="2">
        <f t="shared" si="1"/>
        <v>9</v>
      </c>
      <c r="D50" s="4" t="str">
        <f t="shared" si="2"/>
        <v>CL99768</v>
      </c>
      <c r="E50" s="4" t="str">
        <f t="shared" si="3"/>
        <v>CL99768</v>
      </c>
      <c r="F50" s="15" t="b">
        <f t="shared" si="4"/>
        <v>1</v>
      </c>
      <c r="G50" s="4" t="str">
        <f t="shared" si="6"/>
        <v>APAC</v>
      </c>
    </row>
    <row r="51" ht="12.75" customHeight="1">
      <c r="A51" s="14" t="s">
        <v>136</v>
      </c>
      <c r="B51" s="14" t="s">
        <v>89</v>
      </c>
      <c r="C51" s="2">
        <f t="shared" si="1"/>
        <v>9</v>
      </c>
      <c r="D51" s="4" t="str">
        <f t="shared" si="2"/>
        <v>CL28683</v>
      </c>
      <c r="E51" s="4" t="str">
        <f t="shared" si="3"/>
        <v>CL28683</v>
      </c>
      <c r="F51" s="15" t="b">
        <f t="shared" si="4"/>
        <v>1</v>
      </c>
      <c r="G51" s="4" t="str">
        <f t="shared" si="6"/>
        <v>LATAM</v>
      </c>
    </row>
    <row r="52" ht="12.75" customHeight="1">
      <c r="A52" s="14" t="s">
        <v>137</v>
      </c>
      <c r="B52" s="14" t="s">
        <v>83</v>
      </c>
      <c r="C52" s="2">
        <f t="shared" si="1"/>
        <v>9</v>
      </c>
      <c r="D52" s="4" t="str">
        <f t="shared" si="2"/>
        <v>CL99496</v>
      </c>
      <c r="E52" s="4" t="str">
        <f t="shared" si="3"/>
        <v>CL99496</v>
      </c>
      <c r="F52" s="15" t="b">
        <f t="shared" si="4"/>
        <v>1</v>
      </c>
      <c r="G52" s="4" t="str">
        <f t="shared" si="6"/>
        <v>APAC</v>
      </c>
    </row>
    <row r="53" ht="12.75" customHeight="1">
      <c r="A53" s="14" t="s">
        <v>138</v>
      </c>
      <c r="B53" s="14" t="s">
        <v>86</v>
      </c>
      <c r="C53" s="2">
        <f t="shared" si="1"/>
        <v>9</v>
      </c>
      <c r="D53" s="4" t="str">
        <f t="shared" si="2"/>
        <v>CL92654</v>
      </c>
      <c r="E53" s="4" t="str">
        <f t="shared" si="3"/>
        <v>CL92654</v>
      </c>
      <c r="F53" s="15" t="b">
        <f t="shared" si="4"/>
        <v>1</v>
      </c>
      <c r="G53" s="4" t="str">
        <f t="shared" si="6"/>
        <v>EMEA</v>
      </c>
    </row>
    <row r="54" ht="12.75" customHeight="1">
      <c r="A54" s="14" t="s">
        <v>139</v>
      </c>
      <c r="B54" s="14" t="s">
        <v>83</v>
      </c>
      <c r="C54" s="2">
        <f t="shared" si="1"/>
        <v>9</v>
      </c>
      <c r="D54" s="4" t="str">
        <f t="shared" si="2"/>
        <v>CL82440</v>
      </c>
      <c r="E54" s="4" t="str">
        <f t="shared" si="3"/>
        <v>CL82440</v>
      </c>
      <c r="F54" s="15" t="b">
        <f t="shared" si="4"/>
        <v>1</v>
      </c>
      <c r="G54" s="4" t="str">
        <f t="shared" si="6"/>
        <v>APAC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9.38"/>
    <col customWidth="1" min="3" max="4" width="8.38"/>
    <col customWidth="1" min="5" max="5" width="9.63"/>
    <col customWidth="1" min="6" max="6" width="8.38"/>
    <col customWidth="1" min="7" max="7" width="9.63"/>
  </cols>
  <sheetData>
    <row r="5"/>
    <row r="6"/>
    <row r="7"/>
    <row r="8"/>
    <row r="9"/>
    <row r="10"/>
    <row r="11"/>
    <row r="12"/>
    <row r="13"/>
    <row r="23">
      <c r="L23" s="17"/>
    </row>
    <row r="24">
      <c r="L24" s="17"/>
    </row>
    <row r="25">
      <c r="L25" s="17"/>
      <c r="M25" s="4"/>
    </row>
    <row r="26">
      <c r="L26" s="17"/>
    </row>
    <row r="27">
      <c r="L27" s="17"/>
    </row>
    <row r="28">
      <c r="L28" s="17"/>
    </row>
    <row r="29">
      <c r="L29" s="17"/>
    </row>
    <row r="30">
      <c r="L30" s="17"/>
    </row>
    <row r="31">
      <c r="L31" s="17"/>
    </row>
  </sheetData>
  <conditionalFormatting sqref="B7:B12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C7:C12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C27:C3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D27:D3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27:E3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27:F30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H27:H30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27:I30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3"/>
  <tableParts count="1">
    <tablePart r:id="rId5"/>
  </tableParts>
</worksheet>
</file>