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ARVP\au_hardware\internal_env_board\internal_env_board2\"/>
    </mc:Choice>
  </mc:AlternateContent>
  <xr:revisionPtr revIDLastSave="0" documentId="13_ncr:1_{02C6BB1A-7FB6-4551-891D-32C787919B87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3" i="1" l="1"/>
  <c r="G22" i="1"/>
  <c r="G21" i="1"/>
  <c r="G15" i="1"/>
  <c r="G20" i="1"/>
  <c r="G19" i="1"/>
  <c r="G18" i="1"/>
  <c r="G17" i="1"/>
  <c r="G16" i="1"/>
  <c r="G14" i="1"/>
  <c r="G13" i="1" l="1"/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<sst xmlns="http://schemas.openxmlformats.org/spreadsheetml/2006/main" count="145" uniqueCount="125">
  <si>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</si>
  <si>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</si>
  <si>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</si>
  <si>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</si>
  <si>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</si>
  <si>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</si>
  <si>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</si>
  <si>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</si>
  <si>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</si>
  <si>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</si>
  <si>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</si>
  <si>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</si>
  <si>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</si>
  <si>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</si>
  <si>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</si>
  <si>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</si>
  <si>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</si>
  <si>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</si>
  <si>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</si>
  <si>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</si>
  <si>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</si>
  <si>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</si>
  <si>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</si>
  <si>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</si>
  <si>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</si>
  <si>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</si>
  <si>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</si>
  <si>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</si>
  <si>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</si>
  <si>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</si>
  <si>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</si>
  <si>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</si>
  <si>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</si>
  <si>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</si>
  <si>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</si>
  <si>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</si>
  <si>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Internal Sensor Board Parts</t>
  </si>
  <si>
    <t>LED GREEN CLEAR 1206 SMD</t>
  </si>
  <si>
    <t>LTST-C150GKT</t>
  </si>
  <si>
    <t>http://optoelectronics.liteon.com/upload/download/DS-22-98-0004/LTST-C150GKT.pdf</t>
  </si>
  <si>
    <t>RES SMD 240 OHM 1% 1/4W 1206</t>
  </si>
  <si>
    <t>RC1206FR-07240RL</t>
  </si>
  <si>
    <t>RES SMD 576 OHM 1% 1/4W 1206</t>
  </si>
  <si>
    <t>RC1206FR-07576RL</t>
  </si>
  <si>
    <t>MPL3115A2R1</t>
  </si>
  <si>
    <t>IC ALTIMETER I2C VERSION 8LGA</t>
  </si>
  <si>
    <t>https://media.digikey.com/pdf/Data%20Sheets/NXP%20PDFs/MPL3115A2.pdf</t>
  </si>
  <si>
    <t>HIH7120-021-001</t>
  </si>
  <si>
    <t>SENS HUMID/TEMP 3.3V I2C 3% 4SIP</t>
  </si>
  <si>
    <t>http://sensing.honeywell.com/index.php?ci_id=147071</t>
  </si>
  <si>
    <t>M52-5000445</t>
  </si>
  <si>
    <t>CONN RCPT 4POS T/H 1.27MM GOLD</t>
  </si>
  <si>
    <t>https://cdn.harwin.com/pdfs/M52-500.pdf</t>
  </si>
  <si>
    <t>LTST-C150EKT</t>
  </si>
  <si>
    <t>https://media.digikey.com/pdf/Data%20Sheets/Lite-On%20PDFs/LTST-C150EKT.pdf</t>
  </si>
  <si>
    <t>3V3, 5V</t>
  </si>
  <si>
    <t>CL31F104MBCNNNC</t>
  </si>
  <si>
    <t>CAP CER 0.1UF 50V Y5V 1206</t>
  </si>
  <si>
    <t>http://www.samsungsem.com/kr/support/product-search/mlcc/CL31F104MBCNNNC.jsp</t>
  </si>
  <si>
    <t>CL31B106MOHNNNE</t>
  </si>
  <si>
    <t>CAP CER 10UF 16V X7R 1206</t>
  </si>
  <si>
    <t>http://www.samsungsem.com/kr/support/product-search/mlcc/CL31B106MOHNNNE.jsp</t>
  </si>
  <si>
    <t>C1,3</t>
  </si>
  <si>
    <t>C2</t>
  </si>
  <si>
    <t>C4,5</t>
  </si>
  <si>
    <t>DANGER</t>
  </si>
  <si>
    <t>LED RED CLEAR 1206 SMD</t>
  </si>
  <si>
    <t>CON1</t>
  </si>
  <si>
    <t>HIH71201</t>
  </si>
  <si>
    <t>U2</t>
  </si>
  <si>
    <t>JP1,4</t>
  </si>
  <si>
    <t>R1,2</t>
  </si>
  <si>
    <t>JP2</t>
  </si>
  <si>
    <t>JP3</t>
  </si>
  <si>
    <t>R3,4</t>
  </si>
  <si>
    <t>R5</t>
  </si>
  <si>
    <t>R6,8</t>
  </si>
  <si>
    <t>R7</t>
  </si>
  <si>
    <t>R9</t>
  </si>
  <si>
    <t>RES SMD 82K OHM 5% 1/4W 1206</t>
  </si>
  <si>
    <t>RC1206JR-0782KL</t>
  </si>
  <si>
    <t>http://www.yageo.com/documents/recent/PYu-RC_Group_51_RoHS_L_8.pdf</t>
  </si>
  <si>
    <t>Teensy</t>
  </si>
  <si>
    <t>U3</t>
  </si>
  <si>
    <t>CON4-7</t>
  </si>
  <si>
    <t>CONN HEADER GH SIDE 2POS 1.25MM</t>
  </si>
  <si>
    <t>SM02B-GHS-TB(LF)(SN)</t>
  </si>
  <si>
    <t>CON2,3</t>
  </si>
  <si>
    <t>IC1</t>
  </si>
  <si>
    <t>R11-R16</t>
  </si>
  <si>
    <t>R22</t>
  </si>
  <si>
    <t>JP5</t>
  </si>
  <si>
    <t>C6</t>
  </si>
  <si>
    <t>8 bit shift register - DIP package</t>
  </si>
  <si>
    <t>560 Ohm Resistor</t>
  </si>
  <si>
    <t>0.1 uF cap</t>
  </si>
  <si>
    <t>Connector</t>
  </si>
  <si>
    <t>74HC595D,118</t>
  </si>
  <si>
    <t>https://assets.nexperia.com/documents/data-sheet/74HC_HCT595.pdf</t>
  </si>
  <si>
    <t>ERJ-PB6D5600V</t>
  </si>
  <si>
    <t>ERJ-PB3, PB6 Series, High Precision Datasheet</t>
  </si>
  <si>
    <t>CL21F104ZBCNNNC</t>
  </si>
  <si>
    <t>http://www.samsungsem.com/kr/support/product-search/mlcc/__icsFiles/afieldfile/2018/07/03/CL21F104ZBCNNNC.pdf</t>
  </si>
  <si>
    <t>N/A</t>
  </si>
  <si>
    <t>16x2 LCD</t>
  </si>
  <si>
    <t>https://cdn-shop.adafruit.com/datasheets/HD44780.pdf , https://cdn-shop.adafruit.com/product-files/181/p181.pdf</t>
  </si>
  <si>
    <t>6130xx11121 Drawing</t>
  </si>
  <si>
    <t>Components for Testing</t>
  </si>
  <si>
    <t>SN74HC595N</t>
  </si>
  <si>
    <t>R11 - R16</t>
  </si>
  <si>
    <t>CF14JT560R</t>
  </si>
  <si>
    <t>K104K10X7RF5UH5</t>
  </si>
  <si>
    <t xml:space="preserve">JP5 </t>
  </si>
  <si>
    <t>Ribbon Cable</t>
  </si>
  <si>
    <t>111-2413-020</t>
  </si>
  <si>
    <t>Ribbon Cable Connector</t>
  </si>
  <si>
    <t>4-643814-6</t>
  </si>
  <si>
    <t>Connector Stress Strain Relief</t>
  </si>
  <si>
    <t>1-643075-6</t>
  </si>
  <si>
    <t>SN54/SN74HC595</t>
  </si>
  <si>
    <t>https://www.seielect.com/Catalog/SEI-CF_CFM.pdf</t>
  </si>
  <si>
    <t>K Series Datasheet</t>
  </si>
  <si>
    <t>N/A (LCDs)</t>
  </si>
  <si>
    <t>https://cdn-shop.adafruit.com/product-files/181/p181.pdf</t>
  </si>
  <si>
    <t>10k Potentiometer (comes with the LCDs)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</si>
</sst>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1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s://media.digikey.com/pdf/Data%20Sheets/Lite-On%20PDFs/LTST-C150EKT.pdf" TargetMode="External"/><Relationship Id="rId26" Type="http://schemas.openxmlformats.org/officeDocument/2006/relationships/hyperlink" Target="https://katalog.we-online.de/em/datasheet/6130xx11121.pdf" TargetMode="External"/><Relationship Id="rId3" Type="http://schemas.openxmlformats.org/officeDocument/2006/relationships/hyperlink" Target="http://www.yageo.com/documents/recent/PYu-RC_Group_51_RoHS_L_7.pdf" TargetMode="External"/><Relationship Id="rId21" Type="http://schemas.openxmlformats.org/officeDocument/2006/relationships/hyperlink" Target="http://www.yageo.com/documents/recent/PYu-RC_Group_51_RoHS_L_8.pd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optoelectronics.liteon.com/upload/download/DS-22-98-0004/LTST-C150GKT.pdf" TargetMode="External"/><Relationship Id="rId25" Type="http://schemas.openxmlformats.org/officeDocument/2006/relationships/hyperlink" Target="https://industrial.panasonic.com/cdbs/www-data/pdf/RDM0000/AOA0000C328.pdf" TargetMode="External"/><Relationship Id="rId33" Type="http://schemas.openxmlformats.org/officeDocument/2006/relationships/hyperlink" Target="https://cdn-shop.adafruit.com/product-files/181/p181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cdn.harwin.com/pdfs/M52-500.pdf" TargetMode="External"/><Relationship Id="rId20" Type="http://schemas.openxmlformats.org/officeDocument/2006/relationships/hyperlink" Target="http://www.samsungsem.com/kr/support/product-search/mlcc/CL31B106MOHNNNE.jsp" TargetMode="External"/><Relationship Id="rId29" Type="http://schemas.openxmlformats.org/officeDocument/2006/relationships/hyperlink" Target="https://www.seielect.com/Catalog/SEI-CF_CFM.pdf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24" Type="http://schemas.openxmlformats.org/officeDocument/2006/relationships/hyperlink" Target="http://www.samsungsem.com/kr/support/product-search/mlcc/__icsFiles/afieldfile/2018/07/03/CL21F104ZBCNNNC.pdf" TargetMode="External"/><Relationship Id="rId32" Type="http://schemas.openxmlformats.org/officeDocument/2006/relationships/hyperlink" Target="https://www.te.com/commerce/DocumentDelivery/DDEController?Action=srchrtrv&amp;DocNm=643075&amp;DocType=Customer+Drawing&amp;DocLang=English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sensing.honeywell.com/index.php?ci_id=147071" TargetMode="External"/><Relationship Id="rId23" Type="http://schemas.openxmlformats.org/officeDocument/2006/relationships/hyperlink" Target="https://assets.nexperia.com/documents/data-sheet/74HC_HCT595.pdf" TargetMode="External"/><Relationship Id="rId28" Type="http://schemas.openxmlformats.org/officeDocument/2006/relationships/hyperlink" Target="http://www.vishay.com/docs/45171/kseries.pdf" TargetMode="External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amsungsem.com/kr/support/product-search/mlcc/CL31F104MBCNNNC.jsp" TargetMode="External"/><Relationship Id="rId31" Type="http://schemas.openxmlformats.org/officeDocument/2006/relationships/hyperlink" Target="https://www.te.com/commerce/DocumentDelivery/DDEController?Action=srchrtrv&amp;DocNm=643814&amp;DocType=Customer+Drawing&amp;DocLang=English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media.digikey.com/pdf/Data%20Sheets/NXP%20PDFs/MPL3115A2.pdf" TargetMode="External"/><Relationship Id="rId22" Type="http://schemas.openxmlformats.org/officeDocument/2006/relationships/hyperlink" Target="http://www.jst-mfg.com/product/pdf/eng/eGH.pdf" TargetMode="External"/><Relationship Id="rId27" Type="http://schemas.openxmlformats.org/officeDocument/2006/relationships/hyperlink" Target="http://www.ti.com/lit/ds/symlink/sn74hc595.pdf" TargetMode="External"/><Relationship Id="rId30" Type="http://schemas.openxmlformats.org/officeDocument/2006/relationships/hyperlink" Target="https://katalog.we-online.de/em/datasheet/6130xx11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58" workbookViewId="0">
      <selection activeCell="B36" sqref="B36"/>
    </sheetView>
  </sheetViews>
  <sheetFormatPr defaultRowHeight="14.4" x14ac:dyDescent="0.3"/>
  <cols>
    <col min="1" max="1" width="28" customWidth="1"/>
    <col min="2" max="2" width="63.6640625" customWidth="1"/>
    <col min="3" max="3" width="23.109375" customWidth="1"/>
    <col min="4" max="4" width="19.5546875" customWidth="1"/>
  </cols>
  <sheetData>
    <row r="1" spans="1:7" x14ac:dyDescent="0.3">
      <c r="A1" s="6" t="s">
        <v>36</v>
      </c>
      <c r="B1" s="6"/>
      <c r="C1" s="6"/>
      <c r="D1" s="6"/>
      <c r="E1" s="6"/>
      <c r="F1" s="6"/>
      <c r="G1" s="6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 t="s">
        <v>72</v>
      </c>
      <c r="B3" s="2" t="s">
        <v>7</v>
      </c>
      <c r="C3" s="2" t="s">
        <v>8</v>
      </c>
      <c r="D3" s="3" t="s">
        <v>9</v>
      </c>
      <c r="E3" s="1">
        <v>0.34799999999999998</v>
      </c>
      <c r="F3" s="1">
        <v>1</v>
      </c>
      <c r="G3" s="1">
        <f t="shared" ref="G3:G10" si="0">F3*E3</f>
        <v>0.34799999999999998</v>
      </c>
    </row>
    <row r="4" spans="1:7" x14ac:dyDescent="0.3">
      <c r="A4" s="1" t="s">
        <v>73</v>
      </c>
      <c r="B4" s="1" t="s">
        <v>10</v>
      </c>
      <c r="C4" s="2" t="s">
        <v>11</v>
      </c>
      <c r="D4" s="3" t="s">
        <v>9</v>
      </c>
      <c r="E4" s="1">
        <v>0.48</v>
      </c>
      <c r="F4" s="1">
        <v>1</v>
      </c>
      <c r="G4" s="1">
        <f t="shared" si="0"/>
        <v>0.48</v>
      </c>
    </row>
    <row r="5" spans="1:7" x14ac:dyDescent="0.3">
      <c r="A5" s="1" t="s">
        <v>71</v>
      </c>
      <c r="B5" s="1" t="s">
        <v>12</v>
      </c>
      <c r="C5" s="2" t="s">
        <v>13</v>
      </c>
      <c r="D5" s="3" t="s">
        <v>14</v>
      </c>
      <c r="E5" s="1">
        <v>4.7E-2</v>
      </c>
      <c r="F5" s="1">
        <v>2</v>
      </c>
      <c r="G5" s="1">
        <f t="shared" si="0"/>
        <v>9.4E-2</v>
      </c>
    </row>
    <row r="6" spans="1:7" x14ac:dyDescent="0.3">
      <c r="A6" s="1" t="s">
        <v>74</v>
      </c>
      <c r="B6" s="1" t="s">
        <v>15</v>
      </c>
      <c r="C6" s="2" t="s">
        <v>16</v>
      </c>
      <c r="D6" s="3" t="s">
        <v>14</v>
      </c>
      <c r="E6" s="1">
        <v>3.1E-2</v>
      </c>
      <c r="F6" s="1">
        <v>2</v>
      </c>
      <c r="G6" s="1">
        <f t="shared" si="0"/>
        <v>6.2E-2</v>
      </c>
    </row>
    <row r="7" spans="1:7" x14ac:dyDescent="0.3">
      <c r="A7" s="1" t="s">
        <v>75</v>
      </c>
      <c r="B7" s="1" t="s">
        <v>17</v>
      </c>
      <c r="C7" s="2" t="s">
        <v>18</v>
      </c>
      <c r="D7" s="3" t="s">
        <v>14</v>
      </c>
      <c r="E7" s="1">
        <v>3.4000000000000002E-2</v>
      </c>
      <c r="F7" s="1">
        <v>1</v>
      </c>
      <c r="G7" s="1">
        <f t="shared" si="0"/>
        <v>3.4000000000000002E-2</v>
      </c>
    </row>
    <row r="8" spans="1:7" x14ac:dyDescent="0.3">
      <c r="A8" s="1" t="s">
        <v>64</v>
      </c>
      <c r="B8" s="1" t="s">
        <v>19</v>
      </c>
      <c r="C8" s="2" t="s">
        <v>20</v>
      </c>
      <c r="D8" s="3" t="s">
        <v>21</v>
      </c>
      <c r="E8" s="1">
        <v>0.39</v>
      </c>
      <c r="F8" s="1">
        <v>2</v>
      </c>
      <c r="G8" s="1">
        <f t="shared" si="0"/>
        <v>0.78</v>
      </c>
    </row>
    <row r="9" spans="1:7" x14ac:dyDescent="0.3">
      <c r="A9" s="1" t="s">
        <v>87</v>
      </c>
      <c r="B9" s="1" t="s">
        <v>22</v>
      </c>
      <c r="C9" s="2" t="s">
        <v>23</v>
      </c>
      <c r="D9" s="3" t="s">
        <v>24</v>
      </c>
      <c r="E9" s="1">
        <v>0.68</v>
      </c>
      <c r="F9" s="1">
        <v>2</v>
      </c>
      <c r="G9" s="1">
        <f t="shared" si="0"/>
        <v>1.36</v>
      </c>
    </row>
    <row r="10" spans="1:7" x14ac:dyDescent="0.3">
      <c r="A10" s="1" t="s">
        <v>83</v>
      </c>
      <c r="B10" s="1" t="s">
        <v>25</v>
      </c>
      <c r="C10" s="2" t="s">
        <v>26</v>
      </c>
      <c r="D10" s="3" t="s">
        <v>27</v>
      </c>
      <c r="E10" s="1">
        <v>2.0499999999999998</v>
      </c>
      <c r="F10" s="1">
        <v>1</v>
      </c>
      <c r="G10" s="1">
        <f t="shared" si="0"/>
        <v>2.0499999999999998</v>
      </c>
    </row>
    <row r="11" spans="1:7" x14ac:dyDescent="0.3">
      <c r="A11" s="1" t="s">
        <v>67</v>
      </c>
      <c r="B11" s="1" t="s">
        <v>28</v>
      </c>
      <c r="C11" s="14">
        <v>39281023</v>
      </c>
      <c r="D11" s="3" t="s">
        <v>29</v>
      </c>
      <c r="E11" s="1">
        <v>0.83</v>
      </c>
      <c r="F11" s="1">
        <v>1</v>
      </c>
      <c r="G11" s="1">
        <f>F11*E11</f>
        <v>0.83</v>
      </c>
    </row>
    <row r="12" spans="1:7" x14ac:dyDescent="0.3">
      <c r="A12" s="1" t="s">
        <v>70</v>
      </c>
      <c r="B12" s="1" t="s">
        <v>30</v>
      </c>
      <c r="C12" s="2" t="s">
        <v>31</v>
      </c>
      <c r="D12" s="3" t="s">
        <v>32</v>
      </c>
      <c r="E12" s="1">
        <v>0.2</v>
      </c>
      <c r="F12" s="1">
        <v>2</v>
      </c>
      <c r="G12" s="1">
        <f t="shared" ref="G12:G23" si="1">F12*E12</f>
        <v>0.4</v>
      </c>
    </row>
    <row r="13" spans="1:7" x14ac:dyDescent="0.3">
      <c r="A13" s="1" t="s">
        <v>82</v>
      </c>
      <c r="B13" s="1" t="s">
        <v>33</v>
      </c>
      <c r="C13" s="2" t="s">
        <v>34</v>
      </c>
      <c r="D13" s="3" t="s">
        <v>35</v>
      </c>
      <c r="E13" s="1">
        <v>1.28</v>
      </c>
      <c r="F13" s="1">
        <v>2</v>
      </c>
      <c r="G13" s="1">
        <f t="shared" si="1"/>
        <v>2.56</v>
      </c>
    </row>
    <row r="14" spans="1:7" x14ac:dyDescent="0.3">
      <c r="A14" s="1" t="s">
        <v>55</v>
      </c>
      <c r="B14" s="1" t="s">
        <v>37</v>
      </c>
      <c r="C14" s="2" t="s">
        <v>38</v>
      </c>
      <c r="D14" s="3" t="s">
        <v>39</v>
      </c>
      <c r="E14" s="1">
        <v>0.46</v>
      </c>
      <c r="F14" s="1">
        <v>2</v>
      </c>
      <c r="G14" s="1">
        <f t="shared" si="1"/>
        <v>0.92</v>
      </c>
    </row>
    <row r="15" spans="1:7" x14ac:dyDescent="0.3">
      <c r="A15" s="1" t="s">
        <v>65</v>
      </c>
      <c r="B15" s="1" t="s">
        <v>66</v>
      </c>
      <c r="C15" s="2" t="s">
        <v>53</v>
      </c>
      <c r="D15" s="3" t="s">
        <v>54</v>
      </c>
      <c r="E15" s="1">
        <v>0.5</v>
      </c>
      <c r="F15" s="1">
        <v>1</v>
      </c>
      <c r="G15" s="1">
        <f t="shared" si="1"/>
        <v>0.5</v>
      </c>
    </row>
    <row r="16" spans="1:7" x14ac:dyDescent="0.3">
      <c r="A16" s="1" t="s">
        <v>76</v>
      </c>
      <c r="B16" s="1" t="s">
        <v>40</v>
      </c>
      <c r="C16" s="2" t="s">
        <v>41</v>
      </c>
      <c r="D16" s="3" t="s">
        <v>14</v>
      </c>
      <c r="E16" s="1">
        <v>4.7E-2</v>
      </c>
      <c r="F16" s="1">
        <v>2</v>
      </c>
      <c r="G16" s="1">
        <f t="shared" si="1"/>
        <v>9.4E-2</v>
      </c>
    </row>
    <row r="17" spans="1:7" x14ac:dyDescent="0.3">
      <c r="A17" s="1" t="s">
        <v>78</v>
      </c>
      <c r="B17" s="1" t="s">
        <v>42</v>
      </c>
      <c r="C17" s="2" t="s">
        <v>43</v>
      </c>
      <c r="D17" s="3" t="s">
        <v>14</v>
      </c>
      <c r="E17" s="1">
        <v>4.7E-2</v>
      </c>
      <c r="F17" s="1">
        <v>1</v>
      </c>
      <c r="G17" s="1">
        <f t="shared" si="1"/>
        <v>4.7E-2</v>
      </c>
    </row>
    <row r="18" spans="1:7" x14ac:dyDescent="0.3">
      <c r="A18" s="1" t="s">
        <v>69</v>
      </c>
      <c r="B18" s="4" t="s">
        <v>45</v>
      </c>
      <c r="C18" s="5" t="s">
        <v>44</v>
      </c>
      <c r="D18" s="3" t="s">
        <v>46</v>
      </c>
      <c r="E18" s="4">
        <v>6.96</v>
      </c>
      <c r="F18" s="4">
        <v>1</v>
      </c>
      <c r="G18" s="4">
        <f t="shared" si="1"/>
        <v>6.96</v>
      </c>
    </row>
    <row r="19" spans="1:7" x14ac:dyDescent="0.3">
      <c r="A19" s="1" t="s">
        <v>68</v>
      </c>
      <c r="B19" s="4" t="s">
        <v>48</v>
      </c>
      <c r="C19" s="5" t="s">
        <v>47</v>
      </c>
      <c r="D19" s="3" t="s">
        <v>49</v>
      </c>
      <c r="E19" s="4">
        <v>14.73</v>
      </c>
      <c r="F19" s="4">
        <v>1</v>
      </c>
      <c r="G19" s="4">
        <f t="shared" si="1"/>
        <v>14.73</v>
      </c>
    </row>
    <row r="20" spans="1:7" x14ac:dyDescent="0.3">
      <c r="A20" s="1" t="s">
        <v>68</v>
      </c>
      <c r="B20" s="4" t="s">
        <v>51</v>
      </c>
      <c r="C20" s="5" t="s">
        <v>50</v>
      </c>
      <c r="D20" s="3" t="s">
        <v>52</v>
      </c>
      <c r="E20" s="4">
        <v>0.83</v>
      </c>
      <c r="F20" s="4">
        <v>1</v>
      </c>
      <c r="G20" s="4">
        <f t="shared" si="1"/>
        <v>0.83</v>
      </c>
    </row>
    <row r="21" spans="1:7" x14ac:dyDescent="0.3">
      <c r="A21" s="1" t="s">
        <v>62</v>
      </c>
      <c r="B21" s="4" t="s">
        <v>57</v>
      </c>
      <c r="C21" s="5" t="s">
        <v>56</v>
      </c>
      <c r="D21" s="3" t="s">
        <v>58</v>
      </c>
      <c r="E21" s="4">
        <v>0.14000000000000001</v>
      </c>
      <c r="F21" s="4">
        <v>2</v>
      </c>
      <c r="G21" s="4">
        <f t="shared" si="1"/>
        <v>0.28000000000000003</v>
      </c>
    </row>
    <row r="22" spans="1:7" x14ac:dyDescent="0.3">
      <c r="A22" s="1" t="s">
        <v>63</v>
      </c>
      <c r="B22" s="4" t="s">
        <v>60</v>
      </c>
      <c r="C22" s="5" t="s">
        <v>59</v>
      </c>
      <c r="D22" s="3" t="s">
        <v>61</v>
      </c>
      <c r="E22" s="4">
        <v>0.21</v>
      </c>
      <c r="F22" s="4">
        <v>1</v>
      </c>
      <c r="G22" s="4">
        <f t="shared" si="1"/>
        <v>0.21</v>
      </c>
    </row>
    <row r="23" spans="1:7" x14ac:dyDescent="0.3">
      <c r="A23" s="1" t="s">
        <v>77</v>
      </c>
      <c r="B23" s="4" t="s">
        <v>79</v>
      </c>
      <c r="C23" s="5" t="s">
        <v>80</v>
      </c>
      <c r="D23" s="3" t="s">
        <v>81</v>
      </c>
      <c r="E23" s="4">
        <v>0.15</v>
      </c>
      <c r="F23" s="4">
        <v>1</v>
      </c>
      <c r="G23" s="4">
        <f t="shared" si="1"/>
        <v>0.15</v>
      </c>
    </row>
    <row r="24" spans="1:7" x14ac:dyDescent="0.3">
      <c r="A24" s="1" t="s">
        <v>84</v>
      </c>
      <c r="B24" s="1" t="s">
        <v>85</v>
      </c>
      <c r="C24" s="1" t="s">
        <v>86</v>
      </c>
      <c r="D24" s="3" t="s">
        <v>24</v>
      </c>
      <c r="E24" s="1">
        <v>0.46</v>
      </c>
      <c r="F24" s="1">
        <v>4</v>
      </c>
      <c r="G24" s="4">
        <f>F24*E24</f>
        <v>1.84</v>
      </c>
    </row>
    <row r="25" spans="1:7" x14ac:dyDescent="0.3">
      <c r="A25" s="4" t="s">
        <v>88</v>
      </c>
      <c r="B25" s="1" t="s">
        <v>93</v>
      </c>
      <c r="C25" s="15" t="s">
        <v>97</v>
      </c>
      <c r="D25" s="7" t="s">
        <v>98</v>
      </c>
      <c r="E25" s="8">
        <v>0.65</v>
      </c>
      <c r="F25" s="8">
        <v>1</v>
      </c>
      <c r="G25" s="8">
        <v>0.65</v>
      </c>
    </row>
    <row r="26" spans="1:7" x14ac:dyDescent="0.3">
      <c r="A26" s="4" t="s">
        <v>89</v>
      </c>
      <c r="B26" s="1" t="s">
        <v>94</v>
      </c>
      <c r="C26" s="15" t="s">
        <v>99</v>
      </c>
      <c r="D26" s="3" t="s">
        <v>100</v>
      </c>
      <c r="E26" s="8">
        <v>0.25</v>
      </c>
      <c r="F26" s="8">
        <v>6</v>
      </c>
      <c r="G26" s="8">
        <v>1.5</v>
      </c>
    </row>
    <row r="27" spans="1:7" x14ac:dyDescent="0.3">
      <c r="A27" s="4" t="s">
        <v>90</v>
      </c>
      <c r="B27" s="1" t="s">
        <v>124</v>
      </c>
      <c r="C27" s="1" t="s">
        <v>103</v>
      </c>
      <c r="D27" s="3" t="s">
        <v>123</v>
      </c>
      <c r="E27" s="1" t="s">
        <v>103</v>
      </c>
      <c r="F27" s="4">
        <v>1</v>
      </c>
      <c r="G27" s="1" t="s">
        <v>103</v>
      </c>
    </row>
    <row r="28" spans="1:7" ht="15.6" x14ac:dyDescent="0.3">
      <c r="A28" s="4" t="s">
        <v>91</v>
      </c>
      <c r="B28" s="1" t="s">
        <v>96</v>
      </c>
      <c r="C28" s="16">
        <v>61301611121</v>
      </c>
      <c r="D28" s="13" t="s">
        <v>106</v>
      </c>
      <c r="E28" s="12">
        <v>1.29</v>
      </c>
      <c r="F28" s="12">
        <v>1</v>
      </c>
      <c r="G28" s="12">
        <v>1.29</v>
      </c>
    </row>
    <row r="29" spans="1:7" ht="15.6" x14ac:dyDescent="0.3">
      <c r="A29" s="4" t="s">
        <v>92</v>
      </c>
      <c r="B29" s="1" t="s">
        <v>95</v>
      </c>
      <c r="C29" s="17" t="s">
        <v>101</v>
      </c>
      <c r="D29" s="3" t="s">
        <v>102</v>
      </c>
      <c r="E29" s="8">
        <v>0.14000000000000001</v>
      </c>
      <c r="F29" s="8">
        <v>1</v>
      </c>
      <c r="G29" s="8">
        <v>0.14000000000000001</v>
      </c>
    </row>
    <row r="30" spans="1:7" ht="15.6" x14ac:dyDescent="0.3">
      <c r="A30" s="1" t="s">
        <v>122</v>
      </c>
      <c r="B30" s="1" t="s">
        <v>104</v>
      </c>
      <c r="C30" s="17">
        <v>181</v>
      </c>
      <c r="D30" s="9" t="s">
        <v>105</v>
      </c>
      <c r="E30" s="8">
        <v>14.28</v>
      </c>
      <c r="F30" s="8">
        <v>1</v>
      </c>
      <c r="G30" s="8">
        <v>14.28</v>
      </c>
    </row>
    <row r="32" spans="1:7" x14ac:dyDescent="0.3">
      <c r="A32" t="s">
        <v>107</v>
      </c>
    </row>
    <row r="33" spans="1:7" x14ac:dyDescent="0.3">
      <c r="A33" s="1" t="s">
        <v>88</v>
      </c>
      <c r="B33" s="1" t="s">
        <v>93</v>
      </c>
      <c r="C33" s="15" t="s">
        <v>108</v>
      </c>
      <c r="D33" s="10" t="s">
        <v>119</v>
      </c>
      <c r="E33" s="8">
        <v>0.8</v>
      </c>
      <c r="F33" s="8">
        <v>1</v>
      </c>
      <c r="G33" s="8">
        <v>0.8</v>
      </c>
    </row>
    <row r="34" spans="1:7" x14ac:dyDescent="0.3">
      <c r="A34" s="1" t="s">
        <v>109</v>
      </c>
      <c r="B34" s="1" t="s">
        <v>94</v>
      </c>
      <c r="C34" s="15" t="s">
        <v>110</v>
      </c>
      <c r="D34" s="10" t="s">
        <v>120</v>
      </c>
      <c r="E34" s="8">
        <v>0.15</v>
      </c>
      <c r="F34" s="8">
        <v>6</v>
      </c>
      <c r="G34" s="8">
        <v>0.9</v>
      </c>
    </row>
    <row r="35" spans="1:7" x14ac:dyDescent="0.3">
      <c r="A35" s="1" t="s">
        <v>92</v>
      </c>
      <c r="B35" s="1" t="s">
        <v>95</v>
      </c>
      <c r="C35" s="15" t="s">
        <v>111</v>
      </c>
      <c r="D35" s="10" t="s">
        <v>121</v>
      </c>
      <c r="E35" s="8">
        <v>0.33</v>
      </c>
      <c r="F35" s="8">
        <v>1</v>
      </c>
      <c r="G35" s="8">
        <v>0.33</v>
      </c>
    </row>
    <row r="36" spans="1:7" x14ac:dyDescent="0.3">
      <c r="A36" s="1"/>
      <c r="B36" s="1"/>
      <c r="C36" s="18"/>
      <c r="D36" s="1"/>
      <c r="E36" s="1"/>
      <c r="F36" s="1"/>
      <c r="G36" s="1"/>
    </row>
    <row r="37" spans="1:7" x14ac:dyDescent="0.3">
      <c r="A37" s="1" t="s">
        <v>112</v>
      </c>
      <c r="B37" s="1" t="s">
        <v>96</v>
      </c>
      <c r="C37" s="18">
        <v>61301611121</v>
      </c>
      <c r="D37" s="10" t="s">
        <v>106</v>
      </c>
      <c r="E37" s="8">
        <v>1.29</v>
      </c>
      <c r="F37" s="8">
        <v>1</v>
      </c>
      <c r="G37" s="8">
        <v>1.29</v>
      </c>
    </row>
    <row r="38" spans="1:7" x14ac:dyDescent="0.3">
      <c r="A38" s="1" t="s">
        <v>103</v>
      </c>
      <c r="B38" s="1" t="s">
        <v>113</v>
      </c>
      <c r="C38" s="15" t="s">
        <v>114</v>
      </c>
      <c r="D38" s="11" t="s">
        <v>103</v>
      </c>
      <c r="E38" s="8">
        <v>22.01</v>
      </c>
      <c r="F38" s="8">
        <v>1</v>
      </c>
      <c r="G38" s="8">
        <v>22.01</v>
      </c>
    </row>
    <row r="39" spans="1:7" x14ac:dyDescent="0.3">
      <c r="A39" s="1" t="s">
        <v>103</v>
      </c>
      <c r="B39" s="1" t="s">
        <v>115</v>
      </c>
      <c r="C39" s="15" t="s">
        <v>116</v>
      </c>
      <c r="D39" s="10">
        <v>643814</v>
      </c>
      <c r="E39" s="8">
        <v>4.54</v>
      </c>
      <c r="F39" s="8">
        <v>2</v>
      </c>
      <c r="G39" s="8">
        <v>9.08</v>
      </c>
    </row>
    <row r="40" spans="1:7" x14ac:dyDescent="0.3">
      <c r="A40" s="1" t="s">
        <v>103</v>
      </c>
      <c r="B40" s="1" t="s">
        <v>117</v>
      </c>
      <c r="C40" s="15" t="s">
        <v>118</v>
      </c>
      <c r="D40" s="10">
        <v>643075</v>
      </c>
      <c r="E40" s="8">
        <v>1.31</v>
      </c>
      <c r="F40" s="8">
        <v>2</v>
      </c>
      <c r="G40" s="8">
        <v>2.61</v>
      </c>
    </row>
  </sheetData>
  <mergeCells count="1">
    <mergeCell ref="A1:G1"/>
  </mergeCells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2" r:id="rId10" xr:uid="{00000000-0004-0000-0000-000009000000}"/>
    <hyperlink ref="D13" r:id="rId11" xr:uid="{00000000-0004-0000-0000-00000A000000}"/>
    <hyperlink ref="D16" r:id="rId12" xr:uid="{00000000-0004-0000-0000-00000B000000}"/>
    <hyperlink ref="D17" r:id="rId13" xr:uid="{00000000-0004-0000-0000-00000C000000}"/>
    <hyperlink ref="D18" r:id="rId14" xr:uid="{00000000-0004-0000-0000-00000D000000}"/>
    <hyperlink ref="D19" r:id="rId15" xr:uid="{00000000-0004-0000-0000-00000E000000}"/>
    <hyperlink ref="D20" r:id="rId16" xr:uid="{00000000-0004-0000-0000-00000F000000}"/>
    <hyperlink ref="D14" r:id="rId17" xr:uid="{00000000-0004-0000-0000-000010000000}"/>
    <hyperlink ref="D15" r:id="rId18" xr:uid="{00000000-0004-0000-0000-000011000000}"/>
    <hyperlink ref="D21" r:id="rId19" xr:uid="{00000000-0004-0000-0000-000012000000}"/>
    <hyperlink ref="D22" r:id="rId20" xr:uid="{00000000-0004-0000-0000-000013000000}"/>
    <hyperlink ref="D23" r:id="rId21" xr:uid="{00000000-0004-0000-0000-000014000000}"/>
    <hyperlink ref="D24" r:id="rId22" xr:uid="{00000000-0004-0000-0000-000015000000}"/>
    <hyperlink ref="D25" r:id="rId23" xr:uid="{3351DE6A-696D-4930-A7F0-EEAC89FE5E4D}"/>
    <hyperlink ref="D29" r:id="rId24" xr:uid="{484C9603-5306-41D1-80A8-846D2759712C}"/>
    <hyperlink ref="D26" r:id="rId25" display="https://industrial.panasonic.com/cdbs/www-data/pdf/RDM0000/AOA0000C328.pdf" xr:uid="{235D67A7-AF17-49DF-8540-EC27D3B31A1D}"/>
    <hyperlink ref="D28" r:id="rId26" display="https://katalog.we-online.de/em/datasheet/6130xx11121.pdf" xr:uid="{A4FD35A8-382F-4C86-9E06-5143FCB65F6D}"/>
    <hyperlink ref="D33" r:id="rId27" display="http://www.ti.com/lit/ds/symlink/sn74hc595.pdf" xr:uid="{06113F77-C44E-4230-9895-41937B419CB7}"/>
    <hyperlink ref="D35" r:id="rId28" display="http://www.vishay.com/docs/45171/kseries.pdf" xr:uid="{E5EF8C94-8FF3-4CA8-9B9E-87F6E9DB4092}"/>
    <hyperlink ref="D34" r:id="rId29" xr:uid="{FC8D83A5-9C1A-4F8F-B14D-32D28D960C5F}"/>
    <hyperlink ref="D37" r:id="rId30" display="https://katalog.we-online.de/em/datasheet/6130xx11121.pdf" xr:uid="{A4FD35A8-382F-4C86-9E06-5143FCB65F6D}"/>
    <hyperlink ref="D39" r:id="rId31" display="https://www.te.com/commerce/DocumentDelivery/DDEController?Action=srchrtrv&amp;DocNm=643814&amp;DocType=Customer+Drawing&amp;DocLang=English" xr:uid="{E3A30A47-2BA3-4731-BBCD-B356DAFFADB8}"/>
    <hyperlink ref="D40" r:id="rId32" display="https://www.te.com/commerce/DocumentDelivery/DDEController?Action=srchrtrv&amp;DocNm=643075&amp;DocType=Customer+Drawing&amp;DocLang=English" xr:uid="{8B16C1D1-DD20-434B-8323-AF5F2EDA724D}"/>
    <hyperlink ref="D27" r:id="rId33" xr:uid="{539E45F2-FB86-48A2-A893-55EE399073A4}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Lydia Sui</cp:lastModifiedBy>
  <dcterms:created xsi:type="dcterms:W3CDTF">2017-12-03T06:56:40Z</dcterms:created>
  <dcterms:modified xsi:type="dcterms:W3CDTF">2018-12-09T04:39:03Z</dcterms:modified>
</cp:coreProperties>
</file>