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Google Drive\ARVP\Repository\au_hardware\dropper_torped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16" i="1"/>
  <c r="G17" i="1"/>
  <c r="G18" i="1"/>
  <c r="G19" i="1"/>
  <c r="G20" i="1"/>
  <c r="G21" i="1"/>
  <c r="G22" i="1"/>
  <c r="G23" i="1"/>
  <c r="G13" i="1"/>
  <c r="G12" i="1" l="1"/>
  <c r="G4" i="1" l="1"/>
  <c r="G14" i="1" l="1"/>
  <c r="G15" i="1"/>
  <c r="G11" i="1" l="1"/>
  <c r="G10" i="1"/>
  <c r="G9" i="1" l="1"/>
  <c r="G8" i="1" l="1"/>
  <c r="G7" i="1"/>
  <c r="G6" i="1"/>
  <c r="G5" i="1"/>
  <c r="G3" i="1"/>
</calcChain>
</file>

<file path=xl/sharedStrings.xml><?xml version="1.0" encoding="utf-8"?>
<sst xmlns="http://schemas.openxmlformats.org/spreadsheetml/2006/main" count="107" uniqueCount="97">
  <si>
    <t>Power Board V1.2: Bill of Materials</t>
  </si>
  <si>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</si>
  <si>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</si>
  <si>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</si>
  <si>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</si>
  <si>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</si>
  <si>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</si>
  <si>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</si>
  <si>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DIODE SCHOTTKY 30V 1A SMA</t>
  </si>
  <si>
    <t>STPS1L30A</t>
  </si>
  <si>
    <t>http://www.st.com/content/ccc/resource/technical/document/datasheet/d4/83/f4/ff/dc/cc/48/7f/CD00001323.pdf/files/CD00001323.pdf/jcr:content/translations/en.CD00001323.pdf</t>
  </si>
  <si>
    <t>OPTOISO 3.75KV DARLINGTON 4SOP</t>
  </si>
  <si>
    <t>LTV-355T</t>
  </si>
  <si>
    <t>http://optoelectronics.liteon.com/upload/download/DS70-2001-006/LTV-355T%20series%20201610.pdf</t>
  </si>
  <si>
    <t>TERM BLOCK 5.08MM HORZ 2POS PCB</t>
  </si>
  <si>
    <t>OSTTC022162</t>
  </si>
  <si>
    <t>http://www.on-shore.com/wp-content/uploads/2015/09/osttcxx2162.pdf</t>
  </si>
  <si>
    <t>LED GREEN CLEAR 1206 SMD</t>
  </si>
  <si>
    <t>LTST-C150GKT</t>
  </si>
  <si>
    <t>http://optoelectronics.liteon.com/upload/download/DS-22-98-0004/LTST-C150GKT.pdf</t>
  </si>
  <si>
    <t>CONN HEADER 4POS 4.2MM VERT TIN</t>
  </si>
  <si>
    <t>http://www.molex.com/pdm_docs/sd/039281043_sd.pdf</t>
  </si>
  <si>
    <t>RES ARRAY 4 RES 220 OHM 1206</t>
  </si>
  <si>
    <t>EXB-V8V221JV</t>
  </si>
  <si>
    <t>https://media.digikey.com/pdf/Data%20Sheets/Panasonic%20Resistors%20Thermistors%20PDFs/EXBV8V%20Spec.pdf</t>
  </si>
  <si>
    <t>RES ARRAY 4 RES 10K OHM 1206</t>
  </si>
  <si>
    <t>EXB-V8V103JV</t>
  </si>
  <si>
    <t>IRL6372TRPBF</t>
  </si>
  <si>
    <t>MOSFET 2N-CH 30V 8.1A 8SOIC</t>
  </si>
  <si>
    <t>http://www.infineon.com/dgdl/irl6372pbf.pdf?fileId=5546d462533600a401535660046e2579</t>
  </si>
  <si>
    <t>SI4896DY-T1-E3</t>
  </si>
  <si>
    <t>MOSFET N-CH 80V 6.7A 8-SOIC</t>
  </si>
  <si>
    <t>http://www.vishay.com/docs/71300/71300.pdf</t>
  </si>
  <si>
    <t>http://www.on-shore.com/wp-content/uploads/2015/09/ostvnxxa150.pdf</t>
  </si>
  <si>
    <t>OSTVN05A150</t>
  </si>
  <si>
    <t>CONN TERM BLOCK 2.54MM 5POS PCB</t>
  </si>
  <si>
    <t>Q1, Q2</t>
  </si>
  <si>
    <t>Q3, Q4</t>
  </si>
  <si>
    <t>D1, D2</t>
  </si>
  <si>
    <t>U1, U2</t>
  </si>
  <si>
    <t>TRM1, TRM2</t>
  </si>
  <si>
    <t>LED1-5</t>
  </si>
  <si>
    <t>X1</t>
  </si>
  <si>
    <t>R11-14</t>
  </si>
  <si>
    <t>R19, R23</t>
  </si>
  <si>
    <t>X2</t>
  </si>
  <si>
    <t>CL31B105KBHNNNE</t>
  </si>
  <si>
    <t>CAP CER 1UF 50V X7R 1206</t>
  </si>
  <si>
    <t>https://www.samsungsem.com/kr/support/product-search/mlcc/__icsFiles/afieldfile/2016/08/18/S_CL31B105KBHNNNE.pdf</t>
  </si>
  <si>
    <t>C1-3</t>
  </si>
  <si>
    <t>http://www.yageo.com/documents/recent/PYu-RC_Group_51_RoHS_L_7.pdf</t>
  </si>
  <si>
    <t>RC1206FR-071KL</t>
  </si>
  <si>
    <t>RES SMD 1K OHM 1% 1/4W 1206</t>
  </si>
  <si>
    <t>RC1206FR-07220RL</t>
  </si>
  <si>
    <t>RES SMD 220 OHM 1% 1/4W 1206</t>
  </si>
  <si>
    <t>RC1206FR-073KL</t>
  </si>
  <si>
    <t>RES SMD 3K OHM 1% 1/4W 1206</t>
  </si>
  <si>
    <t>RC1206FR-0710KL</t>
  </si>
  <si>
    <t>RES SMD 10K OHM 1% 1/4W 1206</t>
  </si>
  <si>
    <t>RC1206FR-074K99L</t>
  </si>
  <si>
    <t>RES SMD 4.99K OHM 1% 1/4W 1206</t>
  </si>
  <si>
    <t>RC1206FR-07240RL</t>
  </si>
  <si>
    <t>RC1206FR-072KL</t>
  </si>
  <si>
    <t>RES SMD 240 OHM 1% 1/4W 1206</t>
  </si>
  <si>
    <t>RES SMD 2K OHM 1% 1/4W 1206</t>
  </si>
  <si>
    <t>R20</t>
  </si>
  <si>
    <t>RC1206FR-07576RL</t>
  </si>
  <si>
    <t>RES SMD 576 OHM 1% 1/4W 1206</t>
  </si>
  <si>
    <t>R21</t>
  </si>
  <si>
    <t>R4,5</t>
  </si>
  <si>
    <t>R7,8,22</t>
  </si>
  <si>
    <t>R9,10</t>
  </si>
  <si>
    <t>R15,16</t>
  </si>
  <si>
    <t>R1,2</t>
  </si>
  <si>
    <t>R3,4,9,10,17,18,23</t>
  </si>
  <si>
    <t>PCA9685PW,118</t>
  </si>
  <si>
    <t>IC LED DRIVER RGBA 28-TSSOP</t>
  </si>
  <si>
    <t>U3</t>
  </si>
  <si>
    <t>http://www.nxp.com/documents/data_sheet/PCA9685.pdf</t>
  </si>
  <si>
    <t>PPPC141LFBN-RC</t>
  </si>
  <si>
    <t>CONN HEADER FMALE 14POS .1" GOLD</t>
  </si>
  <si>
    <t>http://www.sullinscorp.com/drawings/78_P(N)PxCxxxLFBN-RC,_10492-H.pdf</t>
  </si>
  <si>
    <t>M20-9980345</t>
  </si>
  <si>
    <t>https://cdn.harwin.com/pdfs/M20-998.pdf</t>
  </si>
  <si>
    <t>DIL VERTICAL PC TAIL PIN HEADER 2x3</t>
  </si>
  <si>
    <t>M20-9980445</t>
  </si>
  <si>
    <t>DIL VERTICAL PC TAIL PIN HEADER 2x4</t>
  </si>
  <si>
    <t>M20-9990445</t>
  </si>
  <si>
    <t>https://cdn.harwin.com/pdfs/M20-999.pdf</t>
  </si>
  <si>
    <t>SIL VERTICAL PC TAIL PIN HEADER 1x4</t>
  </si>
  <si>
    <t>M20-9990245</t>
  </si>
  <si>
    <t>SIL VERTICAL PC TAIL PIN HEADER 1x2</t>
  </si>
  <si>
    <t>JP9</t>
  </si>
  <si>
    <t>JP1-7, 10, 11</t>
  </si>
  <si>
    <t>Teensy 3.2</t>
  </si>
  <si>
    <t>JP8</t>
  </si>
  <si>
    <t>JP12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</si>
</sst>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Panasonic%20Resistors%20Thermistors%20PDFs/EXBV8V%20Spec.pdf" TargetMode="External"/><Relationship Id="rId13" Type="http://schemas.openxmlformats.org/officeDocument/2006/relationships/hyperlink" Target="http://www.yageo.com/documents/recent/PYu-RC_Group_51_RoHS_L_7.pdf" TargetMode="External"/><Relationship Id="rId18" Type="http://schemas.openxmlformats.org/officeDocument/2006/relationships/hyperlink" Target="http://www.yageo.com/documents/recent/PYu-RC_Group_51_RoHS_L_7.pdf" TargetMode="External"/><Relationship Id="rId3" Type="http://schemas.openxmlformats.org/officeDocument/2006/relationships/hyperlink" Target="http://optoelectronics.liteon.com/upload/download/DS70-2001-006/LTV-355T%20series%20201610.pdf" TargetMode="External"/><Relationship Id="rId21" Type="http://schemas.openxmlformats.org/officeDocument/2006/relationships/hyperlink" Target="https://cdn.harwin.com/pdfs/M20-998.pdf" TargetMode="External"/><Relationship Id="rId7" Type="http://schemas.openxmlformats.org/officeDocument/2006/relationships/hyperlink" Target="https://media.digikey.com/pdf/Data%20Sheets/Panasonic%20Resistors%20Thermistors%20PDFs/EXBV8V%20Spec.pdf" TargetMode="External"/><Relationship Id="rId12" Type="http://schemas.openxmlformats.org/officeDocument/2006/relationships/hyperlink" Target="http://www.yageo.com/documents/recent/PYu-RC_Group_51_RoHS_L_7.pdf" TargetMode="External"/><Relationship Id="rId17" Type="http://schemas.openxmlformats.org/officeDocument/2006/relationships/hyperlink" Target="http://www.yageo.com/documents/recent/PYu-RC_Group_51_RoHS_L_7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st.com/content/ccc/resource/technical/document/datasheet/d4/83/f4/ff/dc/cc/48/7f/CD00001323.pdf/files/CD00001323.pdf/jcr:content/translations/en.CD00001323.pdf" TargetMode="External"/><Relationship Id="rId16" Type="http://schemas.openxmlformats.org/officeDocument/2006/relationships/hyperlink" Target="http://www.yageo.com/documents/recent/PYu-RC_Group_51_RoHS_L_7.pdf" TargetMode="External"/><Relationship Id="rId20" Type="http://schemas.openxmlformats.org/officeDocument/2006/relationships/hyperlink" Target="http://www.sullinscorp.com/drawings/78_P(N)PxCxxxLFBN-RC,_10492-H.pdf" TargetMode="External"/><Relationship Id="rId1" Type="http://schemas.openxmlformats.org/officeDocument/2006/relationships/hyperlink" Target="http://www.vishay.com/docs/71300/71300.pdf" TargetMode="External"/><Relationship Id="rId6" Type="http://schemas.openxmlformats.org/officeDocument/2006/relationships/hyperlink" Target="http://www.molex.com/pdm_docs/sd/039281043_sd.pdf" TargetMode="External"/><Relationship Id="rId11" Type="http://schemas.openxmlformats.org/officeDocument/2006/relationships/hyperlink" Target="https://www.samsungsem.com/kr/support/product-search/mlcc/__icsFiles/afieldfile/2016/08/18/S_CL31B105KBHNNNE.pdf" TargetMode="External"/><Relationship Id="rId24" Type="http://schemas.openxmlformats.org/officeDocument/2006/relationships/hyperlink" Target="https://cdn.harwin.com/pdfs/M20-999.pdf" TargetMode="External"/><Relationship Id="rId5" Type="http://schemas.openxmlformats.org/officeDocument/2006/relationships/hyperlink" Target="http://optoelectronics.liteon.com/upload/download/DS-22-98-0004/LTST-C150GKT.pdf" TargetMode="External"/><Relationship Id="rId15" Type="http://schemas.openxmlformats.org/officeDocument/2006/relationships/hyperlink" Target="http://www.yageo.com/documents/recent/PYu-RC_Group_51_RoHS_L_7.pdf" TargetMode="External"/><Relationship Id="rId23" Type="http://schemas.openxmlformats.org/officeDocument/2006/relationships/hyperlink" Target="https://cdn.harwin.com/pdfs/M20-999.pdf" TargetMode="External"/><Relationship Id="rId10" Type="http://schemas.openxmlformats.org/officeDocument/2006/relationships/hyperlink" Target="http://www.on-shore.com/wp-content/uploads/2015/09/ostvnxxa150.pdf" TargetMode="External"/><Relationship Id="rId19" Type="http://schemas.openxmlformats.org/officeDocument/2006/relationships/hyperlink" Target="http://www.yageo.com/documents/recent/PYu-RC_Group_51_RoHS_L_7.pdf" TargetMode="External"/><Relationship Id="rId4" Type="http://schemas.openxmlformats.org/officeDocument/2006/relationships/hyperlink" Target="http://www.on-shore.com/wp-content/uploads/2015/09/osttcxx2162.pdf" TargetMode="External"/><Relationship Id="rId9" Type="http://schemas.openxmlformats.org/officeDocument/2006/relationships/hyperlink" Target="http://www.infineon.com/dgdl/irl6372pbf.pdf?fileId=5546d462533600a401535660046e2579" TargetMode="External"/><Relationship Id="rId14" Type="http://schemas.openxmlformats.org/officeDocument/2006/relationships/hyperlink" Target="http://www.yageo.com/documents/recent/PYu-RC_Group_51_RoHS_L_7.pdf" TargetMode="External"/><Relationship Id="rId22" Type="http://schemas.openxmlformats.org/officeDocument/2006/relationships/hyperlink" Target="https://cdn.harwin.com/pdfs/M20-99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8" sqref="A28"/>
    </sheetView>
  </sheetViews>
  <sheetFormatPr defaultRowHeight="15" x14ac:dyDescent="0.25"/>
  <cols>
    <col min="1" max="1" width="27.140625" customWidth="1"/>
    <col min="2" max="2" width="48" customWidth="1"/>
    <col min="3" max="3" width="25.5703125" customWidth="1"/>
    <col min="4" max="4" width="31.85546875" customWidth="1"/>
    <col min="5" max="7" width="12.570312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36</v>
      </c>
      <c r="B3" s="1" t="s">
        <v>31</v>
      </c>
      <c r="C3" s="3" t="s">
        <v>30</v>
      </c>
      <c r="D3" s="2" t="s">
        <v>32</v>
      </c>
      <c r="E3" s="1">
        <v>2.37</v>
      </c>
      <c r="F3" s="1">
        <v>2</v>
      </c>
      <c r="G3" s="1">
        <f t="shared" ref="G3:G15" si="0">F3*E3</f>
        <v>4.74</v>
      </c>
    </row>
    <row r="4" spans="1:7" x14ac:dyDescent="0.25">
      <c r="A4" s="1" t="s">
        <v>37</v>
      </c>
      <c r="B4" s="1" t="s">
        <v>28</v>
      </c>
      <c r="C4" s="3" t="s">
        <v>27</v>
      </c>
      <c r="D4" s="2" t="s">
        <v>29</v>
      </c>
      <c r="E4" s="1">
        <v>1.1499999999999999</v>
      </c>
      <c r="F4" s="1">
        <v>2</v>
      </c>
      <c r="G4" s="1">
        <f>F4*E4</f>
        <v>2.2999999999999998</v>
      </c>
    </row>
    <row r="5" spans="1:7" x14ac:dyDescent="0.25">
      <c r="A5" s="1" t="s">
        <v>38</v>
      </c>
      <c r="B5" s="1" t="s">
        <v>8</v>
      </c>
      <c r="C5" s="3" t="s">
        <v>9</v>
      </c>
      <c r="D5" s="2" t="s">
        <v>10</v>
      </c>
      <c r="E5" s="1">
        <v>0.53</v>
      </c>
      <c r="F5" s="1">
        <v>2</v>
      </c>
      <c r="G5" s="1">
        <f t="shared" si="0"/>
        <v>1.06</v>
      </c>
    </row>
    <row r="6" spans="1:7" x14ac:dyDescent="0.25">
      <c r="A6" s="1" t="s">
        <v>39</v>
      </c>
      <c r="B6" s="1" t="s">
        <v>11</v>
      </c>
      <c r="C6" s="3" t="s">
        <v>12</v>
      </c>
      <c r="D6" s="2" t="s">
        <v>13</v>
      </c>
      <c r="E6" s="1">
        <v>0.74</v>
      </c>
      <c r="F6" s="1">
        <v>2</v>
      </c>
      <c r="G6" s="1">
        <f t="shared" si="0"/>
        <v>1.48</v>
      </c>
    </row>
    <row r="7" spans="1:7" x14ac:dyDescent="0.25">
      <c r="A7" s="1" t="s">
        <v>40</v>
      </c>
      <c r="B7" s="1" t="s">
        <v>14</v>
      </c>
      <c r="C7" s="3" t="s">
        <v>15</v>
      </c>
      <c r="D7" s="2" t="s">
        <v>16</v>
      </c>
      <c r="E7" s="1">
        <v>1.08</v>
      </c>
      <c r="F7" s="1">
        <v>2</v>
      </c>
      <c r="G7" s="1">
        <f t="shared" si="0"/>
        <v>2.16</v>
      </c>
    </row>
    <row r="8" spans="1:7" x14ac:dyDescent="0.25">
      <c r="A8" s="1" t="s">
        <v>41</v>
      </c>
      <c r="B8" s="1" t="s">
        <v>17</v>
      </c>
      <c r="C8" s="3" t="s">
        <v>18</v>
      </c>
      <c r="D8" s="2" t="s">
        <v>19</v>
      </c>
      <c r="E8" s="1">
        <v>0.46</v>
      </c>
      <c r="F8" s="1">
        <v>2</v>
      </c>
      <c r="G8" s="1">
        <f t="shared" si="0"/>
        <v>0.92</v>
      </c>
    </row>
    <row r="9" spans="1:7" x14ac:dyDescent="0.25">
      <c r="A9" s="1" t="s">
        <v>45</v>
      </c>
      <c r="B9" s="1" t="s">
        <v>20</v>
      </c>
      <c r="C9" s="3">
        <v>39281043</v>
      </c>
      <c r="D9" s="2" t="s">
        <v>21</v>
      </c>
      <c r="E9" s="1">
        <v>1.04</v>
      </c>
      <c r="F9" s="1">
        <v>1</v>
      </c>
      <c r="G9" s="1">
        <f t="shared" si="0"/>
        <v>1.04</v>
      </c>
    </row>
    <row r="10" spans="1:7" x14ac:dyDescent="0.25">
      <c r="A10" s="1" t="s">
        <v>43</v>
      </c>
      <c r="B10" s="1" t="s">
        <v>22</v>
      </c>
      <c r="C10" s="3" t="s">
        <v>23</v>
      </c>
      <c r="D10" s="2" t="s">
        <v>24</v>
      </c>
      <c r="E10" s="1">
        <v>0.14000000000000001</v>
      </c>
      <c r="F10" s="1">
        <v>4</v>
      </c>
      <c r="G10" s="1">
        <f t="shared" si="0"/>
        <v>0.56000000000000005</v>
      </c>
    </row>
    <row r="11" spans="1:7" x14ac:dyDescent="0.25">
      <c r="A11" s="1" t="s">
        <v>44</v>
      </c>
      <c r="B11" s="1" t="s">
        <v>25</v>
      </c>
      <c r="C11" s="3" t="s">
        <v>26</v>
      </c>
      <c r="D11" s="2" t="s">
        <v>24</v>
      </c>
      <c r="E11" s="1">
        <v>0.14000000000000001</v>
      </c>
      <c r="F11" s="1">
        <v>2</v>
      </c>
      <c r="G11" s="1">
        <f t="shared" si="0"/>
        <v>0.28000000000000003</v>
      </c>
    </row>
    <row r="12" spans="1:7" x14ac:dyDescent="0.25">
      <c r="A12" s="1" t="s">
        <v>42</v>
      </c>
      <c r="B12" s="1" t="s">
        <v>35</v>
      </c>
      <c r="C12" s="3" t="s">
        <v>34</v>
      </c>
      <c r="D12" s="2" t="s">
        <v>33</v>
      </c>
      <c r="E12" s="1">
        <v>2.34</v>
      </c>
      <c r="F12" s="1">
        <v>1</v>
      </c>
      <c r="G12" s="1">
        <f t="shared" si="0"/>
        <v>2.34</v>
      </c>
    </row>
    <row r="13" spans="1:7" x14ac:dyDescent="0.25">
      <c r="A13" s="1" t="s">
        <v>49</v>
      </c>
      <c r="B13" s="1" t="s">
        <v>47</v>
      </c>
      <c r="C13" s="3" t="s">
        <v>46</v>
      </c>
      <c r="D13" s="2" t="s">
        <v>48</v>
      </c>
      <c r="E13" s="1">
        <v>0.26</v>
      </c>
      <c r="F13" s="1">
        <v>3</v>
      </c>
      <c r="G13" s="1">
        <f t="shared" si="0"/>
        <v>0.78</v>
      </c>
    </row>
    <row r="14" spans="1:7" x14ac:dyDescent="0.25">
      <c r="A14" s="1" t="s">
        <v>65</v>
      </c>
      <c r="B14" s="1" t="s">
        <v>63</v>
      </c>
      <c r="C14" s="3" t="s">
        <v>61</v>
      </c>
      <c r="D14" s="2" t="s">
        <v>50</v>
      </c>
      <c r="E14" s="1">
        <v>4.7E-2</v>
      </c>
      <c r="F14" s="1">
        <v>1</v>
      </c>
      <c r="G14" s="1">
        <f t="shared" si="0"/>
        <v>4.7E-2</v>
      </c>
    </row>
    <row r="15" spans="1:7" x14ac:dyDescent="0.25">
      <c r="A15" s="1" t="s">
        <v>68</v>
      </c>
      <c r="B15" s="1" t="s">
        <v>67</v>
      </c>
      <c r="C15" s="3" t="s">
        <v>66</v>
      </c>
      <c r="D15" s="2" t="s">
        <v>50</v>
      </c>
      <c r="E15" s="1">
        <v>4.7E-2</v>
      </c>
      <c r="F15" s="1">
        <v>1</v>
      </c>
      <c r="G15" s="1">
        <f t="shared" si="0"/>
        <v>4.7E-2</v>
      </c>
    </row>
    <row r="16" spans="1:7" x14ac:dyDescent="0.25">
      <c r="A16" s="1" t="s">
        <v>69</v>
      </c>
      <c r="B16" s="1" t="s">
        <v>52</v>
      </c>
      <c r="C16" s="3" t="s">
        <v>51</v>
      </c>
      <c r="D16" s="2" t="s">
        <v>50</v>
      </c>
      <c r="E16" s="1">
        <v>4.7E-2</v>
      </c>
      <c r="F16" s="1">
        <v>2</v>
      </c>
      <c r="G16" s="1">
        <f t="shared" ref="G16:G23" si="1">F16*E16</f>
        <v>9.4E-2</v>
      </c>
    </row>
    <row r="17" spans="1:7" x14ac:dyDescent="0.25">
      <c r="A17" s="1" t="s">
        <v>70</v>
      </c>
      <c r="B17" s="1" t="s">
        <v>64</v>
      </c>
      <c r="C17" s="3" t="s">
        <v>62</v>
      </c>
      <c r="D17" s="2" t="s">
        <v>50</v>
      </c>
      <c r="E17" s="1">
        <v>4.7E-2</v>
      </c>
      <c r="F17" s="1">
        <v>3</v>
      </c>
      <c r="G17" s="1">
        <f t="shared" si="1"/>
        <v>0.14100000000000001</v>
      </c>
    </row>
    <row r="18" spans="1:7" x14ac:dyDescent="0.25">
      <c r="A18" s="1" t="s">
        <v>71</v>
      </c>
      <c r="B18" s="1" t="s">
        <v>60</v>
      </c>
      <c r="C18" s="3" t="s">
        <v>59</v>
      </c>
      <c r="D18" s="2" t="s">
        <v>50</v>
      </c>
      <c r="E18" s="1">
        <v>4.7E-2</v>
      </c>
      <c r="F18" s="1">
        <v>2</v>
      </c>
      <c r="G18" s="1">
        <f t="shared" si="1"/>
        <v>9.4E-2</v>
      </c>
    </row>
    <row r="19" spans="1:7" x14ac:dyDescent="0.25">
      <c r="A19" s="1" t="s">
        <v>72</v>
      </c>
      <c r="B19" s="1" t="s">
        <v>54</v>
      </c>
      <c r="C19" s="3" t="s">
        <v>53</v>
      </c>
      <c r="D19" s="2" t="s">
        <v>50</v>
      </c>
      <c r="E19" s="1">
        <v>4.7E-2</v>
      </c>
      <c r="F19" s="1">
        <v>2</v>
      </c>
      <c r="G19" s="1">
        <f t="shared" si="1"/>
        <v>9.4E-2</v>
      </c>
    </row>
    <row r="20" spans="1:7" x14ac:dyDescent="0.25">
      <c r="A20" s="1" t="s">
        <v>73</v>
      </c>
      <c r="B20" s="1" t="s">
        <v>56</v>
      </c>
      <c r="C20" s="3" t="s">
        <v>55</v>
      </c>
      <c r="D20" s="2" t="s">
        <v>50</v>
      </c>
      <c r="E20" s="1">
        <v>4.7E-2</v>
      </c>
      <c r="F20" s="1">
        <v>2</v>
      </c>
      <c r="G20" s="1">
        <f t="shared" si="1"/>
        <v>9.4E-2</v>
      </c>
    </row>
    <row r="21" spans="1:7" x14ac:dyDescent="0.25">
      <c r="A21" s="1" t="s">
        <v>74</v>
      </c>
      <c r="B21" s="1" t="s">
        <v>58</v>
      </c>
      <c r="C21" s="3" t="s">
        <v>57</v>
      </c>
      <c r="D21" s="2" t="s">
        <v>50</v>
      </c>
      <c r="E21" s="1">
        <v>4.7E-2</v>
      </c>
      <c r="F21" s="1">
        <v>4</v>
      </c>
      <c r="G21" s="1">
        <f t="shared" si="1"/>
        <v>0.188</v>
      </c>
    </row>
    <row r="22" spans="1:7" x14ac:dyDescent="0.25">
      <c r="A22" s="1" t="s">
        <v>77</v>
      </c>
      <c r="B22" s="1" t="s">
        <v>76</v>
      </c>
      <c r="C22" s="3" t="s">
        <v>75</v>
      </c>
      <c r="D22" s="2" t="s">
        <v>78</v>
      </c>
      <c r="E22" s="1">
        <v>3.3</v>
      </c>
      <c r="F22" s="1">
        <v>1</v>
      </c>
      <c r="G22" s="1">
        <f t="shared" si="1"/>
        <v>3.3</v>
      </c>
    </row>
    <row r="23" spans="1:7" x14ac:dyDescent="0.25">
      <c r="A23" s="1" t="s">
        <v>94</v>
      </c>
      <c r="B23" s="1" t="s">
        <v>80</v>
      </c>
      <c r="C23" s="3" t="s">
        <v>79</v>
      </c>
      <c r="D23" s="2" t="s">
        <v>81</v>
      </c>
      <c r="E23" s="1">
        <v>1.28</v>
      </c>
      <c r="F23" s="1">
        <v>2</v>
      </c>
      <c r="G23" s="1">
        <f t="shared" si="1"/>
        <v>2.56</v>
      </c>
    </row>
    <row r="24" spans="1:7" x14ac:dyDescent="0.25">
      <c r="A24" s="1" t="s">
        <v>93</v>
      </c>
      <c r="B24" s="3" t="s">
        <v>84</v>
      </c>
      <c r="C24" s="3" t="s">
        <v>82</v>
      </c>
      <c r="D24" s="2" t="s">
        <v>83</v>
      </c>
      <c r="E24" s="1">
        <v>0.34799999999999998</v>
      </c>
      <c r="F24" s="1">
        <v>10</v>
      </c>
      <c r="G24" s="1">
        <f t="shared" ref="G24:G28" si="2">F24*E24</f>
        <v>3.4799999999999995</v>
      </c>
    </row>
    <row r="25" spans="1:7" x14ac:dyDescent="0.25">
      <c r="A25" s="1" t="s">
        <v>92</v>
      </c>
      <c r="B25" s="1" t="s">
        <v>86</v>
      </c>
      <c r="C25" s="3" t="s">
        <v>85</v>
      </c>
      <c r="D25" s="2" t="s">
        <v>83</v>
      </c>
      <c r="E25" s="1">
        <v>0.48</v>
      </c>
      <c r="F25" s="1">
        <v>1</v>
      </c>
      <c r="G25" s="1">
        <f t="shared" si="2"/>
        <v>0.48</v>
      </c>
    </row>
    <row r="26" spans="1:7" x14ac:dyDescent="0.25">
      <c r="A26" s="1" t="s">
        <v>95</v>
      </c>
      <c r="B26" s="1" t="s">
        <v>89</v>
      </c>
      <c r="C26" s="3" t="s">
        <v>87</v>
      </c>
      <c r="D26" s="2" t="s">
        <v>88</v>
      </c>
      <c r="E26" s="1">
        <v>0.26</v>
      </c>
      <c r="F26" s="1">
        <v>1</v>
      </c>
      <c r="G26" s="1">
        <f t="shared" si="2"/>
        <v>0.26</v>
      </c>
    </row>
    <row r="27" spans="1:7" x14ac:dyDescent="0.25">
      <c r="A27" s="1" t="s">
        <v>96</v>
      </c>
      <c r="B27" s="1" t="s">
        <v>91</v>
      </c>
      <c r="C27" s="3" t="s">
        <v>90</v>
      </c>
      <c r="D27" s="2" t="s">
        <v>88</v>
      </c>
      <c r="E27" s="1">
        <v>0.2</v>
      </c>
      <c r="F27" s="1">
        <v>1</v>
      </c>
      <c r="G27" s="1">
        <f t="shared" si="2"/>
        <v>0.2</v>
      </c>
    </row>
    <row r="28" spans="1:7" x14ac:dyDescent="0.25">
      <c r="A28" s="1"/>
      <c r="B28" s="1"/>
      <c r="C28" s="3"/>
      <c r="D28" s="2"/>
      <c r="E28" s="1"/>
      <c r="F28" s="1"/>
      <c r="G28" s="1">
        <f t="shared" si="2"/>
        <v>0</v>
      </c>
    </row>
  </sheetData>
  <mergeCells count="1">
    <mergeCell ref="A1:G1"/>
  </mergeCells>
  <hyperlinks>
    <hyperlink ref="D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4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2017-05-14T22:14:51Z</dcterms:created>
  <dcterms:modified xsi:type="dcterms:W3CDTF">2017-10-10T03:49:32Z</dcterms:modified>
</cp:coreProperties>
</file>