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e6d2d372f35cec/Desktop/"/>
    </mc:Choice>
  </mc:AlternateContent>
  <xr:revisionPtr revIDLastSave="0" documentId="8_{CA223439-FEA5-49FB-BF81-9969AE4053B2}" xr6:coauthVersionLast="28" xr6:coauthVersionMax="28" xr10:uidLastSave="{00000000-0000-0000-0000-000000000000}"/>
  <bookViews>
    <workbookView xWindow="0" yWindow="0" windowWidth="25920" windowHeight="12984" xr2:uid="{57BB0FF0-8082-4686-8482-35A6DA6EEC02}"/>
  </bookViews>
  <sheets>
    <sheet name="Sheet1" sheetId="1" r:id="rId1"/>
  </sheets>
  <definedNames>
    <definedName name="_xlnm._FilterDatabase" localSheetId="0" hidden="1">Sheet1!$A$2:$I$2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6" i="1"/>
  <c r="I7" i="1"/>
  <c r="I8" i="1"/>
  <c r="I9" i="1"/>
  <c r="I10" i="1"/>
  <c r="I11" i="1"/>
  <c r="I12" i="1"/>
  <c r="I5" i="1" l="1"/>
  <c r="I4" i="1"/>
  <c r="I3" i="1"/>
</calcChain>
</file>

<file path=xl/sharedStrings.xml><?xml version="1.0" encoding="utf-8"?>
<sst xmlns="http://schemas.openxmlformats.org/spreadsheetml/2006/main" count="68" uniqueCount="67">
  <si>
    <t>Schematic Reference Number</t>
  </si>
  <si>
    <t>Part Description</t>
  </si>
  <si>
    <t>Manufacturer Part Number</t>
  </si>
  <si>
    <t>Digikey Part Number</t>
  </si>
  <si>
    <t>Datasheet</t>
  </si>
  <si>
    <t>Digikey Link</t>
  </si>
  <si>
    <t>Price (CAD)</t>
  </si>
  <si>
    <t>Quantity</t>
  </si>
  <si>
    <t>Total Cost</t>
  </si>
  <si>
    <t>Sonar-Amplifier : Bill of Materials</t>
  </si>
  <si>
    <t>JP1, JP7</t>
  </si>
  <si>
    <t>2-Pin Header 0.2" Pitch</t>
  </si>
  <si>
    <t>WM4347-ND</t>
  </si>
  <si>
    <t>http://www.molex.com/pdm_docs/sd/010081021_sd.pdf</t>
  </si>
  <si>
    <t>https://www.digikey.ca/product-detail/en/molex-llc/0010081021/WM4347-ND/2421278</t>
  </si>
  <si>
    <t>JP3, JP5, JP2, JP8</t>
  </si>
  <si>
    <t>4-pin Header 0.2" Pitch</t>
  </si>
  <si>
    <t>WM4339-ND</t>
  </si>
  <si>
    <t>http://www.molex.com/pdm_docs/sd/010081041_sd.pdf</t>
  </si>
  <si>
    <t>https://www.digikey.ca/product-detail/en/molex-llc/0010081041/WM4339-ND/2421270</t>
  </si>
  <si>
    <t>JP6, JP11, JP4</t>
  </si>
  <si>
    <t>3-Pin Header 0.2" Pitch</t>
  </si>
  <si>
    <t>WM11221-ND</t>
  </si>
  <si>
    <t>http://www.molex.com/pdm_docs/sd/010081022_sd.pdf</t>
  </si>
  <si>
    <t>https://www.digikey.ca/product-detail/en/molex-llc/0010081031/WM11221-ND/3072126</t>
  </si>
  <si>
    <t>U1</t>
  </si>
  <si>
    <t>Amp with VGA</t>
  </si>
  <si>
    <t>AD8336ACPZ-R7</t>
  </si>
  <si>
    <t>AD8336ACPZ-R7CT-ND</t>
  </si>
  <si>
    <t>http://www.analog.com/media/en/technical-documentation/data-sheets/AD8336.pdf</t>
  </si>
  <si>
    <t>https://www.digikey.ca/product-detail/en/analog-devices-inc/AD8336ACPZ-R7/AD8336ACPZ-R7CT-ND/1246107</t>
  </si>
  <si>
    <t>R1</t>
  </si>
  <si>
    <t>1.91k 0603 Resistor</t>
  </si>
  <si>
    <t>ERJ-3EKF1911V</t>
  </si>
  <si>
    <t>P1.91KHCT-ND</t>
  </si>
  <si>
    <t>https://industrial.panasonic.com/cdbs/www-data/pdf/RDA0000/AOA0000C304.pdf</t>
  </si>
  <si>
    <t>https://www.digikey.ca/product-detail/en/panasonic-electronic-components/ERJ-3EKF1911V/P1.91KHCT-ND/198098</t>
  </si>
  <si>
    <t>R2</t>
  </si>
  <si>
    <t>100ohm 0603 Resistor</t>
  </si>
  <si>
    <t>RC0603FR-07100RL</t>
  </si>
  <si>
    <t>311-100HRCT-ND</t>
  </si>
  <si>
    <t>http://www.yageo.com/documents/recent/PYu-RC_Group_51_RoHS_L_8.pdf</t>
  </si>
  <si>
    <t>https://www.digikey.ca/product-detail/en/yageo/RC0603FR-07100RL/311-100HRCT-ND/729835</t>
  </si>
  <si>
    <t>10uF 1206 Capacitor</t>
  </si>
  <si>
    <t>CL31B106MOHNNNE</t>
  </si>
  <si>
    <t>1276-6641-1-ND</t>
  </si>
  <si>
    <t>http://www.samsungsem.com/kr/support/product-search/mlcc/CL31B106MOHNNNE.jsp</t>
  </si>
  <si>
    <t>https://www.digikey.ca/product-detail/en/samsung-electro-mechanics/CL31B106MOHNNNE/1276-6641-1-ND/5961500</t>
  </si>
  <si>
    <t>C3, C5</t>
  </si>
  <si>
    <t>C1, C4</t>
  </si>
  <si>
    <t>0.1uF 0603 Capacitor</t>
  </si>
  <si>
    <t>GRM188R71C104KA01D</t>
  </si>
  <si>
    <t>490-1532-1-ND</t>
  </si>
  <si>
    <t>http://search.murata.co.jp/Ceramy/image/img/A01X/G101/ENG/GRM188R71C104KA01-01.pdf</t>
  </si>
  <si>
    <t>https://www.digikey.ca/product-detail/en/murata-electronics-north-america/GRM188R71C104KA01D/490-1532-1-ND/587771</t>
  </si>
  <si>
    <t>C0603C102K5RACTU</t>
  </si>
  <si>
    <t>C2, C6</t>
  </si>
  <si>
    <t>1nF 0603 Capacitor</t>
  </si>
  <si>
    <t>399-1082-1-ND</t>
  </si>
  <si>
    <t>https://search.kemet.com/component-edge/download/datasheet/C0603C102K5RACTU.pdf</t>
  </si>
  <si>
    <t>https://www.digikey.ca/product-detail/en/kemet/C0603C102K5RACTU/399-1082-1-ND/411357</t>
  </si>
  <si>
    <t>L1, L2</t>
  </si>
  <si>
    <t>120nH 1210 Inductor</t>
  </si>
  <si>
    <t>NLV32T-R12J-EFD</t>
  </si>
  <si>
    <t>445-16617-1-ND</t>
  </si>
  <si>
    <t>https://www.digikey.ca/product-detail/en/tdk-corporation/NLV32T-R12J-EFD/445-16617-1-ND/4766960</t>
  </si>
  <si>
    <t>https://product.tdk.com/info/en/catalog/datasheets/inductor_automotive_standard_nlv32-efd_en.pdf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</si>
</sst>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0A43-C09B-4A4A-97EC-C40469FA0A47}">
  <dimension ref="A1:K12"/>
  <sheetViews>
    <sheetView tabSelected="1" workbookViewId="0">
      <selection activeCell="K15" sqref="K15"/>
    </sheetView>
  </sheetViews>
  <sheetFormatPr defaultRowHeight="14.4" x14ac:dyDescent="0.3"/>
  <cols>
    <col min="1" max="1" width="25.77734375" style="2" customWidth="1"/>
    <col min="2" max="2" width="22.6640625" style="2" customWidth="1"/>
    <col min="3" max="3" width="23.5546875" style="11" customWidth="1"/>
    <col min="4" max="4" width="20" style="2" customWidth="1"/>
    <col min="5" max="5" width="19.33203125" style="2" customWidth="1"/>
    <col min="6" max="6" width="24.44140625" style="2" customWidth="1"/>
    <col min="7" max="7" width="14" style="6" customWidth="1"/>
    <col min="8" max="8" width="10.109375" style="2" customWidth="1"/>
    <col min="9" max="9" width="15.5546875" style="6" customWidth="1"/>
    <col min="10" max="16384" width="8.88671875" style="2"/>
  </cols>
  <sheetData>
    <row r="1" spans="1:11" x14ac:dyDescent="0.3">
      <c r="A1" s="12" t="s">
        <v>9</v>
      </c>
      <c r="B1" s="12"/>
      <c r="C1" s="12"/>
      <c r="D1" s="12"/>
      <c r="E1" s="12"/>
      <c r="F1" s="12"/>
      <c r="G1" s="12"/>
      <c r="H1" s="12"/>
      <c r="I1" s="12"/>
      <c r="K1" s="3" t="s">
        <v>8</v>
      </c>
    </row>
    <row r="2" spans="1:11" x14ac:dyDescent="0.3">
      <c r="A2" s="1" t="s">
        <v>0</v>
      </c>
      <c r="B2" s="1" t="s">
        <v>1</v>
      </c>
      <c r="C2" s="4" t="s">
        <v>2</v>
      </c>
      <c r="D2" s="1" t="s">
        <v>3</v>
      </c>
      <c r="E2" s="1" t="s">
        <v>4</v>
      </c>
      <c r="F2" s="1" t="s">
        <v>5</v>
      </c>
      <c r="G2" s="5" t="s">
        <v>6</v>
      </c>
      <c r="H2" s="1" t="s">
        <v>7</v>
      </c>
      <c r="I2" s="5" t="s">
        <v>8</v>
      </c>
      <c r="K2" s="6">
        <f>SUM(I:I)</f>
        <v>20.380000000000006</v>
      </c>
    </row>
    <row r="3" spans="1:11" x14ac:dyDescent="0.3">
      <c r="A3" s="2" t="s">
        <v>10</v>
      </c>
      <c r="B3" s="2" t="s">
        <v>11</v>
      </c>
      <c r="C3" s="7">
        <v>10081021</v>
      </c>
      <c r="D3" s="8" t="s">
        <v>12</v>
      </c>
      <c r="E3" s="2" t="s">
        <v>13</v>
      </c>
      <c r="F3" s="2" t="s">
        <v>14</v>
      </c>
      <c r="G3" s="6">
        <v>0.51</v>
      </c>
      <c r="H3" s="2">
        <v>1</v>
      </c>
      <c r="I3" s="6">
        <f>G3*H3</f>
        <v>0.51</v>
      </c>
    </row>
    <row r="4" spans="1:11" x14ac:dyDescent="0.3">
      <c r="A4" s="2" t="s">
        <v>15</v>
      </c>
      <c r="B4" s="2" t="s">
        <v>16</v>
      </c>
      <c r="C4" s="9">
        <v>10081041</v>
      </c>
      <c r="D4" s="8" t="s">
        <v>17</v>
      </c>
      <c r="E4" s="2" t="s">
        <v>18</v>
      </c>
      <c r="F4" s="2" t="s">
        <v>19</v>
      </c>
      <c r="G4" s="6">
        <v>0.71</v>
      </c>
      <c r="H4" s="2">
        <v>1</v>
      </c>
      <c r="I4" s="6">
        <f>G4*H4</f>
        <v>0.71</v>
      </c>
    </row>
    <row r="5" spans="1:11" x14ac:dyDescent="0.3">
      <c r="A5" s="10" t="s">
        <v>20</v>
      </c>
      <c r="B5" s="10" t="s">
        <v>21</v>
      </c>
      <c r="C5" s="9">
        <v>10081031</v>
      </c>
      <c r="D5" s="8" t="s">
        <v>22</v>
      </c>
      <c r="E5" s="2" t="s">
        <v>23</v>
      </c>
      <c r="F5" s="2" t="s">
        <v>24</v>
      </c>
      <c r="G5" s="6">
        <v>0.63</v>
      </c>
      <c r="H5" s="2">
        <v>1</v>
      </c>
      <c r="I5" s="6">
        <f>G5*H5</f>
        <v>0.63</v>
      </c>
    </row>
    <row r="6" spans="1:11" x14ac:dyDescent="0.3">
      <c r="A6" s="10" t="s">
        <v>25</v>
      </c>
      <c r="B6" s="10" t="s">
        <v>26</v>
      </c>
      <c r="C6" s="9" t="s">
        <v>27</v>
      </c>
      <c r="D6" s="8" t="s">
        <v>28</v>
      </c>
      <c r="E6" s="2" t="s">
        <v>29</v>
      </c>
      <c r="F6" s="2" t="s">
        <v>30</v>
      </c>
      <c r="G6" s="6">
        <v>16.350000000000001</v>
      </c>
      <c r="H6" s="10">
        <v>1</v>
      </c>
      <c r="I6" s="6">
        <f t="shared" ref="I6:I12" si="0">G6*H6</f>
        <v>16.350000000000001</v>
      </c>
    </row>
    <row r="7" spans="1:11" x14ac:dyDescent="0.3">
      <c r="A7" s="10" t="s">
        <v>31</v>
      </c>
      <c r="B7" s="10" t="s">
        <v>32</v>
      </c>
      <c r="C7" s="9" t="s">
        <v>33</v>
      </c>
      <c r="D7" s="8" t="s">
        <v>34</v>
      </c>
      <c r="E7" s="2" t="s">
        <v>35</v>
      </c>
      <c r="F7" s="2" t="s">
        <v>36</v>
      </c>
      <c r="G7" s="6">
        <v>0.14000000000000001</v>
      </c>
      <c r="H7" s="10">
        <v>1</v>
      </c>
      <c r="I7" s="6">
        <f t="shared" si="0"/>
        <v>0.14000000000000001</v>
      </c>
    </row>
    <row r="8" spans="1:11" x14ac:dyDescent="0.3">
      <c r="A8" s="10" t="s">
        <v>37</v>
      </c>
      <c r="B8" s="10" t="s">
        <v>38</v>
      </c>
      <c r="C8" s="9" t="s">
        <v>39</v>
      </c>
      <c r="D8" s="8" t="s">
        <v>40</v>
      </c>
      <c r="E8" s="2" t="s">
        <v>41</v>
      </c>
      <c r="F8" s="2" t="s">
        <v>42</v>
      </c>
      <c r="G8" s="6">
        <v>0.14000000000000001</v>
      </c>
      <c r="H8" s="10">
        <v>1</v>
      </c>
      <c r="I8" s="6">
        <f t="shared" si="0"/>
        <v>0.14000000000000001</v>
      </c>
    </row>
    <row r="9" spans="1:11" x14ac:dyDescent="0.3">
      <c r="A9" s="10" t="s">
        <v>48</v>
      </c>
      <c r="B9" s="10" t="s">
        <v>43</v>
      </c>
      <c r="C9" s="9" t="s">
        <v>44</v>
      </c>
      <c r="D9" s="8" t="s">
        <v>45</v>
      </c>
      <c r="E9" s="2" t="s">
        <v>46</v>
      </c>
      <c r="F9" s="2" t="s">
        <v>47</v>
      </c>
      <c r="G9" s="6">
        <v>0.25</v>
      </c>
      <c r="H9" s="10">
        <v>2</v>
      </c>
      <c r="I9" s="6">
        <f t="shared" si="0"/>
        <v>0.5</v>
      </c>
    </row>
    <row r="10" spans="1:11" x14ac:dyDescent="0.3">
      <c r="A10" s="10" t="s">
        <v>49</v>
      </c>
      <c r="B10" s="10" t="s">
        <v>50</v>
      </c>
      <c r="C10" s="9" t="s">
        <v>51</v>
      </c>
      <c r="D10" s="8" t="s">
        <v>52</v>
      </c>
      <c r="E10" s="2" t="s">
        <v>53</v>
      </c>
      <c r="F10" s="2" t="s">
        <v>54</v>
      </c>
      <c r="G10" s="6">
        <v>0.13</v>
      </c>
      <c r="H10" s="10">
        <v>2</v>
      </c>
      <c r="I10" s="6">
        <f t="shared" si="0"/>
        <v>0.26</v>
      </c>
    </row>
    <row r="11" spans="1:11" x14ac:dyDescent="0.3">
      <c r="A11" s="10" t="s">
        <v>56</v>
      </c>
      <c r="B11" s="10" t="s">
        <v>57</v>
      </c>
      <c r="C11" s="9" t="s">
        <v>55</v>
      </c>
      <c r="D11" s="8" t="s">
        <v>58</v>
      </c>
      <c r="E11" s="2" t="s">
        <v>59</v>
      </c>
      <c r="F11" s="2" t="s">
        <v>60</v>
      </c>
      <c r="G11" s="6">
        <v>0.13</v>
      </c>
      <c r="H11" s="10">
        <v>2</v>
      </c>
      <c r="I11" s="6">
        <f t="shared" si="0"/>
        <v>0.26</v>
      </c>
    </row>
    <row r="12" spans="1:11" x14ac:dyDescent="0.3">
      <c r="A12" s="10" t="s">
        <v>61</v>
      </c>
      <c r="B12" s="10" t="s">
        <v>62</v>
      </c>
      <c r="C12" s="9" t="s">
        <v>63</v>
      </c>
      <c r="D12" s="8" t="s">
        <v>64</v>
      </c>
      <c r="E12" s="2" t="s">
        <v>66</v>
      </c>
      <c r="F12" s="2" t="s">
        <v>65</v>
      </c>
      <c r="G12" s="6">
        <v>0.44</v>
      </c>
      <c r="H12" s="10">
        <v>2</v>
      </c>
      <c r="I12" s="6">
        <f t="shared" si="0"/>
        <v>0.88</v>
      </c>
    </row>
  </sheetData>
  <autoFilter ref="A2:I2" xr:uid="{00AB8685-0074-4964-9484-044A17F9E4C7}"/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Koltin Kosik-Harvey</dc:creator>
  <cp:lastModifiedBy>Koltin Kosik-Harvey</cp:lastModifiedBy>
  <dcterms:created xsi:type="dcterms:W3CDTF">2018-02-07T23:04:58Z</dcterms:created>
  <dcterms:modified xsi:type="dcterms:W3CDTF">2018-02-08T00:04:49Z</dcterms:modified>
</cp:coreProperties>
</file>