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Sheet1!$A$2:$I$2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K3" i="1" l="1"/>
</calcChain>
</file>

<file path=xl/sharedStrings.xml><?xml version="1.0" encoding="utf-8"?>
<sst xmlns="http://schemas.openxmlformats.org/spreadsheetml/2006/main" count="45" uniqueCount="43">
  <si>
    <t>Part Description</t>
  </si>
  <si>
    <t>Manufacturer Part Number</t>
  </si>
  <si>
    <t>Datasheet</t>
  </si>
  <si>
    <t>Quantity</t>
  </si>
  <si>
    <t>Total Cost</t>
  </si>
  <si>
    <t>Schematic Reference Number</t>
  </si>
  <si>
    <t>JP1</t>
  </si>
  <si>
    <t>Output Terminal 3-pin Male Surface Mount</t>
  </si>
  <si>
    <t>Digikey Part Number</t>
  </si>
  <si>
    <t>Digikey Link</t>
  </si>
  <si>
    <t>1241150-3</t>
  </si>
  <si>
    <t>A110955CT-ND</t>
  </si>
  <si>
    <t>http://www.te.com/commerce/DocumentDelivery/DDEController?Action=srchrtrv&amp;DocNm=1241150&amp;DocType=Customer+Drawing&amp;DocLang=English</t>
  </si>
  <si>
    <t>https://www.digikey.ca/product-detail/en/te-connectivity-amp-connectors/1241150-3/A110955CT-ND/4142339</t>
  </si>
  <si>
    <t>Price (CAD)</t>
  </si>
  <si>
    <t>N/A</t>
  </si>
  <si>
    <t>296-44589-1-ND</t>
  </si>
  <si>
    <t>DRV5033FAQDBZR</t>
  </si>
  <si>
    <t>http://www.ti.com/lit/ds/symlink/drv5033.pdf</t>
  </si>
  <si>
    <t>https://www.digikey.ca/product-detail/en/texas-instruments/DRV5033FAQDBZR/296-44589-1-ND/6136273</t>
  </si>
  <si>
    <t>Killswitch : Bill of Materials</t>
  </si>
  <si>
    <t>Hall Effect Sensor (Testing 1)</t>
  </si>
  <si>
    <t>Hall Effect Sensor (Testing 2)</t>
  </si>
  <si>
    <t>296-44895-1-ND</t>
  </si>
  <si>
    <t>DRV5033FAEDBZRQ1</t>
  </si>
  <si>
    <t>http://www.ti.com/lit/ds/symlink/drv5033-q1.pdf</t>
  </si>
  <si>
    <t>https://www.digikey.ca/product-detail/en/texas-instruments/DRV5033FAEDBZRQ1/296-44895-1-ND/6227343</t>
  </si>
  <si>
    <t>CC0805ZRY5V6BB225</t>
  </si>
  <si>
    <t>311-3446-1-ND</t>
  </si>
  <si>
    <t>https://www.digikey.ca/product-detail/en/yageo/CC0805ZRY5V6BB225/311-3446-1-ND/7164467</t>
  </si>
  <si>
    <t>http://www.yageo.com/documents/recent/UPY-GPHC_Y5V_6.3V-to-50V_8.pdf</t>
  </si>
  <si>
    <t>Capacitor (for price of 10) 2.2uF 0805</t>
  </si>
  <si>
    <t>C1, C4</t>
  </si>
  <si>
    <t>CL10F474ZB8NNNC</t>
  </si>
  <si>
    <t>1276-2377-1-ND</t>
  </si>
  <si>
    <t>https://www.digikey.ca/product-detail/en/samsung-electro-mechanics/CL10F474ZB8NNNC/1276-2377-1-ND/3890463</t>
  </si>
  <si>
    <t>http://www.samsungsem.com/kr/support/product-search/mlcc/__icsFiles/afieldfile/2016/08/18/S_CL10F474ZB8NNNC.pdf</t>
  </si>
  <si>
    <t>C2, C3,C5,C6</t>
  </si>
  <si>
    <t>Capacitor (for price of 10) 0.47uF 0603</t>
  </si>
  <si>
    <t xml:space="preserve">Notes: </t>
  </si>
  <si>
    <t>We only actually need 1 of the Hall Effect Sensor types. We are testing two different types</t>
  </si>
  <si>
    <t>Capacitor brand is non-issue, and they have flexibility in what values they are. These are just coupling capacitors</t>
  </si>
  <si>
    <t>The output Terminal 3-pin is actually in the projects club and does not need to be purchased.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</si>
</sst>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2"/>
    <xf numFmtId="44" fontId="0" fillId="0" borderId="1" xfId="1" applyFont="1" applyBorder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-detail/en/te-connectivity-amp-connectors/1241150-3/A110955CT-ND/4142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E12" sqref="E12"/>
    </sheetView>
  </sheetViews>
  <sheetFormatPr defaultRowHeight="15" x14ac:dyDescent="0.25"/>
  <cols>
    <col min="1" max="1" width="28.140625" customWidth="1"/>
    <col min="2" max="2" width="38.140625" customWidth="1"/>
    <col min="3" max="3" width="25.7109375" customWidth="1"/>
    <col min="4" max="4" width="19.42578125" customWidth="1"/>
    <col min="5" max="6" width="27.7109375" customWidth="1"/>
    <col min="7" max="7" width="13.7109375" style="8" customWidth="1"/>
    <col min="8" max="8" width="12.140625" customWidth="1"/>
    <col min="9" max="9" width="19.85546875" style="8" customWidth="1"/>
    <col min="11" max="11" width="10.5703125" customWidth="1"/>
  </cols>
  <sheetData>
    <row r="1" spans="1:11" x14ac:dyDescent="0.25">
      <c r="A1" s="1" t="s">
        <v>20</v>
      </c>
      <c r="B1" s="1"/>
      <c r="C1" s="1"/>
      <c r="D1" s="1"/>
      <c r="E1" s="1"/>
      <c r="F1" s="1"/>
      <c r="G1" s="1"/>
      <c r="H1" s="1"/>
      <c r="I1" s="1"/>
    </row>
    <row r="2" spans="1:11" x14ac:dyDescent="0.25">
      <c r="A2" s="2" t="s">
        <v>5</v>
      </c>
      <c r="B2" s="2" t="s">
        <v>0</v>
      </c>
      <c r="C2" s="2" t="s">
        <v>1</v>
      </c>
      <c r="D2" s="2" t="s">
        <v>8</v>
      </c>
      <c r="E2" s="2" t="s">
        <v>2</v>
      </c>
      <c r="F2" s="2" t="s">
        <v>9</v>
      </c>
      <c r="G2" s="7" t="s">
        <v>14</v>
      </c>
      <c r="H2" s="2" t="s">
        <v>3</v>
      </c>
      <c r="I2" s="7" t="s">
        <v>4</v>
      </c>
      <c r="K2" s="3" t="s">
        <v>4</v>
      </c>
    </row>
    <row r="3" spans="1:11" x14ac:dyDescent="0.25">
      <c r="A3" t="s">
        <v>6</v>
      </c>
      <c r="B3" t="s">
        <v>7</v>
      </c>
      <c r="C3" s="4" t="s">
        <v>10</v>
      </c>
      <c r="D3" s="5" t="s">
        <v>11</v>
      </c>
      <c r="E3" t="s">
        <v>12</v>
      </c>
      <c r="F3" s="6" t="s">
        <v>13</v>
      </c>
      <c r="G3" s="8">
        <v>3.8</v>
      </c>
      <c r="H3">
        <v>1</v>
      </c>
      <c r="I3" s="8">
        <f>SUMPRODUCT(G3,H3)</f>
        <v>3.8</v>
      </c>
      <c r="K3" s="8">
        <f ca="1">SUM(OFFSET(I3,0,0,ROWS(I:I)-ROW(I3)+1))</f>
        <v>17.477999999999998</v>
      </c>
    </row>
    <row r="4" spans="1:11" x14ac:dyDescent="0.25">
      <c r="A4" t="s">
        <v>15</v>
      </c>
      <c r="B4" t="s">
        <v>21</v>
      </c>
      <c r="C4" s="4" t="s">
        <v>17</v>
      </c>
      <c r="D4" s="5" t="s">
        <v>16</v>
      </c>
      <c r="E4" t="s">
        <v>18</v>
      </c>
      <c r="F4" t="s">
        <v>19</v>
      </c>
      <c r="G4" s="8">
        <v>1.59</v>
      </c>
      <c r="H4">
        <v>4</v>
      </c>
      <c r="I4" s="8">
        <f>SUMPRODUCT(G4,H4)</f>
        <v>6.36</v>
      </c>
    </row>
    <row r="5" spans="1:11" x14ac:dyDescent="0.25">
      <c r="A5" t="s">
        <v>15</v>
      </c>
      <c r="B5" t="s">
        <v>22</v>
      </c>
      <c r="C5" s="4" t="s">
        <v>24</v>
      </c>
      <c r="D5" s="4" t="s">
        <v>23</v>
      </c>
      <c r="E5" t="s">
        <v>25</v>
      </c>
      <c r="F5" t="s">
        <v>26</v>
      </c>
      <c r="G5" s="8">
        <v>1.73</v>
      </c>
      <c r="H5">
        <v>4</v>
      </c>
      <c r="I5" s="8">
        <f>SUMPRODUCT(G5,H5)</f>
        <v>6.92</v>
      </c>
    </row>
    <row r="6" spans="1:11" x14ac:dyDescent="0.25">
      <c r="A6" t="s">
        <v>32</v>
      </c>
      <c r="B6" t="s">
        <v>31</v>
      </c>
      <c r="C6" s="4" t="s">
        <v>27</v>
      </c>
      <c r="D6" s="5" t="s">
        <v>28</v>
      </c>
      <c r="E6" t="s">
        <v>30</v>
      </c>
      <c r="F6" t="s">
        <v>29</v>
      </c>
      <c r="G6" s="8">
        <v>9.5000000000000001E-2</v>
      </c>
      <c r="H6">
        <v>2</v>
      </c>
      <c r="I6" s="8">
        <f>SUMPRODUCT(G6,H6)</f>
        <v>0.19</v>
      </c>
    </row>
    <row r="7" spans="1:11" x14ac:dyDescent="0.25">
      <c r="A7" t="s">
        <v>37</v>
      </c>
      <c r="B7" t="s">
        <v>38</v>
      </c>
      <c r="C7" s="4" t="s">
        <v>33</v>
      </c>
      <c r="D7" s="5" t="s">
        <v>34</v>
      </c>
      <c r="E7" t="s">
        <v>36</v>
      </c>
      <c r="F7" t="s">
        <v>35</v>
      </c>
      <c r="G7" s="8">
        <v>5.1999999999999998E-2</v>
      </c>
      <c r="H7">
        <v>4</v>
      </c>
      <c r="I7" s="8">
        <f>SUMPRODUCT(G7,H7)</f>
        <v>0.20799999999999999</v>
      </c>
    </row>
    <row r="10" spans="1:11" x14ac:dyDescent="0.25">
      <c r="A10" t="s">
        <v>39</v>
      </c>
      <c r="B10" t="s">
        <v>40</v>
      </c>
    </row>
    <row r="11" spans="1:11" x14ac:dyDescent="0.25">
      <c r="B11" t="s">
        <v>41</v>
      </c>
    </row>
    <row r="12" spans="1:11" x14ac:dyDescent="0.25">
      <c r="B12" t="s">
        <v>42</v>
      </c>
    </row>
  </sheetData>
  <autoFilter ref="A2:I2" xr:uid="{19FFC98B-5891-4144-AC08-C807834125D2}"/>
  <mergeCells count="1">
    <mergeCell ref="A1:I1"/>
  </mergeCells>
  <hyperlinks>
    <hyperlink ref="F3" r:id="rId1" xr:uid="{63F50D71-822D-472E-AB7C-7E6193081B39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2017-10-29T20:12:47Z</dcterms:modified>
</cp:coreProperties>
</file>