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<sst xmlns="http://schemas.openxmlformats.org/spreadsheetml/2006/main" count="44" uniqueCount="40">
  <si>
    <t xml:space="preserve">Killswitch : Bill of Materials</t>
  </si>
  <si>
    <t xml:space="preserve">Schematic Reference Number</t>
  </si>
  <si>
    <t xml:space="preserve">Part Description</t>
  </si>
  <si>
    <t xml:space="preserve">Manufacturer Part Number</t>
  </si>
  <si>
    <t xml:space="preserve">Digikey Part Number</t>
  </si>
  <si>
    <t xml:space="preserve">Datasheet</t>
  </si>
  <si>
    <t xml:space="preserve">Digikey Link</t>
  </si>
  <si>
    <t xml:space="preserve">Price (CAD)</t>
  </si>
  <si>
    <t xml:space="preserve">Quantity</t>
  </si>
  <si>
    <t xml:space="preserve">Total Cost</t>
  </si>
  <si>
    <t xml:space="preserve">Order Reference</t>
  </si>
  <si>
    <t xml:space="preserve">JP1</t>
  </si>
  <si>
    <t xml:space="preserve">Output Terminal 3-pin Male Surface Mount</t>
  </si>
  <si>
    <t xml:space="preserve">1241150-3</t>
  </si>
  <si>
    <t xml:space="preserve">A110955CT-ND</t>
  </si>
  <si>
    <t xml:space="preserve">http://www.te.com/commerce/DocumentDelivery/DDEController?Action=srchrtrv&amp;DocNm=1241150&amp;DocType=Customer+Drawing&amp;DocLang=English</t>
  </si>
  <si>
    <t xml:space="preserve">https://www.digikey.ca/product-detail/en/te-connectivity-amp-connectors/1241150-3/A110955CT-ND/4142339</t>
  </si>
  <si>
    <t xml:space="preserve">KILLSWITCH</t>
  </si>
  <si>
    <t xml:space="preserve">N/A</t>
  </si>
  <si>
    <t xml:space="preserve">Hall Effect Sensor (Testing 1)</t>
  </si>
  <si>
    <t xml:space="preserve">DRV5033FAQDBZR</t>
  </si>
  <si>
    <t xml:space="preserve">296-44589-1-ND</t>
  </si>
  <si>
    <t xml:space="preserve">http://www.ti.com/lit/ds/symlink/drv5033.pdf</t>
  </si>
  <si>
    <t xml:space="preserve">https://www.digikey.ca/product-detail/en/texas-instruments/DRV5033FAQDBZR/296-44589-1-ND/6136273</t>
  </si>
  <si>
    <t xml:space="preserve">C1, C4</t>
  </si>
  <si>
    <t xml:space="preserve">Capacitor (for price of 10) 2.2uF 0805</t>
  </si>
  <si>
    <t xml:space="preserve">CC0805ZRY5V6BB225</t>
  </si>
  <si>
    <t xml:space="preserve">311-3446-1-ND</t>
  </si>
  <si>
    <t xml:space="preserve">http://www.yageo.com/documents/recent/UPY-GPHC_Y5V_6.3V-to-50V_8.pdf</t>
  </si>
  <si>
    <t xml:space="preserve">https://www.digikey.ca/product-detail/en/yageo/CC0805ZRY5V6BB225/311-3446-1-ND/7164467</t>
  </si>
  <si>
    <t xml:space="preserve">C2, C3,C5,C6</t>
  </si>
  <si>
    <t xml:space="preserve">Capacitor (for price of 10) 0.47uF 0603</t>
  </si>
  <si>
    <t xml:space="preserve">CGB3B3X5R1E474K055AB</t>
  </si>
  <si>
    <t xml:space="preserve">445-13240-1-ND</t>
  </si>
  <si>
    <t xml:space="preserve">https://product.tdk.com/info/en/catalog/spec/mlccspec_commercial_lowprofile_en.pdf</t>
  </si>
  <si>
    <t xml:space="preserve">https://www.digikey.ca/product-detail/en/tdk-corporation/CGB3B3X5R1E474K055AB/445-13240-1-ND/3954906</t>
  </si>
  <si>
    <t xml:space="preserve">Notes: </t>
  </si>
  <si>
    <t xml:space="preserve">We only actually need 1 of the Hall Effect Sensor types. We are testing two different types</t>
  </si>
  <si>
    <t xml:space="preserve">Capacitor brand is non-issue, and they have flexibility in what values they are. These are just coupling capacitors</t>
  </si>
  <si>
    <t xml:space="preserve">The output Terminal 3-pin is actually in the projects club and does not need to be purchased.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</si>
</sst>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a/product-detail/en/te-connectivity-amp-connectors/1241150-3/A110955CT-ND/4142339" TargetMode="External"/><Relationship Id="rId2" Type="http://schemas.openxmlformats.org/officeDocument/2006/relationships/hyperlink" Target="https://product.tdk.com/info/en/catalog/spec/mlccspec_commercial_lowprofile_en.pdf" TargetMode="External"/><Relationship Id="rId3" Type="http://schemas.openxmlformats.org/officeDocument/2006/relationships/hyperlink" Target="https://www.digikey.ca/product-detail/en/tdk-corporation/CGB3B3X5R1E474K055AB/445-13240-1-ND/3954906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5" activeCellId="0" sqref="J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38.14"/>
    <col collapsed="false" customWidth="true" hidden="false" outlineLevel="0" max="3" min="3" style="0" width="25.72"/>
    <col collapsed="false" customWidth="true" hidden="false" outlineLevel="0" max="4" min="4" style="0" width="19.43"/>
    <col collapsed="false" customWidth="true" hidden="false" outlineLevel="0" max="6" min="5" style="0" width="27.72"/>
    <col collapsed="false" customWidth="true" hidden="false" outlineLevel="0" max="7" min="7" style="1" width="13.71"/>
    <col collapsed="false" customWidth="true" hidden="false" outlineLevel="0" max="8" min="8" style="0" width="12.14"/>
    <col collapsed="false" customWidth="true" hidden="false" outlineLevel="0" max="9" min="9" style="1" width="19.85"/>
    <col collapsed="false" customWidth="true" hidden="false" outlineLevel="0" max="11" min="11" style="0" width="10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4" t="s">
        <v>9</v>
      </c>
      <c r="J2" s="0" t="s">
        <v>10</v>
      </c>
      <c r="K2" s="5" t="s">
        <v>9</v>
      </c>
    </row>
    <row r="3" customFormat="false" ht="15" hidden="false" customHeight="false" outlineLevel="0" collapsed="false">
      <c r="A3" s="0" t="s">
        <v>11</v>
      </c>
      <c r="B3" s="0" t="s">
        <v>12</v>
      </c>
      <c r="C3" s="6" t="s">
        <v>13</v>
      </c>
      <c r="D3" s="7" t="s">
        <v>14</v>
      </c>
      <c r="E3" s="0" t="s">
        <v>15</v>
      </c>
      <c r="F3" s="8" t="s">
        <v>16</v>
      </c>
      <c r="G3" s="1" t="n">
        <v>3.8</v>
      </c>
      <c r="H3" s="0" t="n">
        <v>1</v>
      </c>
      <c r="I3" s="1" t="n">
        <f aca="false">SUMPRODUCT(G3,H3)</f>
        <v>3.8</v>
      </c>
      <c r="J3" s="0" t="s">
        <v>17</v>
      </c>
      <c r="K3" s="1" t="n">
        <f aca="true">SUM(OFFSET(I3,0,0,ROWS(I:I)-ROW(I3)+1))</f>
        <v>11.194</v>
      </c>
    </row>
    <row r="4" customFormat="false" ht="15" hidden="false" customHeight="false" outlineLevel="0" collapsed="false">
      <c r="A4" s="0" t="s">
        <v>18</v>
      </c>
      <c r="B4" s="0" t="s">
        <v>19</v>
      </c>
      <c r="C4" s="6" t="s">
        <v>20</v>
      </c>
      <c r="D4" s="7" t="s">
        <v>21</v>
      </c>
      <c r="E4" s="0" t="s">
        <v>22</v>
      </c>
      <c r="F4" s="0" t="s">
        <v>23</v>
      </c>
      <c r="G4" s="1" t="n">
        <v>1.59</v>
      </c>
      <c r="H4" s="0" t="n">
        <v>4</v>
      </c>
      <c r="I4" s="1" t="n">
        <f aca="false">SUMPRODUCT(G4,H4)</f>
        <v>6.36</v>
      </c>
      <c r="J4" s="0" t="s">
        <v>17</v>
      </c>
    </row>
    <row r="5" customFormat="false" ht="13.8" hidden="false" customHeight="false" outlineLevel="0" collapsed="false">
      <c r="C5" s="6"/>
      <c r="D5" s="6"/>
    </row>
    <row r="6" customFormat="false" ht="15" hidden="false" customHeight="false" outlineLevel="0" collapsed="false">
      <c r="A6" s="0" t="s">
        <v>24</v>
      </c>
      <c r="B6" s="0" t="s">
        <v>25</v>
      </c>
      <c r="C6" s="6" t="s">
        <v>26</v>
      </c>
      <c r="D6" s="7" t="s">
        <v>27</v>
      </c>
      <c r="E6" s="0" t="s">
        <v>28</v>
      </c>
      <c r="F6" s="0" t="s">
        <v>29</v>
      </c>
      <c r="G6" s="1" t="n">
        <v>0.095</v>
      </c>
      <c r="H6" s="0" t="n">
        <v>2</v>
      </c>
      <c r="I6" s="1" t="n">
        <f aca="false">SUMPRODUCT(G6,H6)</f>
        <v>0.19</v>
      </c>
      <c r="J6" s="0" t="s">
        <v>17</v>
      </c>
    </row>
    <row r="7" customFormat="false" ht="13.8" hidden="false" customHeight="false" outlineLevel="0" collapsed="false">
      <c r="A7" s="9"/>
      <c r="B7" s="9"/>
      <c r="C7" s="10"/>
      <c r="D7" s="11"/>
      <c r="E7" s="9"/>
      <c r="F7" s="9"/>
      <c r="G7" s="12"/>
      <c r="H7" s="9"/>
      <c r="I7" s="12"/>
    </row>
    <row r="8" customFormat="false" ht="15" hidden="false" customHeight="false" outlineLevel="0" collapsed="false">
      <c r="A8" s="0" t="s">
        <v>30</v>
      </c>
      <c r="B8" s="0" t="s">
        <v>31</v>
      </c>
      <c r="C8" s="6" t="s">
        <v>32</v>
      </c>
      <c r="D8" s="7" t="s">
        <v>33</v>
      </c>
      <c r="E8" s="8" t="s">
        <v>34</v>
      </c>
      <c r="F8" s="8" t="s">
        <v>35</v>
      </c>
      <c r="G8" s="1" t="n">
        <v>0.211</v>
      </c>
      <c r="H8" s="0" t="n">
        <v>4</v>
      </c>
      <c r="I8" s="1" t="n">
        <f aca="false">SUMPRODUCT(G8,H8)</f>
        <v>0.844</v>
      </c>
      <c r="J8" s="0" t="s">
        <v>17</v>
      </c>
    </row>
    <row r="10" customFormat="false" ht="15" hidden="false" customHeight="false" outlineLevel="0" collapsed="false">
      <c r="A10" s="0" t="s">
        <v>36</v>
      </c>
      <c r="B10" s="0" t="s">
        <v>37</v>
      </c>
    </row>
    <row r="11" customFormat="false" ht="15" hidden="false" customHeight="false" outlineLevel="0" collapsed="false">
      <c r="B11" s="0" t="s">
        <v>38</v>
      </c>
    </row>
    <row r="12" customFormat="false" ht="15" hidden="false" customHeight="false" outlineLevel="0" collapsed="false">
      <c r="B12" s="0" t="s">
        <v>39</v>
      </c>
    </row>
  </sheetData>
  <autoFilter ref="A2:I2"/>
  <mergeCells count="1">
    <mergeCell ref="A1:I1"/>
  </mergeCells>
  <hyperlinks>
    <hyperlink ref="F3" r:id="rId1" display="https://www.digikey.ca/product-detail/en/te-connectivity-amp-connectors/1241150-3/A110955CT-ND/4142339"/>
    <hyperlink ref="E8" r:id="rId2" display="https://product.tdk.com/info/en/catalog/spec/mlccspec_commercial_lowprofile_en.pdf"/>
    <hyperlink ref="F8" r:id="rId3" display="https://www.digikey.ca/product-detail/en/tdk-corporation/CGB3B3X5R1E474K055AB/445-13240-1-ND/395490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2020-05-18T10:48:03Z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