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Business\ARVP\au_hardware\internal_env_board\internal_env_board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24" i="1" l="1"/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<sst xmlns="http://schemas.openxmlformats.org/spreadsheetml/2006/main" count="176" uniqueCount="155">
  <si>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</si>
  <si>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</si>
  <si>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</si>
  <si>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</si>
  <si>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</si>
  <si>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</si>
  <si>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</si>
  <si>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</si>
  <si>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</si>
  <si>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</si>
  <si>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</si>
  <si>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</si>
  <si>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</si>
  <si>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</si>
  <si>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</si>
  <si>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</si>
  <si>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</si>
  <si>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</si>
  <si>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</si>
  <si>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</si>
  <si>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</si>
  <si>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</si>
  <si>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</si>
  <si>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</si>
  <si>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</si>
  <si>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</si>
  <si>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</si>
  <si>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</si>
  <si>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</si>
  <si>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</si>
  <si>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</si>
  <si>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</si>
  <si>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</si>
  <si>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</si>
  <si>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</si>
  <si>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</si>
  <si>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</si>
  <si>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</si>
  <si>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</si>
  <si>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</si>
  <si>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</si>
  <si>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</si>
  <si>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</si>
  <si>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</si>
  <si>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</si>
  <si>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</si>
  <si>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</si>
  <si>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</si>
  <si>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</si>
  <si>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</si>
  <si>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</si>
  <si>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</si>
  <si>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</si>
  <si>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</si>
  <si>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</si>
  <si>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</si>
  <si>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</si>
  <si>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</si>
  <si>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</si>
  <si>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</si>
  <si>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</si>
  <si>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</si>
  <si>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</si>
  <si>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</si>
  <si>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</si>
  <si>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</si>
  <si>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</si>
  <si>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</si>
  <si>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</si>
  <si>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</si>
  <si>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</si>
  <si>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</si>
  <si>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</si>
  <si>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</si>
  <si>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</si>
  <si>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</si>
  <si>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</si>
  <si>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</si>
  <si>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</si>
  <si>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</si>
  <si>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</si>
  <si>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</si>
  <si>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</si>
  <si>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</si>
  <si>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</si>
  <si>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</si>
  <si>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</si>
  <si>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</si>
  <si>
    <t>IC1</t>
  </si>
  <si>
    <t>R11-R16</t>
  </si>
  <si>
    <t>R22</t>
  </si>
  <si>
    <t>JP5</t>
  </si>
  <si>
    <t>C6</t>
  </si>
  <si>
    <t>74HC595D,118</t>
  </si>
  <si>
    <t>https://assets.nexperia.com/documents/data-sheet/74HC_HCT595.pdf</t>
  </si>
  <si>
    <t>CL21F104ZBCNNNC</t>
  </si>
  <si>
    <t>http://www.samsungsem.com/kr/support/product-search/mlcc/__icsFiles/afieldfile/2018/07/03/CL21F104ZBCNNNC.pdf</t>
  </si>
  <si>
    <t>N/A</t>
  </si>
  <si>
    <t>6130xx11121 Drawing</t>
  </si>
  <si>
    <t>Components for Testing</t>
  </si>
  <si>
    <t>SN74HC595N</t>
  </si>
  <si>
    <t>R11 - R16</t>
  </si>
  <si>
    <t>CF14JT560R</t>
  </si>
  <si>
    <t>K104K10X7RF5UH5</t>
  </si>
  <si>
    <t>111-2413-020</t>
  </si>
  <si>
    <t>4-643814-6</t>
  </si>
  <si>
    <t>1-643075-6</t>
  </si>
  <si>
    <t>SN54/SN74HC595</t>
  </si>
  <si>
    <t>https://www.seielect.com/Catalog/SEI-CF_CFM.pdf</t>
  </si>
  <si>
    <t>K Series Datasheet</t>
  </si>
  <si>
    <t>N/A (LCDs)</t>
  </si>
  <si>
    <t>SM-42TA203</t>
  </si>
  <si>
    <t>SM-42 &amp; 43 Series Datasheet</t>
  </si>
  <si>
    <t>R17</t>
  </si>
  <si>
    <t>R10</t>
  </si>
  <si>
    <t>JP6</t>
  </si>
  <si>
    <t>Q1</t>
  </si>
  <si>
    <t>TRANS NPN 40V 0.2A SOT23</t>
  </si>
  <si>
    <t>MMBT3904</t>
  </si>
  <si>
    <t>2N3904, MMBT3904, PZT3904 Datasheet</t>
  </si>
  <si>
    <t>02+02 DIL VERT PIN HDR</t>
  </si>
  <si>
    <t>M20-9760246</t>
  </si>
  <si>
    <t>M20-976yyyy Drawing</t>
  </si>
  <si>
    <t>RES SMD 47K OHM 1% 1/8W 0805</t>
  </si>
  <si>
    <t>RC0805FR-0747KL</t>
  </si>
  <si>
    <t>RC Series, L Datasheet</t>
  </si>
  <si>
    <t>RES SMD 4.7K OHM 5% 1/8W 0805</t>
  </si>
  <si>
    <t>RC0805JR-074K7L</t>
  </si>
  <si>
    <t>TC1602A-09T</t>
  </si>
  <si>
    <t>TRANS NPN 40V 0.2A TO-92</t>
  </si>
  <si>
    <t>2N3904BU</t>
  </si>
  <si>
    <t>RES 4.7K OHM 1/4W 5% AXIAL</t>
  </si>
  <si>
    <t>CF14JT4K70</t>
  </si>
  <si>
    <t>CF, CFM Series</t>
  </si>
  <si>
    <t>RES 47K OHM 1/4W 5% AXIAL</t>
  </si>
  <si>
    <t>CF14JT47K0</t>
  </si>
  <si>
    <t>IC SHIFT REGISTER 8BIT 16SOIC</t>
  </si>
  <si>
    <t>RES SMD 560 OHM 5% 1/8W 0805</t>
  </si>
  <si>
    <t>RC0805JR-07560RL</t>
  </si>
  <si>
    <t>TRIMMER 20KOHM 0.25W J LEAD SIDE</t>
  </si>
  <si>
    <t>CONN HEADER 16 POS 2.54</t>
  </si>
  <si>
    <t>CAP CER 0.1UF 50V Y5V 0805</t>
  </si>
  <si>
    <t>STANDARD LCD 16X2 + EXTRAS</t>
  </si>
  <si>
    <t>IC 8-BIT SHIFT REGISTER 16-DIP</t>
  </si>
  <si>
    <t>RES 560 OHM 1/4W 5% AXIAL</t>
  </si>
  <si>
    <t>CAP CER 0.1UF 50V X7R RADIAL</t>
  </si>
  <si>
    <t>CBL RIBN 20COND MULTICOLOR 5'</t>
  </si>
  <si>
    <t>CONN RECEPT 16POS 24AWG MTA100</t>
  </si>
  <si>
    <t>CONN COVER STRAIN RELIEF 16 POS</t>
  </si>
  <si>
    <t>3362P-1-203LF</t>
  </si>
  <si>
    <t>3362 Series</t>
  </si>
  <si>
    <t>TRIMMER 20K OHM 0.5W PC PIN TOP</t>
  </si>
  <si>
    <t>AMP SHUNT ASS'Y</t>
  </si>
  <si>
    <t>1-881545-1</t>
  </si>
  <si>
    <t>881545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</si>
</sst>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1"/>
    <xf numFmtId="0" fontId="0" fillId="0" borderId="2" xfId="0" applyFill="1" applyBorder="1"/>
    <xf numFmtId="0" fontId="3" fillId="0" borderId="1" xfId="0" applyFont="1" applyBorder="1"/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3" xfId="1" applyBorder="1" applyAlignment="1">
      <alignment horizontal="right"/>
    </xf>
    <xf numFmtId="0" fontId="1" fillId="0" borderId="3" xfId="1" applyBorder="1"/>
    <xf numFmtId="0" fontId="1" fillId="0" borderId="3" xfId="1" applyBorder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26" Type="http://schemas.openxmlformats.org/officeDocument/2006/relationships/hyperlink" Target="http://www.ti.com/lit/ds/symlink/sn74hc595.pdf" TargetMode="External"/><Relationship Id="rId39" Type="http://schemas.openxmlformats.org/officeDocument/2006/relationships/hyperlink" Target="https://www.seielect.com/Catalog/SEI-CF_CFM.pdf" TargetMode="External"/><Relationship Id="rId21" Type="http://schemas.openxmlformats.org/officeDocument/2006/relationships/hyperlink" Target="http://www.yageo.com/documents/recent/PYu-RC_Group_51_RoHS_L_8.pdf" TargetMode="External"/><Relationship Id="rId34" Type="http://schemas.openxmlformats.org/officeDocument/2006/relationships/hyperlink" Target="http://www.yageo.com/documents/recent/PYu-RC_Group_51_RoHS_L_9.pdf" TargetMode="External"/><Relationship Id="rId42" Type="http://schemas.openxmlformats.org/officeDocument/2006/relationships/hyperlink" Target="https://www.te.com/commerce/DocumentDelivery/DDEController?Action=srchrtrv&amp;DocNm=881545&amp;DocType=Customer+Drawing&amp;DocLang=English" TargetMode="External"/><Relationship Id="rId7" Type="http://schemas.openxmlformats.org/officeDocument/2006/relationships/hyperlink" Target="http://www.jst-mfg.com/product/pdf/eng/eGH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29" Type="http://schemas.openxmlformats.org/officeDocument/2006/relationships/hyperlink" Target="https://www.te.com/commerce/DocumentDelivery/DDEController?Action=srchrtrv&amp;DocNm=643814&amp;DocType=Customer+Drawing&amp;DocLang=English" TargetMode="External"/><Relationship Id="rId41" Type="http://schemas.openxmlformats.org/officeDocument/2006/relationships/hyperlink" Target="https://www.bourns.com/docs/Product-Datasheets/3362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24" Type="http://schemas.openxmlformats.org/officeDocument/2006/relationships/hyperlink" Target="http://www.samsungsem.com/kr/support/product-search/mlcc/__icsFiles/afieldfile/2018/07/03/CL21F104ZBCNNNC.pdf" TargetMode="External"/><Relationship Id="rId32" Type="http://schemas.openxmlformats.org/officeDocument/2006/relationships/hyperlink" Target="https://www.onsemi.com/pub/Collateral/PZT3904-D.pdf" TargetMode="External"/><Relationship Id="rId37" Type="http://schemas.openxmlformats.org/officeDocument/2006/relationships/hyperlink" Target="https://www.onsemi.com/pub/Collateral/PZT3904-D.pdf" TargetMode="External"/><Relationship Id="rId40" Type="http://schemas.openxmlformats.org/officeDocument/2006/relationships/hyperlink" Target="http://www.yageo.com/documents/recent/PYu-RC_Group_51_RoHS_L_9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hyperlink" Target="https://assets.nexperia.com/documents/data-sheet/74HC_HCT595.pdf" TargetMode="External"/><Relationship Id="rId28" Type="http://schemas.openxmlformats.org/officeDocument/2006/relationships/hyperlink" Target="https://www.seielect.com/Catalog/SEI-CF_CFM.pdf" TargetMode="External"/><Relationship Id="rId36" Type="http://schemas.openxmlformats.org/officeDocument/2006/relationships/hyperlink" Target="https://cdn-shop.adafruit.com/product-files/181/p181.pdf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31" Type="http://schemas.openxmlformats.org/officeDocument/2006/relationships/hyperlink" Target="https://www.nidec-copal-electronics.com/e/catalog/trimmer/sm-42&amp;sm-43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://www.jst-mfg.com/product/pdf/eng/eGH.pdf" TargetMode="External"/><Relationship Id="rId27" Type="http://schemas.openxmlformats.org/officeDocument/2006/relationships/hyperlink" Target="http://www.vishay.com/docs/45171/kseries.pdf" TargetMode="External"/><Relationship Id="rId30" Type="http://schemas.openxmlformats.org/officeDocument/2006/relationships/hyperlink" Target="https://www.te.com/commerce/DocumentDelivery/DDEController?Action=srchrtrv&amp;DocNm=643075&amp;DocType=Customer+Drawing&amp;DocLang=English" TargetMode="External"/><Relationship Id="rId35" Type="http://schemas.openxmlformats.org/officeDocument/2006/relationships/hyperlink" Target="http://www.yageo.com/documents/recent/PYu-RC_Group_51_RoHS_L_9.pdf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ti.com/lit/ds/symlink/tcan1042hgv-q1.pdf" TargetMode="External"/><Relationship Id="rId3" Type="http://schemas.openxmlformats.org/officeDocument/2006/relationships/hyperlink" Target="http://www.yageo.com/documents/recent/PYu-RC_Group_51_RoHS_L_7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5" Type="http://schemas.openxmlformats.org/officeDocument/2006/relationships/hyperlink" Target="https://katalog.we-online.de/em/datasheet/6130xx11121.pdf" TargetMode="External"/><Relationship Id="rId33" Type="http://schemas.openxmlformats.org/officeDocument/2006/relationships/hyperlink" Target="https://cdn.harwin.com/pdfs/M20-976.pdf" TargetMode="External"/><Relationship Id="rId38" Type="http://schemas.openxmlformats.org/officeDocument/2006/relationships/hyperlink" Target="https://www.seielect.com/Catalog/SEI-CF_CF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0" zoomScale="85" zoomScaleNormal="85" workbookViewId="0">
      <selection activeCell="J35" sqref="J35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24" t="s">
        <v>36</v>
      </c>
      <c r="B1" s="24"/>
      <c r="C1" s="24"/>
      <c r="D1" s="24"/>
      <c r="E1" s="24"/>
      <c r="F1" s="24"/>
      <c r="G1" s="2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72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73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71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74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75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87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83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9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70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25">
      <c r="A13" s="1" t="s">
        <v>82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76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1" t="s">
        <v>78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69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68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68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77</v>
      </c>
      <c r="B23" s="4" t="s">
        <v>79</v>
      </c>
      <c r="C23" s="5" t="s">
        <v>80</v>
      </c>
      <c r="D23" s="3" t="s">
        <v>81</v>
      </c>
      <c r="E23" s="4">
        <v>0.15</v>
      </c>
      <c r="F23" s="4">
        <v>1</v>
      </c>
      <c r="G23" s="4">
        <f t="shared" si="1"/>
        <v>0.15</v>
      </c>
    </row>
    <row r="24" spans="1:7" x14ac:dyDescent="0.25">
      <c r="A24" s="1" t="s">
        <v>84</v>
      </c>
      <c r="B24" s="1" t="s">
        <v>85</v>
      </c>
      <c r="C24" s="1" t="s">
        <v>86</v>
      </c>
      <c r="D24" s="3" t="s">
        <v>24</v>
      </c>
      <c r="E24" s="1">
        <v>0.46</v>
      </c>
      <c r="F24" s="1">
        <v>4</v>
      </c>
      <c r="G24" s="4">
        <f>F24*E24</f>
        <v>1.84</v>
      </c>
    </row>
    <row r="25" spans="1:7" x14ac:dyDescent="0.25">
      <c r="A25" s="4" t="s">
        <v>88</v>
      </c>
      <c r="B25" s="14" t="s">
        <v>136</v>
      </c>
      <c r="C25" s="16" t="s">
        <v>93</v>
      </c>
      <c r="D25" s="19" t="s">
        <v>94</v>
      </c>
      <c r="E25" s="6">
        <v>0.65</v>
      </c>
      <c r="F25" s="6">
        <v>1</v>
      </c>
      <c r="G25" s="6">
        <v>0.65</v>
      </c>
    </row>
    <row r="26" spans="1:7" x14ac:dyDescent="0.25">
      <c r="A26" s="4" t="s">
        <v>89</v>
      </c>
      <c r="B26" s="14" t="s">
        <v>137</v>
      </c>
      <c r="C26" s="14" t="s">
        <v>138</v>
      </c>
      <c r="D26" s="12" t="s">
        <v>125</v>
      </c>
      <c r="E26" s="6">
        <v>0.15</v>
      </c>
      <c r="F26" s="6">
        <v>6</v>
      </c>
      <c r="G26" s="6">
        <v>0.15</v>
      </c>
    </row>
    <row r="27" spans="1:7" x14ac:dyDescent="0.25">
      <c r="A27" s="13" t="s">
        <v>90</v>
      </c>
      <c r="B27" s="14" t="s">
        <v>139</v>
      </c>
      <c r="C27" s="17" t="s">
        <v>111</v>
      </c>
      <c r="D27" s="20" t="s">
        <v>112</v>
      </c>
      <c r="E27" s="6">
        <v>5.2</v>
      </c>
      <c r="F27" s="6">
        <v>1</v>
      </c>
      <c r="G27" s="6">
        <v>5.2</v>
      </c>
    </row>
    <row r="28" spans="1:7" x14ac:dyDescent="0.25">
      <c r="A28" s="4" t="s">
        <v>91</v>
      </c>
      <c r="B28" s="14" t="s">
        <v>140</v>
      </c>
      <c r="C28" s="11">
        <v>61301611121</v>
      </c>
      <c r="D28" s="21" t="s">
        <v>98</v>
      </c>
      <c r="E28" s="6">
        <v>1.29</v>
      </c>
      <c r="F28" s="6">
        <v>1</v>
      </c>
      <c r="G28" s="6">
        <v>1.29</v>
      </c>
    </row>
    <row r="29" spans="1:7" x14ac:dyDescent="0.25">
      <c r="A29" s="4" t="s">
        <v>92</v>
      </c>
      <c r="B29" s="14" t="s">
        <v>141</v>
      </c>
      <c r="C29" s="16" t="s">
        <v>95</v>
      </c>
      <c r="D29" s="20" t="s">
        <v>96</v>
      </c>
      <c r="E29" s="6">
        <v>0.14000000000000001</v>
      </c>
      <c r="F29" s="6">
        <v>1</v>
      </c>
      <c r="G29" s="6">
        <v>0.14000000000000001</v>
      </c>
    </row>
    <row r="30" spans="1:7" x14ac:dyDescent="0.25">
      <c r="A30" s="1" t="s">
        <v>110</v>
      </c>
      <c r="B30" s="14" t="s">
        <v>142</v>
      </c>
      <c r="C30" s="18">
        <v>181</v>
      </c>
      <c r="D30" s="12" t="s">
        <v>128</v>
      </c>
      <c r="E30" s="6">
        <v>14.28</v>
      </c>
      <c r="F30" s="6">
        <v>1</v>
      </c>
      <c r="G30" s="6">
        <v>14.28</v>
      </c>
    </row>
    <row r="31" spans="1:7" x14ac:dyDescent="0.25">
      <c r="A31" s="4" t="s">
        <v>113</v>
      </c>
      <c r="B31" s="14" t="s">
        <v>126</v>
      </c>
      <c r="C31" s="14" t="s">
        <v>127</v>
      </c>
      <c r="D31" s="3" t="s">
        <v>125</v>
      </c>
      <c r="E31" s="15">
        <v>0.15</v>
      </c>
      <c r="F31" s="15">
        <v>1</v>
      </c>
      <c r="G31" s="15">
        <v>0.15</v>
      </c>
    </row>
    <row r="32" spans="1:7" x14ac:dyDescent="0.25">
      <c r="A32" s="4" t="s">
        <v>114</v>
      </c>
      <c r="B32" s="14" t="s">
        <v>123</v>
      </c>
      <c r="C32" s="14" t="s">
        <v>124</v>
      </c>
      <c r="D32" s="3" t="s">
        <v>125</v>
      </c>
      <c r="E32" s="15">
        <v>0.15</v>
      </c>
      <c r="F32" s="15">
        <v>1</v>
      </c>
      <c r="G32" s="15">
        <v>0.15</v>
      </c>
    </row>
    <row r="33" spans="1:7" x14ac:dyDescent="0.25">
      <c r="A33" s="4" t="s">
        <v>115</v>
      </c>
      <c r="B33" s="14" t="s">
        <v>120</v>
      </c>
      <c r="C33" s="14" t="s">
        <v>121</v>
      </c>
      <c r="D33" s="3" t="s">
        <v>122</v>
      </c>
      <c r="E33" s="15">
        <v>0.27</v>
      </c>
      <c r="F33" s="15">
        <v>1</v>
      </c>
      <c r="G33" s="15">
        <v>0.27</v>
      </c>
    </row>
    <row r="34" spans="1:7" x14ac:dyDescent="0.25">
      <c r="A34" s="4" t="s">
        <v>116</v>
      </c>
      <c r="B34" s="14" t="s">
        <v>117</v>
      </c>
      <c r="C34" s="14" t="s">
        <v>118</v>
      </c>
      <c r="D34" s="3" t="s">
        <v>119</v>
      </c>
      <c r="E34" s="1">
        <v>0.28999999999999998</v>
      </c>
      <c r="F34" s="15">
        <v>1</v>
      </c>
      <c r="G34" s="1">
        <v>0.28999999999999998</v>
      </c>
    </row>
    <row r="35" spans="1:7" x14ac:dyDescent="0.25">
      <c r="G35">
        <f>SUM(G3:G34)</f>
        <v>58.129000000000005</v>
      </c>
    </row>
    <row r="37" spans="1:7" x14ac:dyDescent="0.25">
      <c r="A37" t="s">
        <v>99</v>
      </c>
    </row>
    <row r="38" spans="1:7" x14ac:dyDescent="0.25">
      <c r="A38" s="1" t="s">
        <v>88</v>
      </c>
      <c r="B38" s="22" t="s">
        <v>143</v>
      </c>
      <c r="C38" s="10" t="s">
        <v>100</v>
      </c>
      <c r="D38" s="7" t="s">
        <v>107</v>
      </c>
      <c r="E38" s="6">
        <v>0.8</v>
      </c>
      <c r="F38" s="6">
        <v>1</v>
      </c>
      <c r="G38" s="6">
        <v>0.8</v>
      </c>
    </row>
    <row r="39" spans="1:7" x14ac:dyDescent="0.25">
      <c r="A39" s="1" t="s">
        <v>101</v>
      </c>
      <c r="B39" s="22" t="s">
        <v>144</v>
      </c>
      <c r="C39" s="10" t="s">
        <v>102</v>
      </c>
      <c r="D39" s="7" t="s">
        <v>108</v>
      </c>
      <c r="E39" s="6">
        <v>0.15</v>
      </c>
      <c r="F39" s="6">
        <v>6</v>
      </c>
      <c r="G39" s="6">
        <v>0.9</v>
      </c>
    </row>
    <row r="40" spans="1:7" x14ac:dyDescent="0.25">
      <c r="A40" s="1" t="s">
        <v>92</v>
      </c>
      <c r="B40" s="22" t="s">
        <v>145</v>
      </c>
      <c r="C40" s="10" t="s">
        <v>103</v>
      </c>
      <c r="D40" s="7" t="s">
        <v>109</v>
      </c>
      <c r="E40" s="6">
        <v>0.33</v>
      </c>
      <c r="F40" s="6">
        <v>1</v>
      </c>
      <c r="G40" s="6">
        <v>0.33</v>
      </c>
    </row>
    <row r="41" spans="1:7" x14ac:dyDescent="0.25">
      <c r="A41" s="1" t="s">
        <v>97</v>
      </c>
      <c r="B41" s="22" t="s">
        <v>146</v>
      </c>
      <c r="C41" s="10" t="s">
        <v>104</v>
      </c>
      <c r="D41" s="8" t="s">
        <v>97</v>
      </c>
      <c r="E41" s="6">
        <v>22.01</v>
      </c>
      <c r="F41" s="6">
        <v>1</v>
      </c>
      <c r="G41" s="6">
        <v>22.01</v>
      </c>
    </row>
    <row r="42" spans="1:7" x14ac:dyDescent="0.25">
      <c r="A42" s="1" t="s">
        <v>97</v>
      </c>
      <c r="B42" s="22" t="s">
        <v>147</v>
      </c>
      <c r="C42" s="10" t="s">
        <v>105</v>
      </c>
      <c r="D42" s="7">
        <v>643814</v>
      </c>
      <c r="E42" s="6">
        <v>4.54</v>
      </c>
      <c r="F42" s="6">
        <v>2</v>
      </c>
      <c r="G42" s="6">
        <v>9.08</v>
      </c>
    </row>
    <row r="43" spans="1:7" x14ac:dyDescent="0.25">
      <c r="A43" s="1" t="s">
        <v>97</v>
      </c>
      <c r="B43" s="22" t="s">
        <v>148</v>
      </c>
      <c r="C43" s="10" t="s">
        <v>106</v>
      </c>
      <c r="D43" s="7">
        <v>643075</v>
      </c>
      <c r="E43" s="6">
        <v>1.31</v>
      </c>
      <c r="F43" s="6">
        <v>2</v>
      </c>
      <c r="G43" s="6">
        <v>2.61</v>
      </c>
    </row>
    <row r="44" spans="1:7" x14ac:dyDescent="0.25">
      <c r="A44" s="4" t="s">
        <v>113</v>
      </c>
      <c r="B44" s="14" t="s">
        <v>131</v>
      </c>
      <c r="C44" s="14" t="s">
        <v>132</v>
      </c>
      <c r="D44" s="3" t="s">
        <v>133</v>
      </c>
      <c r="E44" s="15">
        <v>0.15</v>
      </c>
      <c r="F44" s="15">
        <v>1</v>
      </c>
      <c r="G44" s="15">
        <v>0.15</v>
      </c>
    </row>
    <row r="45" spans="1:7" x14ac:dyDescent="0.25">
      <c r="A45" s="4" t="s">
        <v>114</v>
      </c>
      <c r="B45" s="14" t="s">
        <v>134</v>
      </c>
      <c r="C45" s="14" t="s">
        <v>135</v>
      </c>
      <c r="D45" s="3" t="s">
        <v>133</v>
      </c>
      <c r="E45" s="15">
        <v>0.15</v>
      </c>
      <c r="F45" s="15">
        <v>1</v>
      </c>
      <c r="G45" s="15">
        <v>0.15</v>
      </c>
    </row>
    <row r="46" spans="1:7" x14ac:dyDescent="0.25">
      <c r="A46" s="4" t="s">
        <v>116</v>
      </c>
      <c r="B46" s="14" t="s">
        <v>129</v>
      </c>
      <c r="C46" s="14" t="s">
        <v>130</v>
      </c>
      <c r="D46" s="3" t="s">
        <v>119</v>
      </c>
      <c r="E46" s="15">
        <v>0.3</v>
      </c>
      <c r="F46" s="15">
        <v>1</v>
      </c>
      <c r="G46" s="15">
        <v>0.3</v>
      </c>
    </row>
    <row r="47" spans="1:7" x14ac:dyDescent="0.25">
      <c r="A47" s="4" t="s">
        <v>90</v>
      </c>
      <c r="B47" s="14" t="s">
        <v>151</v>
      </c>
      <c r="C47" s="16" t="s">
        <v>149</v>
      </c>
      <c r="D47" s="3" t="s">
        <v>150</v>
      </c>
      <c r="E47" s="6">
        <v>1.56</v>
      </c>
      <c r="F47" s="6">
        <v>1</v>
      </c>
      <c r="G47" s="6">
        <v>1.56</v>
      </c>
    </row>
    <row r="48" spans="1:7" x14ac:dyDescent="0.25">
      <c r="A48" s="4" t="s">
        <v>97</v>
      </c>
      <c r="B48" s="23" t="s">
        <v>152</v>
      </c>
      <c r="C48" s="23" t="s">
        <v>153</v>
      </c>
      <c r="D48" s="3" t="s">
        <v>154</v>
      </c>
      <c r="E48" s="15">
        <v>0.44</v>
      </c>
      <c r="F48" s="15">
        <v>1</v>
      </c>
      <c r="G48" s="15">
        <v>0.44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6" r:id="rId12"/>
    <hyperlink ref="D17" r:id="rId13"/>
    <hyperlink ref="D18" r:id="rId14"/>
    <hyperlink ref="D19" r:id="rId15"/>
    <hyperlink ref="D20" r:id="rId16"/>
    <hyperlink ref="D14" r:id="rId17"/>
    <hyperlink ref="D15" r:id="rId18"/>
    <hyperlink ref="D21" r:id="rId19"/>
    <hyperlink ref="D22" r:id="rId20"/>
    <hyperlink ref="D23" r:id="rId21"/>
    <hyperlink ref="D24" r:id="rId22"/>
    <hyperlink ref="D25" r:id="rId23"/>
    <hyperlink ref="D29" r:id="rId24"/>
    <hyperlink ref="D28" r:id="rId25" display="https://katalog.we-online.de/em/datasheet/6130xx11121.pdf"/>
    <hyperlink ref="D38" r:id="rId26" display="http://www.ti.com/lit/ds/symlink/sn74hc595.pdf"/>
    <hyperlink ref="D40" r:id="rId27" display="http://www.vishay.com/docs/45171/kseries.pdf"/>
    <hyperlink ref="D39" r:id="rId28"/>
    <hyperlink ref="D42" r:id="rId29" display="https://www.te.com/commerce/DocumentDelivery/DDEController?Action=srchrtrv&amp;DocNm=643814&amp;DocType=Customer+Drawing&amp;DocLang=English"/>
    <hyperlink ref="D43" r:id="rId30" display="https://www.te.com/commerce/DocumentDelivery/DDEController?Action=srchrtrv&amp;DocNm=643075&amp;DocType=Customer+Drawing&amp;DocLang=English"/>
    <hyperlink ref="D27" r:id="rId31" display="https://www.nidec-copal-electronics.com/e/catalog/trimmer/sm-42&amp;sm-43.pdf"/>
    <hyperlink ref="D34" r:id="rId32" display="https://www.onsemi.com/pub/Collateral/PZT3904-D.pdf"/>
    <hyperlink ref="D33" r:id="rId33" display="https://cdn.harwin.com/pdfs/M20-976.pdf"/>
    <hyperlink ref="D32" r:id="rId34" display="http://www.yageo.com/documents/recent/PYu-RC_Group_51_RoHS_L_9.pdf"/>
    <hyperlink ref="D31" r:id="rId35" display="http://www.yageo.com/documents/recent/PYu-RC_Group_51_RoHS_L_9.pdf"/>
    <hyperlink ref="D30" r:id="rId36" display="https://cdn-shop.adafruit.com/product-files/181/p181.pdf"/>
    <hyperlink ref="D46" r:id="rId37" display="https://www.onsemi.com/pub/Collateral/PZT3904-D.pdf"/>
    <hyperlink ref="D44" r:id="rId38" display="https://www.seielect.com/Catalog/SEI-CF_CFM.pdf"/>
    <hyperlink ref="D45" r:id="rId39" display="https://www.seielect.com/Catalog/SEI-CF_CFM.pdf"/>
    <hyperlink ref="D26" r:id="rId40" display="http://www.yageo.com/documents/recent/PYu-RC_Group_51_RoHS_L_9.pdf"/>
    <hyperlink ref="D47" r:id="rId41" display="https://www.bourns.com/docs/Product-Datasheets/3362.pdf"/>
    <hyperlink ref="D48" r:id="rId42" display="https://www.te.com/commerce/DocumentDelivery/DDEController?Action=srchrtrv&amp;DocNm=881545&amp;DocType=Customer+Drawing&amp;DocLang=English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2017-12-03T06:56:40Z</dcterms:created>
  <dcterms:modified xsi:type="dcterms:W3CDTF">2018-12-22T02:29:26Z</dcterms:modified>
</cp:coreProperties>
</file>