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 l="1"/>
  <c r="G23" i="1" l="1"/>
  <c r="G14" i="1"/>
  <c r="G29" i="1" l="1"/>
  <c r="G26" i="1" l="1"/>
  <c r="G27" i="1"/>
  <c r="G28" i="1"/>
  <c r="G30" i="1"/>
  <c r="G17" i="1"/>
  <c r="G18" i="1"/>
  <c r="G19" i="1"/>
  <c r="G20" i="1"/>
  <c r="G21" i="1"/>
  <c r="G22" i="1"/>
  <c r="G24" i="1"/>
  <c r="G25" i="1"/>
  <c r="G13" i="1"/>
  <c r="G12" i="1" l="1"/>
  <c r="G4" i="1" l="1"/>
  <c r="G15" i="1" l="1"/>
  <c r="G16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<sst xmlns="http://schemas.openxmlformats.org/spreadsheetml/2006/main" count="126" uniqueCount="117">
  <si>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</si>
  <si>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</si>
  <si>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</si>
  <si>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</si>
  <si>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</si>
  <si>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</si>
  <si>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</si>
  <si>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</si>
  <si>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</si>
  <si>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</si>
  <si>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</si>
  <si>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</si>
  <si>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</si>
  <si>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</si>
  <si>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</si>
  <si>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</si>
  <si>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</si>
  <si>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</si>
  <si>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</si>
  <si>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</si>
  <si>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</si>
  <si>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</si>
  <si>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</si>
  <si>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</si>
  <si>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</si>
  <si>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</si>
  <si>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</si>
  <si>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</si>
  <si>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</si>
  <si>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</si>
  <si>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</si>
  <si>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</si>
  <si>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</si>
  <si>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</si>
  <si>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</si>
  <si>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</si>
  <si>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</si>
  <si>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</si>
  <si>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</si>
  <si>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</si>
  <si>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</si>
  <si>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</si>
  <si>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</si>
  <si>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</si>
  <si>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</si>
  <si>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</si>
  <si>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http://www.yageo.com/documents/recent/PYu-RC_Group_51_RoHS_L_7.pdf</t>
  </si>
  <si>
    <t>RC1206FR-071KL</t>
  </si>
  <si>
    <t>RES SMD 1K OHM 1% 1/4W 1206</t>
  </si>
  <si>
    <t>RC1206FR-073KL</t>
  </si>
  <si>
    <t>RES SMD 3K OHM 1% 1/4W 1206</t>
  </si>
  <si>
    <t>RC1206FR-0710KL</t>
  </si>
  <si>
    <t>RES SMD 10K OHM 1% 1/4W 1206</t>
  </si>
  <si>
    <t>RC1206FR-07240RL</t>
  </si>
  <si>
    <t>RC1206FR-072KL</t>
  </si>
  <si>
    <t>RES SMD 240 OHM 1% 1/4W 1206</t>
  </si>
  <si>
    <t>RES SMD 2K OHM 1% 1/4W 1206</t>
  </si>
  <si>
    <t>RC1206FR-07576RL</t>
  </si>
  <si>
    <t>RES SMD 576 OHM 1% 1/4W 1206</t>
  </si>
  <si>
    <t>R1,2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</si>
  <si>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</si>
  <si>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</si>
  <si>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</si>
  <si>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</si>
  <si>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</si>
  <si>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</si>
  <si>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</si>
  <si>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</si>
  <si>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</si>
  <si>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</si>
  <si>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</si>
  <si>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</si>
  <si>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https://cdn.harwin.com/pdfs/M20-999.pdf</t>
  </si>
  <si>
    <t>M20-9990245</t>
  </si>
  <si>
    <t>SIL VERTICAL PC TAIL PIN HEADER 1x2</t>
  </si>
  <si>
    <t>Teensy 3.2</t>
  </si>
  <si>
    <t>JP8</t>
  </si>
  <si>
    <t>TCAN1042HVDRQ1</t>
  </si>
  <si>
    <t>IC TXRX CAN FAULT PROT 8SOIC</t>
  </si>
  <si>
    <t>http://www.ti.com/lit/ds/symlink/tcan1042hgv-q1.pdf</t>
  </si>
  <si>
    <t>U4</t>
  </si>
  <si>
    <t>RC0805FR-07220RL</t>
  </si>
  <si>
    <t>RES SMD 220 OHM 1% 1/8W 0805</t>
  </si>
  <si>
    <t>R14-17</t>
  </si>
  <si>
    <t>CL21B106KOQNNNG</t>
  </si>
  <si>
    <t>http://www.samsungsem.com/kr/support/product-search/mlcc/CL21B106KOQNNNG.jsp</t>
  </si>
  <si>
    <t>CAP CER 10UF 16V X7R 0805</t>
  </si>
  <si>
    <t>C1,2</t>
  </si>
  <si>
    <t>C3,4,5</t>
  </si>
  <si>
    <t>R5,6</t>
  </si>
  <si>
    <t>RES SMD 1K OHM 1% 1/8W 0805</t>
  </si>
  <si>
    <t>RC0805FR-071KL</t>
  </si>
  <si>
    <t>JP11</t>
  </si>
  <si>
    <t>JP1-7,9,10</t>
  </si>
  <si>
    <t>CONN HEADER 2POS 4.2MM VERT TIN</t>
  </si>
  <si>
    <t>http://www.molex.com/pdm_docs/sd/039281023_sd.pdf</t>
  </si>
  <si>
    <t>SPC02SYAN</t>
  </si>
  <si>
    <t>CONN JUMPER SHORTING GOLD FLASH</t>
  </si>
  <si>
    <t>-</t>
  </si>
  <si>
    <t>http://www.sullinscorp.com/drawings/134_C02SYAN_11134.pdf</t>
  </si>
  <si>
    <t>Torpedo Board V3: Bill of Materials</t>
  </si>
  <si>
    <t>R22,26</t>
  </si>
  <si>
    <t>R23</t>
  </si>
  <si>
    <t>R24</t>
  </si>
  <si>
    <t>R7,8,25</t>
  </si>
  <si>
    <t>RC0805FR-074K99L</t>
  </si>
  <si>
    <t>http://www.yageo.com/documents/recent/PYu-RC_Group_51_RoHS_L_8.pdf</t>
  </si>
  <si>
    <t>RES SMD 4.99K OHM 1% 1/4W 0805</t>
  </si>
  <si>
    <t>R9-12</t>
  </si>
  <si>
    <t>R18, 19</t>
  </si>
  <si>
    <t>R3,4,20,21</t>
  </si>
  <si>
    <t>R13</t>
  </si>
  <si>
    <t>CON3</t>
  </si>
  <si>
    <t>CON1,2</t>
  </si>
  <si>
    <t>S3B-PH-SM4-TB</t>
  </si>
  <si>
    <t>CONN HEADER PH SIDE 3POS 2MM SMD</t>
  </si>
  <si>
    <t>http://www.jst-mfg.com/product/pdf/eng/ePH.pdf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</si>
</sst>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samsungsem.com/kr/support/product-search/mlcc/CL21B106KOQNNNG.jsp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sullinscorp.com/drawings/78_P(N)PxCxxxLFBN-RC,_10492-H.pdf" TargetMode="External"/><Relationship Id="rId29" Type="http://schemas.openxmlformats.org/officeDocument/2006/relationships/hyperlink" Target="http://www.jst-mfg.com/product/pdf/eng/ePH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://www.ti.com/lit/ds/symlink/tcan1042hgv-q1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28" Type="http://schemas.openxmlformats.org/officeDocument/2006/relationships/hyperlink" Target="http://www.sullinscorp.com/drawings/134_C02SYAN_11134.pdf" TargetMode="External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Relationship Id="rId27" Type="http://schemas.openxmlformats.org/officeDocument/2006/relationships/hyperlink" Target="http://www.molex.com/pdm_docs/sd/039281023_sd.pdf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E32" sqref="E32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100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35</v>
      </c>
      <c r="B3" s="1" t="s">
        <v>30</v>
      </c>
      <c r="C3" s="3" t="s">
        <v>29</v>
      </c>
      <c r="D3" s="2" t="s">
        <v>31</v>
      </c>
      <c r="E3" s="1">
        <v>2.37</v>
      </c>
      <c r="F3" s="1">
        <v>2</v>
      </c>
      <c r="G3" s="1">
        <f t="shared" ref="G3:G16" si="0">F3*E3</f>
        <v>4.74</v>
      </c>
    </row>
    <row r="4" spans="1:7" x14ac:dyDescent="0.25">
      <c r="A4" s="1" t="s">
        <v>36</v>
      </c>
      <c r="B4" s="1" t="s">
        <v>27</v>
      </c>
      <c r="C4" s="3" t="s">
        <v>26</v>
      </c>
      <c r="D4" s="2" t="s">
        <v>28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 t="s">
        <v>37</v>
      </c>
      <c r="B5" s="1" t="s">
        <v>7</v>
      </c>
      <c r="C5" s="3" t="s">
        <v>8</v>
      </c>
      <c r="D5" s="2" t="s">
        <v>9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 t="s">
        <v>38</v>
      </c>
      <c r="B6" s="1" t="s">
        <v>10</v>
      </c>
      <c r="C6" s="3" t="s">
        <v>11</v>
      </c>
      <c r="D6" s="2" t="s">
        <v>12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 t="s">
        <v>39</v>
      </c>
      <c r="B7" s="1" t="s">
        <v>13</v>
      </c>
      <c r="C7" s="3" t="s">
        <v>14</v>
      </c>
      <c r="D7" s="2" t="s">
        <v>15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 t="s">
        <v>40</v>
      </c>
      <c r="B8" s="1" t="s">
        <v>16</v>
      </c>
      <c r="C8" s="3" t="s">
        <v>17</v>
      </c>
      <c r="D8" s="2" t="s">
        <v>18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 t="s">
        <v>42</v>
      </c>
      <c r="B9" s="1" t="s">
        <v>19</v>
      </c>
      <c r="C9" s="3">
        <v>39281043</v>
      </c>
      <c r="D9" s="2" t="s">
        <v>20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 t="s">
        <v>83</v>
      </c>
      <c r="B10" s="1" t="s">
        <v>21</v>
      </c>
      <c r="C10" s="3" t="s">
        <v>22</v>
      </c>
      <c r="D10" s="2" t="s">
        <v>23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 t="s">
        <v>101</v>
      </c>
      <c r="B11" s="1" t="s">
        <v>24</v>
      </c>
      <c r="C11" s="3" t="s">
        <v>25</v>
      </c>
      <c r="D11" s="2" t="s">
        <v>23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 t="s">
        <v>41</v>
      </c>
      <c r="B12" s="1" t="s">
        <v>34</v>
      </c>
      <c r="C12" s="3" t="s">
        <v>33</v>
      </c>
      <c r="D12" s="2" t="s">
        <v>32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 t="s">
        <v>87</v>
      </c>
      <c r="B13" s="1" t="s">
        <v>44</v>
      </c>
      <c r="C13" s="3" t="s">
        <v>43</v>
      </c>
      <c r="D13" s="2" t="s">
        <v>45</v>
      </c>
      <c r="E13" s="1">
        <v>0.26</v>
      </c>
      <c r="F13" s="1">
        <v>2</v>
      </c>
      <c r="G13" s="1">
        <f t="shared" si="0"/>
        <v>0.52</v>
      </c>
    </row>
    <row r="14" spans="1:7" x14ac:dyDescent="0.25">
      <c r="A14" s="1" t="s">
        <v>88</v>
      </c>
      <c r="B14" s="1" t="s">
        <v>86</v>
      </c>
      <c r="C14" s="3" t="s">
        <v>84</v>
      </c>
      <c r="D14" s="2" t="s">
        <v>85</v>
      </c>
      <c r="E14" s="1">
        <v>0.39</v>
      </c>
      <c r="F14" s="1">
        <v>3</v>
      </c>
      <c r="G14" s="1">
        <f t="shared" si="0"/>
        <v>1.17</v>
      </c>
    </row>
    <row r="15" spans="1:7" x14ac:dyDescent="0.25">
      <c r="A15" s="1" t="s">
        <v>102</v>
      </c>
      <c r="B15" s="1" t="s">
        <v>55</v>
      </c>
      <c r="C15" s="3" t="s">
        <v>53</v>
      </c>
      <c r="D15" s="2" t="s">
        <v>46</v>
      </c>
      <c r="E15" s="1">
        <v>4.7E-2</v>
      </c>
      <c r="F15" s="1">
        <v>1</v>
      </c>
      <c r="G15" s="1">
        <f t="shared" si="0"/>
        <v>4.7E-2</v>
      </c>
    </row>
    <row r="16" spans="1:7" x14ac:dyDescent="0.25">
      <c r="A16" s="1" t="s">
        <v>103</v>
      </c>
      <c r="B16" s="1" t="s">
        <v>58</v>
      </c>
      <c r="C16" s="3" t="s">
        <v>57</v>
      </c>
      <c r="D16" s="2" t="s">
        <v>46</v>
      </c>
      <c r="E16" s="1">
        <v>4.7E-2</v>
      </c>
      <c r="F16" s="1">
        <v>1</v>
      </c>
      <c r="G16" s="1">
        <f t="shared" si="0"/>
        <v>4.7E-2</v>
      </c>
    </row>
    <row r="17" spans="1:7" x14ac:dyDescent="0.25">
      <c r="A17" s="1" t="s">
        <v>89</v>
      </c>
      <c r="B17" s="1" t="s">
        <v>48</v>
      </c>
      <c r="C17" s="3" t="s">
        <v>47</v>
      </c>
      <c r="D17" s="2" t="s">
        <v>46</v>
      </c>
      <c r="E17" s="1">
        <v>4.7E-2</v>
      </c>
      <c r="F17" s="1">
        <v>2</v>
      </c>
      <c r="G17" s="1">
        <f t="shared" ref="G17:G25" si="1">F17*E17</f>
        <v>9.4E-2</v>
      </c>
    </row>
    <row r="18" spans="1:7" x14ac:dyDescent="0.25">
      <c r="A18" s="1" t="s">
        <v>104</v>
      </c>
      <c r="B18" s="1" t="s">
        <v>56</v>
      </c>
      <c r="C18" s="3" t="s">
        <v>54</v>
      </c>
      <c r="D18" s="2" t="s">
        <v>46</v>
      </c>
      <c r="E18" s="1">
        <v>4.7E-2</v>
      </c>
      <c r="F18" s="1">
        <v>3</v>
      </c>
      <c r="G18" s="1">
        <f t="shared" si="1"/>
        <v>0.14100000000000001</v>
      </c>
    </row>
    <row r="19" spans="1:7" x14ac:dyDescent="0.25">
      <c r="A19" s="1" t="s">
        <v>108</v>
      </c>
      <c r="B19" s="1" t="s">
        <v>107</v>
      </c>
      <c r="C19" s="3" t="s">
        <v>105</v>
      </c>
      <c r="D19" s="2" t="s">
        <v>106</v>
      </c>
      <c r="E19" s="1">
        <v>3.1E-2</v>
      </c>
      <c r="F19" s="1">
        <v>4</v>
      </c>
      <c r="G19" s="1">
        <f t="shared" si="1"/>
        <v>0.124</v>
      </c>
    </row>
    <row r="20" spans="1:7" x14ac:dyDescent="0.25">
      <c r="A20" s="1" t="s">
        <v>109</v>
      </c>
      <c r="B20" s="1" t="s">
        <v>82</v>
      </c>
      <c r="C20" s="3" t="s">
        <v>81</v>
      </c>
      <c r="D20" s="2" t="s">
        <v>46</v>
      </c>
      <c r="E20" s="1">
        <v>3.1E-2</v>
      </c>
      <c r="F20" s="1">
        <v>2</v>
      </c>
      <c r="G20" s="1">
        <f t="shared" si="1"/>
        <v>6.2E-2</v>
      </c>
    </row>
    <row r="21" spans="1:7" x14ac:dyDescent="0.25">
      <c r="A21" s="1" t="s">
        <v>59</v>
      </c>
      <c r="B21" s="1" t="s">
        <v>50</v>
      </c>
      <c r="C21" s="3" t="s">
        <v>49</v>
      </c>
      <c r="D21" s="2" t="s">
        <v>46</v>
      </c>
      <c r="E21" s="1">
        <v>4.7E-2</v>
      </c>
      <c r="F21" s="1">
        <v>2</v>
      </c>
      <c r="G21" s="1">
        <f t="shared" si="1"/>
        <v>9.4E-2</v>
      </c>
    </row>
    <row r="22" spans="1:7" x14ac:dyDescent="0.25">
      <c r="A22" s="1" t="s">
        <v>110</v>
      </c>
      <c r="B22" s="1" t="s">
        <v>52</v>
      </c>
      <c r="C22" s="3" t="s">
        <v>51</v>
      </c>
      <c r="D22" s="2" t="s">
        <v>46</v>
      </c>
      <c r="E22" s="1">
        <v>4.7E-2</v>
      </c>
      <c r="F22" s="1">
        <v>4</v>
      </c>
      <c r="G22" s="1">
        <f t="shared" si="1"/>
        <v>0.188</v>
      </c>
    </row>
    <row r="23" spans="1:7" x14ac:dyDescent="0.25">
      <c r="A23" s="1" t="s">
        <v>111</v>
      </c>
      <c r="B23" s="1" t="s">
        <v>90</v>
      </c>
      <c r="C23" s="3" t="s">
        <v>91</v>
      </c>
      <c r="D23" s="2" t="s">
        <v>46</v>
      </c>
      <c r="E23" s="1">
        <v>3.4000000000000002E-2</v>
      </c>
      <c r="F23" s="1">
        <v>1</v>
      </c>
      <c r="G23" s="1">
        <f t="shared" si="1"/>
        <v>3.4000000000000002E-2</v>
      </c>
    </row>
    <row r="24" spans="1:7" x14ac:dyDescent="0.25">
      <c r="A24" s="1" t="s">
        <v>80</v>
      </c>
      <c r="B24" s="1" t="s">
        <v>61</v>
      </c>
      <c r="C24" s="3" t="s">
        <v>60</v>
      </c>
      <c r="D24" s="2" t="s">
        <v>63</v>
      </c>
      <c r="E24" s="1">
        <v>3.3</v>
      </c>
      <c r="F24" s="1">
        <v>1</v>
      </c>
      <c r="G24" s="1">
        <f t="shared" si="1"/>
        <v>3.3</v>
      </c>
    </row>
    <row r="25" spans="1:7" x14ac:dyDescent="0.25">
      <c r="A25" s="1" t="s">
        <v>75</v>
      </c>
      <c r="B25" s="1" t="s">
        <v>65</v>
      </c>
      <c r="C25" s="3" t="s">
        <v>64</v>
      </c>
      <c r="D25" s="2" t="s">
        <v>66</v>
      </c>
      <c r="E25" s="1">
        <v>1.28</v>
      </c>
      <c r="F25" s="1">
        <v>2</v>
      </c>
      <c r="G25" s="1">
        <f t="shared" si="1"/>
        <v>2.56</v>
      </c>
    </row>
    <row r="26" spans="1:7" x14ac:dyDescent="0.25">
      <c r="A26" s="1" t="s">
        <v>93</v>
      </c>
      <c r="B26" s="3" t="s">
        <v>69</v>
      </c>
      <c r="C26" s="3" t="s">
        <v>67</v>
      </c>
      <c r="D26" s="2" t="s">
        <v>68</v>
      </c>
      <c r="E26" s="1">
        <v>0.34799999999999998</v>
      </c>
      <c r="F26" s="1">
        <v>9</v>
      </c>
      <c r="G26" s="1">
        <f t="shared" ref="G26:G29" si="2">F26*E26</f>
        <v>3.1319999999999997</v>
      </c>
    </row>
    <row r="27" spans="1:7" x14ac:dyDescent="0.25">
      <c r="A27" s="1" t="s">
        <v>76</v>
      </c>
      <c r="B27" s="1" t="s">
        <v>71</v>
      </c>
      <c r="C27" s="3" t="s">
        <v>70</v>
      </c>
      <c r="D27" s="2" t="s">
        <v>68</v>
      </c>
      <c r="E27" s="1">
        <v>0.48</v>
      </c>
      <c r="F27" s="1">
        <v>1</v>
      </c>
      <c r="G27" s="1">
        <f t="shared" si="2"/>
        <v>0.48</v>
      </c>
    </row>
    <row r="28" spans="1:7" x14ac:dyDescent="0.25">
      <c r="A28" s="1" t="s">
        <v>92</v>
      </c>
      <c r="B28" s="1" t="s">
        <v>74</v>
      </c>
      <c r="C28" s="3" t="s">
        <v>73</v>
      </c>
      <c r="D28" s="2" t="s">
        <v>72</v>
      </c>
      <c r="E28" s="1">
        <v>0.2</v>
      </c>
      <c r="F28" s="1">
        <v>1</v>
      </c>
      <c r="G28" s="1">
        <f t="shared" si="2"/>
        <v>0.2</v>
      </c>
    </row>
    <row r="29" spans="1:7" x14ac:dyDescent="0.25">
      <c r="A29" s="1" t="s">
        <v>62</v>
      </c>
      <c r="B29" s="1" t="s">
        <v>78</v>
      </c>
      <c r="C29" s="3" t="s">
        <v>77</v>
      </c>
      <c r="D29" s="2" t="s">
        <v>79</v>
      </c>
      <c r="E29" s="1">
        <v>2.0499999999999998</v>
      </c>
      <c r="F29" s="1">
        <v>1</v>
      </c>
      <c r="G29" s="1">
        <f t="shared" si="2"/>
        <v>2.0499999999999998</v>
      </c>
    </row>
    <row r="30" spans="1:7" x14ac:dyDescent="0.25">
      <c r="A30" s="1" t="s">
        <v>112</v>
      </c>
      <c r="B30" s="1" t="s">
        <v>94</v>
      </c>
      <c r="C30" s="3">
        <v>39281023</v>
      </c>
      <c r="D30" s="2" t="s">
        <v>95</v>
      </c>
      <c r="E30" s="1">
        <v>0.83</v>
      </c>
      <c r="F30" s="1">
        <v>1</v>
      </c>
      <c r="G30" s="1">
        <f>F30*E30</f>
        <v>0.83</v>
      </c>
    </row>
    <row r="31" spans="1:7" x14ac:dyDescent="0.25">
      <c r="A31" s="1" t="s">
        <v>113</v>
      </c>
      <c r="B31" s="1" t="s">
        <v>115</v>
      </c>
      <c r="C31" s="3" t="s">
        <v>114</v>
      </c>
      <c r="D31" s="2" t="s">
        <v>116</v>
      </c>
      <c r="E31" s="1">
        <v>0.96</v>
      </c>
      <c r="F31" s="1">
        <v>2</v>
      </c>
      <c r="G31" s="1">
        <f t="shared" ref="G31" si="3">F31*E31</f>
        <v>1.92</v>
      </c>
    </row>
    <row r="32" spans="1:7" x14ac:dyDescent="0.25">
      <c r="A32" s="1" t="s">
        <v>98</v>
      </c>
      <c r="B32" s="1" t="s">
        <v>97</v>
      </c>
      <c r="C32" s="3" t="s">
        <v>96</v>
      </c>
      <c r="D32" s="2" t="s">
        <v>99</v>
      </c>
      <c r="E32" s="1">
        <v>8.3000000000000004E-2</v>
      </c>
      <c r="F32" s="1">
        <v>9</v>
      </c>
      <c r="G32" s="1">
        <f t="shared" ref="G32" si="4">F32*E32</f>
        <v>0.747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5" r:id="rId20"/>
    <hyperlink ref="D26" r:id="rId21"/>
    <hyperlink ref="D27" r:id="rId22"/>
    <hyperlink ref="D28" r:id="rId23"/>
    <hyperlink ref="D29" r:id="rId24"/>
    <hyperlink ref="D14" r:id="rId25"/>
    <hyperlink ref="D23" r:id="rId26"/>
    <hyperlink ref="D30" r:id="rId27"/>
    <hyperlink ref="D32" r:id="rId28"/>
    <hyperlink ref="D31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2017-11-07T05:29:50Z</dcterms:modified>
</cp:coreProperties>
</file>