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<sst xmlns="http://schemas.openxmlformats.org/spreadsheetml/2006/main" count="93" uniqueCount="86">
  <si>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 xml:space="preserve">Sonar Power Supply Part List</t>
  </si>
  <si>
    <t xml:space="preserve">Shematic Reference Number</t>
  </si>
  <si>
    <t xml:space="preserve">Part Description</t>
  </si>
  <si>
    <t xml:space="preserve">Manufacturer Part Number</t>
  </si>
  <si>
    <t xml:space="preserve">Datasheet</t>
  </si>
  <si>
    <t xml:space="preserve">Price</t>
  </si>
  <si>
    <t xml:space="preserve">Quantity</t>
  </si>
  <si>
    <t xml:space="preserve">Total Cost</t>
  </si>
  <si>
    <t xml:space="preserve">U1</t>
  </si>
  <si>
    <t xml:space="preserve">IC REG MULT CONFIG INV ADJ 10DFN</t>
  </si>
  <si>
    <t xml:space="preserve">LT3471EDD#TRPBF</t>
  </si>
  <si>
    <t xml:space="preserve">http://cds.linear.com/docs/en/datasheet/3471fb.pdf</t>
  </si>
  <si>
    <t xml:space="preserve">U2</t>
  </si>
  <si>
    <t xml:space="preserve">IC REG LIN POS ADJ 800MA SOT223</t>
  </si>
  <si>
    <t xml:space="preserve">LT1117CST-5#PBF</t>
  </si>
  <si>
    <t xml:space="preserve">http://www.analog.com/media/en/technical-documentation/data-sheets/1117fd.pdf</t>
  </si>
  <si>
    <t xml:space="preserve">U4</t>
  </si>
  <si>
    <t xml:space="preserve">IC REG LIN NEG ADJ 500MA 8SOIC</t>
  </si>
  <si>
    <t xml:space="preserve">LT1175IS8#PBF</t>
  </si>
  <si>
    <t xml:space="preserve">http://cds.linear.com/docs/en/datasheet/1175ff.pdf</t>
  </si>
  <si>
    <t xml:space="preserve">D3,D4</t>
  </si>
  <si>
    <t xml:space="preserve">DIODE SCHOTTKY 20V 1A POWERMITE</t>
  </si>
  <si>
    <t xml:space="preserve">MBRM120LT1G</t>
  </si>
  <si>
    <t xml:space="preserve">http://www.onsemi.com/pub/Collateral/MBRM120L-D.PDF</t>
  </si>
  <si>
    <t xml:space="preserve">R3</t>
  </si>
  <si>
    <t xml:space="preserve">RES SMD 150K OHM 0.5% 1/10W 0603</t>
  </si>
  <si>
    <t xml:space="preserve">RT0603DRE07150KL</t>
  </si>
  <si>
    <t xml:space="preserve">http://www.yageo.com/documents/recent/PYu-RT_1-to-0.01_RoHS_L_9.pdf</t>
  </si>
  <si>
    <t xml:space="preserve">R4</t>
  </si>
  <si>
    <t xml:space="preserve">RES SMD 47.5KOHM 0.5% 1/10W 0603</t>
  </si>
  <si>
    <t xml:space="preserve">RT0603DRE0747K5L</t>
  </si>
  <si>
    <t xml:space="preserve">R5,R6</t>
  </si>
  <si>
    <t xml:space="preserve">RES SMD 4.7K OHM 0.5% 1/10W 0603</t>
  </si>
  <si>
    <t xml:space="preserve">RT0603DRE074K7L</t>
  </si>
  <si>
    <t xml:space="preserve">R7</t>
  </si>
  <si>
    <t xml:space="preserve">RES SMD 90.9KOHM 0.5% 1/10W 0603</t>
  </si>
  <si>
    <t xml:space="preserve">RT0603DRE0790K9L</t>
  </si>
  <si>
    <t xml:space="preserve">R8,R10</t>
  </si>
  <si>
    <t xml:space="preserve">RES SMD 15K OHM 0.5% 1/10W 0603</t>
  </si>
  <si>
    <t xml:space="preserve">RT0603DRE0715KL</t>
  </si>
  <si>
    <t xml:space="preserve">R9</t>
  </si>
  <si>
    <t xml:space="preserve">RES SMD 105K OHM 0.5% 1/10W 0603</t>
  </si>
  <si>
    <t xml:space="preserve">RT0603DRD07105KL</t>
  </si>
  <si>
    <t xml:space="preserve">C2</t>
  </si>
  <si>
    <t xml:space="preserve">CAP CER 100UF 10V X5R 1210</t>
  </si>
  <si>
    <t xml:space="preserve">GRM32ER61A107ME20K</t>
  </si>
  <si>
    <t xml:space="preserve">https://search.murata.co.jp/Ceramy/image/img/A01X/G101/ENG/GRM32ER61A107ME20-01.pdf</t>
  </si>
  <si>
    <t xml:space="preserve">C11</t>
  </si>
  <si>
    <t xml:space="preserve">CAP CER 4.7UF 25V X5R 0603</t>
  </si>
  <si>
    <t xml:space="preserve">C1608X5R1E475K080AC</t>
  </si>
  <si>
    <t xml:space="preserve">https://product.tdk.com/info/en/catalog/datasheets/mlcc_commercial_general_en.pdf</t>
  </si>
  <si>
    <t xml:space="preserve">C5,C7,C1,C15</t>
  </si>
  <si>
    <t xml:space="preserve">CAP CER 10UF 25V X5R 0603</t>
  </si>
  <si>
    <t xml:space="preserve">C1608X5R1E106M080AC</t>
  </si>
  <si>
    <t xml:space="preserve">C6,C12</t>
  </si>
  <si>
    <t xml:space="preserve">CAP CER 1UF 35V X5R 0603</t>
  </si>
  <si>
    <t xml:space="preserve">CGA3E3X5R1V105K080AB</t>
  </si>
  <si>
    <t xml:space="preserve">https://product.tdk.com/info/en/catalog/datasheets/mlcc_automotive_general_en.pdf</t>
  </si>
  <si>
    <t xml:space="preserve">C8,C9</t>
  </si>
  <si>
    <t xml:space="preserve">CAP CER 0.33UF 50V X5R 0603</t>
  </si>
  <si>
    <t xml:space="preserve">CGA3E3X5R1H334K080AB</t>
  </si>
  <si>
    <t xml:space="preserve">C10</t>
  </si>
  <si>
    <t xml:space="preserve">CAP CER 33PF 16V X7R 0603</t>
  </si>
  <si>
    <t xml:space="preserve">0603YC330JAT2A</t>
  </si>
  <si>
    <t xml:space="preserve">http://datasheets.avx.com/X7RDielectric.pdf</t>
  </si>
  <si>
    <t xml:space="preserve">C13</t>
  </si>
  <si>
    <t xml:space="preserve">CAP CER 0.1UF 25V X5R 0603</t>
  </si>
  <si>
    <t xml:space="preserve">06033D104MAT2A</t>
  </si>
  <si>
    <t xml:space="preserve">http://datasheets.avx.com/cx5r.pdf</t>
  </si>
  <si>
    <t xml:space="preserve">C14</t>
  </si>
  <si>
    <t xml:space="preserve">CAP CER 68PF 50V C0G/NP0 0603</t>
  </si>
  <si>
    <t xml:space="preserve">C0603C680J5GACTU</t>
  </si>
  <si>
    <t xml:space="preserve">https://content.kemet.com/datasheets/KEM_C1003_C0G_SMD.pdf</t>
  </si>
  <si>
    <t xml:space="preserve">L4</t>
  </si>
  <si>
    <t xml:space="preserve">FIXED IND 2.2UH 4.3A 16 MOHM SMD</t>
  </si>
  <si>
    <t xml:space="preserve">LQH5BPN2R2N38L</t>
  </si>
  <si>
    <t xml:space="preserve">https://search.murata.co.jp/Ceramy/image/img/P02/JELF243A-0122.pdf</t>
  </si>
  <si>
    <t xml:space="preserve">L5</t>
  </si>
  <si>
    <t xml:space="preserve">FIXED IND 10UH 2.5A 79.3 MOHM</t>
  </si>
  <si>
    <t xml:space="preserve">VLS5045EX-100M</t>
  </si>
  <si>
    <t xml:space="preserve">https://product.tdk.com/info/en/catalog/datasheets/inductor_commercial_power_vls5045ex_en.pdf</t>
  </si>
  <si>
    <t xml:space="preserve">L6</t>
  </si>
  <si>
    <t xml:space="preserve">FIXED IND 15UH 1.9A 143MOHM SMD</t>
  </si>
  <si>
    <t xml:space="preserve">VLS5045EX-150M-CA</t>
  </si>
  <si>
    <t xml:space="preserve">https://product.tdk.com/info/en/catalog/datasheets/inductor_automotive_power_vls5045ex-ca_en.pdf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</si>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</sst>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nalog.com/media/en/technical-documentation/data-sheets/1117f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RowHeight="14.4"/>
  <cols>
    <col collapsed="false" hidden="false" max="1" min="1" style="0" width="22.1740890688259"/>
    <col collapsed="false" hidden="false" max="2" min="2" style="0" width="34.919028340081"/>
    <col collapsed="false" hidden="false" max="3" min="3" style="0" width="36.5263157894737"/>
    <col collapsed="false" hidden="false" max="4" min="4" style="0" width="88.5870445344129"/>
    <col collapsed="false" hidden="false" max="5" min="5" style="0" width="15.1052631578947"/>
    <col collapsed="false" hidden="false" max="6" min="6" style="0" width="16.2834008097166"/>
    <col collapsed="false" hidden="false" max="7" min="7" style="0" width="16.8178137651822"/>
    <col collapsed="false" hidden="false" max="1025" min="8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customFormat="false" ht="14.4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  <c r="E3" s="3" t="n">
        <v>9.74</v>
      </c>
      <c r="F3" s="3" t="n">
        <v>1</v>
      </c>
      <c r="G3" s="4" t="n">
        <f aca="false">PRODUCT(E3:F3)</f>
        <v>9.74</v>
      </c>
    </row>
    <row r="4" customFormat="false" ht="14.4" hidden="false" customHeight="false" outlineLevel="0" collapsed="false">
      <c r="A4" s="2" t="s">
        <v>12</v>
      </c>
      <c r="B4" s="3" t="s">
        <v>13</v>
      </c>
      <c r="C4" s="3" t="s">
        <v>14</v>
      </c>
      <c r="D4" s="5" t="s">
        <v>15</v>
      </c>
      <c r="E4" s="3" t="n">
        <v>5.89</v>
      </c>
      <c r="F4" s="3" t="n">
        <v>1</v>
      </c>
      <c r="G4" s="4" t="n">
        <f aca="false">PRODUCT(E4,F4)</f>
        <v>5.89</v>
      </c>
    </row>
    <row r="5" customFormat="false" ht="14.4" hidden="false" customHeight="false" outlineLevel="0" collapsed="false">
      <c r="A5" s="2" t="s">
        <v>16</v>
      </c>
      <c r="B5" s="3" t="s">
        <v>17</v>
      </c>
      <c r="C5" s="3" t="s">
        <v>18</v>
      </c>
      <c r="D5" s="3" t="s">
        <v>19</v>
      </c>
      <c r="E5" s="3" t="n">
        <v>11.39</v>
      </c>
      <c r="F5" s="3" t="n">
        <v>1</v>
      </c>
      <c r="G5" s="4" t="n">
        <f aca="false">PRODUCT(E5,F5)</f>
        <v>11.39</v>
      </c>
    </row>
    <row r="6" customFormat="false" ht="14.4" hidden="false" customHeight="false" outlineLevel="0" collapsed="false">
      <c r="A6" s="2" t="s">
        <v>20</v>
      </c>
      <c r="B6" s="3" t="s">
        <v>21</v>
      </c>
      <c r="C6" s="3" t="s">
        <v>22</v>
      </c>
      <c r="D6" s="3" t="s">
        <v>23</v>
      </c>
      <c r="E6" s="3" t="n">
        <v>0.59</v>
      </c>
      <c r="F6" s="3" t="n">
        <v>2</v>
      </c>
      <c r="G6" s="4" t="n">
        <f aca="false">PRODUCT(E6:F6)</f>
        <v>1.18</v>
      </c>
    </row>
    <row r="7" customFormat="false" ht="14.4" hidden="false" customHeight="false" outlineLevel="0" collapsed="false">
      <c r="A7" s="2" t="s">
        <v>24</v>
      </c>
      <c r="B7" s="3" t="s">
        <v>25</v>
      </c>
      <c r="C7" s="3" t="s">
        <v>26</v>
      </c>
      <c r="D7" s="3" t="s">
        <v>27</v>
      </c>
      <c r="E7" s="3" t="n">
        <v>0.18</v>
      </c>
      <c r="F7" s="3" t="n">
        <v>1</v>
      </c>
      <c r="G7" s="4" t="n">
        <f aca="false">PRODUCT(E7:F7)</f>
        <v>0.18</v>
      </c>
    </row>
    <row r="8" customFormat="false" ht="14.4" hidden="false" customHeight="false" outlineLevel="0" collapsed="false">
      <c r="A8" s="2" t="s">
        <v>28</v>
      </c>
      <c r="B8" s="3" t="s">
        <v>29</v>
      </c>
      <c r="C8" s="3" t="s">
        <v>30</v>
      </c>
      <c r="D8" s="3" t="s">
        <v>27</v>
      </c>
      <c r="E8" s="3" t="n">
        <v>0.18</v>
      </c>
      <c r="F8" s="3" t="n">
        <v>1</v>
      </c>
      <c r="G8" s="4" t="n">
        <f aca="false">PRODUCT(E8,F8)</f>
        <v>0.18</v>
      </c>
    </row>
    <row r="9" customFormat="false" ht="14.4" hidden="false" customHeight="false" outlineLevel="0" collapsed="false">
      <c r="A9" s="2" t="s">
        <v>31</v>
      </c>
      <c r="B9" s="3" t="s">
        <v>32</v>
      </c>
      <c r="C9" s="3" t="s">
        <v>33</v>
      </c>
      <c r="D9" s="3" t="s">
        <v>27</v>
      </c>
      <c r="E9" s="3" t="n">
        <v>0.18</v>
      </c>
      <c r="F9" s="3" t="n">
        <v>2</v>
      </c>
      <c r="G9" s="4" t="n">
        <f aca="false">PRODUCT(E9,F9)</f>
        <v>0.36</v>
      </c>
    </row>
    <row r="10" customFormat="false" ht="14.4" hidden="false" customHeight="false" outlineLevel="0" collapsed="false">
      <c r="A10" s="2" t="s">
        <v>34</v>
      </c>
      <c r="B10" s="3" t="s">
        <v>35</v>
      </c>
      <c r="C10" s="3" t="s">
        <v>36</v>
      </c>
      <c r="D10" s="3" t="s">
        <v>27</v>
      </c>
      <c r="E10" s="3" t="n">
        <v>0.18</v>
      </c>
      <c r="F10" s="3" t="n">
        <v>1</v>
      </c>
      <c r="G10" s="4" t="n">
        <f aca="false">PRODUCT(E10:F10)</f>
        <v>0.18</v>
      </c>
    </row>
    <row r="11" customFormat="false" ht="14.4" hidden="false" customHeight="true" outlineLevel="0" collapsed="false">
      <c r="A11" s="2" t="s">
        <v>37</v>
      </c>
      <c r="B11" s="3" t="s">
        <v>38</v>
      </c>
      <c r="C11" s="3" t="s">
        <v>39</v>
      </c>
      <c r="D11" s="3" t="s">
        <v>27</v>
      </c>
      <c r="E11" s="3" t="n">
        <v>0.18</v>
      </c>
      <c r="F11" s="3" t="n">
        <v>2</v>
      </c>
      <c r="G11" s="4" t="n">
        <f aca="false">PRODUCT(E11,F11)</f>
        <v>0.36</v>
      </c>
    </row>
    <row r="12" customFormat="false" ht="14.4" hidden="false" customHeight="true" outlineLevel="0" collapsed="false">
      <c r="A12" s="2" t="s">
        <v>40</v>
      </c>
      <c r="B12" s="3" t="s">
        <v>41</v>
      </c>
      <c r="C12" s="3" t="s">
        <v>42</v>
      </c>
      <c r="D12" s="3" t="s">
        <v>27</v>
      </c>
      <c r="E12" s="3" t="n">
        <v>0.19</v>
      </c>
      <c r="F12" s="3" t="n">
        <v>1</v>
      </c>
      <c r="G12" s="4" t="n">
        <f aca="false">PRODUCT(E12,F12)</f>
        <v>0.19</v>
      </c>
    </row>
    <row r="13" customFormat="false" ht="14.4" hidden="false" customHeight="false" outlineLevel="0" collapsed="false">
      <c r="A13" s="6" t="s">
        <v>43</v>
      </c>
      <c r="B13" s="0" t="s">
        <v>44</v>
      </c>
      <c r="C13" s="3" t="s">
        <v>45</v>
      </c>
      <c r="D13" s="3" t="s">
        <v>46</v>
      </c>
      <c r="E13" s="7" t="n">
        <v>1.49</v>
      </c>
      <c r="F13" s="7" t="n">
        <v>1</v>
      </c>
      <c r="G13" s="8" t="n">
        <f aca="false">PRODUCT(E13,F13)</f>
        <v>1.49</v>
      </c>
    </row>
    <row r="14" customFormat="false" ht="14.4" hidden="false" customHeight="false" outlineLevel="0" collapsed="false">
      <c r="A14" s="6" t="s">
        <v>47</v>
      </c>
      <c r="B14" s="3" t="s">
        <v>48</v>
      </c>
      <c r="C14" s="3" t="s">
        <v>49</v>
      </c>
      <c r="D14" s="3" t="s">
        <v>50</v>
      </c>
      <c r="E14" s="7" t="n">
        <v>0.69</v>
      </c>
      <c r="F14" s="7" t="n">
        <v>1</v>
      </c>
      <c r="G14" s="8" t="n">
        <f aca="false">PRODUCT(E14,F14)</f>
        <v>0.69</v>
      </c>
    </row>
    <row r="15" customFormat="false" ht="14.4" hidden="false" customHeight="false" outlineLevel="0" collapsed="false">
      <c r="A15" s="6" t="s">
        <v>51</v>
      </c>
      <c r="B15" s="3" t="s">
        <v>52</v>
      </c>
      <c r="C15" s="3" t="s">
        <v>53</v>
      </c>
      <c r="D15" s="3" t="s">
        <v>50</v>
      </c>
      <c r="E15" s="7" t="n">
        <v>1.21</v>
      </c>
      <c r="F15" s="7" t="n">
        <v>4</v>
      </c>
      <c r="G15" s="8" t="n">
        <f aca="false">PRODUCT(E15,F15)</f>
        <v>4.84</v>
      </c>
    </row>
    <row r="16" customFormat="false" ht="14.4" hidden="false" customHeight="false" outlineLevel="0" collapsed="false">
      <c r="A16" s="6" t="s">
        <v>54</v>
      </c>
      <c r="B16" s="3" t="s">
        <v>55</v>
      </c>
      <c r="C16" s="3" t="s">
        <v>56</v>
      </c>
      <c r="D16" s="3" t="s">
        <v>57</v>
      </c>
      <c r="E16" s="7" t="n">
        <v>0.38</v>
      </c>
      <c r="F16" s="7" t="n">
        <v>2</v>
      </c>
      <c r="G16" s="8" t="n">
        <f aca="false">PRODUCT(E16,F16)</f>
        <v>0.76</v>
      </c>
    </row>
    <row r="17" customFormat="false" ht="14.4" hidden="false" customHeight="false" outlineLevel="0" collapsed="false">
      <c r="A17" s="6" t="s">
        <v>58</v>
      </c>
      <c r="B17" s="3" t="s">
        <v>59</v>
      </c>
      <c r="C17" s="3" t="s">
        <v>60</v>
      </c>
      <c r="D17" s="3" t="s">
        <v>57</v>
      </c>
      <c r="E17" s="7" t="n">
        <v>0.43</v>
      </c>
      <c r="F17" s="7" t="n">
        <v>2</v>
      </c>
      <c r="G17" s="8" t="n">
        <f aca="false">PRODUCT(E17,F17)</f>
        <v>0.86</v>
      </c>
    </row>
    <row r="18" customFormat="false" ht="14.4" hidden="false" customHeight="false" outlineLevel="0" collapsed="false">
      <c r="A18" s="6" t="s">
        <v>61</v>
      </c>
      <c r="B18" s="3" t="s">
        <v>62</v>
      </c>
      <c r="C18" s="3" t="s">
        <v>63</v>
      </c>
      <c r="D18" s="3" t="s">
        <v>64</v>
      </c>
      <c r="E18" s="7" t="n">
        <v>0.3</v>
      </c>
      <c r="F18" s="7" t="n">
        <v>1</v>
      </c>
      <c r="G18" s="8" t="n">
        <f aca="false">PRODUCT(E18,F18)</f>
        <v>0.3</v>
      </c>
    </row>
    <row r="19" customFormat="false" ht="14.4" hidden="false" customHeight="false" outlineLevel="0" collapsed="false">
      <c r="A19" s="6" t="s">
        <v>65</v>
      </c>
      <c r="B19" s="3" t="s">
        <v>66</v>
      </c>
      <c r="C19" s="3" t="s">
        <v>67</v>
      </c>
      <c r="D19" s="3" t="s">
        <v>68</v>
      </c>
      <c r="E19" s="7" t="n">
        <v>0.45</v>
      </c>
      <c r="F19" s="7" t="n">
        <v>1</v>
      </c>
      <c r="G19" s="8" t="n">
        <f aca="false">PRODUCT(E19,F19)</f>
        <v>0.45</v>
      </c>
    </row>
    <row r="20" customFormat="false" ht="14.4" hidden="false" customHeight="false" outlineLevel="0" collapsed="false">
      <c r="A20" s="6" t="s">
        <v>69</v>
      </c>
      <c r="B20" s="3" t="s">
        <v>70</v>
      </c>
      <c r="C20" s="3" t="s">
        <v>71</v>
      </c>
      <c r="D20" s="3" t="s">
        <v>72</v>
      </c>
      <c r="E20" s="7" t="n">
        <v>0.14</v>
      </c>
      <c r="F20" s="7" t="n">
        <v>1</v>
      </c>
      <c r="G20" s="8" t="n">
        <f aca="false">PRODUCT(E20,F20)</f>
        <v>0.14</v>
      </c>
    </row>
    <row r="21" customFormat="false" ht="14.4" hidden="false" customHeight="false" outlineLevel="0" collapsed="false">
      <c r="A21" s="6" t="s">
        <v>73</v>
      </c>
      <c r="B21" s="3" t="s">
        <v>74</v>
      </c>
      <c r="C21" s="3" t="s">
        <v>75</v>
      </c>
      <c r="D21" s="3" t="s">
        <v>76</v>
      </c>
      <c r="E21" s="7" t="n">
        <v>1.04</v>
      </c>
      <c r="F21" s="7" t="n">
        <v>1</v>
      </c>
      <c r="G21" s="8" t="n">
        <f aca="false">PRODUCT(E21,F21)</f>
        <v>1.04</v>
      </c>
    </row>
    <row r="22" customFormat="false" ht="14.4" hidden="false" customHeight="false" outlineLevel="0" collapsed="false">
      <c r="A22" s="6" t="s">
        <v>77</v>
      </c>
      <c r="B22" s="3" t="s">
        <v>78</v>
      </c>
      <c r="C22" s="3" t="s">
        <v>79</v>
      </c>
      <c r="D22" s="3" t="s">
        <v>80</v>
      </c>
      <c r="E22" s="7" t="n">
        <v>0.66</v>
      </c>
      <c r="F22" s="7" t="n">
        <v>1</v>
      </c>
      <c r="G22" s="8" t="n">
        <f aca="false">PRODUCT(E22,F22)</f>
        <v>0.66</v>
      </c>
    </row>
    <row r="23" customFormat="false" ht="15" hidden="false" customHeight="false" outlineLevel="0" collapsed="false">
      <c r="A23" s="9" t="s">
        <v>81</v>
      </c>
      <c r="B23" s="10" t="s">
        <v>82</v>
      </c>
      <c r="C23" s="10" t="s">
        <v>83</v>
      </c>
      <c r="D23" s="10" t="s">
        <v>84</v>
      </c>
      <c r="E23" s="11" t="n">
        <v>0.85</v>
      </c>
      <c r="F23" s="11" t="n">
        <v>1</v>
      </c>
      <c r="G23" s="12" t="n">
        <f aca="false">PRODUCT(E23,F23)</f>
        <v>0.85</v>
      </c>
    </row>
    <row r="24" customFormat="false" ht="15" hidden="false" customHeight="false" outlineLevel="0" collapsed="false">
      <c r="F24" s="13" t="s">
        <v>85</v>
      </c>
      <c r="G24" s="14" t="n">
        <f aca="false">SUM(G3:G23)</f>
        <v>41.73</v>
      </c>
    </row>
  </sheetData>
  <mergeCells count="1">
    <mergeCell ref="A1:G1"/>
  </mergeCells>
  <hyperlinks>
    <hyperlink ref="D4" r:id="rId1" display="http://www.analog.com/media/en/technical-documentation/data-sheets/1117fd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2018-03-24T19:44:04Z</dcterms:created>
  <dc:creator>Moira Blenkinsopp</dc:creator>
  <dc:description/>
  <dc:language>en-CA</dc:language>
  <cp:lastModifiedBy/>
  <dcterms:modified xsi:type="dcterms:W3CDTF">2018-04-04T13:57:13Z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