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 l="1"/>
  <c r="G11" i="1"/>
  <c r="G10" i="1"/>
  <c r="G9" i="1"/>
  <c r="G8" i="1"/>
  <c r="G7" i="1"/>
  <c r="G6" i="1"/>
  <c r="G5" i="1"/>
  <c r="G4" i="1"/>
  <c r="G3" i="1"/>
  <c r="G16" i="1" l="1"/>
</calcChain>
</file>

<file path=xl/sharedStrings.xml><?xml version="1.0" encoding="utf-8"?>
<sst xmlns="http://schemas.openxmlformats.org/spreadsheetml/2006/main" count="53" uniqueCount="48">
  <si>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</si>
  <si>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</si>
  <si>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</si>
  <si>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</si>
  <si>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</si>
  <si>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</si>
  <si>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</si>
  <si>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Total</t>
  </si>
  <si>
    <t>Hotswap Circuit</t>
  </si>
  <si>
    <t>U1</t>
  </si>
  <si>
    <t>IC CTRLR DUAL PWRPATH 20QFN</t>
  </si>
  <si>
    <t>LTC4418IUF#PBF</t>
  </si>
  <si>
    <t>Q1,Q2.Q3,Q4</t>
  </si>
  <si>
    <t>MOSFET P-CH 30V 60A PPAK SO-8</t>
  </si>
  <si>
    <t>SI7145DP-T1-GE3</t>
  </si>
  <si>
    <t>http://www.vishay.com/docs/64814/si7145dp.pdf</t>
  </si>
  <si>
    <t>LED1,LED2</t>
  </si>
  <si>
    <t>R1,R4</t>
  </si>
  <si>
    <t>R2,R5</t>
  </si>
  <si>
    <t>R3,R6</t>
  </si>
  <si>
    <t>R7</t>
  </si>
  <si>
    <t>R8,R9</t>
  </si>
  <si>
    <t>C3</t>
  </si>
  <si>
    <t>RES SMD 249K OHM 1% 1/4W 1206</t>
  </si>
  <si>
    <t>RC1206FR-07249KL</t>
  </si>
  <si>
    <t>http://www.yageo.com/documents/recent/PYu-RC_Group_51_RoHS_L_9.pdf</t>
  </si>
  <si>
    <t>RES SMD 12.4K OHM 1% 1/4W 1206</t>
  </si>
  <si>
    <t>RC1206FR-0712K4L</t>
  </si>
  <si>
    <t>RES 9.09K OHM 1% 1/2W 1206</t>
  </si>
  <si>
    <t>RNCP1206FTD9K09</t>
  </si>
  <si>
    <t>https://www.seielect.com/Catalog/SEI-rncp.pdf</t>
  </si>
  <si>
    <t>RES SMD 158K OHM 1% 1/4W 1206</t>
  </si>
  <si>
    <t>RC1206FR-07158KL</t>
  </si>
  <si>
    <t>RES SMD 2.32K OHM 1% 1/4W 1206</t>
  </si>
  <si>
    <t>RC1206FR-072K32L</t>
  </si>
  <si>
    <t>CAP CER 1206 1NF 25V X7R 5%</t>
  </si>
  <si>
    <t>399-19000-1-ND</t>
  </si>
  <si>
    <t>https://content.kemet.com/datasheets/KEM_C1090_X7R_ESD.pdf</t>
  </si>
  <si>
    <t>CAP CER 1206 0.1UF 25V X7R 5%</t>
  </si>
  <si>
    <t>399-19001-1-ND</t>
  </si>
  <si>
    <t>C1,C2,C4,C5,C6</t>
  </si>
  <si>
    <t>C7</t>
  </si>
  <si>
    <t>CAP CER 33UF 25V X5R 1206</t>
  </si>
  <si>
    <t>C3216X5R1E336M160AC</t>
  </si>
  <si>
    <t>https://product.tdk.com/info/en/catalog/datasheets/mlcc_commercial_general_en.pdf</t>
  </si>
  <si>
    <t>LED BLUE CLEAR 2012 SMD</t>
  </si>
  <si>
    <t>APTD2012LQBC/D</t>
  </si>
  <si>
    <t>http://www.kingbrightusa.com/images/catalog/SPEC/APTD2012LQBC-D.pdf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</si>
</sst>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tent.kemet.com/datasheets/KEM_C1090_X7R_ES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6" sqref="B16"/>
    </sheetView>
  </sheetViews>
  <sheetFormatPr defaultRowHeight="14.4" x14ac:dyDescent="0.3"/>
  <cols>
    <col min="1" max="1" width="28" customWidth="1"/>
    <col min="2" max="2" width="63.6640625" customWidth="1"/>
    <col min="3" max="3" width="23.109375" customWidth="1"/>
    <col min="4" max="4" width="19.5546875" customWidth="1"/>
  </cols>
  <sheetData>
    <row r="1" spans="1:7" x14ac:dyDescent="0.3">
      <c r="A1" s="7" t="s">
        <v>8</v>
      </c>
      <c r="B1" s="7"/>
      <c r="C1" s="7"/>
      <c r="D1" s="7"/>
      <c r="E1" s="7"/>
      <c r="F1" s="7"/>
      <c r="G1" s="7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4" customHeight="1" x14ac:dyDescent="0.3">
      <c r="A3" s="1" t="s">
        <v>9</v>
      </c>
      <c r="B3" s="1" t="s">
        <v>10</v>
      </c>
      <c r="C3" s="2" t="s">
        <v>11</v>
      </c>
      <c r="D3" s="3" t="s">
        <v>11</v>
      </c>
      <c r="E3" s="1">
        <v>9.23</v>
      </c>
      <c r="F3" s="1">
        <v>1</v>
      </c>
      <c r="G3" s="1">
        <f t="shared" ref="G3:G10" si="0">F3*E3</f>
        <v>9.23</v>
      </c>
    </row>
    <row r="4" spans="1:7" ht="14.4" customHeight="1" x14ac:dyDescent="0.3">
      <c r="A4" s="1" t="s">
        <v>12</v>
      </c>
      <c r="B4" s="1" t="s">
        <v>13</v>
      </c>
      <c r="C4" s="2" t="s">
        <v>14</v>
      </c>
      <c r="D4" s="3" t="s">
        <v>15</v>
      </c>
      <c r="E4" s="1">
        <v>3.68</v>
      </c>
      <c r="F4" s="1">
        <v>4</v>
      </c>
      <c r="G4" s="1">
        <f t="shared" si="0"/>
        <v>14.72</v>
      </c>
    </row>
    <row r="5" spans="1:7" x14ac:dyDescent="0.3">
      <c r="A5" s="1" t="s">
        <v>16</v>
      </c>
      <c r="B5" s="1" t="s">
        <v>45</v>
      </c>
      <c r="C5" s="2" t="s">
        <v>46</v>
      </c>
      <c r="D5" s="3" t="s">
        <v>47</v>
      </c>
      <c r="E5" s="1">
        <v>0.93</v>
      </c>
      <c r="F5" s="1">
        <v>2</v>
      </c>
      <c r="G5" s="1">
        <f t="shared" si="0"/>
        <v>1.86</v>
      </c>
    </row>
    <row r="6" spans="1:7" x14ac:dyDescent="0.3">
      <c r="A6" s="1" t="s">
        <v>17</v>
      </c>
      <c r="B6" s="1" t="s">
        <v>23</v>
      </c>
      <c r="C6" s="2" t="s">
        <v>24</v>
      </c>
      <c r="D6" s="3" t="s">
        <v>25</v>
      </c>
      <c r="E6" s="1">
        <v>0.15</v>
      </c>
      <c r="F6" s="1">
        <v>2</v>
      </c>
      <c r="G6" s="1">
        <f t="shared" si="0"/>
        <v>0.3</v>
      </c>
    </row>
    <row r="7" spans="1:7" x14ac:dyDescent="0.3">
      <c r="A7" s="1" t="s">
        <v>18</v>
      </c>
      <c r="B7" s="1" t="s">
        <v>26</v>
      </c>
      <c r="C7" s="2" t="s">
        <v>27</v>
      </c>
      <c r="D7" s="3" t="s">
        <v>25</v>
      </c>
      <c r="E7" s="1">
        <v>0.15</v>
      </c>
      <c r="F7" s="1">
        <v>2</v>
      </c>
      <c r="G7" s="1">
        <f t="shared" si="0"/>
        <v>0.3</v>
      </c>
    </row>
    <row r="8" spans="1:7" x14ac:dyDescent="0.3">
      <c r="A8" s="1" t="s">
        <v>19</v>
      </c>
      <c r="B8" s="1" t="s">
        <v>28</v>
      </c>
      <c r="C8" s="2" t="s">
        <v>29</v>
      </c>
      <c r="D8" s="3" t="s">
        <v>30</v>
      </c>
      <c r="E8" s="1">
        <v>0.15</v>
      </c>
      <c r="F8" s="1">
        <v>2</v>
      </c>
      <c r="G8" s="1">
        <f t="shared" si="0"/>
        <v>0.3</v>
      </c>
    </row>
    <row r="9" spans="1:7" x14ac:dyDescent="0.3">
      <c r="A9" s="1" t="s">
        <v>20</v>
      </c>
      <c r="B9" s="1" t="s">
        <v>31</v>
      </c>
      <c r="C9" s="2" t="s">
        <v>32</v>
      </c>
      <c r="D9" s="3" t="s">
        <v>25</v>
      </c>
      <c r="E9" s="1">
        <v>0.15</v>
      </c>
      <c r="F9" s="1">
        <v>1</v>
      </c>
      <c r="G9" s="1">
        <f t="shared" si="0"/>
        <v>0.15</v>
      </c>
    </row>
    <row r="10" spans="1:7" x14ac:dyDescent="0.3">
      <c r="A10" s="1" t="s">
        <v>21</v>
      </c>
      <c r="B10" s="1" t="s">
        <v>33</v>
      </c>
      <c r="C10" s="2" t="s">
        <v>34</v>
      </c>
      <c r="D10" s="3" t="s">
        <v>25</v>
      </c>
      <c r="E10" s="1">
        <v>0.15</v>
      </c>
      <c r="F10" s="1">
        <v>2</v>
      </c>
      <c r="G10" s="1">
        <f t="shared" si="0"/>
        <v>0.3</v>
      </c>
    </row>
    <row r="11" spans="1:7" x14ac:dyDescent="0.3">
      <c r="A11" s="1" t="s">
        <v>40</v>
      </c>
      <c r="B11" s="1" t="s">
        <v>38</v>
      </c>
      <c r="C11" s="1" t="s">
        <v>39</v>
      </c>
      <c r="D11" s="3" t="s">
        <v>37</v>
      </c>
      <c r="E11" s="1">
        <v>0.41</v>
      </c>
      <c r="F11" s="1">
        <v>5</v>
      </c>
      <c r="G11" s="1">
        <f>F11*E11</f>
        <v>2.0499999999999998</v>
      </c>
    </row>
    <row r="12" spans="1:7" x14ac:dyDescent="0.3">
      <c r="A12" s="1" t="s">
        <v>22</v>
      </c>
      <c r="B12" s="1" t="s">
        <v>35</v>
      </c>
      <c r="C12" s="1" t="s">
        <v>36</v>
      </c>
      <c r="D12" s="3" t="s">
        <v>37</v>
      </c>
      <c r="E12" s="1">
        <v>0.4</v>
      </c>
      <c r="F12" s="1">
        <v>1</v>
      </c>
      <c r="G12" s="1">
        <f t="shared" ref="G12:G13" si="1">F12*E12</f>
        <v>0.4</v>
      </c>
    </row>
    <row r="13" spans="1:7" x14ac:dyDescent="0.3">
      <c r="A13" s="6" t="s">
        <v>41</v>
      </c>
      <c r="B13" s="1" t="s">
        <v>42</v>
      </c>
      <c r="C13" s="2" t="s">
        <v>43</v>
      </c>
      <c r="D13" s="3" t="s">
        <v>44</v>
      </c>
      <c r="E13" s="1">
        <v>1.94</v>
      </c>
      <c r="F13" s="1">
        <v>1</v>
      </c>
      <c r="G13" s="1">
        <f t="shared" si="1"/>
        <v>1.94</v>
      </c>
    </row>
    <row r="15" spans="1:7" x14ac:dyDescent="0.3">
      <c r="E15" s="5"/>
      <c r="F15" s="5"/>
      <c r="G15" s="5"/>
    </row>
    <row r="16" spans="1:7" x14ac:dyDescent="0.3">
      <c r="F16" s="4" t="s">
        <v>7</v>
      </c>
      <c r="G16" s="4">
        <f>SUM(G3:G12)</f>
        <v>29.610000000000003</v>
      </c>
    </row>
  </sheetData>
  <mergeCells count="1">
    <mergeCell ref="A1:G1"/>
  </mergeCells>
  <hyperlinks>
    <hyperlink ref="D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Moira Blenkinsopp</cp:lastModifiedBy>
  <dcterms:created xsi:type="dcterms:W3CDTF">2017-12-03T06:56:40Z</dcterms:created>
  <dcterms:modified xsi:type="dcterms:W3CDTF">2018-11-24T03:56:44Z</dcterms:modified>
</cp:coreProperties>
</file>