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<sst xmlns="http://schemas.openxmlformats.org/spreadsheetml/2006/main" count="64" uniqueCount="59">
  <si>
    <t xml:space="preserve">Shematic Reference Number</t>
  </si>
  <si>
    <t xml:space="preserve">Part Description</t>
  </si>
  <si>
    <t xml:space="preserve">Manufacturer Part Number</t>
  </si>
  <si>
    <t xml:space="preserve">Datasheet</t>
  </si>
  <si>
    <t xml:space="preserve">Price</t>
  </si>
  <si>
    <t xml:space="preserve">Quantity</t>
  </si>
  <si>
    <t xml:space="preserve">Total Cost</t>
  </si>
  <si>
    <t xml:space="preserve">RES SMD 10K OHM 1% 1/8W 0805</t>
  </si>
  <si>
    <t xml:space="preserve">RC0805FR-0710KL</t>
  </si>
  <si>
    <t xml:space="preserve">http://www.yageo.com/documents/recent/PYu-RC_Group_51_RoHS_L_7.pdf</t>
  </si>
  <si>
    <t xml:space="preserve">RES SMD 220 OHM 1% 1/8W 0805</t>
  </si>
  <si>
    <t xml:space="preserve">RC0805FR-07220RL</t>
  </si>
  <si>
    <t xml:space="preserve">RES SMD 1K OHM 1% 1/8W 0805</t>
  </si>
  <si>
    <t xml:space="preserve">RC0805FR-071KL</t>
  </si>
  <si>
    <t xml:space="preserve">CAP CER 0.1UF 50V Y5V 0805</t>
  </si>
  <si>
    <t xml:space="preserve">CL21F104ZBCNNNC</t>
  </si>
  <si>
    <t xml:space="preserve">http://www.samsungsem.com/kr/support/product-search/mlcc/CL21F104ZBCNNNC.jsp</t>
  </si>
  <si>
    <t xml:space="preserve">IC TXRX CAN 8SOIC</t>
  </si>
  <si>
    <t xml:space="preserve">MCP2562-E/SN</t>
  </si>
  <si>
    <t xml:space="preserve">http://ww1.microchip.com/downloads/en/DeviceDoc/20005284A.pdf</t>
  </si>
  <si>
    <t xml:space="preserve">CONN HEADER 2POS 4.2MM VERT TIN</t>
  </si>
  <si>
    <t xml:space="preserve">http://www.molex.com/pdm_docs/sd/039281023_sd.pdf</t>
  </si>
  <si>
    <t xml:space="preserve">SIL VERTICAL PC TAIL PIN HEADER 1x2</t>
  </si>
  <si>
    <t xml:space="preserve">M20-9990245</t>
  </si>
  <si>
    <t xml:space="preserve">https://cdn.harwin.com/pdfs/M20-999.pdf</t>
  </si>
  <si>
    <t xml:space="preserve">CONN JUMPER SHORTING GOLD FLASH</t>
  </si>
  <si>
    <t xml:space="preserve">SPC02SYAN</t>
  </si>
  <si>
    <t xml:space="preserve">https://www.digikey.ca/products/en?keywords=SPC02SYAN</t>
  </si>
  <si>
    <t xml:space="preserve">MOSFET N-CH 50V 300MA SOT23-3</t>
  </si>
  <si>
    <t xml:space="preserve">DMN5L06K-7</t>
  </si>
  <si>
    <t xml:space="preserve">https://www.digikey.ca/product-detail/en/diodes-incorporated/DMN5L06K-7/DMN5L06KDITR-ND/1287185</t>
  </si>
  <si>
    <t xml:space="preserve">LED RED CLEAR 640NM SMD</t>
  </si>
  <si>
    <t xml:space="preserve">XZM2MR55W-3</t>
  </si>
  <si>
    <t xml:space="preserve">https://www.digikey.ca/product-detail/en/sunled/XZM2MR55W-3/1497-1364-2-ND/6709133</t>
  </si>
  <si>
    <t xml:space="preserve">LED YELLOW CLEAR 1206 SMD</t>
  </si>
  <si>
    <t xml:space="preserve">XZMYK55W-3</t>
  </si>
  <si>
    <t xml:space="preserve">https://www.digikey.ca/product-detail/en/sunled/XZMYK55W-3/1497-1196-1-ND/4745902</t>
  </si>
  <si>
    <t xml:space="preserve">CONN RCPT .100" 40POS DUAL TIN</t>
  </si>
  <si>
    <t xml:space="preserve">SSQ-120-03-T-D</t>
  </si>
  <si>
    <t xml:space="preserve">CONN RCPT .100" 30POS DUAL TIN</t>
  </si>
  <si>
    <t xml:space="preserve">SSQ-115-03-T-D</t>
  </si>
  <si>
    <t xml:space="preserve">RES SMD 62 OHM 1% 1/4W 1206</t>
  </si>
  <si>
    <t xml:space="preserve">311-62ERCT-ND</t>
  </si>
  <si>
    <t xml:space="preserve">https://www.digikey.ca/product-detail/en/samsung-electro-mechanics/RC3216F121CS/1276-5672-1-ND/3968644</t>
  </si>
  <si>
    <t xml:space="preserve">CONN HEADER GH SIDE 4POS 1.25MM</t>
  </si>
  <si>
    <t xml:space="preserve">SM04B-GHS-TB(LF)(SN)-</t>
  </si>
  <si>
    <t xml:space="preserve">https://www.digikey.ca/product-detail/en/jst-sales-america-inc/SM04B-GHS-TB-LF-SN/455-1566-1-ND/807834</t>
  </si>
  <si>
    <t xml:space="preserve">CONN HEADER GH SIDE 2POS 1.25MM</t>
  </si>
  <si>
    <t xml:space="preserve">SM02B-GHS-TB(LF)(SN)</t>
  </si>
  <si>
    <t xml:space="preserve">https://www.digikey.ca/product-detail/en/jst-sales-america-inc/SM02B-GHS-TB-LF-SN/455-1564-1-ND/807832</t>
  </si>
  <si>
    <t xml:space="preserve">RES SMD 68 OHM 1% 1/8W 0805</t>
  </si>
  <si>
    <t xml:space="preserve">RC0805FR-0768RL</t>
  </si>
  <si>
    <t xml:space="preserve">http://www.yageo.com/documents/recent/PYu-RC_Group_51_RoHS_L_9.pdf</t>
  </si>
  <si>
    <t xml:space="preserve">RES SMD 140 OHM 1% 1/8W 0805</t>
  </si>
  <si>
    <t xml:space="preserve">RC0805FR-07140RL</t>
  </si>
  <si>
    <t xml:space="preserve">TVS DIODE 24V 44V SOT23-3</t>
  </si>
  <si>
    <t xml:space="preserve">NUP2105LT1G</t>
  </si>
  <si>
    <t xml:space="preserve">http://www.onsemi.com/pub/Collateral/NUP2105L-D.PDF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</si>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</sst>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17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21" headerRowCount="1" totalsRowCount="1" totalsRowShown="1">
  <autoFilter ref="A1:G21"/>
  <tableColumns count="7">
    <tableColumn id="1" name="Shematic Reference Number"/>
    <tableColumn id="2" name="Part Description"/>
    <tableColumn id="3" name="Manufacturer Part Number"/>
    <tableColumn id="4" name="Datasheet"/>
    <tableColumn id="5" name="Price"/>
    <tableColumn id="6" name="Quantity"/>
    <tableColumn id="7" name="Total Co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ageo.com/documents/recent/PYu-RC_Group_51_RoHS_L_7.pdf" TargetMode="External"/><Relationship Id="rId2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molex.com/pdm_docs/sd/039281023_sd.pdf" TargetMode="External"/><Relationship Id="rId5" Type="http://schemas.openxmlformats.org/officeDocument/2006/relationships/hyperlink" Target="https://cdn.harwin.com/pdfs/M20-999.pdf" TargetMode="External"/><Relationship Id="rId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28.2142857142857"/>
    <col collapsed="false" hidden="false" max="2" min="2" style="0" width="62.9081632653061"/>
    <col collapsed="false" hidden="false" max="3" min="3" style="0" width="26.5918367346939"/>
    <col collapsed="false" hidden="false" max="4" min="4" style="0" width="19.1683673469388"/>
    <col collapsed="false" hidden="false" max="5" min="5" style="1" width="8.77551020408163"/>
    <col collapsed="false" hidden="false" max="6" min="6" style="0" width="10.6632653061225"/>
    <col collapsed="false" hidden="false" max="7" min="7" style="1" width="13.0918367346939"/>
    <col collapsed="false" hidden="false" max="1025" min="8" style="0" width="8.5051020408163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</row>
    <row r="2" customFormat="false" ht="15" hidden="false" customHeight="false" outlineLevel="0" collapsed="false">
      <c r="A2" s="6"/>
      <c r="B2" s="7" t="s">
        <v>7</v>
      </c>
      <c r="C2" s="8" t="s">
        <v>8</v>
      </c>
      <c r="D2" s="9" t="s">
        <v>9</v>
      </c>
      <c r="E2" s="10" t="n">
        <v>0.047</v>
      </c>
      <c r="F2" s="7" t="n">
        <v>6</v>
      </c>
      <c r="G2" s="11" t="n">
        <f aca="false">F2*E2</f>
        <v>0.282</v>
      </c>
    </row>
    <row r="3" customFormat="false" ht="15" hidden="false" customHeight="false" outlineLevel="0" collapsed="false">
      <c r="A3" s="6"/>
      <c r="B3" s="7" t="s">
        <v>10</v>
      </c>
      <c r="C3" s="8" t="s">
        <v>11</v>
      </c>
      <c r="D3" s="9" t="s">
        <v>9</v>
      </c>
      <c r="E3" s="10" t="n">
        <v>0.031</v>
      </c>
      <c r="F3" s="7" t="n">
        <v>6</v>
      </c>
      <c r="G3" s="11" t="n">
        <f aca="false">F3*E3</f>
        <v>0.186</v>
      </c>
    </row>
    <row r="4" customFormat="false" ht="15" hidden="false" customHeight="false" outlineLevel="0" collapsed="false">
      <c r="A4" s="6"/>
      <c r="B4" s="7" t="s">
        <v>12</v>
      </c>
      <c r="C4" s="8" t="s">
        <v>13</v>
      </c>
      <c r="D4" s="9" t="s">
        <v>9</v>
      </c>
      <c r="E4" s="10" t="n">
        <v>0.034</v>
      </c>
      <c r="F4" s="7" t="n">
        <v>2</v>
      </c>
      <c r="G4" s="11" t="n">
        <f aca="false">F4*E4</f>
        <v>0.068</v>
      </c>
    </row>
    <row r="5" customFormat="false" ht="13.8" hidden="false" customHeight="false" outlineLevel="0" collapsed="false">
      <c r="A5" s="6"/>
      <c r="B5" s="7" t="s">
        <v>14</v>
      </c>
      <c r="C5" s="8" t="s">
        <v>15</v>
      </c>
      <c r="D5" s="9" t="s">
        <v>16</v>
      </c>
      <c r="E5" s="10" t="n">
        <v>0.15</v>
      </c>
      <c r="F5" s="7" t="n">
        <v>4</v>
      </c>
      <c r="G5" s="11" t="n">
        <f aca="false">F5*E5</f>
        <v>0.6</v>
      </c>
    </row>
    <row r="6" customFormat="false" ht="15" hidden="false" customHeight="false" outlineLevel="0" collapsed="false">
      <c r="A6" s="6"/>
      <c r="B6" s="7" t="s">
        <v>17</v>
      </c>
      <c r="C6" s="8" t="s">
        <v>18</v>
      </c>
      <c r="D6" s="9" t="s">
        <v>19</v>
      </c>
      <c r="E6" s="10" t="n">
        <v>1.42</v>
      </c>
      <c r="F6" s="7" t="n">
        <v>2</v>
      </c>
      <c r="G6" s="11" t="n">
        <f aca="false">F6*E6</f>
        <v>2.84</v>
      </c>
    </row>
    <row r="7" customFormat="false" ht="15" hidden="false" customHeight="false" outlineLevel="0" collapsed="false">
      <c r="A7" s="6"/>
      <c r="B7" s="7" t="s">
        <v>20</v>
      </c>
      <c r="C7" s="8" t="n">
        <v>39281023</v>
      </c>
      <c r="D7" s="9" t="s">
        <v>21</v>
      </c>
      <c r="E7" s="10" t="n">
        <v>0.83</v>
      </c>
      <c r="F7" s="7" t="n">
        <v>1</v>
      </c>
      <c r="G7" s="11" t="n">
        <f aca="false">F7*E7</f>
        <v>0.83</v>
      </c>
    </row>
    <row r="8" customFormat="false" ht="15" hidden="false" customHeight="false" outlineLevel="0" collapsed="false">
      <c r="A8" s="6"/>
      <c r="B8" s="7" t="s">
        <v>22</v>
      </c>
      <c r="C8" s="8" t="s">
        <v>23</v>
      </c>
      <c r="D8" s="9" t="s">
        <v>24</v>
      </c>
      <c r="E8" s="10" t="n">
        <v>0.2</v>
      </c>
      <c r="F8" s="7" t="n">
        <v>1</v>
      </c>
      <c r="G8" s="11" t="n">
        <f aca="false">F8*E8</f>
        <v>0.2</v>
      </c>
    </row>
    <row r="9" customFormat="false" ht="15" hidden="false" customHeight="false" outlineLevel="0" collapsed="false">
      <c r="A9" s="6"/>
      <c r="B9" s="7" t="s">
        <v>25</v>
      </c>
      <c r="C9" s="8" t="s">
        <v>26</v>
      </c>
      <c r="D9" s="9" t="s">
        <v>27</v>
      </c>
      <c r="E9" s="10" t="n">
        <v>0.15</v>
      </c>
      <c r="F9" s="8" t="n">
        <v>4</v>
      </c>
      <c r="G9" s="11" t="n">
        <f aca="false">F9*E9</f>
        <v>0.6</v>
      </c>
    </row>
    <row r="10" customFormat="false" ht="15" hidden="false" customHeight="false" outlineLevel="0" collapsed="false">
      <c r="A10" s="6"/>
      <c r="B10" s="7" t="s">
        <v>28</v>
      </c>
      <c r="C10" s="8" t="s">
        <v>29</v>
      </c>
      <c r="D10" s="9" t="s">
        <v>30</v>
      </c>
      <c r="E10" s="10" t="n">
        <v>0.57</v>
      </c>
      <c r="F10" s="8" t="n">
        <v>2</v>
      </c>
      <c r="G10" s="11" t="n">
        <f aca="false">F10*E10</f>
        <v>1.14</v>
      </c>
    </row>
    <row r="11" customFormat="false" ht="15" hidden="false" customHeight="false" outlineLevel="0" collapsed="false">
      <c r="A11" s="6"/>
      <c r="B11" s="7" t="s">
        <v>31</v>
      </c>
      <c r="C11" s="8" t="s">
        <v>32</v>
      </c>
      <c r="D11" s="9" t="s">
        <v>33</v>
      </c>
      <c r="E11" s="10" t="n">
        <v>0.62</v>
      </c>
      <c r="F11" s="8" t="n">
        <v>3</v>
      </c>
      <c r="G11" s="11" t="n">
        <f aca="false">F11*E11</f>
        <v>1.86</v>
      </c>
    </row>
    <row r="12" customFormat="false" ht="15" hidden="false" customHeight="false" outlineLevel="0" collapsed="false">
      <c r="A12" s="6"/>
      <c r="B12" s="7" t="s">
        <v>34</v>
      </c>
      <c r="C12" s="8" t="s">
        <v>35</v>
      </c>
      <c r="D12" s="9" t="s">
        <v>36</v>
      </c>
      <c r="E12" s="10" t="n">
        <v>0.5</v>
      </c>
      <c r="F12" s="8" t="n">
        <v>1</v>
      </c>
      <c r="G12" s="11" t="n">
        <f aca="false">F12*E12</f>
        <v>0.5</v>
      </c>
    </row>
    <row r="13" customFormat="false" ht="15" hidden="false" customHeight="false" outlineLevel="0" collapsed="false">
      <c r="A13" s="6"/>
      <c r="B13" s="7" t="s">
        <v>37</v>
      </c>
      <c r="C13" s="8" t="s">
        <v>38</v>
      </c>
      <c r="D13" s="9" t="s">
        <v>36</v>
      </c>
      <c r="E13" s="10" t="n">
        <v>6.2</v>
      </c>
      <c r="F13" s="8" t="n">
        <v>1</v>
      </c>
      <c r="G13" s="11" t="n">
        <f aca="false">F13*E13</f>
        <v>6.2</v>
      </c>
    </row>
    <row r="14" customFormat="false" ht="15" hidden="false" customHeight="false" outlineLevel="0" collapsed="false">
      <c r="A14" s="6"/>
      <c r="B14" s="7" t="s">
        <v>39</v>
      </c>
      <c r="C14" s="8" t="s">
        <v>40</v>
      </c>
      <c r="D14" s="9" t="s">
        <v>36</v>
      </c>
      <c r="E14" s="10" t="n">
        <v>5.15</v>
      </c>
      <c r="F14" s="8" t="n">
        <v>1</v>
      </c>
      <c r="G14" s="11" t="n">
        <f aca="false">F14*E14</f>
        <v>5.15</v>
      </c>
    </row>
    <row r="15" customFormat="false" ht="15" hidden="false" customHeight="false" outlineLevel="0" collapsed="false">
      <c r="A15" s="6"/>
      <c r="B15" s="7" t="s">
        <v>41</v>
      </c>
      <c r="C15" s="8" t="s">
        <v>42</v>
      </c>
      <c r="D15" s="9" t="s">
        <v>43</v>
      </c>
      <c r="E15" s="10" t="n">
        <v>0.15</v>
      </c>
      <c r="F15" s="8" t="n">
        <v>4</v>
      </c>
      <c r="G15" s="11" t="n">
        <f aca="false">F15*E15</f>
        <v>0.6</v>
      </c>
    </row>
    <row r="16" customFormat="false" ht="15" hidden="false" customHeight="false" outlineLevel="0" collapsed="false">
      <c r="A16" s="6"/>
      <c r="B16" s="7" t="s">
        <v>44</v>
      </c>
      <c r="C16" s="8" t="s">
        <v>45</v>
      </c>
      <c r="D16" s="9" t="s">
        <v>46</v>
      </c>
      <c r="E16" s="10" t="n">
        <v>0.45</v>
      </c>
      <c r="F16" s="8" t="n">
        <v>4</v>
      </c>
      <c r="G16" s="11" t="n">
        <f aca="false">F16*E16</f>
        <v>1.8</v>
      </c>
    </row>
    <row r="17" customFormat="false" ht="15" hidden="false" customHeight="false" outlineLevel="0" collapsed="false">
      <c r="A17" s="6"/>
      <c r="B17" s="7" t="s">
        <v>47</v>
      </c>
      <c r="C17" s="8" t="s">
        <v>48</v>
      </c>
      <c r="D17" s="9" t="s">
        <v>49</v>
      </c>
      <c r="E17" s="10" t="n">
        <v>0.46</v>
      </c>
      <c r="F17" s="8" t="n">
        <v>1</v>
      </c>
      <c r="G17" s="11" t="n">
        <f aca="false">F17*E17</f>
        <v>0.46</v>
      </c>
    </row>
    <row r="18" customFormat="false" ht="13.8" hidden="false" customHeight="false" outlineLevel="0" collapsed="false">
      <c r="A18" s="6"/>
      <c r="B18" s="7" t="s">
        <v>50</v>
      </c>
      <c r="C18" s="8" t="s">
        <v>51</v>
      </c>
      <c r="D18" s="9" t="s">
        <v>52</v>
      </c>
      <c r="E18" s="10" t="n">
        <v>0.15</v>
      </c>
      <c r="F18" s="8" t="n">
        <v>2</v>
      </c>
      <c r="G18" s="11" t="n">
        <f aca="false">F18*E18</f>
        <v>0.3</v>
      </c>
    </row>
    <row r="19" customFormat="false" ht="13.8" hidden="false" customHeight="false" outlineLevel="0" collapsed="false">
      <c r="A19" s="12"/>
      <c r="B19" s="13" t="s">
        <v>53</v>
      </c>
      <c r="C19" s="14" t="s">
        <v>54</v>
      </c>
      <c r="D19" s="15" t="s">
        <v>52</v>
      </c>
      <c r="E19" s="16" t="n">
        <v>0.15</v>
      </c>
      <c r="F19" s="14" t="n">
        <v>2</v>
      </c>
      <c r="G19" s="17" t="n">
        <f aca="false">F19*E19</f>
        <v>0.3</v>
      </c>
    </row>
    <row r="20" customFormat="false" ht="13.8" hidden="false" customHeight="false" outlineLevel="0" collapsed="false">
      <c r="A20" s="12"/>
      <c r="B20" s="13" t="s">
        <v>55</v>
      </c>
      <c r="C20" s="14" t="s">
        <v>56</v>
      </c>
      <c r="D20" s="15" t="s">
        <v>57</v>
      </c>
      <c r="E20" s="16" t="n">
        <v>0.68</v>
      </c>
      <c r="F20" s="14" t="n">
        <v>2</v>
      </c>
      <c r="G20" s="17"/>
    </row>
    <row r="21" customFormat="false" ht="15" hidden="false" customHeight="false" outlineLevel="0" collapsed="false">
      <c r="A21" s="12" t="s">
        <v>58</v>
      </c>
      <c r="B21" s="13"/>
      <c r="C21" s="14"/>
      <c r="D21" s="15"/>
      <c r="E21" s="16"/>
      <c r="F21" s="14"/>
      <c r="G21" s="17" t="n">
        <f aca="false">SUM(G2:G19)</f>
        <v>23.916</v>
      </c>
    </row>
  </sheetData>
  <hyperlinks>
    <hyperlink ref="D2" r:id="rId1" display="http://www.yageo.com/documents/recent/PYu-RC_Group_51_RoHS_L_7.pdf"/>
    <hyperlink ref="D3" r:id="rId2" display="http://www.yageo.com/documents/recent/PYu-RC_Group_51_RoHS_L_7.pdf"/>
    <hyperlink ref="D4" r:id="rId3" display="http://www.yageo.com/documents/recent/PYu-RC_Group_51_RoHS_L_7.pdf"/>
    <hyperlink ref="D7" r:id="rId4" display="http://www.molex.com/pdm_docs/sd/039281023_sd.pdf"/>
    <hyperlink ref="D8" r:id="rId5" display="https://cdn.harwin.com/pdfs/M20-999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2017-12-03T06:56:40Z</dcterms:created>
  <dc:creator>Alain</dc:creator>
  <dc:description/>
  <dc:language>en-CA</dc:language>
  <cp:lastModifiedBy/>
  <dcterms:modified xsi:type="dcterms:W3CDTF">2019-01-25T20:47:09Z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