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RPA_G" sheetId="1" r:id="rId4"/>
    <sheet state="visible" name="GANTT" sheetId="2" r:id="rId5"/>
    <sheet state="visible" name="Tracking" sheetId="3" r:id="rId6"/>
    <sheet state="visible" name="Tableau croisé dynamique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<sst xmlns="http://schemas.openxmlformats.org/spreadsheetml/2006/main" count="520" uniqueCount="146">
  <si>
    <t>Project Information</t>
  </si>
  <si>
    <t>Group Name</t>
  </si>
  <si>
    <t>DARPA_G</t>
  </si>
  <si>
    <t>Duration</t>
  </si>
  <si>
    <t>7 Weeks</t>
  </si>
  <si>
    <t>Total Workload</t>
  </si>
  <si>
    <t>63 J.h</t>
  </si>
  <si>
    <t>Team Member</t>
  </si>
  <si>
    <t>ID</t>
  </si>
  <si>
    <t>Names</t>
  </si>
  <si>
    <t>BP</t>
  </si>
  <si>
    <t>BUREL Paul</t>
  </si>
  <si>
    <t>KD</t>
  </si>
  <si>
    <t>KHALDI Djade</t>
  </si>
  <si>
    <t>LG</t>
  </si>
  <si>
    <t>LALIC Geoffrey</t>
  </si>
  <si>
    <t>MA</t>
  </si>
  <si>
    <t>MAISSA Axel</t>
  </si>
  <si>
    <t>NR</t>
  </si>
  <si>
    <t>NGUYEN Rémy</t>
  </si>
  <si>
    <t>SKA</t>
  </si>
  <si>
    <t>SINGH Kunwar Aryamaan</t>
  </si>
  <si>
    <t>Total</t>
  </si>
  <si>
    <t>6 Members</t>
  </si>
  <si>
    <t>Project Tasks</t>
  </si>
  <si>
    <t>Description</t>
  </si>
  <si>
    <t>Initial Workload</t>
  </si>
  <si>
    <t>Actual</t>
  </si>
  <si>
    <t>Realised</t>
  </si>
  <si>
    <t>Remaining</t>
  </si>
  <si>
    <t>Progress (%)</t>
  </si>
  <si>
    <t>Delai</t>
  </si>
  <si>
    <t>TD</t>
  </si>
  <si>
    <t xml:space="preserve">Heure de TD dédié au projet </t>
  </si>
  <si>
    <t>R</t>
  </si>
  <si>
    <t>Réunion Team</t>
  </si>
  <si>
    <t>PT</t>
  </si>
  <si>
    <t>Project Tracking</t>
  </si>
  <si>
    <t>DEVELOPPEMENT</t>
  </si>
  <si>
    <t>DJ</t>
  </si>
  <si>
    <t xml:space="preserve">Module Joueur </t>
  </si>
  <si>
    <t>DJC</t>
  </si>
  <si>
    <t>Architecture de la classe Joueur</t>
  </si>
  <si>
    <t>DJF</t>
  </si>
  <si>
    <t xml:space="preserve">Développement fonctions Joueur </t>
  </si>
  <si>
    <t>DJWS</t>
  </si>
  <si>
    <t xml:space="preserve">Développement WebServices Joueur </t>
  </si>
  <si>
    <t>DP</t>
  </si>
  <si>
    <t>Module Partie</t>
  </si>
  <si>
    <t>DPC</t>
  </si>
  <si>
    <t>Architecture de la classe Partie</t>
  </si>
  <si>
    <t>DPF</t>
  </si>
  <si>
    <t>Développement fonctions Partie</t>
  </si>
  <si>
    <t>DPWS</t>
  </si>
  <si>
    <t>Développement WebServices Partie</t>
  </si>
  <si>
    <t>DA</t>
  </si>
  <si>
    <t xml:space="preserve">Module Appariement </t>
  </si>
  <si>
    <t>DAC</t>
  </si>
  <si>
    <t>Architecture de la classe Appariement</t>
  </si>
  <si>
    <t>DAF</t>
  </si>
  <si>
    <t>Développement fonctions Appariement</t>
  </si>
  <si>
    <t>DAWS</t>
  </si>
  <si>
    <t>Développement WebServices Appariement</t>
  </si>
  <si>
    <t>DAN</t>
  </si>
  <si>
    <t>Module Anagrammeur</t>
  </si>
  <si>
    <t>DANC</t>
  </si>
  <si>
    <t>Architecture de la classe Anagrammeur</t>
  </si>
  <si>
    <t>DANF</t>
  </si>
  <si>
    <t>Développement fonctions Anagrammeur</t>
  </si>
  <si>
    <t>DANWS</t>
  </si>
  <si>
    <t>Développement WebServices Anagrammeur</t>
  </si>
  <si>
    <t>DC</t>
  </si>
  <si>
    <t>Module Commun</t>
  </si>
  <si>
    <t>DCC</t>
  </si>
  <si>
    <t>Architecture des classes Commun</t>
  </si>
  <si>
    <t>DCF</t>
  </si>
  <si>
    <t>Développement fonctions Commun</t>
  </si>
  <si>
    <t>SWS</t>
  </si>
  <si>
    <t>Architecture Spring/WebService</t>
  </si>
  <si>
    <t>DOCK</t>
  </si>
  <si>
    <t xml:space="preserve">Mise en place Docker </t>
  </si>
  <si>
    <t>TCI</t>
  </si>
  <si>
    <t>Intégration Travis CI</t>
  </si>
  <si>
    <t>Conception</t>
  </si>
  <si>
    <t>AS</t>
  </si>
  <si>
    <t>Analyse sujet</t>
  </si>
  <si>
    <t>CS</t>
  </si>
  <si>
    <t xml:space="preserve">Conception jeu scrabble </t>
  </si>
  <si>
    <t>TOTAL</t>
  </si>
  <si>
    <t>KPI</t>
  </si>
  <si>
    <t>diff initial - actual</t>
  </si>
  <si>
    <t>Jours de travail restant</t>
  </si>
  <si>
    <t>Jours de travail manquant</t>
  </si>
  <si>
    <t>Tâche</t>
  </si>
  <si>
    <t>Initial workload</t>
  </si>
  <si>
    <t>CONCEPTION &amp; SUIVI</t>
  </si>
  <si>
    <t>DAC	Architecture de la classe Appariement	3</t>
  </si>
  <si>
    <t>Tracking History</t>
  </si>
  <si>
    <t>Date</t>
  </si>
  <si>
    <t>Who</t>
  </si>
  <si>
    <t>What</t>
  </si>
  <si>
    <t>Workload</t>
  </si>
  <si>
    <t>Comment</t>
  </si>
  <si>
    <t>Remain</t>
  </si>
  <si>
    <t>Mise en place architecture github, création pom.xml</t>
  </si>
  <si>
    <t>Mise en place de travis</t>
  </si>
  <si>
    <t xml:space="preserve">Analyse du sujet en groupe </t>
  </si>
  <si>
    <t>Suivi de projet</t>
  </si>
  <si>
    <t xml:space="preserve">Conception du sujet en groupe </t>
  </si>
  <si>
    <t>Premier développement de l'architecture du module partie</t>
  </si>
  <si>
    <t>Premier développement de l'architecture du module joueur</t>
  </si>
  <si>
    <t>Premier développement de l'architecture du module anagrammeur</t>
  </si>
  <si>
    <t>Architecture classes communes</t>
  </si>
  <si>
    <t>Développement classes communes</t>
  </si>
  <si>
    <t xml:space="preserve">Séance de TD, continuation du développement </t>
  </si>
  <si>
    <t>Continuation du développement des classes attribuées</t>
  </si>
  <si>
    <t>Séance de TD, introduction à docker et Spring boot</t>
  </si>
  <si>
    <t>Mise en place Spring et webservices</t>
  </si>
  <si>
    <t>Introduction à Docker</t>
  </si>
  <si>
    <t>Réunion équipe</t>
  </si>
  <si>
    <t>Séance de TD, suivi de projet</t>
  </si>
  <si>
    <t>Suivi de projet, organisation du excel de tracking</t>
  </si>
  <si>
    <t>Développement anagrammeur</t>
  </si>
  <si>
    <t>Diagramme de GANTT, mise à jour du tracking</t>
  </si>
  <si>
    <t>Tests spring pour Partie</t>
  </si>
  <si>
    <t>Developpement fonctionnel joueur</t>
  </si>
  <si>
    <t>Developpement fonctionnel Anagrammeur</t>
  </si>
  <si>
    <t>DWJ</t>
  </si>
  <si>
    <t>Developpement webservice joueur</t>
  </si>
  <si>
    <t>Suivi des tâches, rectification du inital workload</t>
  </si>
  <si>
    <t>Developpement web service Anagrammeur</t>
  </si>
  <si>
    <t>Mise en place Docker pour Anagrammeur</t>
  </si>
  <si>
    <t>Vidéo de monsieur Renevier</t>
  </si>
  <si>
    <t>Developpement classes communes : ajout de méthodes dans Plateau et nouvelle classe Placement</t>
  </si>
  <si>
    <t>Developpement fonctionnalités partie</t>
  </si>
  <si>
    <t>Intégration docker toutes classes</t>
  </si>
  <si>
    <t>Web service pour Anagrammeur</t>
  </si>
  <si>
    <t>Développement fonctionnalités joueur : joueur choisi un mot et le place</t>
  </si>
  <si>
    <t>Développement d'une classe pour l'échange avec Partie</t>
  </si>
  <si>
    <t xml:space="preserve">Tests fonctionnels pour classe Partie </t>
  </si>
  <si>
    <t>Intégration spring à Joueur</t>
  </si>
  <si>
    <t>Redaction du rapport final de suivi de projet et inscription dans le tracking history</t>
  </si>
  <si>
    <t>Script python</t>
  </si>
  <si>
    <t>?</t>
  </si>
  <si>
    <t>SUM de Workload</t>
  </si>
  <si>
    <t>Total général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</si>
</sst>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"/>
  </numFmts>
  <fonts count="11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b/>
      <color theme="1"/>
      <name val="Arial"/>
      <scheme val="minor"/>
    </font>
    <font>
      <b/>
      <sz val="8.0"/>
      <color rgb="FF000000"/>
      <name val="&quot;Helvetica Neue&quot;"/>
    </font>
    <font>
      <color rgb="FF000000"/>
      <name val="Arial"/>
      <scheme val="minor"/>
    </font>
    <font>
      <color theme="1"/>
      <name val="Arial"/>
    </font>
    <font>
      <b/>
      <sz val="11.0"/>
      <color theme="1"/>
      <name val="Arial"/>
      <scheme val="minor"/>
    </font>
    <font>
      <color rgb="FF000000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3" numFmtId="0" xfId="0" applyFont="1"/>
    <xf borderId="0" fillId="3" fontId="3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5" fontId="3" numFmtId="0" xfId="0" applyAlignment="1" applyFill="1" applyFont="1">
      <alignment readingOrder="0"/>
    </xf>
    <xf borderId="0" fillId="5" fontId="5" numFmtId="0" xfId="0" applyAlignment="1" applyFont="1">
      <alignment readingOrder="0"/>
    </xf>
    <xf borderId="0" fillId="6" fontId="3" numFmtId="0" xfId="0" applyAlignment="1" applyFill="1" applyFont="1">
      <alignment readingOrder="0"/>
    </xf>
    <xf borderId="0" fillId="7" fontId="3" numFmtId="0" xfId="0" applyAlignment="1" applyFill="1" applyFont="1">
      <alignment readingOrder="0"/>
    </xf>
    <xf borderId="0" fillId="7" fontId="5" numFmtId="0" xfId="0" applyAlignment="1" applyFont="1">
      <alignment readingOrder="0"/>
    </xf>
    <xf borderId="0" fillId="8" fontId="3" numFmtId="0" xfId="0" applyAlignment="1" applyFill="1" applyFont="1">
      <alignment readingOrder="0"/>
    </xf>
    <xf borderId="0" fillId="9" fontId="3" numFmtId="0" xfId="0" applyAlignment="1" applyFill="1" applyFont="1">
      <alignment readingOrder="0"/>
    </xf>
    <xf borderId="0" fillId="9" fontId="5" numFmtId="0" xfId="0" applyAlignment="1" applyFont="1">
      <alignment readingOrder="0"/>
    </xf>
    <xf borderId="0" fillId="10" fontId="3" numFmtId="0" xfId="0" applyAlignment="1" applyFill="1" applyFont="1">
      <alignment readingOrder="0"/>
    </xf>
    <xf borderId="0" fillId="11" fontId="3" numFmtId="0" xfId="0" applyAlignment="1" applyFill="1" applyFont="1">
      <alignment readingOrder="0"/>
    </xf>
    <xf borderId="0" fillId="11" fontId="5" numFmtId="0" xfId="0" applyAlignment="1" applyFont="1">
      <alignment readingOrder="0"/>
    </xf>
    <xf borderId="0" fillId="12" fontId="3" numFmtId="0" xfId="0" applyAlignment="1" applyFill="1" applyFont="1">
      <alignment readingOrder="0"/>
    </xf>
    <xf borderId="0" fillId="0" fontId="3" numFmtId="164" xfId="0" applyAlignment="1" applyFont="1" applyNumberFormat="1">
      <alignment readingOrder="0"/>
    </xf>
    <xf borderId="0" fillId="13" fontId="6" numFmtId="0" xfId="0" applyAlignment="1" applyFill="1" applyFont="1">
      <alignment readingOrder="0" vertical="top"/>
    </xf>
    <xf borderId="0" fillId="13" fontId="6" numFmtId="165" xfId="0" applyAlignment="1" applyFont="1" applyNumberFormat="1">
      <alignment readingOrder="0" vertical="top"/>
    </xf>
    <xf borderId="0" fillId="14" fontId="6" numFmtId="0" xfId="0" applyAlignment="1" applyFill="1" applyFont="1">
      <alignment readingOrder="0" vertical="top"/>
    </xf>
    <xf borderId="0" fillId="15" fontId="6" numFmtId="0" xfId="0" applyAlignment="1" applyFill="1" applyFont="1">
      <alignment readingOrder="0" vertical="top"/>
    </xf>
    <xf borderId="0" fillId="15" fontId="7" numFmtId="0" xfId="0" applyAlignment="1" applyFont="1">
      <alignment vertical="top"/>
    </xf>
    <xf borderId="0" fillId="16" fontId="7" numFmtId="0" xfId="0" applyAlignment="1" applyFill="1" applyFont="1">
      <alignment vertical="top"/>
    </xf>
    <xf borderId="0" fillId="15" fontId="8" numFmtId="0" xfId="0" applyAlignment="1" applyFont="1">
      <alignment vertical="top"/>
    </xf>
    <xf borderId="0" fillId="16" fontId="8" numFmtId="0" xfId="0" applyAlignment="1" applyFont="1">
      <alignment vertical="top"/>
    </xf>
    <xf borderId="0" fillId="2" fontId="7" numFmtId="0" xfId="0" applyAlignment="1" applyFont="1">
      <alignment vertical="top"/>
    </xf>
    <xf borderId="0" fillId="4" fontId="8" numFmtId="0" xfId="0" applyAlignment="1" applyFont="1">
      <alignment vertical="top"/>
    </xf>
    <xf borderId="0" fillId="4" fontId="7" numFmtId="0" xfId="0" applyAlignment="1" applyFont="1">
      <alignment vertical="top"/>
    </xf>
    <xf borderId="0" fillId="16" fontId="3" numFmtId="0" xfId="0" applyFont="1"/>
    <xf borderId="0" fillId="0" fontId="8" numFmtId="0" xfId="0" applyAlignment="1" applyFont="1">
      <alignment vertical="bottom"/>
    </xf>
    <xf borderId="0" fillId="15" fontId="3" numFmtId="0" xfId="0" applyAlignment="1" applyFont="1">
      <alignment readingOrder="0"/>
    </xf>
    <xf borderId="0" fillId="6" fontId="8" numFmtId="0" xfId="0" applyAlignment="1" applyFont="1">
      <alignment vertical="bottom"/>
    </xf>
    <xf borderId="0" fillId="16" fontId="1" numFmtId="0" xfId="0" applyAlignment="1" applyFont="1">
      <alignment readingOrder="0"/>
    </xf>
    <xf borderId="0" fillId="8" fontId="8" numFmtId="0" xfId="0" applyAlignment="1" applyFont="1">
      <alignment vertical="bottom"/>
    </xf>
    <xf borderId="0" fillId="15" fontId="8" numFmtId="0" xfId="0" applyAlignment="1" applyFont="1">
      <alignment vertical="bottom"/>
    </xf>
    <xf borderId="0" fillId="15" fontId="1" numFmtId="0" xfId="0" applyAlignment="1" applyFont="1">
      <alignment readingOrder="0"/>
    </xf>
    <xf borderId="0" fillId="15" fontId="3" numFmtId="0" xfId="0" applyFont="1"/>
    <xf borderId="0" fillId="0" fontId="9" numFmtId="0" xfId="0" applyAlignment="1" applyFont="1">
      <alignment readingOrder="0"/>
    </xf>
    <xf borderId="0" fillId="17" fontId="10" numFmtId="0" xfId="0" applyAlignment="1" applyFill="1" applyFont="1">
      <alignment horizontal="left" readingOrder="0"/>
    </xf>
    <xf borderId="0" fillId="0" fontId="8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3:H110" sheet="Tracking"/>
  </cacheSource>
  <cacheFields>
    <cacheField name="Date" numFmtId="164">
      <sharedItems containsSemiMixedTypes="0" containsDate="1" containsString="0">
        <d v="2022-05-09T00:00:00Z"/>
        <d v="2022-05-10T00:00:00Z"/>
        <d v="2022-05-16T00:00:00Z"/>
        <d v="2022-05-17T00:00:00Z"/>
        <d v="2022-05-23T00:00:00Z"/>
        <d v="2022-05-24T00:00:00Z"/>
        <d v="2022-05-26T00:00:00Z"/>
        <d v="2022-05-30T00:00:00Z"/>
        <d v="2022-05-31T00:00:00Z"/>
        <d v="2022-06-07T00:00:00Z"/>
        <d v="2022-06-08T00:00:00Z"/>
        <d v="2022-06-09T00:00:00Z"/>
        <d v="2022-06-10T00:00:00Z"/>
        <d v="2022-06-13T00:00:00Z"/>
      </sharedItems>
    </cacheField>
    <cacheField name="Who" numFmtId="0">
      <sharedItems>
        <s v="BP"/>
        <s v="KD"/>
        <s v="LG"/>
        <s v="MA"/>
        <s v="NR"/>
        <s v="SKA"/>
      </sharedItems>
    </cacheField>
    <cacheField name="What" numFmtId="0">
      <sharedItems>
        <s v="TD"/>
        <s v="TCI"/>
        <s v="AS"/>
        <s v="PT"/>
        <s v="CS"/>
        <s v="DPC"/>
        <s v="DJC"/>
        <s v="DANC"/>
        <s v="DCC"/>
        <s v="DCF"/>
        <s v="DPF"/>
        <s v="DJF"/>
        <s v="DANF"/>
        <s v="SWS"/>
        <s v="DOCK"/>
        <s v="R"/>
        <s v="DPWS"/>
        <s v="DWJ"/>
        <s v="DANWS"/>
        <s v="DAWS"/>
        <s v="DJWS"/>
        <s v="?"/>
      </sharedItems>
    </cacheField>
    <cacheField name="Workload">
      <sharedItems containsMixedTypes="1" containsNumber="1">
        <n v="0.2"/>
        <n v="0.5"/>
        <n v="0.1"/>
        <n v="0.3"/>
        <n v="1.0"/>
        <n v="1.3"/>
        <n v="0.25"/>
        <n v="0.4"/>
        <n v="0.05"/>
        <s v="?"/>
      </sharedItems>
    </cacheField>
    <cacheField name="Comment" numFmtId="0">
      <sharedItems>
        <s v="Mise en place architecture github, création pom.xml"/>
        <s v="Mise en place de travis"/>
        <s v="Analyse du sujet en groupe "/>
        <s v="Suivi de projet"/>
        <s v="Conception du sujet en groupe "/>
        <s v="Premier développement de l'architecture du module partie"/>
        <s v="Premier développement de l'architecture du module joueur"/>
        <s v="Premier développement de l'architecture du module anagrammeur"/>
        <s v="Architecture classes communes"/>
        <s v="Développement classes communes"/>
        <s v="Séance de TD, continuation du développement "/>
        <s v="Continuation du développement des classes attribuées"/>
        <s v="Séance de TD, introduction à docker et Spring boot"/>
        <s v="Mise en place Spring et webservices"/>
        <s v="Introduction à Docker"/>
        <s v="Réunion équipe"/>
        <s v="Séance de TD, suivi de projet"/>
        <s v="Suivi de projet, organisation du excel de tracking"/>
        <s v="Développement anagrammeur"/>
        <s v="Diagramme de GANTT, mise à jour du tracking"/>
        <s v="Tests spring pour Partie"/>
        <s v="Developpement fonctionnel joueur"/>
        <s v="Developpement fonctionnel Anagrammeur"/>
        <s v="Developpement webservice joueur"/>
        <s v="Suivi des tâches, rectification du inital workload"/>
        <s v="Developpement web service Anagrammeur"/>
        <s v="Mise en place Docker pour Anagrammeur"/>
        <s v="Vidéo de monsieur Renevier"/>
        <s v="Developpement classes communes : ajout de méthodes dans Plateau et nouvelle classe Placement"/>
        <s v="Developpement fonctionnalités partie"/>
        <s v="Intégration docker toutes classes"/>
        <s v="Web service pour Anagrammeur"/>
        <s v="Développement fonctionnalités joueur : joueur choisi un mot et le place"/>
        <s v="Développement d'une classe pour l'échange avec Partie"/>
        <s v="Tests fonctionnels pour classe Partie "/>
        <s v="Intégration spring à Joueur"/>
        <s v="Redaction du rapport final de suivi de projet et inscription dans le tracking history"/>
        <s v="Script python"/>
        <s v="?"/>
      </sharedItems>
    </cacheField>
    <cacheField name="Remain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" cacheId="0" dataCaption="" compact="0" compactData="0">
  <location ref="A1:H25" firstHeaderRow="0" firstDataRow="1" firstDataCol="1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Who" axis="axisCol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What" axis="axisRow" compact="0" outline="0" multipleItemSelectionAllowed="1" showAll="0" sortType="ascending">
      <items>
        <item x="21"/>
        <item x="2"/>
        <item x="4"/>
        <item x="7"/>
        <item x="12"/>
        <item x="18"/>
        <item x="19"/>
        <item x="8"/>
        <item x="9"/>
        <item x="6"/>
        <item x="11"/>
        <item x="20"/>
        <item x="14"/>
        <item x="5"/>
        <item x="10"/>
        <item x="16"/>
        <item x="17"/>
        <item x="3"/>
        <item x="15"/>
        <item x="13"/>
        <item x="1"/>
        <item x="0"/>
        <item t="default"/>
      </items>
    </pivotField>
    <pivotField name="Workloa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om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Remain" compact="0" outline="0" multipleItemSelectionAllowed="1" showAll="0">
      <items>
        <item x="0"/>
        <item t="default"/>
      </items>
    </pivotField>
  </pivotFields>
  <rowFields>
    <field x="2"/>
  </rowFields>
  <colFields>
    <field x="1"/>
  </colFields>
  <dataFields>
    <dataField name="SUM of Workload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34.38"/>
    <col customWidth="1" min="4" max="5" width="24.5"/>
    <col customWidth="1" min="6" max="6" width="21.88"/>
    <col customWidth="1" min="7" max="8" width="21.75"/>
    <col customWidth="1" min="9" max="9" width="22.38"/>
  </cols>
  <sheetData>
    <row r="2">
      <c r="A2" s="1" t="s">
        <v>0</v>
      </c>
      <c r="B2" s="2"/>
    </row>
    <row r="3">
      <c r="B3" s="3" t="s">
        <v>1</v>
      </c>
      <c r="C3" s="3" t="s">
        <v>2</v>
      </c>
    </row>
    <row r="4">
      <c r="B4" s="3" t="s">
        <v>3</v>
      </c>
      <c r="C4" s="3" t="s">
        <v>4</v>
      </c>
    </row>
    <row r="5">
      <c r="B5" s="3" t="s">
        <v>5</v>
      </c>
      <c r="C5" s="3" t="s">
        <v>6</v>
      </c>
    </row>
    <row r="8">
      <c r="A8" s="1" t="s">
        <v>7</v>
      </c>
    </row>
    <row r="9">
      <c r="B9" s="4" t="s">
        <v>8</v>
      </c>
      <c r="C9" s="4" t="s">
        <v>9</v>
      </c>
    </row>
    <row r="10">
      <c r="B10" s="3" t="s">
        <v>10</v>
      </c>
      <c r="C10" s="3" t="s">
        <v>11</v>
      </c>
    </row>
    <row r="11">
      <c r="B11" s="3" t="s">
        <v>12</v>
      </c>
      <c r="C11" s="3" t="s">
        <v>13</v>
      </c>
    </row>
    <row r="12">
      <c r="B12" s="3" t="s">
        <v>14</v>
      </c>
      <c r="C12" s="3" t="s">
        <v>15</v>
      </c>
    </row>
    <row r="13">
      <c r="B13" s="3" t="s">
        <v>16</v>
      </c>
      <c r="C13" s="3" t="s">
        <v>17</v>
      </c>
    </row>
    <row r="14">
      <c r="B14" s="3" t="s">
        <v>18</v>
      </c>
      <c r="C14" s="3" t="s">
        <v>19</v>
      </c>
    </row>
    <row r="15">
      <c r="B15" s="3" t="s">
        <v>20</v>
      </c>
      <c r="C15" s="3" t="s">
        <v>21</v>
      </c>
    </row>
    <row r="16">
      <c r="B16" s="3" t="s">
        <v>22</v>
      </c>
      <c r="C16" s="3" t="s">
        <v>23</v>
      </c>
    </row>
    <row r="19">
      <c r="A19" s="1" t="s">
        <v>24</v>
      </c>
    </row>
    <row r="20">
      <c r="B20" s="5" t="s">
        <v>8</v>
      </c>
      <c r="C20" s="5" t="s">
        <v>25</v>
      </c>
      <c r="D20" s="5" t="s">
        <v>26</v>
      </c>
      <c r="E20" s="5" t="s">
        <v>27</v>
      </c>
      <c r="F20" s="5" t="s">
        <v>28</v>
      </c>
      <c r="G20" s="5" t="s">
        <v>29</v>
      </c>
      <c r="H20" s="5" t="s">
        <v>30</v>
      </c>
      <c r="I20" s="5" t="s">
        <v>31</v>
      </c>
    </row>
    <row r="21">
      <c r="B21" s="6" t="s">
        <v>32</v>
      </c>
      <c r="C21" s="6" t="s">
        <v>33</v>
      </c>
      <c r="D21" s="3">
        <v>6.0</v>
      </c>
      <c r="E21" s="7">
        <f>D21</f>
        <v>6</v>
      </c>
      <c r="F21" s="7">
        <f>'Tableau croisé dynamique'!H18</f>
        <v>0.5</v>
      </c>
      <c r="G21" s="7">
        <f t="shared" ref="G21:G23" si="1">E21-F21</f>
        <v>5.5</v>
      </c>
      <c r="H21" s="7">
        <f t="shared" ref="H21:H23" si="2">F21/E21*100</f>
        <v>8.333333333</v>
      </c>
    </row>
    <row r="22">
      <c r="B22" s="6" t="s">
        <v>34</v>
      </c>
      <c r="C22" s="6" t="s">
        <v>35</v>
      </c>
      <c r="D22" s="3">
        <v>4.0</v>
      </c>
      <c r="E22" s="7">
        <f>1</f>
        <v>1</v>
      </c>
      <c r="F22" s="7">
        <f>'Tableau croisé dynamique'!H15</f>
        <v>3</v>
      </c>
      <c r="G22" s="7">
        <f t="shared" si="1"/>
        <v>-2</v>
      </c>
      <c r="H22" s="7">
        <f t="shared" si="2"/>
        <v>300</v>
      </c>
    </row>
    <row r="23">
      <c r="B23" s="6" t="s">
        <v>36</v>
      </c>
      <c r="C23" s="6" t="s">
        <v>37</v>
      </c>
      <c r="D23" s="3">
        <v>7.0</v>
      </c>
      <c r="E23" s="7">
        <f>4</f>
        <v>4</v>
      </c>
      <c r="F23" s="7">
        <f>'Tableau croisé dynamique'!H14</f>
        <v>0.5</v>
      </c>
      <c r="G23" s="7">
        <f t="shared" si="1"/>
        <v>3.5</v>
      </c>
      <c r="H23" s="7">
        <f t="shared" si="2"/>
        <v>12.5</v>
      </c>
    </row>
    <row r="24">
      <c r="B24" s="1" t="s">
        <v>38</v>
      </c>
      <c r="C24" s="1"/>
      <c r="D24" s="1"/>
      <c r="E24" s="7" t="str">
        <f t="shared" ref="E24:E25" si="3">D24</f>
        <v/>
      </c>
      <c r="F24" s="1"/>
      <c r="I24" s="1"/>
    </row>
    <row r="25">
      <c r="B25" s="8" t="s">
        <v>39</v>
      </c>
      <c r="C25" s="9" t="s">
        <v>40</v>
      </c>
      <c r="E25" s="7" t="str">
        <f t="shared" si="3"/>
        <v/>
      </c>
    </row>
    <row r="26">
      <c r="B26" s="10" t="s">
        <v>41</v>
      </c>
      <c r="C26" s="10" t="s">
        <v>42</v>
      </c>
      <c r="D26" s="3">
        <v>2.0</v>
      </c>
      <c r="E26" s="3">
        <v>1.0</v>
      </c>
      <c r="F26" s="7">
        <f>'Tableau croisé dynamique'!H9</f>
        <v>0.2</v>
      </c>
      <c r="G26" s="7">
        <f t="shared" ref="G26:G28" si="4">E26-F26</f>
        <v>0.8</v>
      </c>
      <c r="H26" s="7">
        <f t="shared" ref="H26:H28" si="5">F26/E26*100</f>
        <v>20</v>
      </c>
    </row>
    <row r="27">
      <c r="B27" s="10" t="s">
        <v>43</v>
      </c>
      <c r="C27" s="10" t="s">
        <v>44</v>
      </c>
      <c r="D27" s="3">
        <v>4.0</v>
      </c>
      <c r="E27" s="7">
        <f>5</f>
        <v>5</v>
      </c>
      <c r="F27" s="7">
        <f>'Tableau croisé dynamique'!H8</f>
        <v>0.5</v>
      </c>
      <c r="G27" s="7">
        <f t="shared" si="4"/>
        <v>4.5</v>
      </c>
      <c r="H27" s="7">
        <f t="shared" si="5"/>
        <v>10</v>
      </c>
    </row>
    <row r="28">
      <c r="B28" s="10" t="s">
        <v>45</v>
      </c>
      <c r="C28" s="10" t="s">
        <v>46</v>
      </c>
      <c r="D28" s="3">
        <v>2.0</v>
      </c>
      <c r="E28" s="7">
        <f t="shared" ref="E28:E29" si="6">D28</f>
        <v>2</v>
      </c>
      <c r="G28" s="7">
        <f t="shared" si="4"/>
        <v>2</v>
      </c>
      <c r="H28" s="7">
        <f t="shared" si="5"/>
        <v>0</v>
      </c>
    </row>
    <row r="29">
      <c r="B29" s="11" t="s">
        <v>47</v>
      </c>
      <c r="C29" s="12" t="s">
        <v>48</v>
      </c>
      <c r="E29" s="7" t="str">
        <f t="shared" si="6"/>
        <v/>
      </c>
    </row>
    <row r="30">
      <c r="B30" s="13" t="s">
        <v>49</v>
      </c>
      <c r="C30" s="13" t="s">
        <v>50</v>
      </c>
      <c r="D30" s="3">
        <v>2.0</v>
      </c>
      <c r="E30" s="3">
        <v>1.0</v>
      </c>
      <c r="F30" s="7">
        <f>'Tableau croisé dynamique'!H12</f>
        <v>0.6</v>
      </c>
      <c r="G30" s="7">
        <f t="shared" ref="G30:G32" si="7">E30-F30</f>
        <v>0.4</v>
      </c>
      <c r="H30" s="7">
        <f t="shared" ref="H30:H32" si="8">F30/E30*100</f>
        <v>60</v>
      </c>
    </row>
    <row r="31">
      <c r="B31" s="13" t="s">
        <v>51</v>
      </c>
      <c r="C31" s="13" t="s">
        <v>52</v>
      </c>
      <c r="D31" s="3">
        <v>7.0</v>
      </c>
      <c r="E31" s="7">
        <f>5</f>
        <v>5</v>
      </c>
      <c r="F31" s="7">
        <f>'Tableau croisé dynamique'!H13</f>
        <v>3.45</v>
      </c>
      <c r="G31" s="7">
        <f t="shared" si="7"/>
        <v>1.55</v>
      </c>
      <c r="H31" s="7">
        <f t="shared" si="8"/>
        <v>69</v>
      </c>
    </row>
    <row r="32">
      <c r="B32" s="13" t="s">
        <v>53</v>
      </c>
      <c r="C32" s="13" t="s">
        <v>54</v>
      </c>
      <c r="D32" s="3">
        <v>2.0</v>
      </c>
      <c r="E32" s="7">
        <f t="shared" ref="E32:E33" si="9">D32</f>
        <v>2</v>
      </c>
      <c r="G32" s="7">
        <f t="shared" si="7"/>
        <v>2</v>
      </c>
      <c r="H32" s="7">
        <f t="shared" si="8"/>
        <v>0</v>
      </c>
    </row>
    <row r="33">
      <c r="B33" s="14" t="s">
        <v>55</v>
      </c>
      <c r="C33" s="15" t="s">
        <v>56</v>
      </c>
      <c r="E33" s="7" t="str">
        <f t="shared" si="9"/>
        <v/>
      </c>
    </row>
    <row r="34">
      <c r="B34" s="16" t="s">
        <v>57</v>
      </c>
      <c r="C34" s="16" t="s">
        <v>58</v>
      </c>
      <c r="D34" s="3">
        <v>3.0</v>
      </c>
      <c r="E34" s="7">
        <f>1.5</f>
        <v>1.5</v>
      </c>
      <c r="G34" s="7">
        <f t="shared" ref="G34:G36" si="10">E34-F34</f>
        <v>1.5</v>
      </c>
      <c r="H34" s="7">
        <f t="shared" ref="H34:H36" si="11">F34/E34*100</f>
        <v>0</v>
      </c>
    </row>
    <row r="35">
      <c r="B35" s="16" t="s">
        <v>59</v>
      </c>
      <c r="C35" s="16" t="s">
        <v>60</v>
      </c>
      <c r="D35" s="3">
        <v>2.0</v>
      </c>
      <c r="E35" s="7">
        <f t="shared" ref="E35:E37" si="12">D35</f>
        <v>2</v>
      </c>
      <c r="G35" s="7">
        <f t="shared" si="10"/>
        <v>2</v>
      </c>
      <c r="H35" s="7">
        <f t="shared" si="11"/>
        <v>0</v>
      </c>
    </row>
    <row r="36">
      <c r="B36" s="16" t="s">
        <v>61</v>
      </c>
      <c r="C36" s="16" t="s">
        <v>62</v>
      </c>
      <c r="D36" s="3">
        <v>2.0</v>
      </c>
      <c r="E36" s="7">
        <f t="shared" si="12"/>
        <v>2</v>
      </c>
      <c r="G36" s="7">
        <f t="shared" si="10"/>
        <v>2</v>
      </c>
      <c r="H36" s="7">
        <f t="shared" si="11"/>
        <v>0</v>
      </c>
    </row>
    <row r="37">
      <c r="B37" s="17" t="s">
        <v>63</v>
      </c>
      <c r="C37" s="18" t="s">
        <v>64</v>
      </c>
      <c r="E37" s="7" t="str">
        <f t="shared" si="12"/>
        <v/>
      </c>
    </row>
    <row r="38">
      <c r="B38" s="19" t="s">
        <v>65</v>
      </c>
      <c r="C38" s="19" t="s">
        <v>66</v>
      </c>
      <c r="D38" s="3">
        <v>3.0</v>
      </c>
      <c r="E38" s="7">
        <f>1</f>
        <v>1</v>
      </c>
      <c r="F38" s="7">
        <f>'Tableau croisé dynamique'!H5</f>
        <v>3</v>
      </c>
      <c r="G38" s="7">
        <f t="shared" ref="G38:G40" si="13">E38-F38</f>
        <v>-2</v>
      </c>
      <c r="H38" s="7">
        <f t="shared" ref="H38:H40" si="14">F38/E38*100</f>
        <v>300</v>
      </c>
    </row>
    <row r="39">
      <c r="B39" s="19" t="s">
        <v>67</v>
      </c>
      <c r="C39" s="19" t="s">
        <v>68</v>
      </c>
      <c r="D39" s="3">
        <v>7.0</v>
      </c>
      <c r="E39" s="7">
        <f>3</f>
        <v>3</v>
      </c>
      <c r="F39" s="7">
        <f>'Tableau croisé dynamique'!H6</f>
        <v>0.6</v>
      </c>
      <c r="G39" s="7">
        <f t="shared" si="13"/>
        <v>2.4</v>
      </c>
      <c r="H39" s="7">
        <f t="shared" si="14"/>
        <v>20</v>
      </c>
    </row>
    <row r="40">
      <c r="B40" s="19" t="s">
        <v>69</v>
      </c>
      <c r="C40" s="19" t="s">
        <v>70</v>
      </c>
      <c r="D40" s="3">
        <v>2.0</v>
      </c>
      <c r="E40" s="7">
        <f t="shared" ref="E40:E42" si="15">D40</f>
        <v>2</v>
      </c>
      <c r="G40" s="7">
        <f t="shared" si="13"/>
        <v>2</v>
      </c>
      <c r="H40" s="7">
        <f t="shared" si="14"/>
        <v>0</v>
      </c>
    </row>
    <row r="41">
      <c r="B41" s="20" t="s">
        <v>71</v>
      </c>
      <c r="C41" s="21" t="s">
        <v>72</v>
      </c>
      <c r="E41" s="7" t="str">
        <f t="shared" si="15"/>
        <v/>
      </c>
    </row>
    <row r="42">
      <c r="B42" s="22" t="s">
        <v>73</v>
      </c>
      <c r="C42" s="22" t="s">
        <v>74</v>
      </c>
      <c r="D42" s="3">
        <v>1.0</v>
      </c>
      <c r="E42" s="7">
        <f t="shared" si="15"/>
        <v>1</v>
      </c>
      <c r="F42" s="7">
        <f>'Tableau croisé dynamique'!H7</f>
        <v>2.9</v>
      </c>
      <c r="G42" s="7">
        <f t="shared" ref="G42:G46" si="16">E42-F42</f>
        <v>-1.9</v>
      </c>
      <c r="H42" s="7">
        <f t="shared" ref="H42:H46" si="17">F42/E42*100</f>
        <v>290</v>
      </c>
    </row>
    <row r="43">
      <c r="B43" s="22" t="s">
        <v>75</v>
      </c>
      <c r="C43" s="22" t="s">
        <v>76</v>
      </c>
      <c r="D43" s="3">
        <v>4.0</v>
      </c>
      <c r="E43" s="3">
        <v>3.0</v>
      </c>
      <c r="F43" s="7">
        <f>'Tableau croisé dynamique'!H8</f>
        <v>0.5</v>
      </c>
      <c r="G43" s="7">
        <f t="shared" si="16"/>
        <v>2.5</v>
      </c>
      <c r="H43" s="7">
        <f t="shared" si="17"/>
        <v>16.66666667</v>
      </c>
    </row>
    <row r="44">
      <c r="B44" s="22" t="s">
        <v>77</v>
      </c>
      <c r="C44" s="22" t="s">
        <v>78</v>
      </c>
      <c r="D44" s="3">
        <v>4.0</v>
      </c>
      <c r="E44" s="3">
        <v>6.0</v>
      </c>
      <c r="F44" s="7">
        <f>'Tableau croisé dynamique'!H16</f>
        <v>0.6</v>
      </c>
      <c r="G44" s="7">
        <f t="shared" si="16"/>
        <v>5.4</v>
      </c>
      <c r="H44" s="7">
        <f t="shared" si="17"/>
        <v>10</v>
      </c>
    </row>
    <row r="45">
      <c r="B45" s="22" t="s">
        <v>79</v>
      </c>
      <c r="C45" s="22" t="s">
        <v>80</v>
      </c>
      <c r="D45" s="3">
        <v>3.0</v>
      </c>
      <c r="E45" s="7">
        <f t="shared" ref="E45:E47" si="18">D45</f>
        <v>3</v>
      </c>
      <c r="F45" s="7">
        <f>'Tableau croisé dynamique'!H11</f>
        <v>1.45</v>
      </c>
      <c r="G45" s="7">
        <f t="shared" si="16"/>
        <v>1.55</v>
      </c>
      <c r="H45" s="7">
        <f t="shared" si="17"/>
        <v>48.33333333</v>
      </c>
    </row>
    <row r="46">
      <c r="B46" s="22" t="s">
        <v>81</v>
      </c>
      <c r="C46" s="22" t="s">
        <v>82</v>
      </c>
      <c r="D46" s="3">
        <v>1.0</v>
      </c>
      <c r="E46" s="7">
        <f t="shared" si="18"/>
        <v>1</v>
      </c>
      <c r="F46" s="7">
        <f>'Tableau croisé dynamique'!H17</f>
        <v>2.5</v>
      </c>
      <c r="G46" s="7">
        <f t="shared" si="16"/>
        <v>-1.5</v>
      </c>
      <c r="H46" s="7">
        <f t="shared" si="17"/>
        <v>250</v>
      </c>
    </row>
    <row r="47">
      <c r="B47" s="1" t="s">
        <v>83</v>
      </c>
      <c r="C47" s="1"/>
      <c r="D47" s="1"/>
      <c r="E47" s="7" t="str">
        <f t="shared" si="18"/>
        <v/>
      </c>
      <c r="F47" s="1"/>
      <c r="I47" s="1"/>
    </row>
    <row r="48">
      <c r="B48" s="6" t="s">
        <v>84</v>
      </c>
      <c r="C48" s="6" t="s">
        <v>85</v>
      </c>
      <c r="D48" s="3">
        <v>2.0</v>
      </c>
      <c r="E48" s="7">
        <f>3</f>
        <v>3</v>
      </c>
      <c r="F48" s="7">
        <f>'Tableau croisé dynamique'!H3</f>
        <v>0</v>
      </c>
      <c r="G48" s="7">
        <f t="shared" ref="G48:G49" si="19">E48-F48</f>
        <v>3</v>
      </c>
      <c r="H48" s="7">
        <f t="shared" ref="H48:H49" si="20">F48/E48*100</f>
        <v>0</v>
      </c>
    </row>
    <row r="49">
      <c r="B49" s="6" t="s">
        <v>86</v>
      </c>
      <c r="C49" s="6" t="s">
        <v>87</v>
      </c>
      <c r="D49" s="3">
        <v>3.0</v>
      </c>
      <c r="E49" s="7">
        <f t="shared" ref="E49:E51" si="21">D49</f>
        <v>3</v>
      </c>
      <c r="F49" s="7">
        <f>'Tableau croisé dynamique'!H4</f>
        <v>3</v>
      </c>
      <c r="G49" s="7">
        <f t="shared" si="19"/>
        <v>0</v>
      </c>
      <c r="H49" s="7">
        <f t="shared" si="20"/>
        <v>100</v>
      </c>
    </row>
    <row r="50">
      <c r="B50" s="1"/>
      <c r="C50" s="1"/>
      <c r="D50" s="1"/>
      <c r="E50" s="7" t="str">
        <f t="shared" si="21"/>
        <v/>
      </c>
      <c r="F50" s="1"/>
      <c r="G50" s="1"/>
      <c r="H50" s="1"/>
      <c r="I50" s="1"/>
    </row>
    <row r="51">
      <c r="E51" s="7" t="str">
        <f t="shared" si="21"/>
        <v/>
      </c>
    </row>
    <row r="52">
      <c r="B52" s="3" t="s">
        <v>88</v>
      </c>
      <c r="D52" s="7">
        <f t="shared" ref="D52:E52" si="22">SUM(D21:D49)</f>
        <v>73</v>
      </c>
      <c r="E52" s="7">
        <f t="shared" si="22"/>
        <v>58.5</v>
      </c>
      <c r="G52" s="7">
        <f>SUM(G21:G49)</f>
        <v>35.2</v>
      </c>
    </row>
    <row r="53">
      <c r="B53" s="23"/>
    </row>
    <row r="54">
      <c r="B54" s="23"/>
    </row>
    <row r="55">
      <c r="A55" s="1" t="s">
        <v>89</v>
      </c>
    </row>
    <row r="56">
      <c r="B56" s="3" t="s">
        <v>90</v>
      </c>
    </row>
    <row r="57">
      <c r="B57" s="3" t="s">
        <v>91</v>
      </c>
      <c r="C57" s="3">
        <f> 2 * 6 * 1</f>
        <v>12</v>
      </c>
    </row>
    <row r="58">
      <c r="B58" s="3" t="s">
        <v>92</v>
      </c>
      <c r="C58" s="7">
        <f>G52-C57</f>
        <v>23.2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3.75"/>
    <col customWidth="1" min="3" max="3" width="7.25"/>
    <col customWidth="1" min="4" max="5" width="4.63"/>
    <col customWidth="1" min="6" max="14" width="4.75"/>
    <col customWidth="1" min="15" max="15" width="4.5"/>
    <col customWidth="1" min="16" max="36" width="4.63"/>
    <col customWidth="1" min="37" max="37" width="4.88"/>
    <col customWidth="1" min="38" max="44" width="4.63"/>
    <col customWidth="1" min="45" max="45" width="4.88"/>
    <col customWidth="1" min="46" max="57" width="4.63"/>
  </cols>
  <sheetData>
    <row r="1" ht="29.25" customHeight="1">
      <c r="A1" s="24" t="s">
        <v>93</v>
      </c>
      <c r="B1" s="24"/>
      <c r="C1" s="24" t="s">
        <v>94</v>
      </c>
      <c r="D1" s="25">
        <v>44690.0</v>
      </c>
      <c r="E1" s="25">
        <v>44691.0</v>
      </c>
      <c r="F1" s="25">
        <v>44692.0</v>
      </c>
      <c r="G1" s="25">
        <v>44693.0</v>
      </c>
      <c r="H1" s="25">
        <v>44694.0</v>
      </c>
      <c r="I1" s="25">
        <v>44695.0</v>
      </c>
      <c r="J1" s="25">
        <v>44696.0</v>
      </c>
      <c r="K1" s="25">
        <v>44697.0</v>
      </c>
      <c r="L1" s="25">
        <v>44698.0</v>
      </c>
      <c r="M1" s="25">
        <v>44699.0</v>
      </c>
      <c r="N1" s="25">
        <v>44700.0</v>
      </c>
      <c r="O1" s="25">
        <v>44701.0</v>
      </c>
      <c r="P1" s="25">
        <v>44702.0</v>
      </c>
      <c r="Q1" s="25">
        <v>44703.0</v>
      </c>
      <c r="R1" s="25">
        <v>44704.0</v>
      </c>
      <c r="S1" s="25">
        <v>44705.0</v>
      </c>
      <c r="T1" s="25">
        <v>44706.0</v>
      </c>
      <c r="U1" s="25">
        <v>44707.0</v>
      </c>
      <c r="V1" s="25">
        <v>44708.0</v>
      </c>
      <c r="W1" s="25">
        <v>44709.0</v>
      </c>
      <c r="X1" s="25">
        <v>44710.0</v>
      </c>
      <c r="Y1" s="25">
        <v>44711.0</v>
      </c>
      <c r="Z1" s="25">
        <v>44712.0</v>
      </c>
      <c r="AA1" s="25">
        <v>44713.0</v>
      </c>
      <c r="AB1" s="25">
        <v>44714.0</v>
      </c>
      <c r="AC1" s="25">
        <v>44715.0</v>
      </c>
      <c r="AD1" s="25">
        <v>44716.0</v>
      </c>
      <c r="AE1" s="25">
        <v>44717.0</v>
      </c>
      <c r="AF1" s="25">
        <v>44718.0</v>
      </c>
      <c r="AG1" s="25">
        <v>44719.0</v>
      </c>
      <c r="AH1" s="25">
        <v>44720.0</v>
      </c>
      <c r="AI1" s="25">
        <v>44721.0</v>
      </c>
      <c r="AJ1" s="25">
        <v>44722.0</v>
      </c>
      <c r="AK1" s="25">
        <v>44723.0</v>
      </c>
      <c r="AL1" s="25">
        <v>44724.0</v>
      </c>
      <c r="AM1" s="25">
        <v>44725.0</v>
      </c>
      <c r="AN1" s="25">
        <v>44726.0</v>
      </c>
      <c r="AO1" s="25">
        <v>44727.0</v>
      </c>
      <c r="AP1" s="25">
        <v>44728.0</v>
      </c>
      <c r="AQ1" s="25">
        <v>44729.0</v>
      </c>
      <c r="AR1" s="25">
        <v>44730.0</v>
      </c>
      <c r="AS1" s="25">
        <v>44731.0</v>
      </c>
      <c r="AT1" s="25">
        <v>44732.0</v>
      </c>
      <c r="AU1" s="25">
        <v>44733.0</v>
      </c>
      <c r="AV1" s="25">
        <v>44734.0</v>
      </c>
      <c r="AW1" s="25">
        <v>44735.0</v>
      </c>
      <c r="AX1" s="25">
        <v>44736.0</v>
      </c>
    </row>
    <row r="2">
      <c r="A2" s="26" t="s">
        <v>95</v>
      </c>
      <c r="B2" s="26"/>
      <c r="C2" s="27"/>
      <c r="D2" s="28"/>
      <c r="E2" s="28"/>
      <c r="F2" s="28"/>
      <c r="G2" s="28"/>
      <c r="H2" s="28"/>
      <c r="I2" s="29"/>
      <c r="J2" s="29"/>
      <c r="K2" s="28"/>
      <c r="L2" s="28"/>
      <c r="M2" s="28"/>
      <c r="N2" s="28"/>
      <c r="O2" s="28"/>
      <c r="P2" s="29"/>
      <c r="Q2" s="29"/>
      <c r="R2" s="28"/>
      <c r="S2" s="28"/>
      <c r="T2" s="28"/>
      <c r="U2" s="28"/>
      <c r="V2" s="28"/>
      <c r="W2" s="29"/>
      <c r="X2" s="29"/>
      <c r="Y2" s="28"/>
      <c r="Z2" s="28"/>
      <c r="AA2" s="28"/>
      <c r="AB2" s="28"/>
      <c r="AC2" s="28"/>
      <c r="AD2" s="29"/>
      <c r="AE2" s="29"/>
      <c r="AF2" s="28"/>
      <c r="AG2" s="28"/>
      <c r="AH2" s="28"/>
      <c r="AI2" s="28"/>
      <c r="AJ2" s="28"/>
      <c r="AK2" s="29"/>
      <c r="AL2" s="29"/>
      <c r="AM2" s="30"/>
      <c r="AN2" s="30"/>
      <c r="AO2" s="30"/>
      <c r="AP2" s="30"/>
      <c r="AQ2" s="30"/>
      <c r="AR2" s="31"/>
      <c r="AS2" s="31"/>
      <c r="AT2" s="30"/>
      <c r="AU2" s="30"/>
      <c r="AV2" s="30"/>
      <c r="AW2" s="30"/>
      <c r="AX2" s="30"/>
    </row>
    <row r="3">
      <c r="A3" s="6" t="s">
        <v>32</v>
      </c>
      <c r="B3" s="6" t="s">
        <v>33</v>
      </c>
      <c r="C3" s="3">
        <v>6.0</v>
      </c>
      <c r="D3" s="32"/>
      <c r="E3" s="28"/>
      <c r="F3" s="28"/>
      <c r="G3" s="28"/>
      <c r="H3" s="28"/>
      <c r="I3" s="29"/>
      <c r="J3" s="29"/>
      <c r="K3" s="28"/>
      <c r="L3" s="32"/>
      <c r="M3" s="28"/>
      <c r="N3" s="28"/>
      <c r="O3" s="28"/>
      <c r="P3" s="29"/>
      <c r="Q3" s="29"/>
      <c r="R3" s="32"/>
      <c r="S3" s="28"/>
      <c r="T3" s="28"/>
      <c r="U3" s="28"/>
      <c r="V3" s="28"/>
      <c r="W3" s="29"/>
      <c r="X3" s="29"/>
      <c r="Y3" s="32"/>
      <c r="Z3" s="32"/>
      <c r="AA3" s="28"/>
      <c r="AB3" s="28"/>
      <c r="AC3" s="28"/>
      <c r="AD3" s="29"/>
      <c r="AE3" s="29"/>
      <c r="AF3" s="28"/>
      <c r="AG3" s="32"/>
      <c r="AH3" s="28"/>
      <c r="AI3" s="28"/>
      <c r="AJ3" s="28"/>
      <c r="AK3" s="29"/>
      <c r="AL3" s="29"/>
      <c r="AM3" s="32"/>
      <c r="AN3" s="32"/>
      <c r="AO3" s="30"/>
      <c r="AP3" s="30"/>
      <c r="AQ3" s="30"/>
      <c r="AR3" s="31"/>
      <c r="AS3" s="31"/>
      <c r="AT3" s="30"/>
      <c r="AU3" s="30"/>
      <c r="AV3" s="32"/>
      <c r="AW3" s="30"/>
      <c r="AX3" s="30"/>
    </row>
    <row r="4">
      <c r="A4" s="6" t="s">
        <v>34</v>
      </c>
      <c r="B4" s="6" t="s">
        <v>35</v>
      </c>
      <c r="C4" s="3">
        <v>4.0</v>
      </c>
      <c r="D4" s="32"/>
      <c r="E4" s="28"/>
      <c r="F4" s="28"/>
      <c r="G4" s="28"/>
      <c r="H4" s="28"/>
      <c r="I4" s="29"/>
      <c r="J4" s="29"/>
      <c r="K4" s="28"/>
      <c r="L4" s="28"/>
      <c r="M4" s="28"/>
      <c r="N4" s="28"/>
      <c r="O4" s="28"/>
      <c r="P4" s="29"/>
      <c r="Q4" s="29"/>
      <c r="R4" s="32"/>
      <c r="S4" s="28"/>
      <c r="T4" s="28"/>
      <c r="U4" s="28"/>
      <c r="V4" s="28"/>
      <c r="W4" s="29"/>
      <c r="X4" s="29"/>
      <c r="Y4" s="28"/>
      <c r="Z4" s="28"/>
      <c r="AA4" s="28"/>
      <c r="AB4" s="28"/>
      <c r="AC4" s="28"/>
      <c r="AD4" s="29"/>
      <c r="AE4" s="29"/>
      <c r="AF4" s="32"/>
      <c r="AG4" s="28"/>
      <c r="AH4" s="28"/>
      <c r="AI4" s="28"/>
      <c r="AJ4" s="28"/>
      <c r="AK4" s="29"/>
      <c r="AL4" s="29"/>
      <c r="AM4" s="28"/>
      <c r="AN4" s="28"/>
      <c r="AO4" s="28"/>
      <c r="AP4" s="28"/>
      <c r="AQ4" s="28"/>
      <c r="AR4" s="29"/>
      <c r="AS4" s="29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</row>
    <row r="5">
      <c r="A5" s="6" t="s">
        <v>36</v>
      </c>
      <c r="B5" s="6" t="s">
        <v>37</v>
      </c>
      <c r="C5" s="3">
        <v>7.0</v>
      </c>
      <c r="D5" s="28"/>
      <c r="E5" s="28"/>
      <c r="F5" s="32"/>
      <c r="G5" s="28"/>
      <c r="H5" s="28"/>
      <c r="I5" s="29"/>
      <c r="J5" s="29"/>
      <c r="K5" s="28"/>
      <c r="L5" s="28"/>
      <c r="M5" s="32"/>
      <c r="N5" s="28"/>
      <c r="O5" s="28"/>
      <c r="P5" s="29"/>
      <c r="Q5" s="29"/>
      <c r="R5" s="28"/>
      <c r="S5" s="28"/>
      <c r="T5" s="32"/>
      <c r="U5" s="28"/>
      <c r="V5" s="28"/>
      <c r="W5" s="29"/>
      <c r="X5" s="29"/>
      <c r="Y5" s="28"/>
      <c r="Z5" s="28"/>
      <c r="AA5" s="32"/>
      <c r="AB5" s="28"/>
      <c r="AC5" s="28"/>
      <c r="AD5" s="29"/>
      <c r="AE5" s="29"/>
      <c r="AF5" s="28"/>
      <c r="AG5" s="28"/>
      <c r="AH5" s="32"/>
      <c r="AI5" s="28"/>
      <c r="AJ5" s="28"/>
      <c r="AK5" s="29"/>
      <c r="AL5" s="29"/>
      <c r="AM5" s="28"/>
      <c r="AN5" s="28"/>
      <c r="AO5" s="32"/>
      <c r="AP5" s="28"/>
      <c r="AQ5" s="28"/>
      <c r="AR5" s="29"/>
      <c r="AS5" s="29"/>
      <c r="AT5" s="30"/>
      <c r="AU5" s="30"/>
      <c r="AV5" s="32"/>
      <c r="AW5" s="30"/>
      <c r="AX5" s="30"/>
      <c r="AY5" s="30"/>
      <c r="AZ5" s="30"/>
      <c r="BA5" s="30"/>
      <c r="BB5" s="30"/>
      <c r="BC5" s="30"/>
      <c r="BD5" s="30"/>
      <c r="BE5" s="30"/>
    </row>
    <row r="6">
      <c r="A6" s="6" t="s">
        <v>84</v>
      </c>
      <c r="B6" s="6" t="s">
        <v>85</v>
      </c>
      <c r="C6" s="3">
        <v>2.0</v>
      </c>
      <c r="D6" s="32"/>
      <c r="E6" s="32"/>
      <c r="F6" s="28"/>
      <c r="G6" s="28"/>
      <c r="H6" s="28"/>
      <c r="I6" s="29"/>
      <c r="J6" s="29"/>
      <c r="K6" s="28"/>
      <c r="L6" s="28"/>
      <c r="M6" s="28"/>
      <c r="N6" s="28"/>
      <c r="O6" s="28"/>
      <c r="P6" s="29"/>
      <c r="Q6" s="29"/>
      <c r="R6" s="28"/>
      <c r="S6" s="28"/>
      <c r="T6" s="28"/>
      <c r="U6" s="28"/>
      <c r="V6" s="28"/>
      <c r="W6" s="29"/>
      <c r="X6" s="29"/>
      <c r="Y6" s="28"/>
      <c r="Z6" s="28"/>
      <c r="AA6" s="28"/>
      <c r="AB6" s="28"/>
      <c r="AC6" s="28"/>
      <c r="AD6" s="29"/>
      <c r="AE6" s="29"/>
      <c r="AF6" s="28"/>
      <c r="AG6" s="28"/>
      <c r="AH6" s="28"/>
      <c r="AI6" s="28"/>
      <c r="AJ6" s="28"/>
      <c r="AK6" s="29"/>
      <c r="AL6" s="29"/>
      <c r="AM6" s="28"/>
      <c r="AN6" s="28"/>
      <c r="AO6" s="28"/>
      <c r="AP6" s="28"/>
      <c r="AQ6" s="28"/>
      <c r="AR6" s="29"/>
      <c r="AS6" s="29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</row>
    <row r="7">
      <c r="A7" s="6" t="s">
        <v>86</v>
      </c>
      <c r="B7" s="6" t="s">
        <v>87</v>
      </c>
      <c r="C7" s="3">
        <v>3.0</v>
      </c>
      <c r="D7" s="32"/>
      <c r="E7" s="32"/>
      <c r="F7" s="32"/>
      <c r="G7" s="28"/>
      <c r="H7" s="28"/>
      <c r="I7" s="29"/>
      <c r="J7" s="29"/>
      <c r="K7" s="28"/>
      <c r="L7" s="28"/>
      <c r="M7" s="28"/>
      <c r="N7" s="28"/>
      <c r="O7" s="28"/>
      <c r="P7" s="29"/>
      <c r="Q7" s="29"/>
      <c r="R7" s="28"/>
      <c r="S7" s="28"/>
      <c r="T7" s="28"/>
      <c r="U7" s="28"/>
      <c r="V7" s="28"/>
      <c r="W7" s="29"/>
      <c r="X7" s="29"/>
      <c r="Y7" s="28"/>
      <c r="Z7" s="28"/>
      <c r="AA7" s="28"/>
      <c r="AB7" s="28"/>
      <c r="AC7" s="28"/>
      <c r="AD7" s="29"/>
      <c r="AE7" s="29"/>
      <c r="AF7" s="28"/>
      <c r="AG7" s="28"/>
      <c r="AH7" s="28"/>
      <c r="AI7" s="28"/>
      <c r="AJ7" s="28"/>
      <c r="AK7" s="29"/>
      <c r="AL7" s="29"/>
      <c r="AM7" s="28"/>
      <c r="AN7" s="28"/>
      <c r="AO7" s="28"/>
      <c r="AP7" s="28"/>
      <c r="AQ7" s="28"/>
      <c r="AR7" s="29"/>
      <c r="AS7" s="29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</row>
    <row r="8">
      <c r="A8" s="26" t="s">
        <v>38</v>
      </c>
      <c r="B8" s="26"/>
      <c r="C8" s="27"/>
      <c r="D8" s="28"/>
      <c r="E8" s="28"/>
      <c r="F8" s="28"/>
      <c r="G8" s="28"/>
      <c r="H8" s="28"/>
      <c r="I8" s="29"/>
      <c r="J8" s="29"/>
      <c r="K8" s="28"/>
      <c r="L8" s="28"/>
      <c r="M8" s="28"/>
      <c r="N8" s="28"/>
      <c r="O8" s="28"/>
      <c r="P8" s="29"/>
      <c r="Q8" s="29"/>
      <c r="R8" s="28"/>
      <c r="S8" s="28"/>
      <c r="T8" s="28"/>
      <c r="U8" s="28"/>
      <c r="V8" s="28"/>
      <c r="W8" s="29"/>
      <c r="X8" s="29"/>
      <c r="Y8" s="28"/>
      <c r="Z8" s="28"/>
      <c r="AA8" s="28"/>
      <c r="AB8" s="28"/>
      <c r="AC8" s="28"/>
      <c r="AD8" s="29"/>
      <c r="AE8" s="29"/>
      <c r="AF8" s="28"/>
      <c r="AG8" s="28"/>
      <c r="AH8" s="28"/>
      <c r="AI8" s="28"/>
      <c r="AJ8" s="28"/>
      <c r="AK8" s="29"/>
      <c r="AL8" s="29"/>
      <c r="AM8" s="28"/>
      <c r="AN8" s="28"/>
      <c r="AO8" s="28"/>
      <c r="AP8" s="28"/>
      <c r="AQ8" s="28"/>
      <c r="AR8" s="29"/>
      <c r="AS8" s="29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</row>
    <row r="9">
      <c r="A9" s="8" t="s">
        <v>39</v>
      </c>
      <c r="B9" s="9" t="s">
        <v>40</v>
      </c>
      <c r="D9" s="28"/>
      <c r="E9" s="28"/>
      <c r="F9" s="28"/>
      <c r="G9" s="28"/>
      <c r="H9" s="28"/>
      <c r="I9" s="29"/>
      <c r="J9" s="29"/>
      <c r="K9" s="28"/>
      <c r="L9" s="28"/>
      <c r="M9" s="28"/>
      <c r="N9" s="28"/>
      <c r="O9" s="28"/>
      <c r="P9" s="29"/>
      <c r="Q9" s="29"/>
      <c r="R9" s="28"/>
      <c r="S9" s="28"/>
      <c r="T9" s="28"/>
      <c r="U9" s="28"/>
      <c r="V9" s="28"/>
      <c r="W9" s="29"/>
      <c r="X9" s="29"/>
      <c r="Y9" s="28"/>
      <c r="Z9" s="28"/>
      <c r="AA9" s="28"/>
      <c r="AB9" s="28"/>
      <c r="AC9" s="28"/>
      <c r="AD9" s="29"/>
      <c r="AE9" s="29"/>
      <c r="AF9" s="28"/>
      <c r="AG9" s="28"/>
      <c r="AH9" s="28"/>
      <c r="AI9" s="28"/>
      <c r="AJ9" s="28"/>
      <c r="AK9" s="29"/>
      <c r="AL9" s="29"/>
      <c r="AM9" s="28"/>
      <c r="AN9" s="28"/>
      <c r="AO9" s="28"/>
      <c r="AP9" s="28"/>
      <c r="AQ9" s="28"/>
      <c r="AR9" s="29"/>
      <c r="AS9" s="29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</row>
    <row r="10">
      <c r="A10" s="10" t="s">
        <v>41</v>
      </c>
      <c r="B10" s="10" t="s">
        <v>42</v>
      </c>
      <c r="C10" s="3">
        <v>2.0</v>
      </c>
      <c r="D10" s="28"/>
      <c r="E10" s="28"/>
      <c r="F10" s="28"/>
      <c r="G10" s="28"/>
      <c r="H10" s="28"/>
      <c r="I10" s="29"/>
      <c r="J10" s="29"/>
      <c r="K10" s="33"/>
      <c r="L10" s="33"/>
      <c r="N10" s="28"/>
      <c r="O10" s="28"/>
      <c r="P10" s="29"/>
      <c r="Q10" s="29"/>
      <c r="R10" s="28"/>
      <c r="S10" s="28"/>
      <c r="T10" s="28"/>
      <c r="U10" s="28"/>
      <c r="V10" s="28"/>
      <c r="W10" s="29"/>
      <c r="X10" s="29"/>
      <c r="Y10" s="28"/>
      <c r="Z10" s="28"/>
      <c r="AA10" s="28"/>
      <c r="AB10" s="28"/>
      <c r="AC10" s="28"/>
      <c r="AD10" s="29"/>
      <c r="AE10" s="29"/>
      <c r="AF10" s="28"/>
      <c r="AG10" s="28"/>
      <c r="AH10" s="28"/>
      <c r="AI10" s="28"/>
      <c r="AJ10" s="28"/>
      <c r="AK10" s="29"/>
      <c r="AL10" s="29"/>
      <c r="AM10" s="28"/>
      <c r="AN10" s="28"/>
      <c r="AO10" s="28"/>
      <c r="AP10" s="28"/>
      <c r="AQ10" s="28"/>
      <c r="AR10" s="29"/>
      <c r="AS10" s="29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</row>
    <row r="11">
      <c r="A11" s="10" t="s">
        <v>43</v>
      </c>
      <c r="B11" s="10" t="s">
        <v>44</v>
      </c>
      <c r="C11" s="3">
        <v>4.0</v>
      </c>
      <c r="D11" s="28"/>
      <c r="E11" s="28"/>
      <c r="F11" s="28"/>
      <c r="G11" s="28"/>
      <c r="H11" s="28"/>
      <c r="I11" s="29"/>
      <c r="J11" s="29"/>
      <c r="K11" s="28"/>
      <c r="L11" s="28"/>
      <c r="M11" s="28"/>
      <c r="N11" s="28"/>
      <c r="O11" s="28"/>
      <c r="P11" s="29"/>
      <c r="Q11" s="29"/>
      <c r="R11" s="34"/>
      <c r="S11" s="34"/>
      <c r="T11" s="34"/>
      <c r="U11" s="28"/>
      <c r="V11" s="28"/>
      <c r="W11" s="29"/>
      <c r="X11" s="29"/>
      <c r="Y11" s="34"/>
      <c r="Z11" s="28"/>
      <c r="AA11" s="28"/>
      <c r="AB11" s="28"/>
      <c r="AC11" s="28"/>
      <c r="AD11" s="29"/>
      <c r="AE11" s="29"/>
      <c r="AF11" s="28"/>
      <c r="AG11" s="28"/>
      <c r="AH11" s="28"/>
      <c r="AI11" s="28"/>
      <c r="AJ11" s="28"/>
      <c r="AK11" s="29"/>
      <c r="AL11" s="29"/>
      <c r="AM11" s="28"/>
      <c r="AN11" s="28"/>
      <c r="AO11" s="28"/>
      <c r="AP11" s="28"/>
      <c r="AQ11" s="28"/>
      <c r="AR11" s="29"/>
      <c r="AS11" s="29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</row>
    <row r="12">
      <c r="A12" s="10" t="s">
        <v>45</v>
      </c>
      <c r="B12" s="10" t="s">
        <v>46</v>
      </c>
      <c r="C12" s="3">
        <v>2.0</v>
      </c>
      <c r="I12" s="35"/>
      <c r="J12" s="35"/>
      <c r="P12" s="35"/>
      <c r="Q12" s="35"/>
      <c r="W12" s="35"/>
      <c r="X12" s="35"/>
      <c r="AD12" s="35"/>
      <c r="AE12" s="35"/>
      <c r="AF12" s="34"/>
      <c r="AG12" s="34"/>
      <c r="AK12" s="35"/>
      <c r="AL12" s="35"/>
      <c r="AR12" s="35"/>
      <c r="AS12" s="35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</row>
    <row r="13">
      <c r="A13" s="11" t="s">
        <v>47</v>
      </c>
      <c r="B13" s="12" t="s">
        <v>48</v>
      </c>
      <c r="I13" s="35"/>
      <c r="J13" s="35"/>
      <c r="P13" s="35"/>
      <c r="Q13" s="35"/>
      <c r="W13" s="35"/>
      <c r="X13" s="35"/>
      <c r="AD13" s="35"/>
      <c r="AE13" s="35"/>
      <c r="AK13" s="35"/>
      <c r="AL13" s="35"/>
      <c r="AR13" s="35"/>
      <c r="AS13" s="35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</row>
    <row r="14">
      <c r="A14" s="13" t="s">
        <v>49</v>
      </c>
      <c r="B14" s="13" t="s">
        <v>50</v>
      </c>
      <c r="C14" s="3">
        <v>2.0</v>
      </c>
      <c r="D14" s="37"/>
      <c r="E14" s="37"/>
      <c r="F14" s="37"/>
      <c r="I14" s="35"/>
      <c r="J14" s="35"/>
      <c r="K14" s="38"/>
      <c r="L14" s="38"/>
      <c r="P14" s="35"/>
      <c r="Q14" s="35"/>
      <c r="W14" s="35"/>
      <c r="X14" s="35"/>
      <c r="AD14" s="35"/>
      <c r="AE14" s="35"/>
      <c r="AK14" s="35"/>
      <c r="AL14" s="35"/>
      <c r="AR14" s="35"/>
      <c r="AS14" s="35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</row>
    <row r="15">
      <c r="A15" s="13" t="s">
        <v>51</v>
      </c>
      <c r="B15" s="13" t="s">
        <v>52</v>
      </c>
      <c r="C15" s="3">
        <v>7.0</v>
      </c>
      <c r="I15" s="35"/>
      <c r="J15" s="35"/>
      <c r="P15" s="35"/>
      <c r="Q15" s="35"/>
      <c r="R15" s="38"/>
      <c r="S15" s="38"/>
      <c r="T15" s="38"/>
      <c r="U15" s="38"/>
      <c r="W15" s="35"/>
      <c r="X15" s="35"/>
      <c r="Y15" s="38"/>
      <c r="Z15" s="38"/>
      <c r="AA15" s="38"/>
      <c r="AD15" s="35"/>
      <c r="AE15" s="35"/>
      <c r="AK15" s="35"/>
      <c r="AL15" s="35"/>
      <c r="AR15" s="35"/>
      <c r="AS15" s="35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</row>
    <row r="16">
      <c r="A16" s="13" t="s">
        <v>53</v>
      </c>
      <c r="B16" s="13" t="s">
        <v>54</v>
      </c>
      <c r="C16" s="3">
        <v>2.0</v>
      </c>
      <c r="I16" s="35"/>
      <c r="J16" s="35"/>
      <c r="P16" s="35"/>
      <c r="Q16" s="35"/>
      <c r="S16" s="7" t="str">
        <f>'Tableau croisé dynamique'!L9</f>
        <v/>
      </c>
      <c r="W16" s="35"/>
      <c r="X16" s="35"/>
      <c r="AD16" s="35"/>
      <c r="AE16" s="35"/>
      <c r="AF16" s="38"/>
      <c r="AG16" s="38"/>
      <c r="AK16" s="35"/>
      <c r="AL16" s="35"/>
      <c r="AR16" s="35"/>
      <c r="AS16" s="35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</row>
    <row r="17">
      <c r="A17" s="14" t="s">
        <v>55</v>
      </c>
      <c r="B17" s="15" t="s">
        <v>56</v>
      </c>
      <c r="I17" s="35"/>
      <c r="J17" s="35"/>
      <c r="P17" s="35"/>
      <c r="Q17" s="35"/>
      <c r="S17" s="7" t="str">
        <f>'Tableau croisé dynamique'!L8</f>
        <v/>
      </c>
      <c r="W17" s="35"/>
      <c r="X17" s="35"/>
      <c r="AD17" s="35"/>
      <c r="AE17" s="35"/>
      <c r="AK17" s="35"/>
      <c r="AL17" s="35"/>
      <c r="AR17" s="35"/>
      <c r="AS17" s="35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</row>
    <row r="18">
      <c r="A18" s="16" t="s">
        <v>96</v>
      </c>
      <c r="B18" s="16" t="s">
        <v>58</v>
      </c>
      <c r="C18" s="3">
        <v>3.0</v>
      </c>
      <c r="D18" s="37"/>
      <c r="E18" s="37"/>
      <c r="F18" s="37"/>
      <c r="G18" s="1"/>
      <c r="H18" s="1"/>
      <c r="I18" s="39"/>
      <c r="J18" s="39"/>
      <c r="K18" s="40"/>
      <c r="L18" s="40"/>
      <c r="M18" s="40"/>
      <c r="N18" s="1"/>
      <c r="O18" s="1"/>
      <c r="P18" s="39"/>
      <c r="Q18" s="39"/>
      <c r="R18" s="41"/>
      <c r="S18" s="42"/>
      <c r="T18" s="1"/>
      <c r="W18" s="35"/>
      <c r="X18" s="35"/>
      <c r="AD18" s="35"/>
      <c r="AE18" s="35"/>
      <c r="AK18" s="35"/>
      <c r="AL18" s="35"/>
      <c r="AR18" s="35"/>
      <c r="AS18" s="35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</row>
    <row r="19">
      <c r="A19" s="16" t="s">
        <v>59</v>
      </c>
      <c r="B19" s="16" t="s">
        <v>60</v>
      </c>
      <c r="C19" s="3">
        <v>2.0</v>
      </c>
      <c r="I19" s="35"/>
      <c r="J19" s="35"/>
      <c r="P19" s="35"/>
      <c r="Q19" s="35"/>
      <c r="R19" s="43"/>
      <c r="S19" s="41"/>
      <c r="W19" s="35"/>
      <c r="X19" s="35"/>
      <c r="Y19" s="40"/>
      <c r="Z19" s="40"/>
      <c r="AD19" s="35"/>
      <c r="AE19" s="35"/>
      <c r="AK19" s="35"/>
      <c r="AL19" s="35"/>
      <c r="AR19" s="35"/>
      <c r="AS19" s="35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</row>
    <row r="20">
      <c r="A20" s="16" t="s">
        <v>61</v>
      </c>
      <c r="B20" s="16" t="s">
        <v>62</v>
      </c>
      <c r="C20" s="3">
        <v>2.0</v>
      </c>
      <c r="I20" s="35"/>
      <c r="J20" s="35"/>
      <c r="P20" s="35"/>
      <c r="Q20" s="35"/>
      <c r="S20" s="7" t="str">
        <f>'Tableau croisé dynamique'!L3</f>
        <v/>
      </c>
      <c r="W20" s="35"/>
      <c r="X20" s="35"/>
      <c r="AD20" s="35"/>
      <c r="AE20" s="35"/>
      <c r="AF20" s="40"/>
      <c r="AG20" s="40"/>
      <c r="AK20" s="35"/>
      <c r="AL20" s="35"/>
      <c r="AR20" s="35"/>
      <c r="AS20" s="35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</row>
    <row r="21">
      <c r="A21" s="17" t="s">
        <v>63</v>
      </c>
      <c r="B21" s="18" t="s">
        <v>64</v>
      </c>
      <c r="I21" s="35"/>
      <c r="J21" s="35"/>
      <c r="P21" s="35"/>
      <c r="Q21" s="35"/>
      <c r="S21" s="7" t="str">
        <f>'Tableau croisé dynamique'!L2</f>
        <v/>
      </c>
      <c r="W21" s="35"/>
      <c r="X21" s="35"/>
      <c r="AD21" s="35"/>
      <c r="AE21" s="35"/>
      <c r="AK21" s="35"/>
      <c r="AL21" s="35"/>
      <c r="AR21" s="35"/>
      <c r="AS21" s="35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</row>
    <row r="22">
      <c r="A22" s="19" t="s">
        <v>65</v>
      </c>
      <c r="B22" s="19" t="s">
        <v>66</v>
      </c>
      <c r="C22" s="3">
        <v>3.0</v>
      </c>
      <c r="D22" s="37"/>
      <c r="E22" s="37"/>
      <c r="F22" s="37"/>
      <c r="I22" s="35"/>
      <c r="J22" s="35"/>
      <c r="K22" s="19"/>
      <c r="L22" s="19"/>
      <c r="P22" s="35"/>
      <c r="Q22" s="35"/>
      <c r="R22" s="19"/>
      <c r="W22" s="35"/>
      <c r="X22" s="35"/>
      <c r="AD22" s="35"/>
      <c r="AE22" s="35"/>
      <c r="AK22" s="35"/>
      <c r="AL22" s="35"/>
      <c r="AR22" s="35"/>
      <c r="AS22" s="35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</row>
    <row r="23">
      <c r="A23" s="19" t="s">
        <v>67</v>
      </c>
      <c r="B23" s="19" t="s">
        <v>68</v>
      </c>
      <c r="C23" s="3">
        <v>7.0</v>
      </c>
      <c r="I23" s="35"/>
      <c r="J23" s="35"/>
      <c r="P23" s="35"/>
      <c r="Q23" s="35"/>
      <c r="S23" s="19"/>
      <c r="T23" s="19"/>
      <c r="W23" s="35"/>
      <c r="X23" s="35"/>
      <c r="Y23" s="19"/>
      <c r="Z23" s="19"/>
      <c r="AA23" s="19"/>
      <c r="AD23" s="35"/>
      <c r="AE23" s="35"/>
      <c r="AF23" s="19"/>
      <c r="AG23" s="19"/>
      <c r="AK23" s="35"/>
      <c r="AL23" s="35"/>
      <c r="AR23" s="35"/>
      <c r="AS23" s="35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</row>
    <row r="24">
      <c r="A24" s="19" t="s">
        <v>69</v>
      </c>
      <c r="B24" s="19" t="s">
        <v>70</v>
      </c>
      <c r="C24" s="3">
        <v>2.0</v>
      </c>
      <c r="I24" s="35"/>
      <c r="J24" s="35"/>
      <c r="P24" s="35"/>
      <c r="Q24" s="35"/>
      <c r="S24" s="7" t="str">
        <f>'Tableau croisé dynamique'!L6</f>
        <v/>
      </c>
      <c r="W24" s="35"/>
      <c r="X24" s="35"/>
      <c r="AD24" s="35"/>
      <c r="AE24" s="35"/>
      <c r="AK24" s="35"/>
      <c r="AL24" s="35"/>
      <c r="AM24" s="19"/>
      <c r="AN24" s="19"/>
      <c r="AR24" s="35"/>
      <c r="AS24" s="35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</row>
    <row r="25">
      <c r="A25" s="20" t="s">
        <v>71</v>
      </c>
      <c r="B25" s="21" t="s">
        <v>72</v>
      </c>
      <c r="I25" s="35"/>
      <c r="J25" s="35"/>
      <c r="P25" s="35"/>
      <c r="Q25" s="35"/>
      <c r="S25" s="7" t="str">
        <f>'Tableau croisé dynamique'!L7</f>
        <v/>
      </c>
      <c r="W25" s="35"/>
      <c r="X25" s="35"/>
      <c r="AD25" s="35"/>
      <c r="AE25" s="35"/>
      <c r="AK25" s="35"/>
      <c r="AL25" s="35"/>
      <c r="AR25" s="35"/>
      <c r="AS25" s="35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</row>
    <row r="26">
      <c r="A26" s="22" t="s">
        <v>73</v>
      </c>
      <c r="B26" s="22" t="s">
        <v>74</v>
      </c>
      <c r="C26" s="3">
        <v>1.0</v>
      </c>
      <c r="D26" s="22"/>
      <c r="I26" s="35"/>
      <c r="J26" s="35"/>
      <c r="P26" s="35"/>
      <c r="Q26" s="35"/>
      <c r="W26" s="35"/>
      <c r="X26" s="35"/>
      <c r="AD26" s="35"/>
      <c r="AE26" s="35"/>
      <c r="AK26" s="35"/>
      <c r="AL26" s="35"/>
      <c r="AR26" s="35"/>
      <c r="AS26" s="35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</row>
    <row r="27">
      <c r="A27" s="22" t="s">
        <v>75</v>
      </c>
      <c r="B27" s="22" t="s">
        <v>76</v>
      </c>
      <c r="C27" s="3">
        <v>4.0</v>
      </c>
      <c r="E27" s="22"/>
      <c r="I27" s="35"/>
      <c r="J27" s="35"/>
      <c r="K27" s="22"/>
      <c r="L27" s="22"/>
      <c r="M27" s="22"/>
      <c r="P27" s="35"/>
      <c r="Q27" s="35"/>
      <c r="W27" s="35"/>
      <c r="X27" s="35"/>
      <c r="AD27" s="35"/>
      <c r="AE27" s="35"/>
      <c r="AK27" s="35"/>
      <c r="AL27" s="35"/>
      <c r="AR27" s="35"/>
      <c r="AS27" s="35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</row>
    <row r="28">
      <c r="A28" s="22" t="s">
        <v>77</v>
      </c>
      <c r="B28" s="22" t="s">
        <v>78</v>
      </c>
      <c r="C28" s="3">
        <v>4.0</v>
      </c>
      <c r="I28" s="35"/>
      <c r="J28" s="35"/>
      <c r="P28" s="35"/>
      <c r="Q28" s="35"/>
      <c r="R28" s="22"/>
      <c r="S28" s="22"/>
      <c r="T28" s="22"/>
      <c r="U28" s="22"/>
      <c r="W28" s="35"/>
      <c r="X28" s="35"/>
      <c r="AD28" s="35"/>
      <c r="AE28" s="35"/>
      <c r="AK28" s="35"/>
      <c r="AL28" s="35"/>
      <c r="AR28" s="35"/>
      <c r="AS28" s="35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</row>
    <row r="29">
      <c r="A29" s="22" t="s">
        <v>79</v>
      </c>
      <c r="B29" s="22" t="s">
        <v>80</v>
      </c>
      <c r="C29" s="3">
        <v>3.0</v>
      </c>
      <c r="I29" s="35"/>
      <c r="J29" s="35"/>
      <c r="P29" s="35"/>
      <c r="Q29" s="35"/>
      <c r="R29" s="22"/>
      <c r="W29" s="35"/>
      <c r="X29" s="35"/>
      <c r="Y29" s="22"/>
      <c r="Z29" s="22"/>
      <c r="AD29" s="35"/>
      <c r="AE29" s="35"/>
      <c r="AK29" s="35"/>
      <c r="AL29" s="35"/>
      <c r="AR29" s="35"/>
      <c r="AS29" s="35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</row>
    <row r="30">
      <c r="A30" s="22" t="s">
        <v>81</v>
      </c>
      <c r="B30" s="22" t="s">
        <v>82</v>
      </c>
      <c r="C30" s="3">
        <v>1.0</v>
      </c>
      <c r="I30" s="35"/>
      <c r="J30" s="35"/>
      <c r="K30" s="22"/>
      <c r="P30" s="35"/>
      <c r="Q30" s="35"/>
      <c r="W30" s="35"/>
      <c r="X30" s="35"/>
      <c r="AD30" s="35"/>
      <c r="AE30" s="35"/>
      <c r="AK30" s="35"/>
      <c r="AL30" s="35"/>
      <c r="AR30" s="35"/>
      <c r="AS30" s="35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</row>
    <row r="31"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</row>
    <row r="32"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</row>
    <row r="33"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</row>
    <row r="34"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</row>
    <row r="35"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</row>
    <row r="36"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</row>
    <row r="37"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</row>
    <row r="38"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</row>
    <row r="39"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</row>
    <row r="40"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</row>
    <row r="41"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</row>
    <row r="42"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</row>
    <row r="43"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</row>
    <row r="44"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</row>
    <row r="45"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</row>
    <row r="46"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</row>
    <row r="47"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</row>
    <row r="48"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</row>
    <row r="49"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</row>
    <row r="50"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</row>
    <row r="51"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</row>
    <row r="52"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</row>
    <row r="53"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</row>
    <row r="54"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</row>
    <row r="55"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</row>
    <row r="56"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</row>
    <row r="57"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</row>
    <row r="58"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</row>
    <row r="59"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</row>
    <row r="60"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</row>
    <row r="61"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</row>
    <row r="62"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</row>
    <row r="63"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</row>
    <row r="64"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</row>
    <row r="65"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</row>
    <row r="66"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</row>
    <row r="67"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</row>
    <row r="68"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</row>
    <row r="69"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</row>
    <row r="70"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</row>
    <row r="71"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</row>
    <row r="72"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</row>
    <row r="73"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</row>
    <row r="74"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</row>
    <row r="75"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</row>
    <row r="76"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</row>
    <row r="77"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</row>
    <row r="78"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</row>
    <row r="79"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</row>
    <row r="80"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</row>
    <row r="81"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</row>
    <row r="82"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</row>
    <row r="83"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</row>
    <row r="84"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</row>
    <row r="85"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</row>
    <row r="86"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</row>
    <row r="87"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</row>
    <row r="88"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</row>
    <row r="89"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</row>
    <row r="90"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</row>
    <row r="91"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</row>
    <row r="92"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</row>
    <row r="93"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</row>
    <row r="94"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</row>
    <row r="95"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</row>
    <row r="96"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</row>
    <row r="97"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</row>
    <row r="98"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</row>
    <row r="99"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</row>
    <row r="100"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</row>
    <row r="101"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</row>
    <row r="102"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</row>
    <row r="103"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</row>
    <row r="104"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</row>
    <row r="105"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</row>
    <row r="106"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</row>
    <row r="107"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</row>
    <row r="108"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</row>
    <row r="109"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</row>
    <row r="110"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</row>
    <row r="111"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</row>
    <row r="112"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</row>
    <row r="113"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</row>
    <row r="114"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</row>
    <row r="115"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</row>
    <row r="116"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</row>
    <row r="117"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</row>
    <row r="118"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</row>
    <row r="119"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</row>
    <row r="120"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</row>
    <row r="121"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</row>
    <row r="122"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</row>
    <row r="123"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</row>
    <row r="124"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</row>
    <row r="125"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</row>
    <row r="126"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</row>
    <row r="127"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</row>
    <row r="128"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</row>
    <row r="129"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</row>
    <row r="130"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</row>
    <row r="131"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</row>
    <row r="132"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</row>
    <row r="133"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</row>
    <row r="134"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</row>
    <row r="135"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</row>
    <row r="136"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</row>
    <row r="137"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</row>
    <row r="138"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</row>
    <row r="139"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</row>
    <row r="140"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</row>
    <row r="141"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</row>
    <row r="142"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</row>
    <row r="143"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</row>
    <row r="144"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</row>
    <row r="145"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</row>
    <row r="146"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</row>
    <row r="147"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</row>
    <row r="148"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</row>
    <row r="149"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</row>
    <row r="150"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</row>
    <row r="151"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</row>
    <row r="152"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</row>
    <row r="153"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</row>
    <row r="154"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</row>
    <row r="155"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</row>
    <row r="156"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</row>
    <row r="157"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</row>
    <row r="158"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</row>
    <row r="159"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</row>
    <row r="160"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</row>
    <row r="161"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</row>
    <row r="162"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</row>
    <row r="163"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</row>
    <row r="164"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</row>
    <row r="165"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</row>
    <row r="166"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</row>
    <row r="167"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</row>
    <row r="168"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</row>
    <row r="169"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</row>
    <row r="170"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</row>
    <row r="171"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</row>
    <row r="172"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</row>
    <row r="173"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</row>
    <row r="174"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</row>
    <row r="175"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</row>
    <row r="176"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</row>
    <row r="177"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</row>
    <row r="178"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</row>
    <row r="179"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</row>
    <row r="180"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</row>
    <row r="181"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</row>
    <row r="182"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</row>
    <row r="183"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</row>
    <row r="184"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</row>
    <row r="185"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</row>
    <row r="186"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</row>
    <row r="187"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</row>
    <row r="188"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</row>
    <row r="189"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</row>
    <row r="190"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</row>
    <row r="191"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</row>
    <row r="192"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</row>
    <row r="193"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</row>
    <row r="194"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</row>
    <row r="195"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</row>
    <row r="196"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</row>
    <row r="197"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</row>
    <row r="198"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</row>
    <row r="199"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</row>
    <row r="200"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</row>
    <row r="201"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</row>
    <row r="202"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</row>
    <row r="203"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</row>
    <row r="204"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</row>
    <row r="205"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</row>
    <row r="206"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</row>
    <row r="207"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</row>
    <row r="208"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</row>
    <row r="209"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</row>
    <row r="210"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</row>
    <row r="211"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</row>
    <row r="212"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</row>
    <row r="213"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</row>
    <row r="214"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</row>
    <row r="215"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</row>
    <row r="216"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</row>
    <row r="217"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</row>
    <row r="218"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</row>
    <row r="219"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</row>
    <row r="220"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</row>
    <row r="221"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</row>
    <row r="222"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</row>
    <row r="223"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</row>
    <row r="224"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</row>
    <row r="225"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</row>
    <row r="226"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</row>
    <row r="227"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</row>
    <row r="228"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</row>
    <row r="229"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</row>
    <row r="230"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</row>
    <row r="231"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</row>
    <row r="232"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</row>
    <row r="233"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</row>
    <row r="234"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</row>
    <row r="235"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</row>
    <row r="236"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</row>
    <row r="237"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</row>
    <row r="238"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</row>
    <row r="239"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</row>
    <row r="240"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</row>
    <row r="241"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</row>
    <row r="242"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</row>
    <row r="243"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</row>
    <row r="244"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</row>
    <row r="245"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</row>
    <row r="246"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</row>
    <row r="247"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</row>
    <row r="248"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</row>
    <row r="249"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</row>
    <row r="250"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</row>
    <row r="251"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</row>
    <row r="252"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</row>
    <row r="253"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</row>
    <row r="254"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</row>
    <row r="255"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</row>
    <row r="256"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</row>
    <row r="257"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</row>
    <row r="258"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</row>
    <row r="259"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</row>
    <row r="260"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</row>
    <row r="261"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</row>
    <row r="262"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</row>
    <row r="263"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</row>
    <row r="264"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</row>
    <row r="265"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</row>
    <row r="266"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</row>
    <row r="267"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</row>
    <row r="268"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</row>
    <row r="269"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</row>
    <row r="270"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</row>
    <row r="271"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</row>
    <row r="272"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</row>
    <row r="273"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</row>
    <row r="274"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</row>
    <row r="275"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</row>
    <row r="276"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</row>
    <row r="277"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</row>
    <row r="278"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</row>
    <row r="279"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</row>
    <row r="280"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</row>
    <row r="281"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</row>
    <row r="282"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</row>
    <row r="283"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</row>
    <row r="284"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</row>
    <row r="285"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</row>
    <row r="286"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</row>
    <row r="287"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</row>
    <row r="288"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</row>
    <row r="289"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</row>
    <row r="290"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</row>
    <row r="291"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</row>
    <row r="292"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</row>
    <row r="293"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</row>
    <row r="294"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</row>
    <row r="295"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</row>
    <row r="296"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</row>
    <row r="297"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</row>
    <row r="298"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</row>
    <row r="299"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</row>
    <row r="300"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</row>
    <row r="301"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</row>
    <row r="302"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</row>
    <row r="303"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</row>
    <row r="304"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</row>
    <row r="305"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</row>
    <row r="306"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</row>
    <row r="307"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</row>
    <row r="308"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</row>
    <row r="309"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</row>
    <row r="310"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</row>
    <row r="311"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</row>
    <row r="312"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</row>
    <row r="313"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</row>
    <row r="314"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</row>
    <row r="315"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</row>
    <row r="316"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</row>
    <row r="317"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</row>
    <row r="318"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</row>
    <row r="319"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</row>
    <row r="320"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</row>
    <row r="321"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</row>
    <row r="322"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</row>
    <row r="323"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</row>
    <row r="324"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</row>
    <row r="325"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</row>
    <row r="326"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</row>
    <row r="327"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</row>
    <row r="328"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</row>
    <row r="329"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</row>
    <row r="330"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</row>
    <row r="331"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</row>
    <row r="332"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</row>
    <row r="333"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</row>
    <row r="334"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</row>
    <row r="335"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</row>
    <row r="336"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</row>
    <row r="337"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</row>
    <row r="338"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</row>
    <row r="339"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</row>
    <row r="340"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</row>
    <row r="341"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</row>
    <row r="342"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</row>
    <row r="343"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</row>
    <row r="344"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</row>
    <row r="345"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</row>
    <row r="346"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</row>
    <row r="347"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</row>
    <row r="348"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</row>
    <row r="349"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</row>
    <row r="350"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</row>
    <row r="351"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</row>
    <row r="352"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</row>
    <row r="353"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</row>
    <row r="354"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</row>
    <row r="355"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</row>
    <row r="356"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</row>
    <row r="357"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</row>
    <row r="358"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</row>
    <row r="359"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</row>
    <row r="360"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</row>
    <row r="361"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</row>
    <row r="362"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</row>
    <row r="363"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</row>
    <row r="364"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</row>
    <row r="365"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</row>
    <row r="366"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</row>
    <row r="367"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</row>
    <row r="368"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</row>
    <row r="369"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</row>
    <row r="370"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</row>
    <row r="371"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</row>
    <row r="372"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</row>
    <row r="373"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</row>
    <row r="374"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</row>
    <row r="375"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</row>
    <row r="376"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</row>
    <row r="377"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</row>
    <row r="378"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</row>
    <row r="379"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</row>
    <row r="380"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</row>
    <row r="381"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</row>
    <row r="382"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</row>
    <row r="383"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</row>
    <row r="384"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</row>
    <row r="385"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</row>
    <row r="386"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</row>
    <row r="387"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</row>
    <row r="388"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</row>
    <row r="389"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</row>
    <row r="390"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</row>
    <row r="391"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</row>
    <row r="392"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</row>
    <row r="393"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</row>
    <row r="394"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</row>
    <row r="395"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</row>
    <row r="396"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</row>
    <row r="397"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</row>
    <row r="398"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</row>
    <row r="399"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</row>
    <row r="400"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</row>
    <row r="401"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</row>
    <row r="402"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</row>
    <row r="403"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</row>
    <row r="404"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</row>
    <row r="405"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</row>
    <row r="406"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</row>
    <row r="407"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</row>
    <row r="408"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</row>
    <row r="409"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</row>
    <row r="410"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</row>
    <row r="411"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</row>
    <row r="412"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</row>
    <row r="413"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</row>
    <row r="414"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</row>
    <row r="415"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</row>
    <row r="416"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</row>
    <row r="417"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</row>
    <row r="418"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</row>
    <row r="419"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</row>
    <row r="420">
      <c r="AT420" s="36"/>
      <c r="AU420" s="36"/>
      <c r="AV420" s="36"/>
      <c r="AW420" s="36"/>
      <c r="AX420" s="36"/>
      <c r="AY420" s="36"/>
      <c r="AZ420" s="36"/>
      <c r="BA420" s="36"/>
      <c r="BB420" s="36"/>
      <c r="BC420" s="36"/>
      <c r="BD420" s="36"/>
      <c r="BE420" s="36"/>
    </row>
    <row r="421">
      <c r="AT421" s="36"/>
      <c r="AU421" s="36"/>
      <c r="AV421" s="36"/>
      <c r="AW421" s="36"/>
      <c r="AX421" s="36"/>
      <c r="AY421" s="36"/>
      <c r="AZ421" s="36"/>
      <c r="BA421" s="36"/>
      <c r="BB421" s="36"/>
      <c r="BC421" s="36"/>
      <c r="BD421" s="36"/>
      <c r="BE421" s="36"/>
    </row>
    <row r="422">
      <c r="AT422" s="36"/>
      <c r="AU422" s="36"/>
      <c r="AV422" s="36"/>
      <c r="AW422" s="36"/>
      <c r="AX422" s="36"/>
      <c r="AY422" s="36"/>
      <c r="AZ422" s="36"/>
      <c r="BA422" s="36"/>
      <c r="BB422" s="36"/>
      <c r="BC422" s="36"/>
      <c r="BD422" s="36"/>
      <c r="BE422" s="36"/>
    </row>
    <row r="423">
      <c r="AT423" s="36"/>
      <c r="AU423" s="36"/>
      <c r="AV423" s="36"/>
      <c r="AW423" s="36"/>
      <c r="AX423" s="36"/>
      <c r="AY423" s="36"/>
      <c r="AZ423" s="36"/>
      <c r="BA423" s="36"/>
      <c r="BB423" s="36"/>
      <c r="BC423" s="36"/>
      <c r="BD423" s="36"/>
      <c r="BE423" s="36"/>
    </row>
    <row r="424">
      <c r="AT424" s="36"/>
      <c r="AU424" s="36"/>
      <c r="AV424" s="36"/>
      <c r="AW424" s="36"/>
      <c r="AX424" s="36"/>
      <c r="AY424" s="36"/>
      <c r="AZ424" s="36"/>
      <c r="BA424" s="36"/>
      <c r="BB424" s="36"/>
      <c r="BC424" s="36"/>
      <c r="BD424" s="36"/>
      <c r="BE424" s="36"/>
    </row>
    <row r="425">
      <c r="AT425" s="36"/>
      <c r="AU425" s="36"/>
      <c r="AV425" s="36"/>
      <c r="AW425" s="36"/>
      <c r="AX425" s="36"/>
      <c r="AY425" s="36"/>
      <c r="AZ425" s="36"/>
      <c r="BA425" s="36"/>
      <c r="BB425" s="36"/>
      <c r="BC425" s="36"/>
      <c r="BD425" s="36"/>
      <c r="BE425" s="36"/>
    </row>
    <row r="426">
      <c r="AT426" s="36"/>
      <c r="AU426" s="36"/>
      <c r="AV426" s="36"/>
      <c r="AW426" s="36"/>
      <c r="AX426" s="36"/>
      <c r="AY426" s="36"/>
      <c r="AZ426" s="36"/>
      <c r="BA426" s="36"/>
      <c r="BB426" s="36"/>
      <c r="BC426" s="36"/>
      <c r="BD426" s="36"/>
      <c r="BE426" s="36"/>
    </row>
    <row r="427">
      <c r="AT427" s="36"/>
      <c r="AU427" s="36"/>
      <c r="AV427" s="36"/>
      <c r="AW427" s="36"/>
      <c r="AX427" s="36"/>
      <c r="AY427" s="36"/>
      <c r="AZ427" s="36"/>
      <c r="BA427" s="36"/>
      <c r="BB427" s="36"/>
      <c r="BC427" s="36"/>
      <c r="BD427" s="36"/>
      <c r="BE427" s="36"/>
    </row>
    <row r="428">
      <c r="AT428" s="36"/>
      <c r="AU428" s="36"/>
      <c r="AV428" s="36"/>
      <c r="AW428" s="36"/>
      <c r="AX428" s="36"/>
      <c r="AY428" s="36"/>
      <c r="AZ428" s="36"/>
      <c r="BA428" s="36"/>
      <c r="BB428" s="36"/>
      <c r="BC428" s="36"/>
      <c r="BD428" s="36"/>
      <c r="BE428" s="36"/>
    </row>
    <row r="429">
      <c r="AT429" s="36"/>
      <c r="AU429" s="36"/>
      <c r="AV429" s="36"/>
      <c r="AW429" s="36"/>
      <c r="AX429" s="36"/>
      <c r="AY429" s="36"/>
      <c r="AZ429" s="36"/>
      <c r="BA429" s="36"/>
      <c r="BB429" s="36"/>
      <c r="BC429" s="36"/>
      <c r="BD429" s="36"/>
      <c r="BE429" s="36"/>
    </row>
    <row r="430">
      <c r="AT430" s="36"/>
      <c r="AU430" s="36"/>
      <c r="AV430" s="36"/>
      <c r="AW430" s="36"/>
      <c r="AX430" s="36"/>
      <c r="AY430" s="36"/>
      <c r="AZ430" s="36"/>
      <c r="BA430" s="36"/>
      <c r="BB430" s="36"/>
      <c r="BC430" s="36"/>
      <c r="BD430" s="36"/>
      <c r="BE430" s="36"/>
    </row>
    <row r="431">
      <c r="AT431" s="36"/>
      <c r="AU431" s="36"/>
      <c r="AV431" s="36"/>
      <c r="AW431" s="36"/>
      <c r="AX431" s="36"/>
      <c r="AY431" s="36"/>
      <c r="AZ431" s="36"/>
      <c r="BA431" s="36"/>
      <c r="BB431" s="36"/>
      <c r="BC431" s="36"/>
      <c r="BD431" s="36"/>
      <c r="BE431" s="36"/>
    </row>
    <row r="432">
      <c r="AT432" s="36"/>
      <c r="AU432" s="36"/>
      <c r="AV432" s="36"/>
      <c r="AW432" s="36"/>
      <c r="AX432" s="36"/>
      <c r="AY432" s="36"/>
      <c r="AZ432" s="36"/>
      <c r="BA432" s="36"/>
      <c r="BB432" s="36"/>
      <c r="BC432" s="36"/>
      <c r="BD432" s="36"/>
      <c r="BE432" s="36"/>
    </row>
    <row r="433">
      <c r="AT433" s="36"/>
      <c r="AU433" s="36"/>
      <c r="AV433" s="36"/>
      <c r="AW433" s="36"/>
      <c r="AX433" s="36"/>
      <c r="AY433" s="36"/>
      <c r="AZ433" s="36"/>
      <c r="BA433" s="36"/>
      <c r="BB433" s="36"/>
      <c r="BC433" s="36"/>
      <c r="BD433" s="36"/>
      <c r="BE433" s="36"/>
    </row>
    <row r="434">
      <c r="AT434" s="36"/>
      <c r="AU434" s="36"/>
      <c r="AV434" s="36"/>
      <c r="AW434" s="36"/>
      <c r="AX434" s="36"/>
      <c r="AY434" s="36"/>
      <c r="AZ434" s="36"/>
      <c r="BA434" s="36"/>
      <c r="BB434" s="36"/>
      <c r="BC434" s="36"/>
      <c r="BD434" s="36"/>
      <c r="BE434" s="36"/>
    </row>
    <row r="435">
      <c r="AT435" s="36"/>
      <c r="AU435" s="36"/>
      <c r="AV435" s="36"/>
      <c r="AW435" s="36"/>
      <c r="AX435" s="36"/>
      <c r="AY435" s="36"/>
      <c r="AZ435" s="36"/>
      <c r="BA435" s="36"/>
      <c r="BB435" s="36"/>
      <c r="BC435" s="36"/>
      <c r="BD435" s="36"/>
      <c r="BE435" s="36"/>
    </row>
    <row r="436">
      <c r="AT436" s="36"/>
      <c r="AU436" s="36"/>
      <c r="AV436" s="36"/>
      <c r="AW436" s="36"/>
      <c r="AX436" s="36"/>
      <c r="AY436" s="36"/>
      <c r="AZ436" s="36"/>
      <c r="BA436" s="36"/>
      <c r="BB436" s="36"/>
      <c r="BC436" s="36"/>
      <c r="BD436" s="36"/>
      <c r="BE436" s="36"/>
    </row>
    <row r="437">
      <c r="AT437" s="36"/>
      <c r="AU437" s="36"/>
      <c r="AV437" s="36"/>
      <c r="AW437" s="36"/>
      <c r="AX437" s="36"/>
      <c r="AY437" s="36"/>
      <c r="AZ437" s="36"/>
      <c r="BA437" s="36"/>
      <c r="BB437" s="36"/>
      <c r="BC437" s="36"/>
      <c r="BD437" s="36"/>
      <c r="BE437" s="36"/>
    </row>
    <row r="438">
      <c r="AT438" s="36"/>
      <c r="AU438" s="36"/>
      <c r="AV438" s="36"/>
      <c r="AW438" s="36"/>
      <c r="AX438" s="36"/>
      <c r="AY438" s="36"/>
      <c r="AZ438" s="36"/>
      <c r="BA438" s="36"/>
      <c r="BB438" s="36"/>
      <c r="BC438" s="36"/>
      <c r="BD438" s="36"/>
      <c r="BE438" s="36"/>
    </row>
    <row r="439">
      <c r="AT439" s="36"/>
      <c r="AU439" s="36"/>
      <c r="AV439" s="36"/>
      <c r="AW439" s="36"/>
      <c r="AX439" s="36"/>
      <c r="AY439" s="36"/>
      <c r="AZ439" s="36"/>
      <c r="BA439" s="36"/>
      <c r="BB439" s="36"/>
      <c r="BC439" s="36"/>
      <c r="BD439" s="36"/>
      <c r="BE439" s="36"/>
    </row>
    <row r="440">
      <c r="AT440" s="36"/>
      <c r="AU440" s="36"/>
      <c r="AV440" s="36"/>
      <c r="AW440" s="36"/>
      <c r="AX440" s="36"/>
      <c r="AY440" s="36"/>
      <c r="AZ440" s="36"/>
      <c r="BA440" s="36"/>
      <c r="BB440" s="36"/>
      <c r="BC440" s="36"/>
      <c r="BD440" s="36"/>
      <c r="BE440" s="36"/>
    </row>
    <row r="441">
      <c r="AT441" s="36"/>
      <c r="AU441" s="36"/>
      <c r="AV441" s="36"/>
      <c r="AW441" s="36"/>
      <c r="AX441" s="36"/>
      <c r="AY441" s="36"/>
      <c r="AZ441" s="36"/>
      <c r="BA441" s="36"/>
      <c r="BB441" s="36"/>
      <c r="BC441" s="36"/>
      <c r="BD441" s="36"/>
      <c r="BE441" s="36"/>
    </row>
    <row r="442">
      <c r="AT442" s="36"/>
      <c r="AU442" s="36"/>
      <c r="AV442" s="36"/>
      <c r="AW442" s="36"/>
      <c r="AX442" s="36"/>
      <c r="AY442" s="36"/>
      <c r="AZ442" s="36"/>
      <c r="BA442" s="36"/>
      <c r="BB442" s="36"/>
      <c r="BC442" s="36"/>
      <c r="BD442" s="36"/>
      <c r="BE442" s="36"/>
    </row>
    <row r="443">
      <c r="AT443" s="36"/>
      <c r="AU443" s="36"/>
      <c r="AV443" s="36"/>
      <c r="AW443" s="36"/>
      <c r="AX443" s="36"/>
      <c r="AY443" s="36"/>
      <c r="AZ443" s="36"/>
      <c r="BA443" s="36"/>
      <c r="BB443" s="36"/>
      <c r="BC443" s="36"/>
      <c r="BD443" s="36"/>
      <c r="BE443" s="36"/>
    </row>
    <row r="444">
      <c r="AT444" s="36"/>
      <c r="AU444" s="36"/>
      <c r="AV444" s="36"/>
      <c r="AW444" s="36"/>
      <c r="AX444" s="36"/>
      <c r="AY444" s="36"/>
      <c r="AZ444" s="36"/>
      <c r="BA444" s="36"/>
      <c r="BB444" s="36"/>
      <c r="BC444" s="36"/>
      <c r="BD444" s="36"/>
      <c r="BE444" s="36"/>
    </row>
    <row r="445">
      <c r="AT445" s="36"/>
      <c r="AU445" s="36"/>
      <c r="AV445" s="36"/>
      <c r="AW445" s="36"/>
      <c r="AX445" s="36"/>
      <c r="AY445" s="36"/>
      <c r="AZ445" s="36"/>
      <c r="BA445" s="36"/>
      <c r="BB445" s="36"/>
      <c r="BC445" s="36"/>
      <c r="BD445" s="36"/>
      <c r="BE445" s="36"/>
    </row>
    <row r="446">
      <c r="AT446" s="36"/>
      <c r="AU446" s="36"/>
      <c r="AV446" s="36"/>
      <c r="AW446" s="36"/>
      <c r="AX446" s="36"/>
      <c r="AY446" s="36"/>
      <c r="AZ446" s="36"/>
      <c r="BA446" s="36"/>
      <c r="BB446" s="36"/>
      <c r="BC446" s="36"/>
      <c r="BD446" s="36"/>
      <c r="BE446" s="36"/>
    </row>
    <row r="447">
      <c r="AT447" s="36"/>
      <c r="AU447" s="36"/>
      <c r="AV447" s="36"/>
      <c r="AW447" s="36"/>
      <c r="AX447" s="36"/>
      <c r="AY447" s="36"/>
      <c r="AZ447" s="36"/>
      <c r="BA447" s="36"/>
      <c r="BB447" s="36"/>
      <c r="BC447" s="36"/>
      <c r="BD447" s="36"/>
      <c r="BE447" s="36"/>
    </row>
    <row r="448">
      <c r="AT448" s="36"/>
      <c r="AU448" s="36"/>
      <c r="AV448" s="36"/>
      <c r="AW448" s="36"/>
      <c r="AX448" s="36"/>
      <c r="AY448" s="36"/>
      <c r="AZ448" s="36"/>
      <c r="BA448" s="36"/>
      <c r="BB448" s="36"/>
      <c r="BC448" s="36"/>
      <c r="BD448" s="36"/>
      <c r="BE448" s="36"/>
    </row>
    <row r="449">
      <c r="AT449" s="36"/>
      <c r="AU449" s="36"/>
      <c r="AV449" s="36"/>
      <c r="AW449" s="36"/>
      <c r="AX449" s="36"/>
      <c r="AY449" s="36"/>
      <c r="AZ449" s="36"/>
      <c r="BA449" s="36"/>
      <c r="BB449" s="36"/>
      <c r="BC449" s="36"/>
      <c r="BD449" s="36"/>
      <c r="BE449" s="36"/>
    </row>
    <row r="450">
      <c r="AT450" s="36"/>
      <c r="AU450" s="36"/>
      <c r="AV450" s="36"/>
      <c r="AW450" s="36"/>
      <c r="AX450" s="36"/>
      <c r="AY450" s="36"/>
      <c r="AZ450" s="36"/>
      <c r="BA450" s="36"/>
      <c r="BB450" s="36"/>
      <c r="BC450" s="36"/>
      <c r="BD450" s="36"/>
      <c r="BE450" s="36"/>
    </row>
    <row r="451">
      <c r="AT451" s="36"/>
      <c r="AU451" s="36"/>
      <c r="AV451" s="36"/>
      <c r="AW451" s="36"/>
      <c r="AX451" s="36"/>
      <c r="AY451" s="36"/>
      <c r="AZ451" s="36"/>
      <c r="BA451" s="36"/>
      <c r="BB451" s="36"/>
      <c r="BC451" s="36"/>
      <c r="BD451" s="36"/>
      <c r="BE451" s="36"/>
    </row>
    <row r="452">
      <c r="AT452" s="36"/>
      <c r="AU452" s="36"/>
      <c r="AV452" s="36"/>
      <c r="AW452" s="36"/>
      <c r="AX452" s="36"/>
      <c r="AY452" s="36"/>
      <c r="AZ452" s="36"/>
      <c r="BA452" s="36"/>
      <c r="BB452" s="36"/>
      <c r="BC452" s="36"/>
      <c r="BD452" s="36"/>
      <c r="BE452" s="36"/>
    </row>
    <row r="453">
      <c r="AT453" s="36"/>
      <c r="AU453" s="36"/>
      <c r="AV453" s="36"/>
      <c r="AW453" s="36"/>
      <c r="AX453" s="36"/>
      <c r="AY453" s="36"/>
      <c r="AZ453" s="36"/>
      <c r="BA453" s="36"/>
      <c r="BB453" s="36"/>
      <c r="BC453" s="36"/>
      <c r="BD453" s="36"/>
      <c r="BE453" s="36"/>
    </row>
    <row r="454">
      <c r="AT454" s="36"/>
      <c r="AU454" s="36"/>
      <c r="AV454" s="36"/>
      <c r="AW454" s="36"/>
      <c r="AX454" s="36"/>
      <c r="AY454" s="36"/>
      <c r="AZ454" s="36"/>
      <c r="BA454" s="36"/>
      <c r="BB454" s="36"/>
      <c r="BC454" s="36"/>
      <c r="BD454" s="36"/>
      <c r="BE454" s="36"/>
    </row>
    <row r="455">
      <c r="AT455" s="36"/>
      <c r="AU455" s="36"/>
      <c r="AV455" s="36"/>
      <c r="AW455" s="36"/>
      <c r="AX455" s="36"/>
      <c r="AY455" s="36"/>
      <c r="AZ455" s="36"/>
      <c r="BA455" s="36"/>
      <c r="BB455" s="36"/>
      <c r="BC455" s="36"/>
      <c r="BD455" s="36"/>
      <c r="BE455" s="36"/>
    </row>
    <row r="456">
      <c r="AT456" s="36"/>
      <c r="AU456" s="36"/>
      <c r="AV456" s="36"/>
      <c r="AW456" s="36"/>
      <c r="AX456" s="36"/>
      <c r="AY456" s="36"/>
      <c r="AZ456" s="36"/>
      <c r="BA456" s="36"/>
      <c r="BB456" s="36"/>
      <c r="BC456" s="36"/>
      <c r="BD456" s="36"/>
      <c r="BE456" s="36"/>
    </row>
    <row r="457">
      <c r="AT457" s="36"/>
      <c r="AU457" s="36"/>
      <c r="AV457" s="36"/>
      <c r="AW457" s="36"/>
      <c r="AX457" s="36"/>
      <c r="AY457" s="36"/>
      <c r="AZ457" s="36"/>
      <c r="BA457" s="36"/>
      <c r="BB457" s="36"/>
      <c r="BC457" s="36"/>
      <c r="BD457" s="36"/>
      <c r="BE457" s="36"/>
    </row>
    <row r="458">
      <c r="AT458" s="36"/>
      <c r="AU458" s="36"/>
      <c r="AV458" s="36"/>
      <c r="AW458" s="36"/>
      <c r="AX458" s="36"/>
      <c r="AY458" s="36"/>
      <c r="AZ458" s="36"/>
      <c r="BA458" s="36"/>
      <c r="BB458" s="36"/>
      <c r="BC458" s="36"/>
      <c r="BD458" s="36"/>
      <c r="BE458" s="36"/>
    </row>
    <row r="459">
      <c r="AT459" s="36"/>
      <c r="AU459" s="36"/>
      <c r="AV459" s="36"/>
      <c r="AW459" s="36"/>
      <c r="AX459" s="36"/>
      <c r="AY459" s="36"/>
      <c r="AZ459" s="36"/>
      <c r="BA459" s="36"/>
      <c r="BB459" s="36"/>
      <c r="BC459" s="36"/>
      <c r="BD459" s="36"/>
      <c r="BE459" s="36"/>
    </row>
    <row r="460">
      <c r="AT460" s="36"/>
      <c r="AU460" s="36"/>
      <c r="AV460" s="36"/>
      <c r="AW460" s="36"/>
      <c r="AX460" s="36"/>
      <c r="AY460" s="36"/>
      <c r="AZ460" s="36"/>
      <c r="BA460" s="36"/>
      <c r="BB460" s="36"/>
      <c r="BC460" s="36"/>
      <c r="BD460" s="36"/>
      <c r="BE460" s="36"/>
    </row>
    <row r="461">
      <c r="AT461" s="36"/>
      <c r="AU461" s="36"/>
      <c r="AV461" s="36"/>
      <c r="AW461" s="36"/>
      <c r="AX461" s="36"/>
      <c r="AY461" s="36"/>
      <c r="AZ461" s="36"/>
      <c r="BA461" s="36"/>
      <c r="BB461" s="36"/>
      <c r="BC461" s="36"/>
      <c r="BD461" s="36"/>
      <c r="BE461" s="36"/>
    </row>
    <row r="462">
      <c r="AT462" s="36"/>
      <c r="AU462" s="36"/>
      <c r="AV462" s="36"/>
      <c r="AW462" s="36"/>
      <c r="AX462" s="36"/>
      <c r="AY462" s="36"/>
      <c r="AZ462" s="36"/>
      <c r="BA462" s="36"/>
      <c r="BB462" s="36"/>
      <c r="BC462" s="36"/>
      <c r="BD462" s="36"/>
      <c r="BE462" s="36"/>
    </row>
    <row r="463">
      <c r="AT463" s="36"/>
      <c r="AU463" s="36"/>
      <c r="AV463" s="36"/>
      <c r="AW463" s="36"/>
      <c r="AX463" s="36"/>
      <c r="AY463" s="36"/>
      <c r="AZ463" s="36"/>
      <c r="BA463" s="36"/>
      <c r="BB463" s="36"/>
      <c r="BC463" s="36"/>
      <c r="BD463" s="36"/>
      <c r="BE463" s="36"/>
    </row>
    <row r="464">
      <c r="AT464" s="36"/>
      <c r="AU464" s="36"/>
      <c r="AV464" s="36"/>
      <c r="AW464" s="36"/>
      <c r="AX464" s="36"/>
      <c r="AY464" s="36"/>
      <c r="AZ464" s="36"/>
      <c r="BA464" s="36"/>
      <c r="BB464" s="36"/>
      <c r="BC464" s="36"/>
      <c r="BD464" s="36"/>
      <c r="BE464" s="36"/>
    </row>
    <row r="465">
      <c r="AT465" s="36"/>
      <c r="AU465" s="36"/>
      <c r="AV465" s="36"/>
      <c r="AW465" s="36"/>
      <c r="AX465" s="36"/>
      <c r="AY465" s="36"/>
      <c r="AZ465" s="36"/>
      <c r="BA465" s="36"/>
      <c r="BB465" s="36"/>
      <c r="BC465" s="36"/>
      <c r="BD465" s="36"/>
      <c r="BE465" s="36"/>
    </row>
    <row r="466">
      <c r="AT466" s="36"/>
      <c r="AU466" s="36"/>
      <c r="AV466" s="36"/>
      <c r="AW466" s="36"/>
      <c r="AX466" s="36"/>
      <c r="AY466" s="36"/>
      <c r="AZ466" s="36"/>
      <c r="BA466" s="36"/>
      <c r="BB466" s="36"/>
      <c r="BC466" s="36"/>
      <c r="BD466" s="36"/>
      <c r="BE466" s="36"/>
    </row>
    <row r="467">
      <c r="AT467" s="36"/>
      <c r="AU467" s="36"/>
      <c r="AV467" s="36"/>
      <c r="AW467" s="36"/>
      <c r="AX467" s="36"/>
      <c r="AY467" s="36"/>
      <c r="AZ467" s="36"/>
      <c r="BA467" s="36"/>
      <c r="BB467" s="36"/>
      <c r="BC467" s="36"/>
      <c r="BD467" s="36"/>
      <c r="BE467" s="36"/>
    </row>
    <row r="468">
      <c r="AT468" s="36"/>
      <c r="AU468" s="36"/>
      <c r="AV468" s="36"/>
      <c r="AW468" s="36"/>
      <c r="AX468" s="36"/>
      <c r="AY468" s="36"/>
      <c r="AZ468" s="36"/>
      <c r="BA468" s="36"/>
      <c r="BB468" s="36"/>
      <c r="BC468" s="36"/>
      <c r="BD468" s="36"/>
      <c r="BE468" s="36"/>
    </row>
    <row r="469">
      <c r="AT469" s="36"/>
      <c r="AU469" s="36"/>
      <c r="AV469" s="36"/>
      <c r="AW469" s="36"/>
      <c r="AX469" s="36"/>
      <c r="AY469" s="36"/>
      <c r="AZ469" s="36"/>
      <c r="BA469" s="36"/>
      <c r="BB469" s="36"/>
      <c r="BC469" s="36"/>
      <c r="BD469" s="36"/>
      <c r="BE469" s="36"/>
    </row>
    <row r="470">
      <c r="AT470" s="36"/>
      <c r="AU470" s="36"/>
      <c r="AV470" s="36"/>
      <c r="AW470" s="36"/>
      <c r="AX470" s="36"/>
      <c r="AY470" s="36"/>
      <c r="AZ470" s="36"/>
      <c r="BA470" s="36"/>
      <c r="BB470" s="36"/>
      <c r="BC470" s="36"/>
      <c r="BD470" s="36"/>
      <c r="BE470" s="36"/>
    </row>
    <row r="471">
      <c r="AT471" s="36"/>
      <c r="AU471" s="36"/>
      <c r="AV471" s="36"/>
      <c r="AW471" s="36"/>
      <c r="AX471" s="36"/>
      <c r="AY471" s="36"/>
      <c r="AZ471" s="36"/>
      <c r="BA471" s="36"/>
      <c r="BB471" s="36"/>
      <c r="BC471" s="36"/>
      <c r="BD471" s="36"/>
      <c r="BE471" s="36"/>
    </row>
    <row r="472">
      <c r="AT472" s="36"/>
      <c r="AU472" s="36"/>
      <c r="AV472" s="36"/>
      <c r="AW472" s="36"/>
      <c r="AX472" s="36"/>
      <c r="AY472" s="36"/>
      <c r="AZ472" s="36"/>
      <c r="BA472" s="36"/>
      <c r="BB472" s="36"/>
      <c r="BC472" s="36"/>
      <c r="BD472" s="36"/>
      <c r="BE472" s="36"/>
    </row>
    <row r="473">
      <c r="AT473" s="36"/>
      <c r="AU473" s="36"/>
      <c r="AV473" s="36"/>
      <c r="AW473" s="36"/>
      <c r="AX473" s="36"/>
      <c r="AY473" s="36"/>
      <c r="AZ473" s="36"/>
      <c r="BA473" s="36"/>
      <c r="BB473" s="36"/>
      <c r="BC473" s="36"/>
      <c r="BD473" s="36"/>
      <c r="BE473" s="36"/>
    </row>
    <row r="474">
      <c r="AT474" s="36"/>
      <c r="AU474" s="36"/>
      <c r="AV474" s="36"/>
      <c r="AW474" s="36"/>
      <c r="AX474" s="36"/>
      <c r="AY474" s="36"/>
      <c r="AZ474" s="36"/>
      <c r="BA474" s="36"/>
      <c r="BB474" s="36"/>
      <c r="BC474" s="36"/>
      <c r="BD474" s="36"/>
      <c r="BE474" s="36"/>
    </row>
    <row r="475">
      <c r="AT475" s="36"/>
      <c r="AU475" s="36"/>
      <c r="AV475" s="36"/>
      <c r="AW475" s="36"/>
      <c r="AX475" s="36"/>
      <c r="AY475" s="36"/>
      <c r="AZ475" s="36"/>
      <c r="BA475" s="36"/>
      <c r="BB475" s="36"/>
      <c r="BC475" s="36"/>
      <c r="BD475" s="36"/>
      <c r="BE475" s="36"/>
    </row>
    <row r="476">
      <c r="AT476" s="36"/>
      <c r="AU476" s="36"/>
      <c r="AV476" s="36"/>
      <c r="AW476" s="36"/>
      <c r="AX476" s="36"/>
      <c r="AY476" s="36"/>
      <c r="AZ476" s="36"/>
      <c r="BA476" s="36"/>
      <c r="BB476" s="36"/>
      <c r="BC476" s="36"/>
      <c r="BD476" s="36"/>
      <c r="BE476" s="36"/>
    </row>
    <row r="477">
      <c r="AT477" s="36"/>
      <c r="AU477" s="36"/>
      <c r="AV477" s="36"/>
      <c r="AW477" s="36"/>
      <c r="AX477" s="36"/>
      <c r="AY477" s="36"/>
      <c r="AZ477" s="36"/>
      <c r="BA477" s="36"/>
      <c r="BB477" s="36"/>
      <c r="BC477" s="36"/>
      <c r="BD477" s="36"/>
      <c r="BE477" s="36"/>
    </row>
    <row r="478">
      <c r="AT478" s="36"/>
      <c r="AU478" s="36"/>
      <c r="AV478" s="36"/>
      <c r="AW478" s="36"/>
      <c r="AX478" s="36"/>
      <c r="AY478" s="36"/>
      <c r="AZ478" s="36"/>
      <c r="BA478" s="36"/>
      <c r="BB478" s="36"/>
      <c r="BC478" s="36"/>
      <c r="BD478" s="36"/>
      <c r="BE478" s="36"/>
    </row>
    <row r="479">
      <c r="AT479" s="36"/>
      <c r="AU479" s="36"/>
      <c r="AV479" s="36"/>
      <c r="AW479" s="36"/>
      <c r="AX479" s="36"/>
      <c r="AY479" s="36"/>
      <c r="AZ479" s="36"/>
      <c r="BA479" s="36"/>
      <c r="BB479" s="36"/>
      <c r="BC479" s="36"/>
      <c r="BD479" s="36"/>
      <c r="BE479" s="36"/>
    </row>
    <row r="480">
      <c r="AT480" s="36"/>
      <c r="AU480" s="36"/>
      <c r="AV480" s="36"/>
      <c r="AW480" s="36"/>
      <c r="AX480" s="36"/>
      <c r="AY480" s="36"/>
      <c r="AZ480" s="36"/>
      <c r="BA480" s="36"/>
      <c r="BB480" s="36"/>
      <c r="BC480" s="36"/>
      <c r="BD480" s="36"/>
      <c r="BE480" s="36"/>
    </row>
    <row r="481">
      <c r="AT481" s="36"/>
      <c r="AU481" s="36"/>
      <c r="AV481" s="36"/>
      <c r="AW481" s="36"/>
      <c r="AX481" s="36"/>
      <c r="AY481" s="36"/>
      <c r="AZ481" s="36"/>
      <c r="BA481" s="36"/>
      <c r="BB481" s="36"/>
      <c r="BC481" s="36"/>
      <c r="BD481" s="36"/>
      <c r="BE481" s="36"/>
    </row>
    <row r="482">
      <c r="AT482" s="36"/>
      <c r="AU482" s="36"/>
      <c r="AV482" s="36"/>
      <c r="AW482" s="36"/>
      <c r="AX482" s="36"/>
      <c r="AY482" s="36"/>
      <c r="AZ482" s="36"/>
      <c r="BA482" s="36"/>
      <c r="BB482" s="36"/>
      <c r="BC482" s="36"/>
      <c r="BD482" s="36"/>
      <c r="BE482" s="36"/>
    </row>
    <row r="483">
      <c r="AT483" s="36"/>
      <c r="AU483" s="36"/>
      <c r="AV483" s="36"/>
      <c r="AW483" s="36"/>
      <c r="AX483" s="36"/>
      <c r="AY483" s="36"/>
      <c r="AZ483" s="36"/>
      <c r="BA483" s="36"/>
      <c r="BB483" s="36"/>
      <c r="BC483" s="36"/>
      <c r="BD483" s="36"/>
      <c r="BE483" s="36"/>
    </row>
    <row r="484">
      <c r="AT484" s="36"/>
      <c r="AU484" s="36"/>
      <c r="AV484" s="36"/>
      <c r="AW484" s="36"/>
      <c r="AX484" s="36"/>
      <c r="AY484" s="36"/>
      <c r="AZ484" s="36"/>
      <c r="BA484" s="36"/>
      <c r="BB484" s="36"/>
      <c r="BC484" s="36"/>
      <c r="BD484" s="36"/>
      <c r="BE484" s="36"/>
    </row>
    <row r="485">
      <c r="AT485" s="36"/>
      <c r="AU485" s="36"/>
      <c r="AV485" s="36"/>
      <c r="AW485" s="36"/>
      <c r="AX485" s="36"/>
      <c r="AY485" s="36"/>
      <c r="AZ485" s="36"/>
      <c r="BA485" s="36"/>
      <c r="BB485" s="36"/>
      <c r="BC485" s="36"/>
      <c r="BD485" s="36"/>
      <c r="BE485" s="36"/>
    </row>
    <row r="486">
      <c r="AT486" s="36"/>
      <c r="AU486" s="36"/>
      <c r="AV486" s="36"/>
      <c r="AW486" s="36"/>
      <c r="AX486" s="36"/>
      <c r="AY486" s="36"/>
      <c r="AZ486" s="36"/>
      <c r="BA486" s="36"/>
      <c r="BB486" s="36"/>
      <c r="BC486" s="36"/>
      <c r="BD486" s="36"/>
      <c r="BE486" s="36"/>
    </row>
    <row r="487">
      <c r="AT487" s="36"/>
      <c r="AU487" s="36"/>
      <c r="AV487" s="36"/>
      <c r="AW487" s="36"/>
      <c r="AX487" s="36"/>
      <c r="AY487" s="36"/>
      <c r="AZ487" s="36"/>
      <c r="BA487" s="36"/>
      <c r="BB487" s="36"/>
      <c r="BC487" s="36"/>
      <c r="BD487" s="36"/>
      <c r="BE487" s="36"/>
    </row>
    <row r="488">
      <c r="AT488" s="36"/>
      <c r="AU488" s="36"/>
      <c r="AV488" s="36"/>
      <c r="AW488" s="36"/>
      <c r="AX488" s="36"/>
      <c r="AY488" s="36"/>
      <c r="AZ488" s="36"/>
      <c r="BA488" s="36"/>
      <c r="BB488" s="36"/>
      <c r="BC488" s="36"/>
      <c r="BD488" s="36"/>
      <c r="BE488" s="36"/>
    </row>
    <row r="489">
      <c r="AT489" s="36"/>
      <c r="AU489" s="36"/>
      <c r="AV489" s="36"/>
      <c r="AW489" s="36"/>
      <c r="AX489" s="36"/>
      <c r="AY489" s="36"/>
      <c r="AZ489" s="36"/>
      <c r="BA489" s="36"/>
      <c r="BB489" s="36"/>
      <c r="BC489" s="36"/>
      <c r="BD489" s="36"/>
      <c r="BE489" s="36"/>
    </row>
    <row r="490">
      <c r="AT490" s="36"/>
      <c r="AU490" s="36"/>
      <c r="AV490" s="36"/>
      <c r="AW490" s="36"/>
      <c r="AX490" s="36"/>
      <c r="AY490" s="36"/>
      <c r="AZ490" s="36"/>
      <c r="BA490" s="36"/>
      <c r="BB490" s="36"/>
      <c r="BC490" s="36"/>
      <c r="BD490" s="36"/>
      <c r="BE490" s="36"/>
    </row>
    <row r="491">
      <c r="AT491" s="36"/>
      <c r="AU491" s="36"/>
      <c r="AV491" s="36"/>
      <c r="AW491" s="36"/>
      <c r="AX491" s="36"/>
      <c r="AY491" s="36"/>
      <c r="AZ491" s="36"/>
      <c r="BA491" s="36"/>
      <c r="BB491" s="36"/>
      <c r="BC491" s="36"/>
      <c r="BD491" s="36"/>
      <c r="BE491" s="36"/>
    </row>
    <row r="492">
      <c r="AT492" s="36"/>
      <c r="AU492" s="36"/>
      <c r="AV492" s="36"/>
      <c r="AW492" s="36"/>
      <c r="AX492" s="36"/>
      <c r="AY492" s="36"/>
      <c r="AZ492" s="36"/>
      <c r="BA492" s="36"/>
      <c r="BB492" s="36"/>
      <c r="BC492" s="36"/>
      <c r="BD492" s="36"/>
      <c r="BE492" s="36"/>
    </row>
    <row r="493">
      <c r="AT493" s="36"/>
      <c r="AU493" s="36"/>
      <c r="AV493" s="36"/>
      <c r="AW493" s="36"/>
      <c r="AX493" s="36"/>
      <c r="AY493" s="36"/>
      <c r="AZ493" s="36"/>
      <c r="BA493" s="36"/>
      <c r="BB493" s="36"/>
      <c r="BC493" s="36"/>
      <c r="BD493" s="36"/>
      <c r="BE493" s="36"/>
    </row>
    <row r="494">
      <c r="AT494" s="36"/>
      <c r="AU494" s="36"/>
      <c r="AV494" s="36"/>
      <c r="AW494" s="36"/>
      <c r="AX494" s="36"/>
      <c r="AY494" s="36"/>
      <c r="AZ494" s="36"/>
      <c r="BA494" s="36"/>
      <c r="BB494" s="36"/>
      <c r="BC494" s="36"/>
      <c r="BD494" s="36"/>
      <c r="BE494" s="36"/>
    </row>
    <row r="495">
      <c r="AT495" s="36"/>
      <c r="AU495" s="36"/>
      <c r="AV495" s="36"/>
      <c r="AW495" s="36"/>
      <c r="AX495" s="36"/>
      <c r="AY495" s="36"/>
      <c r="AZ495" s="36"/>
      <c r="BA495" s="36"/>
      <c r="BB495" s="36"/>
      <c r="BC495" s="36"/>
      <c r="BD495" s="36"/>
      <c r="BE495" s="36"/>
    </row>
    <row r="496">
      <c r="AT496" s="36"/>
      <c r="AU496" s="36"/>
      <c r="AV496" s="36"/>
      <c r="AW496" s="36"/>
      <c r="AX496" s="36"/>
      <c r="AY496" s="36"/>
      <c r="AZ496" s="36"/>
      <c r="BA496" s="36"/>
      <c r="BB496" s="36"/>
      <c r="BC496" s="36"/>
      <c r="BD496" s="36"/>
      <c r="BE496" s="36"/>
    </row>
    <row r="497">
      <c r="AT497" s="36"/>
      <c r="AU497" s="36"/>
      <c r="AV497" s="36"/>
      <c r="AW497" s="36"/>
      <c r="AX497" s="36"/>
      <c r="AY497" s="36"/>
      <c r="AZ497" s="36"/>
      <c r="BA497" s="36"/>
      <c r="BB497" s="36"/>
      <c r="BC497" s="36"/>
      <c r="BD497" s="36"/>
      <c r="BE497" s="36"/>
    </row>
    <row r="498">
      <c r="AT498" s="36"/>
      <c r="AU498" s="36"/>
      <c r="AV498" s="36"/>
      <c r="AW498" s="36"/>
      <c r="AX498" s="36"/>
      <c r="AY498" s="36"/>
      <c r="AZ498" s="36"/>
      <c r="BA498" s="36"/>
      <c r="BB498" s="36"/>
      <c r="BC498" s="36"/>
      <c r="BD498" s="36"/>
      <c r="BE498" s="36"/>
    </row>
    <row r="499">
      <c r="AT499" s="36"/>
      <c r="AU499" s="36"/>
      <c r="AV499" s="36"/>
      <c r="AW499" s="36"/>
      <c r="AX499" s="36"/>
      <c r="AY499" s="36"/>
      <c r="AZ499" s="36"/>
      <c r="BA499" s="36"/>
      <c r="BB499" s="36"/>
      <c r="BC499" s="36"/>
      <c r="BD499" s="36"/>
      <c r="BE499" s="36"/>
    </row>
    <row r="500">
      <c r="AT500" s="36"/>
      <c r="AU500" s="36"/>
      <c r="AV500" s="36"/>
      <c r="AW500" s="36"/>
      <c r="AX500" s="36"/>
      <c r="AY500" s="36"/>
      <c r="AZ500" s="36"/>
      <c r="BA500" s="36"/>
      <c r="BB500" s="36"/>
      <c r="BC500" s="36"/>
      <c r="BD500" s="36"/>
      <c r="BE500" s="36"/>
    </row>
    <row r="501">
      <c r="AT501" s="36"/>
      <c r="AU501" s="36"/>
      <c r="AV501" s="36"/>
      <c r="AW501" s="36"/>
      <c r="AX501" s="36"/>
      <c r="AY501" s="36"/>
      <c r="AZ501" s="36"/>
      <c r="BA501" s="36"/>
      <c r="BB501" s="36"/>
      <c r="BC501" s="36"/>
      <c r="BD501" s="36"/>
      <c r="BE501" s="36"/>
    </row>
    <row r="502">
      <c r="AT502" s="36"/>
      <c r="AU502" s="36"/>
      <c r="AV502" s="36"/>
      <c r="AW502" s="36"/>
      <c r="AX502" s="36"/>
      <c r="AY502" s="36"/>
      <c r="AZ502" s="36"/>
      <c r="BA502" s="36"/>
      <c r="BB502" s="36"/>
      <c r="BC502" s="36"/>
      <c r="BD502" s="36"/>
      <c r="BE502" s="36"/>
    </row>
    <row r="503">
      <c r="AT503" s="36"/>
      <c r="AU503" s="36"/>
      <c r="AV503" s="36"/>
      <c r="AW503" s="36"/>
      <c r="AX503" s="36"/>
      <c r="AY503" s="36"/>
      <c r="AZ503" s="36"/>
      <c r="BA503" s="36"/>
      <c r="BB503" s="36"/>
      <c r="BC503" s="36"/>
      <c r="BD503" s="36"/>
      <c r="BE503" s="36"/>
    </row>
    <row r="504">
      <c r="AT504" s="36"/>
      <c r="AU504" s="36"/>
      <c r="AV504" s="36"/>
      <c r="AW504" s="36"/>
      <c r="AX504" s="36"/>
      <c r="AY504" s="36"/>
      <c r="AZ504" s="36"/>
      <c r="BA504" s="36"/>
      <c r="BB504" s="36"/>
      <c r="BC504" s="36"/>
      <c r="BD504" s="36"/>
      <c r="BE504" s="36"/>
    </row>
    <row r="505">
      <c r="AT505" s="36"/>
      <c r="AU505" s="36"/>
      <c r="AV505" s="36"/>
      <c r="AW505" s="36"/>
      <c r="AX505" s="36"/>
      <c r="AY505" s="36"/>
      <c r="AZ505" s="36"/>
      <c r="BA505" s="36"/>
      <c r="BB505" s="36"/>
      <c r="BC505" s="36"/>
      <c r="BD505" s="36"/>
      <c r="BE505" s="36"/>
    </row>
    <row r="506">
      <c r="AT506" s="36"/>
      <c r="AU506" s="36"/>
      <c r="AV506" s="36"/>
      <c r="AW506" s="36"/>
      <c r="AX506" s="36"/>
      <c r="AY506" s="36"/>
      <c r="AZ506" s="36"/>
      <c r="BA506" s="36"/>
      <c r="BB506" s="36"/>
      <c r="BC506" s="36"/>
      <c r="BD506" s="36"/>
      <c r="BE506" s="36"/>
    </row>
    <row r="507">
      <c r="AT507" s="36"/>
      <c r="AU507" s="36"/>
      <c r="AV507" s="36"/>
      <c r="AW507" s="36"/>
      <c r="AX507" s="36"/>
      <c r="AY507" s="36"/>
      <c r="AZ507" s="36"/>
      <c r="BA507" s="36"/>
      <c r="BB507" s="36"/>
      <c r="BC507" s="36"/>
      <c r="BD507" s="36"/>
      <c r="BE507" s="36"/>
    </row>
    <row r="508">
      <c r="AT508" s="36"/>
      <c r="AU508" s="36"/>
      <c r="AV508" s="36"/>
      <c r="AW508" s="36"/>
      <c r="AX508" s="36"/>
      <c r="AY508" s="36"/>
      <c r="AZ508" s="36"/>
      <c r="BA508" s="36"/>
      <c r="BB508" s="36"/>
      <c r="BC508" s="36"/>
      <c r="BD508" s="36"/>
      <c r="BE508" s="36"/>
    </row>
    <row r="509">
      <c r="AT509" s="36"/>
      <c r="AU509" s="36"/>
      <c r="AV509" s="36"/>
      <c r="AW509" s="36"/>
      <c r="AX509" s="36"/>
      <c r="AY509" s="36"/>
      <c r="AZ509" s="36"/>
      <c r="BA509" s="36"/>
      <c r="BB509" s="36"/>
      <c r="BC509" s="36"/>
      <c r="BD509" s="36"/>
      <c r="BE509" s="36"/>
    </row>
    <row r="510">
      <c r="AT510" s="36"/>
      <c r="AU510" s="36"/>
      <c r="AV510" s="36"/>
      <c r="AW510" s="36"/>
      <c r="AX510" s="36"/>
      <c r="AY510" s="36"/>
      <c r="AZ510" s="36"/>
      <c r="BA510" s="36"/>
      <c r="BB510" s="36"/>
      <c r="BC510" s="36"/>
      <c r="BD510" s="36"/>
      <c r="BE510" s="36"/>
    </row>
    <row r="511">
      <c r="AT511" s="36"/>
      <c r="AU511" s="36"/>
      <c r="AV511" s="36"/>
      <c r="AW511" s="36"/>
      <c r="AX511" s="36"/>
      <c r="AY511" s="36"/>
      <c r="AZ511" s="36"/>
      <c r="BA511" s="36"/>
      <c r="BB511" s="36"/>
      <c r="BC511" s="36"/>
      <c r="BD511" s="36"/>
      <c r="BE511" s="36"/>
    </row>
    <row r="512">
      <c r="AT512" s="36"/>
      <c r="AU512" s="36"/>
      <c r="AV512" s="36"/>
      <c r="AW512" s="36"/>
      <c r="AX512" s="36"/>
      <c r="AY512" s="36"/>
      <c r="AZ512" s="36"/>
      <c r="BA512" s="36"/>
      <c r="BB512" s="36"/>
      <c r="BC512" s="36"/>
      <c r="BD512" s="36"/>
      <c r="BE512" s="36"/>
    </row>
    <row r="513">
      <c r="AT513" s="36"/>
      <c r="AU513" s="36"/>
      <c r="AV513" s="36"/>
      <c r="AW513" s="36"/>
      <c r="AX513" s="36"/>
      <c r="AY513" s="36"/>
      <c r="AZ513" s="36"/>
      <c r="BA513" s="36"/>
      <c r="BB513" s="36"/>
      <c r="BC513" s="36"/>
      <c r="BD513" s="36"/>
      <c r="BE513" s="36"/>
    </row>
    <row r="514">
      <c r="AT514" s="36"/>
      <c r="AU514" s="36"/>
      <c r="AV514" s="36"/>
      <c r="AW514" s="36"/>
      <c r="AX514" s="36"/>
      <c r="AY514" s="36"/>
      <c r="AZ514" s="36"/>
      <c r="BA514" s="36"/>
      <c r="BB514" s="36"/>
      <c r="BC514" s="36"/>
      <c r="BD514" s="36"/>
      <c r="BE514" s="36"/>
    </row>
    <row r="515">
      <c r="AT515" s="36"/>
      <c r="AU515" s="36"/>
      <c r="AV515" s="36"/>
      <c r="AW515" s="36"/>
      <c r="AX515" s="36"/>
      <c r="AY515" s="36"/>
      <c r="AZ515" s="36"/>
      <c r="BA515" s="36"/>
      <c r="BB515" s="36"/>
      <c r="BC515" s="36"/>
      <c r="BD515" s="36"/>
      <c r="BE515" s="36"/>
    </row>
    <row r="516">
      <c r="AT516" s="36"/>
      <c r="AU516" s="36"/>
      <c r="AV516" s="36"/>
      <c r="AW516" s="36"/>
      <c r="AX516" s="36"/>
      <c r="AY516" s="36"/>
      <c r="AZ516" s="36"/>
      <c r="BA516" s="36"/>
      <c r="BB516" s="36"/>
      <c r="BC516" s="36"/>
      <c r="BD516" s="36"/>
      <c r="BE516" s="36"/>
    </row>
    <row r="517">
      <c r="AT517" s="36"/>
      <c r="AU517" s="36"/>
      <c r="AV517" s="36"/>
      <c r="AW517" s="36"/>
      <c r="AX517" s="36"/>
      <c r="AY517" s="36"/>
      <c r="AZ517" s="36"/>
      <c r="BA517" s="36"/>
      <c r="BB517" s="36"/>
      <c r="BC517" s="36"/>
      <c r="BD517" s="36"/>
      <c r="BE517" s="36"/>
    </row>
    <row r="518">
      <c r="AT518" s="36"/>
      <c r="AU518" s="36"/>
      <c r="AV518" s="36"/>
      <c r="AW518" s="36"/>
      <c r="AX518" s="36"/>
      <c r="AY518" s="36"/>
      <c r="AZ518" s="36"/>
      <c r="BA518" s="36"/>
      <c r="BB518" s="36"/>
      <c r="BC518" s="36"/>
      <c r="BD518" s="36"/>
      <c r="BE518" s="36"/>
    </row>
    <row r="519">
      <c r="AT519" s="36"/>
      <c r="AU519" s="36"/>
      <c r="AV519" s="36"/>
      <c r="AW519" s="36"/>
      <c r="AX519" s="36"/>
      <c r="AY519" s="36"/>
      <c r="AZ519" s="36"/>
      <c r="BA519" s="36"/>
      <c r="BB519" s="36"/>
      <c r="BC519" s="36"/>
      <c r="BD519" s="36"/>
      <c r="BE519" s="36"/>
    </row>
    <row r="520">
      <c r="AT520" s="36"/>
      <c r="AU520" s="36"/>
      <c r="AV520" s="36"/>
      <c r="AW520" s="36"/>
      <c r="AX520" s="36"/>
      <c r="AY520" s="36"/>
      <c r="AZ520" s="36"/>
      <c r="BA520" s="36"/>
      <c r="BB520" s="36"/>
      <c r="BC520" s="36"/>
      <c r="BD520" s="36"/>
      <c r="BE520" s="36"/>
    </row>
    <row r="521">
      <c r="AT521" s="36"/>
      <c r="AU521" s="36"/>
      <c r="AV521" s="36"/>
      <c r="AW521" s="36"/>
      <c r="AX521" s="36"/>
      <c r="AY521" s="36"/>
      <c r="AZ521" s="36"/>
      <c r="BA521" s="36"/>
      <c r="BB521" s="36"/>
      <c r="BC521" s="36"/>
      <c r="BD521" s="36"/>
      <c r="BE521" s="36"/>
    </row>
    <row r="522">
      <c r="AT522" s="36"/>
      <c r="AU522" s="36"/>
      <c r="AV522" s="36"/>
      <c r="AW522" s="36"/>
      <c r="AX522" s="36"/>
      <c r="AY522" s="36"/>
      <c r="AZ522" s="36"/>
      <c r="BA522" s="36"/>
      <c r="BB522" s="36"/>
      <c r="BC522" s="36"/>
      <c r="BD522" s="36"/>
      <c r="BE522" s="36"/>
    </row>
    <row r="523">
      <c r="AT523" s="36"/>
      <c r="AU523" s="36"/>
      <c r="AV523" s="36"/>
      <c r="AW523" s="36"/>
      <c r="AX523" s="36"/>
      <c r="AY523" s="36"/>
      <c r="AZ523" s="36"/>
      <c r="BA523" s="36"/>
      <c r="BB523" s="36"/>
      <c r="BC523" s="36"/>
      <c r="BD523" s="36"/>
      <c r="BE523" s="36"/>
    </row>
    <row r="524">
      <c r="AT524" s="36"/>
      <c r="AU524" s="36"/>
      <c r="AV524" s="36"/>
      <c r="AW524" s="36"/>
      <c r="AX524" s="36"/>
      <c r="AY524" s="36"/>
      <c r="AZ524" s="36"/>
      <c r="BA524" s="36"/>
      <c r="BB524" s="36"/>
      <c r="BC524" s="36"/>
      <c r="BD524" s="36"/>
      <c r="BE524" s="36"/>
    </row>
    <row r="525">
      <c r="AT525" s="36"/>
      <c r="AU525" s="36"/>
      <c r="AV525" s="36"/>
      <c r="AW525" s="36"/>
      <c r="AX525" s="36"/>
      <c r="AY525" s="36"/>
      <c r="AZ525" s="36"/>
      <c r="BA525" s="36"/>
      <c r="BB525" s="36"/>
      <c r="BC525" s="36"/>
      <c r="BD525" s="36"/>
      <c r="BE525" s="36"/>
    </row>
    <row r="526">
      <c r="AT526" s="36"/>
      <c r="AU526" s="36"/>
      <c r="AV526" s="36"/>
      <c r="AW526" s="36"/>
      <c r="AX526" s="36"/>
      <c r="AY526" s="36"/>
      <c r="AZ526" s="36"/>
      <c r="BA526" s="36"/>
      <c r="BB526" s="36"/>
      <c r="BC526" s="36"/>
      <c r="BD526" s="36"/>
      <c r="BE526" s="36"/>
    </row>
    <row r="527">
      <c r="AT527" s="36"/>
      <c r="AU527" s="36"/>
      <c r="AV527" s="36"/>
      <c r="AW527" s="36"/>
      <c r="AX527" s="36"/>
      <c r="AY527" s="36"/>
      <c r="AZ527" s="36"/>
      <c r="BA527" s="36"/>
      <c r="BB527" s="36"/>
      <c r="BC527" s="36"/>
      <c r="BD527" s="36"/>
      <c r="BE527" s="36"/>
    </row>
    <row r="528">
      <c r="AT528" s="36"/>
      <c r="AU528" s="36"/>
      <c r="AV528" s="36"/>
      <c r="AW528" s="36"/>
      <c r="AX528" s="36"/>
      <c r="AY528" s="36"/>
      <c r="AZ528" s="36"/>
      <c r="BA528" s="36"/>
      <c r="BB528" s="36"/>
      <c r="BC528" s="36"/>
      <c r="BD528" s="36"/>
      <c r="BE528" s="36"/>
    </row>
    <row r="529">
      <c r="AT529" s="36"/>
      <c r="AU529" s="36"/>
      <c r="AV529" s="36"/>
      <c r="AW529" s="36"/>
      <c r="AX529" s="36"/>
      <c r="AY529" s="36"/>
      <c r="AZ529" s="36"/>
      <c r="BA529" s="36"/>
      <c r="BB529" s="36"/>
      <c r="BC529" s="36"/>
      <c r="BD529" s="36"/>
      <c r="BE529" s="36"/>
    </row>
    <row r="530">
      <c r="AT530" s="36"/>
      <c r="AU530" s="36"/>
      <c r="AV530" s="36"/>
      <c r="AW530" s="36"/>
      <c r="AX530" s="36"/>
      <c r="AY530" s="36"/>
      <c r="AZ530" s="36"/>
      <c r="BA530" s="36"/>
      <c r="BB530" s="36"/>
      <c r="BC530" s="36"/>
      <c r="BD530" s="36"/>
      <c r="BE530" s="36"/>
    </row>
    <row r="531">
      <c r="AT531" s="36"/>
      <c r="AU531" s="36"/>
      <c r="AV531" s="36"/>
      <c r="AW531" s="36"/>
      <c r="AX531" s="36"/>
      <c r="AY531" s="36"/>
      <c r="AZ531" s="36"/>
      <c r="BA531" s="36"/>
      <c r="BB531" s="36"/>
      <c r="BC531" s="36"/>
      <c r="BD531" s="36"/>
      <c r="BE531" s="36"/>
    </row>
    <row r="532">
      <c r="AT532" s="36"/>
      <c r="AU532" s="36"/>
      <c r="AV532" s="36"/>
      <c r="AW532" s="36"/>
      <c r="AX532" s="36"/>
      <c r="AY532" s="36"/>
      <c r="AZ532" s="36"/>
      <c r="BA532" s="36"/>
      <c r="BB532" s="36"/>
      <c r="BC532" s="36"/>
      <c r="BD532" s="36"/>
      <c r="BE532" s="36"/>
    </row>
    <row r="533">
      <c r="AT533" s="36"/>
      <c r="AU533" s="36"/>
      <c r="AV533" s="36"/>
      <c r="AW533" s="36"/>
      <c r="AX533" s="36"/>
      <c r="AY533" s="36"/>
      <c r="AZ533" s="36"/>
      <c r="BA533" s="36"/>
      <c r="BB533" s="36"/>
      <c r="BC533" s="36"/>
      <c r="BD533" s="36"/>
      <c r="BE533" s="36"/>
    </row>
    <row r="534">
      <c r="AT534" s="36"/>
      <c r="AU534" s="36"/>
      <c r="AV534" s="36"/>
      <c r="AW534" s="36"/>
      <c r="AX534" s="36"/>
      <c r="AY534" s="36"/>
      <c r="AZ534" s="36"/>
      <c r="BA534" s="36"/>
      <c r="BB534" s="36"/>
      <c r="BC534" s="36"/>
      <c r="BD534" s="36"/>
      <c r="BE534" s="36"/>
    </row>
    <row r="535">
      <c r="AT535" s="36"/>
      <c r="AU535" s="36"/>
      <c r="AV535" s="36"/>
      <c r="AW535" s="36"/>
      <c r="AX535" s="36"/>
      <c r="AY535" s="36"/>
      <c r="AZ535" s="36"/>
      <c r="BA535" s="36"/>
      <c r="BB535" s="36"/>
      <c r="BC535" s="36"/>
      <c r="BD535" s="36"/>
      <c r="BE535" s="36"/>
    </row>
    <row r="536">
      <c r="AT536" s="36"/>
      <c r="AU536" s="36"/>
      <c r="AV536" s="36"/>
      <c r="AW536" s="36"/>
      <c r="AX536" s="36"/>
      <c r="AY536" s="36"/>
      <c r="AZ536" s="36"/>
      <c r="BA536" s="36"/>
      <c r="BB536" s="36"/>
      <c r="BC536" s="36"/>
      <c r="BD536" s="36"/>
      <c r="BE536" s="36"/>
    </row>
    <row r="537">
      <c r="AT537" s="36"/>
      <c r="AU537" s="36"/>
      <c r="AV537" s="36"/>
      <c r="AW537" s="36"/>
      <c r="AX537" s="36"/>
      <c r="AY537" s="36"/>
      <c r="AZ537" s="36"/>
      <c r="BA537" s="36"/>
      <c r="BB537" s="36"/>
      <c r="BC537" s="36"/>
      <c r="BD537" s="36"/>
      <c r="BE537" s="36"/>
    </row>
    <row r="538">
      <c r="AT538" s="36"/>
      <c r="AU538" s="36"/>
      <c r="AV538" s="36"/>
      <c r="AW538" s="36"/>
      <c r="AX538" s="36"/>
      <c r="AY538" s="36"/>
      <c r="AZ538" s="36"/>
      <c r="BA538" s="36"/>
      <c r="BB538" s="36"/>
      <c r="BC538" s="36"/>
      <c r="BD538" s="36"/>
      <c r="BE538" s="36"/>
    </row>
    <row r="539">
      <c r="AT539" s="36"/>
      <c r="AU539" s="36"/>
      <c r="AV539" s="36"/>
      <c r="AW539" s="36"/>
      <c r="AX539" s="36"/>
      <c r="AY539" s="36"/>
      <c r="AZ539" s="36"/>
      <c r="BA539" s="36"/>
      <c r="BB539" s="36"/>
      <c r="BC539" s="36"/>
      <c r="BD539" s="36"/>
      <c r="BE539" s="36"/>
    </row>
    <row r="540">
      <c r="AT540" s="36"/>
      <c r="AU540" s="36"/>
      <c r="AV540" s="36"/>
      <c r="AW540" s="36"/>
      <c r="AX540" s="36"/>
      <c r="AY540" s="36"/>
      <c r="AZ540" s="36"/>
      <c r="BA540" s="36"/>
      <c r="BB540" s="36"/>
      <c r="BC540" s="36"/>
      <c r="BD540" s="36"/>
      <c r="BE540" s="36"/>
    </row>
    <row r="541">
      <c r="AT541" s="36"/>
      <c r="AU541" s="36"/>
      <c r="AV541" s="36"/>
      <c r="AW541" s="36"/>
      <c r="AX541" s="36"/>
      <c r="AY541" s="36"/>
      <c r="AZ541" s="36"/>
      <c r="BA541" s="36"/>
      <c r="BB541" s="36"/>
      <c r="BC541" s="36"/>
      <c r="BD541" s="36"/>
      <c r="BE541" s="36"/>
    </row>
    <row r="542">
      <c r="AT542" s="36"/>
      <c r="AU542" s="36"/>
      <c r="AV542" s="36"/>
      <c r="AW542" s="36"/>
      <c r="AX542" s="36"/>
      <c r="AY542" s="36"/>
      <c r="AZ542" s="36"/>
      <c r="BA542" s="36"/>
      <c r="BB542" s="36"/>
      <c r="BC542" s="36"/>
      <c r="BD542" s="36"/>
      <c r="BE542" s="36"/>
    </row>
    <row r="543">
      <c r="AT543" s="36"/>
      <c r="AU543" s="36"/>
      <c r="AV543" s="36"/>
      <c r="AW543" s="36"/>
      <c r="AX543" s="36"/>
      <c r="AY543" s="36"/>
      <c r="AZ543" s="36"/>
      <c r="BA543" s="36"/>
      <c r="BB543" s="36"/>
      <c r="BC543" s="36"/>
      <c r="BD543" s="36"/>
      <c r="BE543" s="36"/>
    </row>
    <row r="544">
      <c r="AT544" s="36"/>
      <c r="AU544" s="36"/>
      <c r="AV544" s="36"/>
      <c r="AW544" s="36"/>
      <c r="AX544" s="36"/>
      <c r="AY544" s="36"/>
      <c r="AZ544" s="36"/>
      <c r="BA544" s="36"/>
      <c r="BB544" s="36"/>
      <c r="BC544" s="36"/>
      <c r="BD544" s="36"/>
      <c r="BE544" s="36"/>
    </row>
    <row r="545">
      <c r="AT545" s="36"/>
      <c r="AU545" s="36"/>
      <c r="AV545" s="36"/>
      <c r="AW545" s="36"/>
      <c r="AX545" s="36"/>
      <c r="AY545" s="36"/>
      <c r="AZ545" s="36"/>
      <c r="BA545" s="36"/>
      <c r="BB545" s="36"/>
      <c r="BC545" s="36"/>
      <c r="BD545" s="36"/>
      <c r="BE545" s="36"/>
    </row>
    <row r="546">
      <c r="AT546" s="36"/>
      <c r="AU546" s="36"/>
      <c r="AV546" s="36"/>
      <c r="AW546" s="36"/>
      <c r="AX546" s="36"/>
      <c r="AY546" s="36"/>
      <c r="AZ546" s="36"/>
      <c r="BA546" s="36"/>
      <c r="BB546" s="36"/>
      <c r="BC546" s="36"/>
      <c r="BD546" s="36"/>
      <c r="BE546" s="36"/>
    </row>
    <row r="547">
      <c r="AT547" s="36"/>
      <c r="AU547" s="36"/>
      <c r="AV547" s="36"/>
      <c r="AW547" s="36"/>
      <c r="AX547" s="36"/>
      <c r="AY547" s="36"/>
      <c r="AZ547" s="36"/>
      <c r="BA547" s="36"/>
      <c r="BB547" s="36"/>
      <c r="BC547" s="36"/>
      <c r="BD547" s="36"/>
      <c r="BE547" s="36"/>
    </row>
    <row r="548">
      <c r="AT548" s="36"/>
      <c r="AU548" s="36"/>
      <c r="AV548" s="36"/>
      <c r="AW548" s="36"/>
      <c r="AX548" s="36"/>
      <c r="AY548" s="36"/>
      <c r="AZ548" s="36"/>
      <c r="BA548" s="36"/>
      <c r="BB548" s="36"/>
      <c r="BC548" s="36"/>
      <c r="BD548" s="36"/>
      <c r="BE548" s="36"/>
    </row>
    <row r="549">
      <c r="AT549" s="36"/>
      <c r="AU549" s="36"/>
      <c r="AV549" s="36"/>
      <c r="AW549" s="36"/>
      <c r="AX549" s="36"/>
      <c r="AY549" s="36"/>
      <c r="AZ549" s="36"/>
      <c r="BA549" s="36"/>
      <c r="BB549" s="36"/>
      <c r="BC549" s="36"/>
      <c r="BD549" s="36"/>
      <c r="BE549" s="36"/>
    </row>
    <row r="550">
      <c r="AT550" s="36"/>
      <c r="AU550" s="36"/>
      <c r="AV550" s="36"/>
      <c r="AW550" s="36"/>
      <c r="AX550" s="36"/>
      <c r="AY550" s="36"/>
      <c r="AZ550" s="36"/>
      <c r="BA550" s="36"/>
      <c r="BB550" s="36"/>
      <c r="BC550" s="36"/>
      <c r="BD550" s="36"/>
      <c r="BE550" s="36"/>
    </row>
    <row r="551">
      <c r="AT551" s="36"/>
      <c r="AU551" s="36"/>
      <c r="AV551" s="36"/>
      <c r="AW551" s="36"/>
      <c r="AX551" s="36"/>
      <c r="AY551" s="36"/>
      <c r="AZ551" s="36"/>
      <c r="BA551" s="36"/>
      <c r="BB551" s="36"/>
      <c r="BC551" s="36"/>
      <c r="BD551" s="36"/>
      <c r="BE551" s="36"/>
    </row>
    <row r="552">
      <c r="AT552" s="36"/>
      <c r="AU552" s="36"/>
      <c r="AV552" s="36"/>
      <c r="AW552" s="36"/>
      <c r="AX552" s="36"/>
      <c r="AY552" s="36"/>
      <c r="AZ552" s="36"/>
      <c r="BA552" s="36"/>
      <c r="BB552" s="36"/>
      <c r="BC552" s="36"/>
      <c r="BD552" s="36"/>
      <c r="BE552" s="36"/>
    </row>
    <row r="553">
      <c r="AT553" s="36"/>
      <c r="AU553" s="36"/>
      <c r="AV553" s="36"/>
      <c r="AW553" s="36"/>
      <c r="AX553" s="36"/>
      <c r="AY553" s="36"/>
      <c r="AZ553" s="36"/>
      <c r="BA553" s="36"/>
      <c r="BB553" s="36"/>
      <c r="BC553" s="36"/>
      <c r="BD553" s="36"/>
      <c r="BE553" s="36"/>
    </row>
    <row r="554">
      <c r="AT554" s="36"/>
      <c r="AU554" s="36"/>
      <c r="AV554" s="36"/>
      <c r="AW554" s="36"/>
      <c r="AX554" s="36"/>
      <c r="AY554" s="36"/>
      <c r="AZ554" s="36"/>
      <c r="BA554" s="36"/>
      <c r="BB554" s="36"/>
      <c r="BC554" s="36"/>
      <c r="BD554" s="36"/>
      <c r="BE554" s="36"/>
    </row>
    <row r="555">
      <c r="AT555" s="36"/>
      <c r="AU555" s="36"/>
      <c r="AV555" s="36"/>
      <c r="AW555" s="36"/>
      <c r="AX555" s="36"/>
      <c r="AY555" s="36"/>
      <c r="AZ555" s="36"/>
      <c r="BA555" s="36"/>
      <c r="BB555" s="36"/>
      <c r="BC555" s="36"/>
      <c r="BD555" s="36"/>
      <c r="BE555" s="36"/>
    </row>
    <row r="556">
      <c r="AT556" s="36"/>
      <c r="AU556" s="36"/>
      <c r="AV556" s="36"/>
      <c r="AW556" s="36"/>
      <c r="AX556" s="36"/>
      <c r="AY556" s="36"/>
      <c r="AZ556" s="36"/>
      <c r="BA556" s="36"/>
      <c r="BB556" s="36"/>
      <c r="BC556" s="36"/>
      <c r="BD556" s="36"/>
      <c r="BE556" s="36"/>
    </row>
    <row r="557">
      <c r="AT557" s="36"/>
      <c r="AU557" s="36"/>
      <c r="AV557" s="36"/>
      <c r="AW557" s="36"/>
      <c r="AX557" s="36"/>
      <c r="AY557" s="36"/>
      <c r="AZ557" s="36"/>
      <c r="BA557" s="36"/>
      <c r="BB557" s="36"/>
      <c r="BC557" s="36"/>
      <c r="BD557" s="36"/>
      <c r="BE557" s="36"/>
    </row>
    <row r="558">
      <c r="AT558" s="36"/>
      <c r="AU558" s="36"/>
      <c r="AV558" s="36"/>
      <c r="AW558" s="36"/>
      <c r="AX558" s="36"/>
      <c r="AY558" s="36"/>
      <c r="AZ558" s="36"/>
      <c r="BA558" s="36"/>
      <c r="BB558" s="36"/>
      <c r="BC558" s="36"/>
      <c r="BD558" s="36"/>
      <c r="BE558" s="36"/>
    </row>
    <row r="559">
      <c r="AT559" s="36"/>
      <c r="AU559" s="36"/>
      <c r="AV559" s="36"/>
      <c r="AW559" s="36"/>
      <c r="AX559" s="36"/>
      <c r="AY559" s="36"/>
      <c r="AZ559" s="36"/>
      <c r="BA559" s="36"/>
      <c r="BB559" s="36"/>
      <c r="BC559" s="36"/>
      <c r="BD559" s="36"/>
      <c r="BE559" s="36"/>
    </row>
    <row r="560">
      <c r="AT560" s="36"/>
      <c r="AU560" s="36"/>
      <c r="AV560" s="36"/>
      <c r="AW560" s="36"/>
      <c r="AX560" s="36"/>
      <c r="AY560" s="36"/>
      <c r="AZ560" s="36"/>
      <c r="BA560" s="36"/>
      <c r="BB560" s="36"/>
      <c r="BC560" s="36"/>
      <c r="BD560" s="36"/>
      <c r="BE560" s="36"/>
    </row>
    <row r="561">
      <c r="AT561" s="36"/>
      <c r="AU561" s="36"/>
      <c r="AV561" s="36"/>
      <c r="AW561" s="36"/>
      <c r="AX561" s="36"/>
      <c r="AY561" s="36"/>
      <c r="AZ561" s="36"/>
      <c r="BA561" s="36"/>
      <c r="BB561" s="36"/>
      <c r="BC561" s="36"/>
      <c r="BD561" s="36"/>
      <c r="BE561" s="36"/>
    </row>
    <row r="562">
      <c r="AT562" s="36"/>
      <c r="AU562" s="36"/>
      <c r="AV562" s="36"/>
      <c r="AW562" s="36"/>
      <c r="AX562" s="36"/>
      <c r="AY562" s="36"/>
      <c r="AZ562" s="36"/>
      <c r="BA562" s="36"/>
      <c r="BB562" s="36"/>
      <c r="BC562" s="36"/>
      <c r="BD562" s="36"/>
      <c r="BE562" s="36"/>
    </row>
    <row r="563">
      <c r="AT563" s="36"/>
      <c r="AU563" s="36"/>
      <c r="AV563" s="36"/>
      <c r="AW563" s="36"/>
      <c r="AX563" s="36"/>
      <c r="AY563" s="36"/>
      <c r="AZ563" s="36"/>
      <c r="BA563" s="36"/>
      <c r="BB563" s="36"/>
      <c r="BC563" s="36"/>
      <c r="BD563" s="36"/>
      <c r="BE563" s="36"/>
    </row>
    <row r="564">
      <c r="AT564" s="36"/>
      <c r="AU564" s="36"/>
      <c r="AV564" s="36"/>
      <c r="AW564" s="36"/>
      <c r="AX564" s="36"/>
      <c r="AY564" s="36"/>
      <c r="AZ564" s="36"/>
      <c r="BA564" s="36"/>
      <c r="BB564" s="36"/>
      <c r="BC564" s="36"/>
      <c r="BD564" s="36"/>
      <c r="BE564" s="36"/>
    </row>
    <row r="565">
      <c r="AT565" s="36"/>
      <c r="AU565" s="36"/>
      <c r="AV565" s="36"/>
      <c r="AW565" s="36"/>
      <c r="AX565" s="36"/>
      <c r="AY565" s="36"/>
      <c r="AZ565" s="36"/>
      <c r="BA565" s="36"/>
      <c r="BB565" s="36"/>
      <c r="BC565" s="36"/>
      <c r="BD565" s="36"/>
      <c r="BE565" s="36"/>
    </row>
    <row r="566">
      <c r="AT566" s="36"/>
      <c r="AU566" s="36"/>
      <c r="AV566" s="36"/>
      <c r="AW566" s="36"/>
      <c r="AX566" s="36"/>
      <c r="AY566" s="36"/>
      <c r="AZ566" s="36"/>
      <c r="BA566" s="36"/>
      <c r="BB566" s="36"/>
      <c r="BC566" s="36"/>
      <c r="BD566" s="36"/>
      <c r="BE566" s="36"/>
    </row>
    <row r="567">
      <c r="AT567" s="36"/>
      <c r="AU567" s="36"/>
      <c r="AV567" s="36"/>
      <c r="AW567" s="36"/>
      <c r="AX567" s="36"/>
      <c r="AY567" s="36"/>
      <c r="AZ567" s="36"/>
      <c r="BA567" s="36"/>
      <c r="BB567" s="36"/>
      <c r="BC567" s="36"/>
      <c r="BD567" s="36"/>
      <c r="BE567" s="36"/>
    </row>
    <row r="568">
      <c r="AT568" s="36"/>
      <c r="AU568" s="36"/>
      <c r="AV568" s="36"/>
      <c r="AW568" s="36"/>
      <c r="AX568" s="36"/>
      <c r="AY568" s="36"/>
      <c r="AZ568" s="36"/>
      <c r="BA568" s="36"/>
      <c r="BB568" s="36"/>
      <c r="BC568" s="36"/>
      <c r="BD568" s="36"/>
      <c r="BE568" s="36"/>
    </row>
    <row r="569">
      <c r="AT569" s="36"/>
      <c r="AU569" s="36"/>
      <c r="AV569" s="36"/>
      <c r="AW569" s="36"/>
      <c r="AX569" s="36"/>
      <c r="AY569" s="36"/>
      <c r="AZ569" s="36"/>
      <c r="BA569" s="36"/>
      <c r="BB569" s="36"/>
      <c r="BC569" s="36"/>
      <c r="BD569" s="36"/>
      <c r="BE569" s="36"/>
    </row>
    <row r="570">
      <c r="AT570" s="36"/>
      <c r="AU570" s="36"/>
      <c r="AV570" s="36"/>
      <c r="AW570" s="36"/>
      <c r="AX570" s="36"/>
      <c r="AY570" s="36"/>
      <c r="AZ570" s="36"/>
      <c r="BA570" s="36"/>
      <c r="BB570" s="36"/>
      <c r="BC570" s="36"/>
      <c r="BD570" s="36"/>
      <c r="BE570" s="36"/>
    </row>
    <row r="571">
      <c r="AT571" s="36"/>
      <c r="AU571" s="36"/>
      <c r="AV571" s="36"/>
      <c r="AW571" s="36"/>
      <c r="AX571" s="36"/>
      <c r="AY571" s="36"/>
      <c r="AZ571" s="36"/>
      <c r="BA571" s="36"/>
      <c r="BB571" s="36"/>
      <c r="BC571" s="36"/>
      <c r="BD571" s="36"/>
      <c r="BE571" s="36"/>
    </row>
    <row r="572">
      <c r="AT572" s="36"/>
      <c r="AU572" s="36"/>
      <c r="AV572" s="36"/>
      <c r="AW572" s="36"/>
      <c r="AX572" s="36"/>
      <c r="AY572" s="36"/>
      <c r="AZ572" s="36"/>
      <c r="BA572" s="36"/>
      <c r="BB572" s="36"/>
      <c r="BC572" s="36"/>
      <c r="BD572" s="36"/>
      <c r="BE572" s="36"/>
    </row>
    <row r="573">
      <c r="AT573" s="36"/>
      <c r="AU573" s="36"/>
      <c r="AV573" s="36"/>
      <c r="AW573" s="36"/>
      <c r="AX573" s="36"/>
      <c r="AY573" s="36"/>
      <c r="AZ573" s="36"/>
      <c r="BA573" s="36"/>
      <c r="BB573" s="36"/>
      <c r="BC573" s="36"/>
      <c r="BD573" s="36"/>
      <c r="BE573" s="36"/>
    </row>
    <row r="574">
      <c r="AT574" s="36"/>
      <c r="AU574" s="36"/>
      <c r="AV574" s="36"/>
      <c r="AW574" s="36"/>
      <c r="AX574" s="36"/>
      <c r="AY574" s="36"/>
      <c r="AZ574" s="36"/>
      <c r="BA574" s="36"/>
      <c r="BB574" s="36"/>
      <c r="BC574" s="36"/>
      <c r="BD574" s="36"/>
      <c r="BE574" s="36"/>
    </row>
    <row r="575">
      <c r="AT575" s="36"/>
      <c r="AU575" s="36"/>
      <c r="AV575" s="36"/>
      <c r="AW575" s="36"/>
      <c r="AX575" s="36"/>
      <c r="AY575" s="36"/>
      <c r="AZ575" s="36"/>
      <c r="BA575" s="36"/>
      <c r="BB575" s="36"/>
      <c r="BC575" s="36"/>
      <c r="BD575" s="36"/>
      <c r="BE575" s="36"/>
    </row>
    <row r="576">
      <c r="AT576" s="36"/>
      <c r="AU576" s="36"/>
      <c r="AV576" s="36"/>
      <c r="AW576" s="36"/>
      <c r="AX576" s="36"/>
      <c r="AY576" s="36"/>
      <c r="AZ576" s="36"/>
      <c r="BA576" s="36"/>
      <c r="BB576" s="36"/>
      <c r="BC576" s="36"/>
      <c r="BD576" s="36"/>
      <c r="BE576" s="36"/>
    </row>
    <row r="577">
      <c r="AT577" s="36"/>
      <c r="AU577" s="36"/>
      <c r="AV577" s="36"/>
      <c r="AW577" s="36"/>
      <c r="AX577" s="36"/>
      <c r="AY577" s="36"/>
      <c r="AZ577" s="36"/>
      <c r="BA577" s="36"/>
      <c r="BB577" s="36"/>
      <c r="BC577" s="36"/>
      <c r="BD577" s="36"/>
      <c r="BE577" s="36"/>
    </row>
    <row r="578">
      <c r="AT578" s="36"/>
      <c r="AU578" s="36"/>
      <c r="AV578" s="36"/>
      <c r="AW578" s="36"/>
      <c r="AX578" s="36"/>
      <c r="AY578" s="36"/>
      <c r="AZ578" s="36"/>
      <c r="BA578" s="36"/>
      <c r="BB578" s="36"/>
      <c r="BC578" s="36"/>
      <c r="BD578" s="36"/>
      <c r="BE578" s="36"/>
    </row>
    <row r="579">
      <c r="AT579" s="36"/>
      <c r="AU579" s="36"/>
      <c r="AV579" s="36"/>
      <c r="AW579" s="36"/>
      <c r="AX579" s="36"/>
      <c r="AY579" s="36"/>
      <c r="AZ579" s="36"/>
      <c r="BA579" s="36"/>
      <c r="BB579" s="36"/>
      <c r="BC579" s="36"/>
      <c r="BD579" s="36"/>
      <c r="BE579" s="36"/>
    </row>
    <row r="580">
      <c r="AT580" s="36"/>
      <c r="AU580" s="36"/>
      <c r="AV580" s="36"/>
      <c r="AW580" s="36"/>
      <c r="AX580" s="36"/>
      <c r="AY580" s="36"/>
      <c r="AZ580" s="36"/>
      <c r="BA580" s="36"/>
      <c r="BB580" s="36"/>
      <c r="BC580" s="36"/>
      <c r="BD580" s="36"/>
      <c r="BE580" s="36"/>
    </row>
    <row r="581">
      <c r="AT581" s="36"/>
      <c r="AU581" s="36"/>
      <c r="AV581" s="36"/>
      <c r="AW581" s="36"/>
      <c r="AX581" s="36"/>
      <c r="AY581" s="36"/>
      <c r="AZ581" s="36"/>
      <c r="BA581" s="36"/>
      <c r="BB581" s="36"/>
      <c r="BC581" s="36"/>
      <c r="BD581" s="36"/>
      <c r="BE581" s="36"/>
    </row>
    <row r="582">
      <c r="AT582" s="36"/>
      <c r="AU582" s="36"/>
      <c r="AV582" s="36"/>
      <c r="AW582" s="36"/>
      <c r="AX582" s="36"/>
      <c r="AY582" s="36"/>
      <c r="AZ582" s="36"/>
      <c r="BA582" s="36"/>
      <c r="BB582" s="36"/>
      <c r="BC582" s="36"/>
      <c r="BD582" s="36"/>
      <c r="BE582" s="36"/>
    </row>
    <row r="583">
      <c r="AT583" s="36"/>
      <c r="AU583" s="36"/>
      <c r="AV583" s="36"/>
      <c r="AW583" s="36"/>
      <c r="AX583" s="36"/>
      <c r="AY583" s="36"/>
      <c r="AZ583" s="36"/>
      <c r="BA583" s="36"/>
      <c r="BB583" s="36"/>
      <c r="BC583" s="36"/>
      <c r="BD583" s="36"/>
      <c r="BE583" s="36"/>
    </row>
    <row r="584">
      <c r="AT584" s="36"/>
      <c r="AU584" s="36"/>
      <c r="AV584" s="36"/>
      <c r="AW584" s="36"/>
      <c r="AX584" s="36"/>
      <c r="AY584" s="36"/>
      <c r="AZ584" s="36"/>
      <c r="BA584" s="36"/>
      <c r="BB584" s="36"/>
      <c r="BC584" s="36"/>
      <c r="BD584" s="36"/>
      <c r="BE584" s="36"/>
    </row>
    <row r="585">
      <c r="AT585" s="36"/>
      <c r="AU585" s="36"/>
      <c r="AV585" s="36"/>
      <c r="AW585" s="36"/>
      <c r="AX585" s="36"/>
      <c r="AY585" s="36"/>
      <c r="AZ585" s="36"/>
      <c r="BA585" s="36"/>
      <c r="BB585" s="36"/>
      <c r="BC585" s="36"/>
      <c r="BD585" s="36"/>
      <c r="BE585" s="36"/>
    </row>
    <row r="586">
      <c r="AT586" s="36"/>
      <c r="AU586" s="36"/>
      <c r="AV586" s="36"/>
      <c r="AW586" s="36"/>
      <c r="AX586" s="36"/>
      <c r="AY586" s="36"/>
      <c r="AZ586" s="36"/>
      <c r="BA586" s="36"/>
      <c r="BB586" s="36"/>
      <c r="BC586" s="36"/>
      <c r="BD586" s="36"/>
      <c r="BE586" s="36"/>
    </row>
    <row r="587">
      <c r="AT587" s="36"/>
      <c r="AU587" s="36"/>
      <c r="AV587" s="36"/>
      <c r="AW587" s="36"/>
      <c r="AX587" s="36"/>
      <c r="AY587" s="36"/>
      <c r="AZ587" s="36"/>
      <c r="BA587" s="36"/>
      <c r="BB587" s="36"/>
      <c r="BC587" s="36"/>
      <c r="BD587" s="36"/>
      <c r="BE587" s="36"/>
    </row>
    <row r="588">
      <c r="AT588" s="36"/>
      <c r="AU588" s="36"/>
      <c r="AV588" s="36"/>
      <c r="AW588" s="36"/>
      <c r="AX588" s="36"/>
      <c r="AY588" s="36"/>
      <c r="AZ588" s="36"/>
      <c r="BA588" s="36"/>
      <c r="BB588" s="36"/>
      <c r="BC588" s="36"/>
      <c r="BD588" s="36"/>
      <c r="BE588" s="36"/>
    </row>
    <row r="589">
      <c r="AT589" s="36"/>
      <c r="AU589" s="36"/>
      <c r="AV589" s="36"/>
      <c r="AW589" s="36"/>
      <c r="AX589" s="36"/>
      <c r="AY589" s="36"/>
      <c r="AZ589" s="36"/>
      <c r="BA589" s="36"/>
      <c r="BB589" s="36"/>
      <c r="BC589" s="36"/>
      <c r="BD589" s="36"/>
      <c r="BE589" s="36"/>
    </row>
    <row r="590">
      <c r="AT590" s="36"/>
      <c r="AU590" s="36"/>
      <c r="AV590" s="36"/>
      <c r="AW590" s="36"/>
      <c r="AX590" s="36"/>
      <c r="AY590" s="36"/>
      <c r="AZ590" s="36"/>
      <c r="BA590" s="36"/>
      <c r="BB590" s="36"/>
      <c r="BC590" s="36"/>
      <c r="BD590" s="36"/>
      <c r="BE590" s="36"/>
    </row>
    <row r="591">
      <c r="AT591" s="36"/>
      <c r="AU591" s="36"/>
      <c r="AV591" s="36"/>
      <c r="AW591" s="36"/>
      <c r="AX591" s="36"/>
      <c r="AY591" s="36"/>
      <c r="AZ591" s="36"/>
      <c r="BA591" s="36"/>
      <c r="BB591" s="36"/>
      <c r="BC591" s="36"/>
      <c r="BD591" s="36"/>
      <c r="BE591" s="36"/>
    </row>
    <row r="592">
      <c r="AT592" s="36"/>
      <c r="AU592" s="36"/>
      <c r="AV592" s="36"/>
      <c r="AW592" s="36"/>
      <c r="AX592" s="36"/>
      <c r="AY592" s="36"/>
      <c r="AZ592" s="36"/>
      <c r="BA592" s="36"/>
      <c r="BB592" s="36"/>
      <c r="BC592" s="36"/>
      <c r="BD592" s="36"/>
      <c r="BE592" s="36"/>
    </row>
    <row r="593">
      <c r="AT593" s="36"/>
      <c r="AU593" s="36"/>
      <c r="AV593" s="36"/>
      <c r="AW593" s="36"/>
      <c r="AX593" s="36"/>
      <c r="AY593" s="36"/>
      <c r="AZ593" s="36"/>
      <c r="BA593" s="36"/>
      <c r="BB593" s="36"/>
      <c r="BC593" s="36"/>
      <c r="BD593" s="36"/>
      <c r="BE593" s="36"/>
    </row>
    <row r="594">
      <c r="AT594" s="36"/>
      <c r="AU594" s="36"/>
      <c r="AV594" s="36"/>
      <c r="AW594" s="36"/>
      <c r="AX594" s="36"/>
      <c r="AY594" s="36"/>
      <c r="AZ594" s="36"/>
      <c r="BA594" s="36"/>
      <c r="BB594" s="36"/>
      <c r="BC594" s="36"/>
      <c r="BD594" s="36"/>
      <c r="BE594" s="36"/>
    </row>
    <row r="595">
      <c r="AT595" s="36"/>
      <c r="AU595" s="36"/>
      <c r="AV595" s="36"/>
      <c r="AW595" s="36"/>
      <c r="AX595" s="36"/>
      <c r="AY595" s="36"/>
      <c r="AZ595" s="36"/>
      <c r="BA595" s="36"/>
      <c r="BB595" s="36"/>
      <c r="BC595" s="36"/>
      <c r="BD595" s="36"/>
      <c r="BE595" s="36"/>
    </row>
    <row r="596">
      <c r="AT596" s="36"/>
      <c r="AU596" s="36"/>
      <c r="AV596" s="36"/>
      <c r="AW596" s="36"/>
      <c r="AX596" s="36"/>
      <c r="AY596" s="36"/>
      <c r="AZ596" s="36"/>
      <c r="BA596" s="36"/>
      <c r="BB596" s="36"/>
      <c r="BC596" s="36"/>
      <c r="BD596" s="36"/>
      <c r="BE596" s="36"/>
    </row>
    <row r="597">
      <c r="AT597" s="36"/>
      <c r="AU597" s="36"/>
      <c r="AV597" s="36"/>
      <c r="AW597" s="36"/>
      <c r="AX597" s="36"/>
      <c r="AY597" s="36"/>
      <c r="AZ597" s="36"/>
      <c r="BA597" s="36"/>
      <c r="BB597" s="36"/>
      <c r="BC597" s="36"/>
      <c r="BD597" s="36"/>
      <c r="BE597" s="36"/>
    </row>
    <row r="598">
      <c r="AT598" s="36"/>
      <c r="AU598" s="36"/>
      <c r="AV598" s="36"/>
      <c r="AW598" s="36"/>
      <c r="AX598" s="36"/>
      <c r="AY598" s="36"/>
      <c r="AZ598" s="36"/>
      <c r="BA598" s="36"/>
      <c r="BB598" s="36"/>
      <c r="BC598" s="36"/>
      <c r="BD598" s="36"/>
      <c r="BE598" s="36"/>
    </row>
    <row r="599">
      <c r="AT599" s="36"/>
      <c r="AU599" s="36"/>
      <c r="AV599" s="36"/>
      <c r="AW599" s="36"/>
      <c r="AX599" s="36"/>
      <c r="AY599" s="36"/>
      <c r="AZ599" s="36"/>
      <c r="BA599" s="36"/>
      <c r="BB599" s="36"/>
      <c r="BC599" s="36"/>
      <c r="BD599" s="36"/>
      <c r="BE599" s="36"/>
    </row>
    <row r="600">
      <c r="AT600" s="36"/>
      <c r="AU600" s="36"/>
      <c r="AV600" s="36"/>
      <c r="AW600" s="36"/>
      <c r="AX600" s="36"/>
      <c r="AY600" s="36"/>
      <c r="AZ600" s="36"/>
      <c r="BA600" s="36"/>
      <c r="BB600" s="36"/>
      <c r="BC600" s="36"/>
      <c r="BD600" s="36"/>
      <c r="BE600" s="36"/>
    </row>
    <row r="601">
      <c r="AT601" s="36"/>
      <c r="AU601" s="36"/>
      <c r="AV601" s="36"/>
      <c r="AW601" s="36"/>
      <c r="AX601" s="36"/>
      <c r="AY601" s="36"/>
      <c r="AZ601" s="36"/>
      <c r="BA601" s="36"/>
      <c r="BB601" s="36"/>
      <c r="BC601" s="36"/>
      <c r="BD601" s="36"/>
      <c r="BE601" s="36"/>
    </row>
    <row r="602">
      <c r="AT602" s="36"/>
      <c r="AU602" s="36"/>
      <c r="AV602" s="36"/>
      <c r="AW602" s="36"/>
      <c r="AX602" s="36"/>
      <c r="AY602" s="36"/>
      <c r="AZ602" s="36"/>
      <c r="BA602" s="36"/>
      <c r="BB602" s="36"/>
      <c r="BC602" s="36"/>
      <c r="BD602" s="36"/>
      <c r="BE602" s="36"/>
    </row>
    <row r="603">
      <c r="AT603" s="36"/>
      <c r="AU603" s="36"/>
      <c r="AV603" s="36"/>
      <c r="AW603" s="36"/>
      <c r="AX603" s="36"/>
      <c r="AY603" s="36"/>
      <c r="AZ603" s="36"/>
      <c r="BA603" s="36"/>
      <c r="BB603" s="36"/>
      <c r="BC603" s="36"/>
      <c r="BD603" s="36"/>
      <c r="BE603" s="36"/>
    </row>
    <row r="604">
      <c r="AT604" s="36"/>
      <c r="AU604" s="36"/>
      <c r="AV604" s="36"/>
      <c r="AW604" s="36"/>
      <c r="AX604" s="36"/>
      <c r="AY604" s="36"/>
      <c r="AZ604" s="36"/>
      <c r="BA604" s="36"/>
      <c r="BB604" s="36"/>
      <c r="BC604" s="36"/>
      <c r="BD604" s="36"/>
      <c r="BE604" s="36"/>
    </row>
    <row r="605">
      <c r="AT605" s="36"/>
      <c r="AU605" s="36"/>
      <c r="AV605" s="36"/>
      <c r="AW605" s="36"/>
      <c r="AX605" s="36"/>
      <c r="AY605" s="36"/>
      <c r="AZ605" s="36"/>
      <c r="BA605" s="36"/>
      <c r="BB605" s="36"/>
      <c r="BC605" s="36"/>
      <c r="BD605" s="36"/>
      <c r="BE605" s="36"/>
    </row>
    <row r="606">
      <c r="AT606" s="36"/>
      <c r="AU606" s="36"/>
      <c r="AV606" s="36"/>
      <c r="AW606" s="36"/>
      <c r="AX606" s="36"/>
      <c r="AY606" s="36"/>
      <c r="AZ606" s="36"/>
      <c r="BA606" s="36"/>
      <c r="BB606" s="36"/>
      <c r="BC606" s="36"/>
      <c r="BD606" s="36"/>
      <c r="BE606" s="36"/>
    </row>
    <row r="607">
      <c r="AT607" s="36"/>
      <c r="AU607" s="36"/>
      <c r="AV607" s="36"/>
      <c r="AW607" s="36"/>
      <c r="AX607" s="36"/>
      <c r="AY607" s="36"/>
      <c r="AZ607" s="36"/>
      <c r="BA607" s="36"/>
      <c r="BB607" s="36"/>
      <c r="BC607" s="36"/>
      <c r="BD607" s="36"/>
      <c r="BE607" s="36"/>
    </row>
    <row r="608">
      <c r="AT608" s="36"/>
      <c r="AU608" s="36"/>
      <c r="AV608" s="36"/>
      <c r="AW608" s="36"/>
      <c r="AX608" s="36"/>
      <c r="AY608" s="36"/>
      <c r="AZ608" s="36"/>
      <c r="BA608" s="36"/>
      <c r="BB608" s="36"/>
      <c r="BC608" s="36"/>
      <c r="BD608" s="36"/>
      <c r="BE608" s="36"/>
    </row>
    <row r="609">
      <c r="AT609" s="36"/>
      <c r="AU609" s="36"/>
      <c r="AV609" s="36"/>
      <c r="AW609" s="36"/>
      <c r="AX609" s="36"/>
      <c r="AY609" s="36"/>
      <c r="AZ609" s="36"/>
      <c r="BA609" s="36"/>
      <c r="BB609" s="36"/>
      <c r="BC609" s="36"/>
      <c r="BD609" s="36"/>
      <c r="BE609" s="36"/>
    </row>
    <row r="610">
      <c r="AT610" s="36"/>
      <c r="AU610" s="36"/>
      <c r="AV610" s="36"/>
      <c r="AW610" s="36"/>
      <c r="AX610" s="36"/>
      <c r="AY610" s="36"/>
      <c r="AZ610" s="36"/>
      <c r="BA610" s="36"/>
      <c r="BB610" s="36"/>
      <c r="BC610" s="36"/>
      <c r="BD610" s="36"/>
      <c r="BE610" s="36"/>
    </row>
    <row r="611">
      <c r="AT611" s="36"/>
      <c r="AU611" s="36"/>
      <c r="AV611" s="36"/>
      <c r="AW611" s="36"/>
      <c r="AX611" s="36"/>
      <c r="AY611" s="36"/>
      <c r="AZ611" s="36"/>
      <c r="BA611" s="36"/>
      <c r="BB611" s="36"/>
      <c r="BC611" s="36"/>
      <c r="BD611" s="36"/>
      <c r="BE611" s="36"/>
    </row>
    <row r="612">
      <c r="AT612" s="36"/>
      <c r="AU612" s="36"/>
      <c r="AV612" s="36"/>
      <c r="AW612" s="36"/>
      <c r="AX612" s="36"/>
      <c r="AY612" s="36"/>
      <c r="AZ612" s="36"/>
      <c r="BA612" s="36"/>
      <c r="BB612" s="36"/>
      <c r="BC612" s="36"/>
      <c r="BD612" s="36"/>
      <c r="BE612" s="36"/>
    </row>
    <row r="613">
      <c r="AT613" s="36"/>
      <c r="AU613" s="36"/>
      <c r="AV613" s="36"/>
      <c r="AW613" s="36"/>
      <c r="AX613" s="36"/>
      <c r="AY613" s="36"/>
      <c r="AZ613" s="36"/>
      <c r="BA613" s="36"/>
      <c r="BB613" s="36"/>
      <c r="BC613" s="36"/>
      <c r="BD613" s="36"/>
      <c r="BE613" s="36"/>
    </row>
    <row r="614">
      <c r="AT614" s="36"/>
      <c r="AU614" s="36"/>
      <c r="AV614" s="36"/>
      <c r="AW614" s="36"/>
      <c r="AX614" s="36"/>
      <c r="AY614" s="36"/>
      <c r="AZ614" s="36"/>
      <c r="BA614" s="36"/>
      <c r="BB614" s="36"/>
      <c r="BC614" s="36"/>
      <c r="BD614" s="36"/>
      <c r="BE614" s="36"/>
    </row>
    <row r="615">
      <c r="AT615" s="36"/>
      <c r="AU615" s="36"/>
      <c r="AV615" s="36"/>
      <c r="AW615" s="36"/>
      <c r="AX615" s="36"/>
      <c r="AY615" s="36"/>
      <c r="AZ615" s="36"/>
      <c r="BA615" s="36"/>
      <c r="BB615" s="36"/>
      <c r="BC615" s="36"/>
      <c r="BD615" s="36"/>
      <c r="BE615" s="36"/>
    </row>
    <row r="616">
      <c r="AT616" s="36"/>
      <c r="AU616" s="36"/>
      <c r="AV616" s="36"/>
      <c r="AW616" s="36"/>
      <c r="AX616" s="36"/>
      <c r="AY616" s="36"/>
      <c r="AZ616" s="36"/>
      <c r="BA616" s="36"/>
      <c r="BB616" s="36"/>
      <c r="BC616" s="36"/>
      <c r="BD616" s="36"/>
      <c r="BE616" s="36"/>
    </row>
    <row r="617">
      <c r="AT617" s="36"/>
      <c r="AU617" s="36"/>
      <c r="AV617" s="36"/>
      <c r="AW617" s="36"/>
      <c r="AX617" s="36"/>
      <c r="AY617" s="36"/>
      <c r="AZ617" s="36"/>
      <c r="BA617" s="36"/>
      <c r="BB617" s="36"/>
      <c r="BC617" s="36"/>
      <c r="BD617" s="36"/>
      <c r="BE617" s="36"/>
    </row>
    <row r="618">
      <c r="AT618" s="36"/>
      <c r="AU618" s="36"/>
      <c r="AV618" s="36"/>
      <c r="AW618" s="36"/>
      <c r="AX618" s="36"/>
      <c r="AY618" s="36"/>
      <c r="AZ618" s="36"/>
      <c r="BA618" s="36"/>
      <c r="BB618" s="36"/>
      <c r="BC618" s="36"/>
      <c r="BD618" s="36"/>
      <c r="BE618" s="36"/>
    </row>
    <row r="619">
      <c r="AT619" s="36"/>
      <c r="AU619" s="36"/>
      <c r="AV619" s="36"/>
      <c r="AW619" s="36"/>
      <c r="AX619" s="36"/>
      <c r="AY619" s="36"/>
      <c r="AZ619" s="36"/>
      <c r="BA619" s="36"/>
      <c r="BB619" s="36"/>
      <c r="BC619" s="36"/>
      <c r="BD619" s="36"/>
      <c r="BE619" s="36"/>
    </row>
    <row r="620">
      <c r="AT620" s="36"/>
      <c r="AU620" s="36"/>
      <c r="AV620" s="36"/>
      <c r="AW620" s="36"/>
      <c r="AX620" s="36"/>
      <c r="AY620" s="36"/>
      <c r="AZ620" s="36"/>
      <c r="BA620" s="36"/>
      <c r="BB620" s="36"/>
      <c r="BC620" s="36"/>
      <c r="BD620" s="36"/>
      <c r="BE620" s="36"/>
    </row>
    <row r="621">
      <c r="AT621" s="36"/>
      <c r="AU621" s="36"/>
      <c r="AV621" s="36"/>
      <c r="AW621" s="36"/>
      <c r="AX621" s="36"/>
      <c r="AY621" s="36"/>
      <c r="AZ621" s="36"/>
      <c r="BA621" s="36"/>
      <c r="BB621" s="36"/>
      <c r="BC621" s="36"/>
      <c r="BD621" s="36"/>
      <c r="BE621" s="36"/>
    </row>
    <row r="622">
      <c r="AT622" s="36"/>
      <c r="AU622" s="36"/>
      <c r="AV622" s="36"/>
      <c r="AW622" s="36"/>
      <c r="AX622" s="36"/>
      <c r="AY622" s="36"/>
      <c r="AZ622" s="36"/>
      <c r="BA622" s="36"/>
      <c r="BB622" s="36"/>
      <c r="BC622" s="36"/>
      <c r="BD622" s="36"/>
      <c r="BE622" s="36"/>
    </row>
    <row r="623">
      <c r="AT623" s="36"/>
      <c r="AU623" s="36"/>
      <c r="AV623" s="36"/>
      <c r="AW623" s="36"/>
      <c r="AX623" s="36"/>
      <c r="AY623" s="36"/>
      <c r="AZ623" s="36"/>
      <c r="BA623" s="36"/>
      <c r="BB623" s="36"/>
      <c r="BC623" s="36"/>
      <c r="BD623" s="36"/>
      <c r="BE623" s="36"/>
    </row>
    <row r="624">
      <c r="AT624" s="36"/>
      <c r="AU624" s="36"/>
      <c r="AV624" s="36"/>
      <c r="AW624" s="36"/>
      <c r="AX624" s="36"/>
      <c r="AY624" s="36"/>
      <c r="AZ624" s="36"/>
      <c r="BA624" s="36"/>
      <c r="BB624" s="36"/>
      <c r="BC624" s="36"/>
      <c r="BD624" s="36"/>
      <c r="BE624" s="36"/>
    </row>
    <row r="625">
      <c r="AT625" s="36"/>
      <c r="AU625" s="36"/>
      <c r="AV625" s="36"/>
      <c r="AW625" s="36"/>
      <c r="AX625" s="36"/>
      <c r="AY625" s="36"/>
      <c r="AZ625" s="36"/>
      <c r="BA625" s="36"/>
      <c r="BB625" s="36"/>
      <c r="BC625" s="36"/>
      <c r="BD625" s="36"/>
      <c r="BE625" s="36"/>
    </row>
    <row r="626">
      <c r="AT626" s="36"/>
      <c r="AU626" s="36"/>
      <c r="AV626" s="36"/>
      <c r="AW626" s="36"/>
      <c r="AX626" s="36"/>
      <c r="AY626" s="36"/>
      <c r="AZ626" s="36"/>
      <c r="BA626" s="36"/>
      <c r="BB626" s="36"/>
      <c r="BC626" s="36"/>
      <c r="BD626" s="36"/>
      <c r="BE626" s="36"/>
    </row>
    <row r="627">
      <c r="AT627" s="36"/>
      <c r="AU627" s="36"/>
      <c r="AV627" s="36"/>
      <c r="AW627" s="36"/>
      <c r="AX627" s="36"/>
      <c r="AY627" s="36"/>
      <c r="AZ627" s="36"/>
      <c r="BA627" s="36"/>
      <c r="BB627" s="36"/>
      <c r="BC627" s="36"/>
      <c r="BD627" s="36"/>
      <c r="BE627" s="36"/>
    </row>
    <row r="628">
      <c r="AT628" s="36"/>
      <c r="AU628" s="36"/>
      <c r="AV628" s="36"/>
      <c r="AW628" s="36"/>
      <c r="AX628" s="36"/>
      <c r="AY628" s="36"/>
      <c r="AZ628" s="36"/>
      <c r="BA628" s="36"/>
      <c r="BB628" s="36"/>
      <c r="BC628" s="36"/>
      <c r="BD628" s="36"/>
      <c r="BE628" s="36"/>
    </row>
    <row r="629">
      <c r="AT629" s="36"/>
      <c r="AU629" s="36"/>
      <c r="AV629" s="36"/>
      <c r="AW629" s="36"/>
      <c r="AX629" s="36"/>
      <c r="AY629" s="36"/>
      <c r="AZ629" s="36"/>
      <c r="BA629" s="36"/>
      <c r="BB629" s="36"/>
      <c r="BC629" s="36"/>
      <c r="BD629" s="36"/>
      <c r="BE629" s="36"/>
    </row>
    <row r="630">
      <c r="AT630" s="36"/>
      <c r="AU630" s="36"/>
      <c r="AV630" s="36"/>
      <c r="AW630" s="36"/>
      <c r="AX630" s="36"/>
      <c r="AY630" s="36"/>
      <c r="AZ630" s="36"/>
      <c r="BA630" s="36"/>
      <c r="BB630" s="36"/>
      <c r="BC630" s="36"/>
      <c r="BD630" s="36"/>
      <c r="BE630" s="36"/>
    </row>
    <row r="631">
      <c r="AT631" s="36"/>
      <c r="AU631" s="36"/>
      <c r="AV631" s="36"/>
      <c r="AW631" s="36"/>
      <c r="AX631" s="36"/>
      <c r="AY631" s="36"/>
      <c r="AZ631" s="36"/>
      <c r="BA631" s="36"/>
      <c r="BB631" s="36"/>
      <c r="BC631" s="36"/>
      <c r="BD631" s="36"/>
      <c r="BE631" s="36"/>
    </row>
    <row r="632">
      <c r="AT632" s="36"/>
      <c r="AU632" s="36"/>
      <c r="AV632" s="36"/>
      <c r="AW632" s="36"/>
      <c r="AX632" s="36"/>
      <c r="AY632" s="36"/>
      <c r="AZ632" s="36"/>
      <c r="BA632" s="36"/>
      <c r="BB632" s="36"/>
      <c r="BC632" s="36"/>
      <c r="BD632" s="36"/>
      <c r="BE632" s="36"/>
    </row>
    <row r="633">
      <c r="AT633" s="36"/>
      <c r="AU633" s="36"/>
      <c r="AV633" s="36"/>
      <c r="AW633" s="36"/>
      <c r="AX633" s="36"/>
      <c r="AY633" s="36"/>
      <c r="AZ633" s="36"/>
      <c r="BA633" s="36"/>
      <c r="BB633" s="36"/>
      <c r="BC633" s="36"/>
      <c r="BD633" s="36"/>
      <c r="BE633" s="36"/>
    </row>
    <row r="634">
      <c r="AT634" s="36"/>
      <c r="AU634" s="36"/>
      <c r="AV634" s="36"/>
      <c r="AW634" s="36"/>
      <c r="AX634" s="36"/>
      <c r="AY634" s="36"/>
      <c r="AZ634" s="36"/>
      <c r="BA634" s="36"/>
      <c r="BB634" s="36"/>
      <c r="BC634" s="36"/>
      <c r="BD634" s="36"/>
      <c r="BE634" s="36"/>
    </row>
    <row r="635">
      <c r="AT635" s="36"/>
      <c r="AU635" s="36"/>
      <c r="AV635" s="36"/>
      <c r="AW635" s="36"/>
      <c r="AX635" s="36"/>
      <c r="AY635" s="36"/>
      <c r="AZ635" s="36"/>
      <c r="BA635" s="36"/>
      <c r="BB635" s="36"/>
      <c r="BC635" s="36"/>
      <c r="BD635" s="36"/>
      <c r="BE635" s="36"/>
    </row>
    <row r="636">
      <c r="AT636" s="36"/>
      <c r="AU636" s="36"/>
      <c r="AV636" s="36"/>
      <c r="AW636" s="36"/>
      <c r="AX636" s="36"/>
      <c r="AY636" s="36"/>
      <c r="AZ636" s="36"/>
      <c r="BA636" s="36"/>
      <c r="BB636" s="36"/>
      <c r="BC636" s="36"/>
      <c r="BD636" s="36"/>
      <c r="BE636" s="36"/>
    </row>
    <row r="637">
      <c r="AT637" s="36"/>
      <c r="AU637" s="36"/>
      <c r="AV637" s="36"/>
      <c r="AW637" s="36"/>
      <c r="AX637" s="36"/>
      <c r="AY637" s="36"/>
      <c r="AZ637" s="36"/>
      <c r="BA637" s="36"/>
      <c r="BB637" s="36"/>
      <c r="BC637" s="36"/>
      <c r="BD637" s="36"/>
      <c r="BE637" s="36"/>
    </row>
    <row r="638">
      <c r="AT638" s="36"/>
      <c r="AU638" s="36"/>
      <c r="AV638" s="36"/>
      <c r="AW638" s="36"/>
      <c r="AX638" s="36"/>
      <c r="AY638" s="36"/>
      <c r="AZ638" s="36"/>
      <c r="BA638" s="36"/>
      <c r="BB638" s="36"/>
      <c r="BC638" s="36"/>
      <c r="BD638" s="36"/>
      <c r="BE638" s="36"/>
    </row>
    <row r="639">
      <c r="AT639" s="36"/>
      <c r="AU639" s="36"/>
      <c r="AV639" s="36"/>
      <c r="AW639" s="36"/>
      <c r="AX639" s="36"/>
      <c r="AY639" s="36"/>
      <c r="AZ639" s="36"/>
      <c r="BA639" s="36"/>
      <c r="BB639" s="36"/>
      <c r="BC639" s="36"/>
      <c r="BD639" s="36"/>
      <c r="BE639" s="36"/>
    </row>
    <row r="640">
      <c r="AT640" s="36"/>
      <c r="AU640" s="36"/>
      <c r="AV640" s="36"/>
      <c r="AW640" s="36"/>
      <c r="AX640" s="36"/>
      <c r="AY640" s="36"/>
      <c r="AZ640" s="36"/>
      <c r="BA640" s="36"/>
      <c r="BB640" s="36"/>
      <c r="BC640" s="36"/>
      <c r="BD640" s="36"/>
      <c r="BE640" s="36"/>
    </row>
    <row r="641">
      <c r="AT641" s="36"/>
      <c r="AU641" s="36"/>
      <c r="AV641" s="36"/>
      <c r="AW641" s="36"/>
      <c r="AX641" s="36"/>
      <c r="AY641" s="36"/>
      <c r="AZ641" s="36"/>
      <c r="BA641" s="36"/>
      <c r="BB641" s="36"/>
      <c r="BC641" s="36"/>
      <c r="BD641" s="36"/>
      <c r="BE641" s="36"/>
    </row>
    <row r="642">
      <c r="AT642" s="36"/>
      <c r="AU642" s="36"/>
      <c r="AV642" s="36"/>
      <c r="AW642" s="36"/>
      <c r="AX642" s="36"/>
      <c r="AY642" s="36"/>
      <c r="AZ642" s="36"/>
      <c r="BA642" s="36"/>
      <c r="BB642" s="36"/>
      <c r="BC642" s="36"/>
      <c r="BD642" s="36"/>
      <c r="BE642" s="36"/>
    </row>
    <row r="643">
      <c r="AT643" s="36"/>
      <c r="AU643" s="36"/>
      <c r="AV643" s="36"/>
      <c r="AW643" s="36"/>
      <c r="AX643" s="36"/>
      <c r="AY643" s="36"/>
      <c r="AZ643" s="36"/>
      <c r="BA643" s="36"/>
      <c r="BB643" s="36"/>
      <c r="BC643" s="36"/>
      <c r="BD643" s="36"/>
      <c r="BE643" s="36"/>
    </row>
    <row r="644">
      <c r="AT644" s="36"/>
      <c r="AU644" s="36"/>
      <c r="AV644" s="36"/>
      <c r="AW644" s="36"/>
      <c r="AX644" s="36"/>
      <c r="AY644" s="36"/>
      <c r="AZ644" s="36"/>
      <c r="BA644" s="36"/>
      <c r="BB644" s="36"/>
      <c r="BC644" s="36"/>
      <c r="BD644" s="36"/>
      <c r="BE644" s="36"/>
    </row>
    <row r="645">
      <c r="AT645" s="36"/>
      <c r="AU645" s="36"/>
      <c r="AV645" s="36"/>
      <c r="AW645" s="36"/>
      <c r="AX645" s="36"/>
      <c r="AY645" s="36"/>
      <c r="AZ645" s="36"/>
      <c r="BA645" s="36"/>
      <c r="BB645" s="36"/>
      <c r="BC645" s="36"/>
      <c r="BD645" s="36"/>
      <c r="BE645" s="36"/>
    </row>
    <row r="646">
      <c r="AT646" s="36"/>
      <c r="AU646" s="36"/>
      <c r="AV646" s="36"/>
      <c r="AW646" s="36"/>
      <c r="AX646" s="36"/>
      <c r="AY646" s="36"/>
      <c r="AZ646" s="36"/>
      <c r="BA646" s="36"/>
      <c r="BB646" s="36"/>
      <c r="BC646" s="36"/>
      <c r="BD646" s="36"/>
      <c r="BE646" s="36"/>
    </row>
    <row r="647">
      <c r="AT647" s="36"/>
      <c r="AU647" s="36"/>
      <c r="AV647" s="36"/>
      <c r="AW647" s="36"/>
      <c r="AX647" s="36"/>
      <c r="AY647" s="36"/>
      <c r="AZ647" s="36"/>
      <c r="BA647" s="36"/>
      <c r="BB647" s="36"/>
      <c r="BC647" s="36"/>
      <c r="BD647" s="36"/>
      <c r="BE647" s="36"/>
    </row>
    <row r="648">
      <c r="AT648" s="36"/>
      <c r="AU648" s="36"/>
      <c r="AV648" s="36"/>
      <c r="AW648" s="36"/>
      <c r="AX648" s="36"/>
      <c r="AY648" s="36"/>
      <c r="AZ648" s="36"/>
      <c r="BA648" s="36"/>
      <c r="BB648" s="36"/>
      <c r="BC648" s="36"/>
      <c r="BD648" s="36"/>
      <c r="BE648" s="36"/>
    </row>
    <row r="649">
      <c r="AT649" s="36"/>
      <c r="AU649" s="36"/>
      <c r="AV649" s="36"/>
      <c r="AW649" s="36"/>
      <c r="AX649" s="36"/>
      <c r="AY649" s="36"/>
      <c r="AZ649" s="36"/>
      <c r="BA649" s="36"/>
      <c r="BB649" s="36"/>
      <c r="BC649" s="36"/>
      <c r="BD649" s="36"/>
      <c r="BE649" s="36"/>
    </row>
    <row r="650">
      <c r="AT650" s="36"/>
      <c r="AU650" s="36"/>
      <c r="AV650" s="36"/>
      <c r="AW650" s="36"/>
      <c r="AX650" s="36"/>
      <c r="AY650" s="36"/>
      <c r="AZ650" s="36"/>
      <c r="BA650" s="36"/>
      <c r="BB650" s="36"/>
      <c r="BC650" s="36"/>
      <c r="BD650" s="36"/>
      <c r="BE650" s="36"/>
    </row>
    <row r="651">
      <c r="AT651" s="36"/>
      <c r="AU651" s="36"/>
      <c r="AV651" s="36"/>
      <c r="AW651" s="36"/>
      <c r="AX651" s="36"/>
      <c r="AY651" s="36"/>
      <c r="AZ651" s="36"/>
      <c r="BA651" s="36"/>
      <c r="BB651" s="36"/>
      <c r="BC651" s="36"/>
      <c r="BD651" s="36"/>
      <c r="BE651" s="36"/>
    </row>
    <row r="652">
      <c r="AT652" s="36"/>
      <c r="AU652" s="36"/>
      <c r="AV652" s="36"/>
      <c r="AW652" s="36"/>
      <c r="AX652" s="36"/>
      <c r="AY652" s="36"/>
      <c r="AZ652" s="36"/>
      <c r="BA652" s="36"/>
      <c r="BB652" s="36"/>
      <c r="BC652" s="36"/>
      <c r="BD652" s="36"/>
      <c r="BE652" s="36"/>
    </row>
    <row r="653">
      <c r="AT653" s="36"/>
      <c r="AU653" s="36"/>
      <c r="AV653" s="36"/>
      <c r="AW653" s="36"/>
      <c r="AX653" s="36"/>
      <c r="AY653" s="36"/>
      <c r="AZ653" s="36"/>
      <c r="BA653" s="36"/>
      <c r="BB653" s="36"/>
      <c r="BC653" s="36"/>
      <c r="BD653" s="36"/>
      <c r="BE653" s="36"/>
    </row>
    <row r="654">
      <c r="AT654" s="36"/>
      <c r="AU654" s="36"/>
      <c r="AV654" s="36"/>
      <c r="AW654" s="36"/>
      <c r="AX654" s="36"/>
      <c r="AY654" s="36"/>
      <c r="AZ654" s="36"/>
      <c r="BA654" s="36"/>
      <c r="BB654" s="36"/>
      <c r="BC654" s="36"/>
      <c r="BD654" s="36"/>
      <c r="BE654" s="36"/>
    </row>
    <row r="655">
      <c r="AT655" s="36"/>
      <c r="AU655" s="36"/>
      <c r="AV655" s="36"/>
      <c r="AW655" s="36"/>
      <c r="AX655" s="36"/>
      <c r="AY655" s="36"/>
      <c r="AZ655" s="36"/>
      <c r="BA655" s="36"/>
      <c r="BB655" s="36"/>
      <c r="BC655" s="36"/>
      <c r="BD655" s="36"/>
      <c r="BE655" s="36"/>
    </row>
    <row r="656">
      <c r="AT656" s="36"/>
      <c r="AU656" s="36"/>
      <c r="AV656" s="36"/>
      <c r="AW656" s="36"/>
      <c r="AX656" s="36"/>
      <c r="AY656" s="36"/>
      <c r="AZ656" s="36"/>
      <c r="BA656" s="36"/>
      <c r="BB656" s="36"/>
      <c r="BC656" s="36"/>
      <c r="BD656" s="36"/>
      <c r="BE656" s="36"/>
    </row>
    <row r="657">
      <c r="AT657" s="36"/>
      <c r="AU657" s="36"/>
      <c r="AV657" s="36"/>
      <c r="AW657" s="36"/>
      <c r="AX657" s="36"/>
      <c r="AY657" s="36"/>
      <c r="AZ657" s="36"/>
      <c r="BA657" s="36"/>
      <c r="BB657" s="36"/>
      <c r="BC657" s="36"/>
      <c r="BD657" s="36"/>
      <c r="BE657" s="36"/>
    </row>
    <row r="658">
      <c r="AT658" s="36"/>
      <c r="AU658" s="36"/>
      <c r="AV658" s="36"/>
      <c r="AW658" s="36"/>
      <c r="AX658" s="36"/>
      <c r="AY658" s="36"/>
      <c r="AZ658" s="36"/>
      <c r="BA658" s="36"/>
      <c r="BB658" s="36"/>
      <c r="BC658" s="36"/>
      <c r="BD658" s="36"/>
      <c r="BE658" s="36"/>
    </row>
    <row r="659">
      <c r="AT659" s="36"/>
      <c r="AU659" s="36"/>
      <c r="AV659" s="36"/>
      <c r="AW659" s="36"/>
      <c r="AX659" s="36"/>
      <c r="AY659" s="36"/>
      <c r="AZ659" s="36"/>
      <c r="BA659" s="36"/>
      <c r="BB659" s="36"/>
      <c r="BC659" s="36"/>
      <c r="BD659" s="36"/>
      <c r="BE659" s="36"/>
    </row>
    <row r="660">
      <c r="AT660" s="36"/>
      <c r="AU660" s="36"/>
      <c r="AV660" s="36"/>
      <c r="AW660" s="36"/>
      <c r="AX660" s="36"/>
      <c r="AY660" s="36"/>
      <c r="AZ660" s="36"/>
      <c r="BA660" s="36"/>
      <c r="BB660" s="36"/>
      <c r="BC660" s="36"/>
      <c r="BD660" s="36"/>
      <c r="BE660" s="36"/>
    </row>
    <row r="661">
      <c r="AT661" s="36"/>
      <c r="AU661" s="36"/>
      <c r="AV661" s="36"/>
      <c r="AW661" s="36"/>
      <c r="AX661" s="36"/>
      <c r="AY661" s="36"/>
      <c r="AZ661" s="36"/>
      <c r="BA661" s="36"/>
      <c r="BB661" s="36"/>
      <c r="BC661" s="36"/>
      <c r="BD661" s="36"/>
      <c r="BE661" s="36"/>
    </row>
    <row r="662">
      <c r="AT662" s="36"/>
      <c r="AU662" s="36"/>
      <c r="AV662" s="36"/>
      <c r="AW662" s="36"/>
      <c r="AX662" s="36"/>
      <c r="AY662" s="36"/>
      <c r="AZ662" s="36"/>
      <c r="BA662" s="36"/>
      <c r="BB662" s="36"/>
      <c r="BC662" s="36"/>
      <c r="BD662" s="36"/>
      <c r="BE662" s="36"/>
    </row>
    <row r="663">
      <c r="AT663" s="36"/>
      <c r="AU663" s="36"/>
      <c r="AV663" s="36"/>
      <c r="AW663" s="36"/>
      <c r="AX663" s="36"/>
      <c r="AY663" s="36"/>
      <c r="AZ663" s="36"/>
      <c r="BA663" s="36"/>
      <c r="BB663" s="36"/>
      <c r="BC663" s="36"/>
      <c r="BD663" s="36"/>
      <c r="BE663" s="36"/>
    </row>
    <row r="664">
      <c r="AT664" s="36"/>
      <c r="AU664" s="36"/>
      <c r="AV664" s="36"/>
      <c r="AW664" s="36"/>
      <c r="AX664" s="36"/>
      <c r="AY664" s="36"/>
      <c r="AZ664" s="36"/>
      <c r="BA664" s="36"/>
      <c r="BB664" s="36"/>
      <c r="BC664" s="36"/>
      <c r="BD664" s="36"/>
      <c r="BE664" s="36"/>
    </row>
    <row r="665">
      <c r="AT665" s="36"/>
      <c r="AU665" s="36"/>
      <c r="AV665" s="36"/>
      <c r="AW665" s="36"/>
      <c r="AX665" s="36"/>
      <c r="AY665" s="36"/>
      <c r="AZ665" s="36"/>
      <c r="BA665" s="36"/>
      <c r="BB665" s="36"/>
      <c r="BC665" s="36"/>
      <c r="BD665" s="36"/>
      <c r="BE665" s="36"/>
    </row>
    <row r="666">
      <c r="AT666" s="36"/>
      <c r="AU666" s="36"/>
      <c r="AV666" s="36"/>
      <c r="AW666" s="36"/>
      <c r="AX666" s="36"/>
      <c r="AY666" s="36"/>
      <c r="AZ666" s="36"/>
      <c r="BA666" s="36"/>
      <c r="BB666" s="36"/>
      <c r="BC666" s="36"/>
      <c r="BD666" s="36"/>
      <c r="BE666" s="36"/>
    </row>
    <row r="667">
      <c r="AT667" s="36"/>
      <c r="AU667" s="36"/>
      <c r="AV667" s="36"/>
      <c r="AW667" s="36"/>
      <c r="AX667" s="36"/>
      <c r="AY667" s="36"/>
      <c r="AZ667" s="36"/>
      <c r="BA667" s="36"/>
      <c r="BB667" s="36"/>
      <c r="BC667" s="36"/>
      <c r="BD667" s="36"/>
      <c r="BE667" s="36"/>
    </row>
    <row r="668">
      <c r="AT668" s="36"/>
      <c r="AU668" s="36"/>
      <c r="AV668" s="36"/>
      <c r="AW668" s="36"/>
      <c r="AX668" s="36"/>
      <c r="AY668" s="36"/>
      <c r="AZ668" s="36"/>
      <c r="BA668" s="36"/>
      <c r="BB668" s="36"/>
      <c r="BC668" s="36"/>
      <c r="BD668" s="36"/>
      <c r="BE668" s="36"/>
    </row>
    <row r="669">
      <c r="AT669" s="36"/>
      <c r="AU669" s="36"/>
      <c r="AV669" s="36"/>
      <c r="AW669" s="36"/>
      <c r="AX669" s="36"/>
      <c r="AY669" s="36"/>
      <c r="AZ669" s="36"/>
      <c r="BA669" s="36"/>
      <c r="BB669" s="36"/>
      <c r="BC669" s="36"/>
      <c r="BD669" s="36"/>
      <c r="BE669" s="36"/>
    </row>
    <row r="670">
      <c r="AT670" s="36"/>
      <c r="AU670" s="36"/>
      <c r="AV670" s="36"/>
      <c r="AW670" s="36"/>
      <c r="AX670" s="36"/>
      <c r="AY670" s="36"/>
      <c r="AZ670" s="36"/>
      <c r="BA670" s="36"/>
      <c r="BB670" s="36"/>
      <c r="BC670" s="36"/>
      <c r="BD670" s="36"/>
      <c r="BE670" s="36"/>
    </row>
    <row r="671">
      <c r="AT671" s="36"/>
      <c r="AU671" s="36"/>
      <c r="AV671" s="36"/>
      <c r="AW671" s="36"/>
      <c r="AX671" s="36"/>
      <c r="AY671" s="36"/>
      <c r="AZ671" s="36"/>
      <c r="BA671" s="36"/>
      <c r="BB671" s="36"/>
      <c r="BC671" s="36"/>
      <c r="BD671" s="36"/>
      <c r="BE671" s="36"/>
    </row>
    <row r="672">
      <c r="AT672" s="36"/>
      <c r="AU672" s="36"/>
      <c r="AV672" s="36"/>
      <c r="AW672" s="36"/>
      <c r="AX672" s="36"/>
      <c r="AY672" s="36"/>
      <c r="AZ672" s="36"/>
      <c r="BA672" s="36"/>
      <c r="BB672" s="36"/>
      <c r="BC672" s="36"/>
      <c r="BD672" s="36"/>
      <c r="BE672" s="36"/>
    </row>
    <row r="673">
      <c r="AT673" s="36"/>
      <c r="AU673" s="36"/>
      <c r="AV673" s="36"/>
      <c r="AW673" s="36"/>
      <c r="AX673" s="36"/>
      <c r="AY673" s="36"/>
      <c r="AZ673" s="36"/>
      <c r="BA673" s="36"/>
      <c r="BB673" s="36"/>
      <c r="BC673" s="36"/>
      <c r="BD673" s="36"/>
      <c r="BE673" s="36"/>
    </row>
    <row r="674">
      <c r="AT674" s="36"/>
      <c r="AU674" s="36"/>
      <c r="AV674" s="36"/>
      <c r="AW674" s="36"/>
      <c r="AX674" s="36"/>
      <c r="AY674" s="36"/>
      <c r="AZ674" s="36"/>
      <c r="BA674" s="36"/>
      <c r="BB674" s="36"/>
      <c r="BC674" s="36"/>
      <c r="BD674" s="36"/>
      <c r="BE674" s="36"/>
    </row>
    <row r="675">
      <c r="AT675" s="36"/>
      <c r="AU675" s="36"/>
      <c r="AV675" s="36"/>
      <c r="AW675" s="36"/>
      <c r="AX675" s="36"/>
      <c r="AY675" s="36"/>
      <c r="AZ675" s="36"/>
      <c r="BA675" s="36"/>
      <c r="BB675" s="36"/>
      <c r="BC675" s="36"/>
      <c r="BD675" s="36"/>
      <c r="BE675" s="36"/>
    </row>
    <row r="676">
      <c r="AT676" s="36"/>
      <c r="AU676" s="36"/>
      <c r="AV676" s="36"/>
      <c r="AW676" s="36"/>
      <c r="AX676" s="36"/>
      <c r="AY676" s="36"/>
      <c r="AZ676" s="36"/>
      <c r="BA676" s="36"/>
      <c r="BB676" s="36"/>
      <c r="BC676" s="36"/>
      <c r="BD676" s="36"/>
      <c r="BE676" s="36"/>
    </row>
    <row r="677">
      <c r="AT677" s="36"/>
      <c r="AU677" s="36"/>
      <c r="AV677" s="36"/>
      <c r="AW677" s="36"/>
      <c r="AX677" s="36"/>
      <c r="AY677" s="36"/>
      <c r="AZ677" s="36"/>
      <c r="BA677" s="36"/>
      <c r="BB677" s="36"/>
      <c r="BC677" s="36"/>
      <c r="BD677" s="36"/>
      <c r="BE677" s="36"/>
    </row>
    <row r="678">
      <c r="AT678" s="36"/>
      <c r="AU678" s="36"/>
      <c r="AV678" s="36"/>
      <c r="AW678" s="36"/>
      <c r="AX678" s="36"/>
      <c r="AY678" s="36"/>
      <c r="AZ678" s="36"/>
      <c r="BA678" s="36"/>
      <c r="BB678" s="36"/>
      <c r="BC678" s="36"/>
      <c r="BD678" s="36"/>
      <c r="BE678" s="36"/>
    </row>
    <row r="679">
      <c r="AT679" s="36"/>
      <c r="AU679" s="36"/>
      <c r="AV679" s="36"/>
      <c r="AW679" s="36"/>
      <c r="AX679" s="36"/>
      <c r="AY679" s="36"/>
      <c r="AZ679" s="36"/>
      <c r="BA679" s="36"/>
      <c r="BB679" s="36"/>
      <c r="BC679" s="36"/>
      <c r="BD679" s="36"/>
      <c r="BE679" s="36"/>
    </row>
    <row r="680">
      <c r="AT680" s="36"/>
      <c r="AU680" s="36"/>
      <c r="AV680" s="36"/>
      <c r="AW680" s="36"/>
      <c r="AX680" s="36"/>
      <c r="AY680" s="36"/>
      <c r="AZ680" s="36"/>
      <c r="BA680" s="36"/>
      <c r="BB680" s="36"/>
      <c r="BC680" s="36"/>
      <c r="BD680" s="36"/>
      <c r="BE680" s="36"/>
    </row>
    <row r="681">
      <c r="AT681" s="36"/>
      <c r="AU681" s="36"/>
      <c r="AV681" s="36"/>
      <c r="AW681" s="36"/>
      <c r="AX681" s="36"/>
      <c r="AY681" s="36"/>
      <c r="AZ681" s="36"/>
      <c r="BA681" s="36"/>
      <c r="BB681" s="36"/>
      <c r="BC681" s="36"/>
      <c r="BD681" s="36"/>
      <c r="BE681" s="36"/>
    </row>
    <row r="682">
      <c r="AT682" s="36"/>
      <c r="AU682" s="36"/>
      <c r="AV682" s="36"/>
      <c r="AW682" s="36"/>
      <c r="AX682" s="36"/>
      <c r="AY682" s="36"/>
      <c r="AZ682" s="36"/>
      <c r="BA682" s="36"/>
      <c r="BB682" s="36"/>
      <c r="BC682" s="36"/>
      <c r="BD682" s="36"/>
      <c r="BE682" s="36"/>
    </row>
    <row r="683">
      <c r="AT683" s="36"/>
      <c r="AU683" s="36"/>
      <c r="AV683" s="36"/>
      <c r="AW683" s="36"/>
      <c r="AX683" s="36"/>
      <c r="AY683" s="36"/>
      <c r="AZ683" s="36"/>
      <c r="BA683" s="36"/>
      <c r="BB683" s="36"/>
      <c r="BC683" s="36"/>
      <c r="BD683" s="36"/>
      <c r="BE683" s="36"/>
    </row>
    <row r="684">
      <c r="AT684" s="36"/>
      <c r="AU684" s="36"/>
      <c r="AV684" s="36"/>
      <c r="AW684" s="36"/>
      <c r="AX684" s="36"/>
      <c r="AY684" s="36"/>
      <c r="AZ684" s="36"/>
      <c r="BA684" s="36"/>
      <c r="BB684" s="36"/>
      <c r="BC684" s="36"/>
      <c r="BD684" s="36"/>
      <c r="BE684" s="36"/>
    </row>
    <row r="685">
      <c r="AT685" s="36"/>
      <c r="AU685" s="36"/>
      <c r="AV685" s="36"/>
      <c r="AW685" s="36"/>
      <c r="AX685" s="36"/>
      <c r="AY685" s="36"/>
      <c r="AZ685" s="36"/>
      <c r="BA685" s="36"/>
      <c r="BB685" s="36"/>
      <c r="BC685" s="36"/>
      <c r="BD685" s="36"/>
      <c r="BE685" s="36"/>
    </row>
    <row r="686">
      <c r="AT686" s="36"/>
      <c r="AU686" s="36"/>
      <c r="AV686" s="36"/>
      <c r="AW686" s="36"/>
      <c r="AX686" s="36"/>
      <c r="AY686" s="36"/>
      <c r="AZ686" s="36"/>
      <c r="BA686" s="36"/>
      <c r="BB686" s="36"/>
      <c r="BC686" s="36"/>
      <c r="BD686" s="36"/>
      <c r="BE686" s="36"/>
    </row>
    <row r="687">
      <c r="AT687" s="36"/>
      <c r="AU687" s="36"/>
      <c r="AV687" s="36"/>
      <c r="AW687" s="36"/>
      <c r="AX687" s="36"/>
      <c r="AY687" s="36"/>
      <c r="AZ687" s="36"/>
      <c r="BA687" s="36"/>
      <c r="BB687" s="36"/>
      <c r="BC687" s="36"/>
      <c r="BD687" s="36"/>
      <c r="BE687" s="36"/>
    </row>
    <row r="688">
      <c r="AT688" s="36"/>
      <c r="AU688" s="36"/>
      <c r="AV688" s="36"/>
      <c r="AW688" s="36"/>
      <c r="AX688" s="36"/>
      <c r="AY688" s="36"/>
      <c r="AZ688" s="36"/>
      <c r="BA688" s="36"/>
      <c r="BB688" s="36"/>
      <c r="BC688" s="36"/>
      <c r="BD688" s="36"/>
      <c r="BE688" s="36"/>
    </row>
    <row r="689">
      <c r="AT689" s="36"/>
      <c r="AU689" s="36"/>
      <c r="AV689" s="36"/>
      <c r="AW689" s="36"/>
      <c r="AX689" s="36"/>
      <c r="AY689" s="36"/>
      <c r="AZ689" s="36"/>
      <c r="BA689" s="36"/>
      <c r="BB689" s="36"/>
      <c r="BC689" s="36"/>
      <c r="BD689" s="36"/>
      <c r="BE689" s="36"/>
    </row>
    <row r="690">
      <c r="AT690" s="36"/>
      <c r="AU690" s="36"/>
      <c r="AV690" s="36"/>
      <c r="AW690" s="36"/>
      <c r="AX690" s="36"/>
      <c r="AY690" s="36"/>
      <c r="AZ690" s="36"/>
      <c r="BA690" s="36"/>
      <c r="BB690" s="36"/>
      <c r="BC690" s="36"/>
      <c r="BD690" s="36"/>
      <c r="BE690" s="36"/>
    </row>
    <row r="691">
      <c r="AT691" s="36"/>
      <c r="AU691" s="36"/>
      <c r="AV691" s="36"/>
      <c r="AW691" s="36"/>
      <c r="AX691" s="36"/>
      <c r="AY691" s="36"/>
      <c r="AZ691" s="36"/>
      <c r="BA691" s="36"/>
      <c r="BB691" s="36"/>
      <c r="BC691" s="36"/>
      <c r="BD691" s="36"/>
      <c r="BE691" s="36"/>
    </row>
    <row r="692">
      <c r="AT692" s="36"/>
      <c r="AU692" s="36"/>
      <c r="AV692" s="36"/>
      <c r="AW692" s="36"/>
      <c r="AX692" s="36"/>
      <c r="AY692" s="36"/>
      <c r="AZ692" s="36"/>
      <c r="BA692" s="36"/>
      <c r="BB692" s="36"/>
      <c r="BC692" s="36"/>
      <c r="BD692" s="36"/>
      <c r="BE692" s="36"/>
    </row>
    <row r="693">
      <c r="AT693" s="36"/>
      <c r="AU693" s="36"/>
      <c r="AV693" s="36"/>
      <c r="AW693" s="36"/>
      <c r="AX693" s="36"/>
      <c r="AY693" s="36"/>
      <c r="AZ693" s="36"/>
      <c r="BA693" s="36"/>
      <c r="BB693" s="36"/>
      <c r="BC693" s="36"/>
      <c r="BD693" s="36"/>
      <c r="BE693" s="36"/>
    </row>
    <row r="694">
      <c r="AT694" s="36"/>
      <c r="AU694" s="36"/>
      <c r="AV694" s="36"/>
      <c r="AW694" s="36"/>
      <c r="AX694" s="36"/>
      <c r="AY694" s="36"/>
      <c r="AZ694" s="36"/>
      <c r="BA694" s="36"/>
      <c r="BB694" s="36"/>
      <c r="BC694" s="36"/>
      <c r="BD694" s="36"/>
      <c r="BE694" s="36"/>
    </row>
    <row r="695">
      <c r="AT695" s="36"/>
      <c r="AU695" s="36"/>
      <c r="AV695" s="36"/>
      <c r="AW695" s="36"/>
      <c r="AX695" s="36"/>
      <c r="AY695" s="36"/>
      <c r="AZ695" s="36"/>
      <c r="BA695" s="36"/>
      <c r="BB695" s="36"/>
      <c r="BC695" s="36"/>
      <c r="BD695" s="36"/>
      <c r="BE695" s="36"/>
    </row>
    <row r="696">
      <c r="AT696" s="36"/>
      <c r="AU696" s="36"/>
      <c r="AV696" s="36"/>
      <c r="AW696" s="36"/>
      <c r="AX696" s="36"/>
      <c r="AY696" s="36"/>
      <c r="AZ696" s="36"/>
      <c r="BA696" s="36"/>
      <c r="BB696" s="36"/>
      <c r="BC696" s="36"/>
      <c r="BD696" s="36"/>
      <c r="BE696" s="36"/>
    </row>
    <row r="697">
      <c r="AT697" s="36"/>
      <c r="AU697" s="36"/>
      <c r="AV697" s="36"/>
      <c r="AW697" s="36"/>
      <c r="AX697" s="36"/>
      <c r="AY697" s="36"/>
      <c r="AZ697" s="36"/>
      <c r="BA697" s="36"/>
      <c r="BB697" s="36"/>
      <c r="BC697" s="36"/>
      <c r="BD697" s="36"/>
      <c r="BE697" s="36"/>
    </row>
    <row r="698">
      <c r="AT698" s="36"/>
      <c r="AU698" s="36"/>
      <c r="AV698" s="36"/>
      <c r="AW698" s="36"/>
      <c r="AX698" s="36"/>
      <c r="AY698" s="36"/>
      <c r="AZ698" s="36"/>
      <c r="BA698" s="36"/>
      <c r="BB698" s="36"/>
      <c r="BC698" s="36"/>
      <c r="BD698" s="36"/>
      <c r="BE698" s="36"/>
    </row>
    <row r="699">
      <c r="AT699" s="36"/>
      <c r="AU699" s="36"/>
      <c r="AV699" s="36"/>
      <c r="AW699" s="36"/>
      <c r="AX699" s="36"/>
      <c r="AY699" s="36"/>
      <c r="AZ699" s="36"/>
      <c r="BA699" s="36"/>
      <c r="BB699" s="36"/>
      <c r="BC699" s="36"/>
      <c r="BD699" s="36"/>
      <c r="BE699" s="36"/>
    </row>
    <row r="700">
      <c r="AT700" s="36"/>
      <c r="AU700" s="36"/>
      <c r="AV700" s="36"/>
      <c r="AW700" s="36"/>
      <c r="AX700" s="36"/>
      <c r="AY700" s="36"/>
      <c r="AZ700" s="36"/>
      <c r="BA700" s="36"/>
      <c r="BB700" s="36"/>
      <c r="BC700" s="36"/>
      <c r="BD700" s="36"/>
      <c r="BE700" s="36"/>
    </row>
    <row r="701">
      <c r="AT701" s="36"/>
      <c r="AU701" s="36"/>
      <c r="AV701" s="36"/>
      <c r="AW701" s="36"/>
      <c r="AX701" s="36"/>
      <c r="AY701" s="36"/>
      <c r="AZ701" s="36"/>
      <c r="BA701" s="36"/>
      <c r="BB701" s="36"/>
      <c r="BC701" s="36"/>
      <c r="BD701" s="36"/>
      <c r="BE701" s="36"/>
    </row>
    <row r="702">
      <c r="AT702" s="36"/>
      <c r="AU702" s="36"/>
      <c r="AV702" s="36"/>
      <c r="AW702" s="36"/>
      <c r="AX702" s="36"/>
      <c r="AY702" s="36"/>
      <c r="AZ702" s="36"/>
      <c r="BA702" s="36"/>
      <c r="BB702" s="36"/>
      <c r="BC702" s="36"/>
      <c r="BD702" s="36"/>
      <c r="BE702" s="36"/>
    </row>
    <row r="703">
      <c r="AT703" s="36"/>
      <c r="AU703" s="36"/>
      <c r="AV703" s="36"/>
      <c r="AW703" s="36"/>
      <c r="AX703" s="36"/>
      <c r="AY703" s="36"/>
      <c r="AZ703" s="36"/>
      <c r="BA703" s="36"/>
      <c r="BB703" s="36"/>
      <c r="BC703" s="36"/>
      <c r="BD703" s="36"/>
      <c r="BE703" s="36"/>
    </row>
    <row r="704">
      <c r="AT704" s="36"/>
      <c r="AU704" s="36"/>
      <c r="AV704" s="36"/>
      <c r="AW704" s="36"/>
      <c r="AX704" s="36"/>
      <c r="AY704" s="36"/>
      <c r="AZ704" s="36"/>
      <c r="BA704" s="36"/>
      <c r="BB704" s="36"/>
      <c r="BC704" s="36"/>
      <c r="BD704" s="36"/>
      <c r="BE704" s="36"/>
    </row>
    <row r="705">
      <c r="AT705" s="36"/>
      <c r="AU705" s="36"/>
      <c r="AV705" s="36"/>
      <c r="AW705" s="36"/>
      <c r="AX705" s="36"/>
      <c r="AY705" s="36"/>
      <c r="AZ705" s="36"/>
      <c r="BA705" s="36"/>
      <c r="BB705" s="36"/>
      <c r="BC705" s="36"/>
      <c r="BD705" s="36"/>
      <c r="BE705" s="36"/>
    </row>
    <row r="706">
      <c r="AT706" s="36"/>
      <c r="AU706" s="36"/>
      <c r="AV706" s="36"/>
      <c r="AW706" s="36"/>
      <c r="AX706" s="36"/>
      <c r="AY706" s="36"/>
      <c r="AZ706" s="36"/>
      <c r="BA706" s="36"/>
      <c r="BB706" s="36"/>
      <c r="BC706" s="36"/>
      <c r="BD706" s="36"/>
      <c r="BE706" s="36"/>
    </row>
    <row r="707">
      <c r="AT707" s="36"/>
      <c r="AU707" s="36"/>
      <c r="AV707" s="36"/>
      <c r="AW707" s="36"/>
      <c r="AX707" s="36"/>
      <c r="AY707" s="36"/>
      <c r="AZ707" s="36"/>
      <c r="BA707" s="36"/>
      <c r="BB707" s="36"/>
      <c r="BC707" s="36"/>
      <c r="BD707" s="36"/>
      <c r="BE707" s="36"/>
    </row>
    <row r="708">
      <c r="AT708" s="36"/>
      <c r="AU708" s="36"/>
      <c r="AV708" s="36"/>
      <c r="AW708" s="36"/>
      <c r="AX708" s="36"/>
      <c r="AY708" s="36"/>
      <c r="AZ708" s="36"/>
      <c r="BA708" s="36"/>
      <c r="BB708" s="36"/>
      <c r="BC708" s="36"/>
      <c r="BD708" s="36"/>
      <c r="BE708" s="36"/>
    </row>
    <row r="709">
      <c r="AT709" s="36"/>
      <c r="AU709" s="36"/>
      <c r="AV709" s="36"/>
      <c r="AW709" s="36"/>
      <c r="AX709" s="36"/>
      <c r="AY709" s="36"/>
      <c r="AZ709" s="36"/>
      <c r="BA709" s="36"/>
      <c r="BB709" s="36"/>
      <c r="BC709" s="36"/>
      <c r="BD709" s="36"/>
      <c r="BE709" s="36"/>
    </row>
    <row r="710">
      <c r="AT710" s="36"/>
      <c r="AU710" s="36"/>
      <c r="AV710" s="36"/>
      <c r="AW710" s="36"/>
      <c r="AX710" s="36"/>
      <c r="AY710" s="36"/>
      <c r="AZ710" s="36"/>
      <c r="BA710" s="36"/>
      <c r="BB710" s="36"/>
      <c r="BC710" s="36"/>
      <c r="BD710" s="36"/>
      <c r="BE710" s="36"/>
    </row>
    <row r="711">
      <c r="AT711" s="36"/>
      <c r="AU711" s="36"/>
      <c r="AV711" s="36"/>
      <c r="AW711" s="36"/>
      <c r="AX711" s="36"/>
      <c r="AY711" s="36"/>
      <c r="AZ711" s="36"/>
      <c r="BA711" s="36"/>
      <c r="BB711" s="36"/>
      <c r="BC711" s="36"/>
      <c r="BD711" s="36"/>
      <c r="BE711" s="36"/>
    </row>
    <row r="712">
      <c r="AT712" s="36"/>
      <c r="AU712" s="36"/>
      <c r="AV712" s="36"/>
      <c r="AW712" s="36"/>
      <c r="AX712" s="36"/>
      <c r="AY712" s="36"/>
      <c r="AZ712" s="36"/>
      <c r="BA712" s="36"/>
      <c r="BB712" s="36"/>
      <c r="BC712" s="36"/>
      <c r="BD712" s="36"/>
      <c r="BE712" s="36"/>
    </row>
    <row r="713">
      <c r="AT713" s="36"/>
      <c r="AU713" s="36"/>
      <c r="AV713" s="36"/>
      <c r="AW713" s="36"/>
      <c r="AX713" s="36"/>
      <c r="AY713" s="36"/>
      <c r="AZ713" s="36"/>
      <c r="BA713" s="36"/>
      <c r="BB713" s="36"/>
      <c r="BC713" s="36"/>
      <c r="BD713" s="36"/>
      <c r="BE713" s="36"/>
    </row>
    <row r="714">
      <c r="AT714" s="36"/>
      <c r="AU714" s="36"/>
      <c r="AV714" s="36"/>
      <c r="AW714" s="36"/>
      <c r="AX714" s="36"/>
      <c r="AY714" s="36"/>
      <c r="AZ714" s="36"/>
      <c r="BA714" s="36"/>
      <c r="BB714" s="36"/>
      <c r="BC714" s="36"/>
      <c r="BD714" s="36"/>
      <c r="BE714" s="36"/>
    </row>
    <row r="715">
      <c r="AT715" s="36"/>
      <c r="AU715" s="36"/>
      <c r="AV715" s="36"/>
      <c r="AW715" s="36"/>
      <c r="AX715" s="36"/>
      <c r="AY715" s="36"/>
      <c r="AZ715" s="36"/>
      <c r="BA715" s="36"/>
      <c r="BB715" s="36"/>
      <c r="BC715" s="36"/>
      <c r="BD715" s="36"/>
      <c r="BE715" s="36"/>
    </row>
    <row r="716">
      <c r="AT716" s="36"/>
      <c r="AU716" s="36"/>
      <c r="AV716" s="36"/>
      <c r="AW716" s="36"/>
      <c r="AX716" s="36"/>
      <c r="AY716" s="36"/>
      <c r="AZ716" s="36"/>
      <c r="BA716" s="36"/>
      <c r="BB716" s="36"/>
      <c r="BC716" s="36"/>
      <c r="BD716" s="36"/>
      <c r="BE716" s="36"/>
    </row>
    <row r="717">
      <c r="AT717" s="36"/>
      <c r="AU717" s="36"/>
      <c r="AV717" s="36"/>
      <c r="AW717" s="36"/>
      <c r="AX717" s="36"/>
      <c r="AY717" s="36"/>
      <c r="AZ717" s="36"/>
      <c r="BA717" s="36"/>
      <c r="BB717" s="36"/>
      <c r="BC717" s="36"/>
      <c r="BD717" s="36"/>
      <c r="BE717" s="36"/>
    </row>
    <row r="718">
      <c r="AT718" s="36"/>
      <c r="AU718" s="36"/>
      <c r="AV718" s="36"/>
      <c r="AW718" s="36"/>
      <c r="AX718" s="36"/>
      <c r="AY718" s="36"/>
      <c r="AZ718" s="36"/>
      <c r="BA718" s="36"/>
      <c r="BB718" s="36"/>
      <c r="BC718" s="36"/>
      <c r="BD718" s="36"/>
      <c r="BE718" s="36"/>
    </row>
    <row r="719">
      <c r="AT719" s="36"/>
      <c r="AU719" s="36"/>
      <c r="AV719" s="36"/>
      <c r="AW719" s="36"/>
      <c r="AX719" s="36"/>
      <c r="AY719" s="36"/>
      <c r="AZ719" s="36"/>
      <c r="BA719" s="36"/>
      <c r="BB719" s="36"/>
      <c r="BC719" s="36"/>
      <c r="BD719" s="36"/>
      <c r="BE719" s="36"/>
    </row>
    <row r="720">
      <c r="AT720" s="36"/>
      <c r="AU720" s="36"/>
      <c r="AV720" s="36"/>
      <c r="AW720" s="36"/>
      <c r="AX720" s="36"/>
      <c r="AY720" s="36"/>
      <c r="AZ720" s="36"/>
      <c r="BA720" s="36"/>
      <c r="BB720" s="36"/>
      <c r="BC720" s="36"/>
      <c r="BD720" s="36"/>
      <c r="BE720" s="36"/>
    </row>
    <row r="721">
      <c r="AT721" s="36"/>
      <c r="AU721" s="36"/>
      <c r="AV721" s="36"/>
      <c r="AW721" s="36"/>
      <c r="AX721" s="36"/>
      <c r="AY721" s="36"/>
      <c r="AZ721" s="36"/>
      <c r="BA721" s="36"/>
      <c r="BB721" s="36"/>
      <c r="BC721" s="36"/>
      <c r="BD721" s="36"/>
      <c r="BE721" s="36"/>
    </row>
    <row r="722">
      <c r="AT722" s="36"/>
      <c r="AU722" s="36"/>
      <c r="AV722" s="36"/>
      <c r="AW722" s="36"/>
      <c r="AX722" s="36"/>
      <c r="AY722" s="36"/>
      <c r="AZ722" s="36"/>
      <c r="BA722" s="36"/>
      <c r="BB722" s="36"/>
      <c r="BC722" s="36"/>
      <c r="BD722" s="36"/>
      <c r="BE722" s="36"/>
    </row>
    <row r="723">
      <c r="AT723" s="36"/>
      <c r="AU723" s="36"/>
      <c r="AV723" s="36"/>
      <c r="AW723" s="36"/>
      <c r="AX723" s="36"/>
      <c r="AY723" s="36"/>
      <c r="AZ723" s="36"/>
      <c r="BA723" s="36"/>
      <c r="BB723" s="36"/>
      <c r="BC723" s="36"/>
      <c r="BD723" s="36"/>
      <c r="BE723" s="36"/>
    </row>
    <row r="724">
      <c r="AT724" s="36"/>
      <c r="AU724" s="36"/>
      <c r="AV724" s="36"/>
      <c r="AW724" s="36"/>
      <c r="AX724" s="36"/>
      <c r="AY724" s="36"/>
      <c r="AZ724" s="36"/>
      <c r="BA724" s="36"/>
      <c r="BB724" s="36"/>
      <c r="BC724" s="36"/>
      <c r="BD724" s="36"/>
      <c r="BE724" s="36"/>
    </row>
    <row r="725">
      <c r="AT725" s="36"/>
      <c r="AU725" s="36"/>
      <c r="AV725" s="36"/>
      <c r="AW725" s="36"/>
      <c r="AX725" s="36"/>
      <c r="AY725" s="36"/>
      <c r="AZ725" s="36"/>
      <c r="BA725" s="36"/>
      <c r="BB725" s="36"/>
      <c r="BC725" s="36"/>
      <c r="BD725" s="36"/>
      <c r="BE725" s="36"/>
    </row>
    <row r="726">
      <c r="AT726" s="36"/>
      <c r="AU726" s="36"/>
      <c r="AV726" s="36"/>
      <c r="AW726" s="36"/>
      <c r="AX726" s="36"/>
      <c r="AY726" s="36"/>
      <c r="AZ726" s="36"/>
      <c r="BA726" s="36"/>
      <c r="BB726" s="36"/>
      <c r="BC726" s="36"/>
      <c r="BD726" s="36"/>
      <c r="BE726" s="36"/>
    </row>
    <row r="727">
      <c r="AT727" s="36"/>
      <c r="AU727" s="36"/>
      <c r="AV727" s="36"/>
      <c r="AW727" s="36"/>
      <c r="AX727" s="36"/>
      <c r="AY727" s="36"/>
      <c r="AZ727" s="36"/>
      <c r="BA727" s="36"/>
      <c r="BB727" s="36"/>
      <c r="BC727" s="36"/>
      <c r="BD727" s="36"/>
      <c r="BE727" s="36"/>
    </row>
    <row r="728">
      <c r="AT728" s="36"/>
      <c r="AU728" s="36"/>
      <c r="AV728" s="36"/>
      <c r="AW728" s="36"/>
      <c r="AX728" s="36"/>
      <c r="AY728" s="36"/>
      <c r="AZ728" s="36"/>
      <c r="BA728" s="36"/>
      <c r="BB728" s="36"/>
      <c r="BC728" s="36"/>
      <c r="BD728" s="36"/>
      <c r="BE728" s="36"/>
    </row>
    <row r="729">
      <c r="AT729" s="36"/>
      <c r="AU729" s="36"/>
      <c r="AV729" s="36"/>
      <c r="AW729" s="36"/>
      <c r="AX729" s="36"/>
      <c r="AY729" s="36"/>
      <c r="AZ729" s="36"/>
      <c r="BA729" s="36"/>
      <c r="BB729" s="36"/>
      <c r="BC729" s="36"/>
      <c r="BD729" s="36"/>
      <c r="BE729" s="36"/>
    </row>
    <row r="730">
      <c r="AT730" s="36"/>
      <c r="AU730" s="36"/>
      <c r="AV730" s="36"/>
      <c r="AW730" s="36"/>
      <c r="AX730" s="36"/>
      <c r="AY730" s="36"/>
      <c r="AZ730" s="36"/>
      <c r="BA730" s="36"/>
      <c r="BB730" s="36"/>
      <c r="BC730" s="36"/>
      <c r="BD730" s="36"/>
      <c r="BE730" s="36"/>
    </row>
    <row r="731">
      <c r="AT731" s="36"/>
      <c r="AU731" s="36"/>
      <c r="AV731" s="36"/>
      <c r="AW731" s="36"/>
      <c r="AX731" s="36"/>
      <c r="AY731" s="36"/>
      <c r="AZ731" s="36"/>
      <c r="BA731" s="36"/>
      <c r="BB731" s="36"/>
      <c r="BC731" s="36"/>
      <c r="BD731" s="36"/>
      <c r="BE731" s="36"/>
    </row>
    <row r="732">
      <c r="AT732" s="36"/>
      <c r="AU732" s="36"/>
      <c r="AV732" s="36"/>
      <c r="AW732" s="36"/>
      <c r="AX732" s="36"/>
      <c r="AY732" s="36"/>
      <c r="AZ732" s="36"/>
      <c r="BA732" s="36"/>
      <c r="BB732" s="36"/>
      <c r="BC732" s="36"/>
      <c r="BD732" s="36"/>
      <c r="BE732" s="36"/>
    </row>
    <row r="733">
      <c r="AT733" s="36"/>
      <c r="AU733" s="36"/>
      <c r="AV733" s="36"/>
      <c r="AW733" s="36"/>
      <c r="AX733" s="36"/>
      <c r="AY733" s="36"/>
      <c r="AZ733" s="36"/>
      <c r="BA733" s="36"/>
      <c r="BB733" s="36"/>
      <c r="BC733" s="36"/>
      <c r="BD733" s="36"/>
      <c r="BE733" s="36"/>
    </row>
    <row r="734">
      <c r="AT734" s="36"/>
      <c r="AU734" s="36"/>
      <c r="AV734" s="36"/>
      <c r="AW734" s="36"/>
      <c r="AX734" s="36"/>
      <c r="AY734" s="36"/>
      <c r="AZ734" s="36"/>
      <c r="BA734" s="36"/>
      <c r="BB734" s="36"/>
      <c r="BC734" s="36"/>
      <c r="BD734" s="36"/>
      <c r="BE734" s="36"/>
    </row>
    <row r="735">
      <c r="AT735" s="36"/>
      <c r="AU735" s="36"/>
      <c r="AV735" s="36"/>
      <c r="AW735" s="36"/>
      <c r="AX735" s="36"/>
      <c r="AY735" s="36"/>
      <c r="AZ735" s="36"/>
      <c r="BA735" s="36"/>
      <c r="BB735" s="36"/>
      <c r="BC735" s="36"/>
      <c r="BD735" s="36"/>
      <c r="BE735" s="36"/>
    </row>
    <row r="736">
      <c r="AT736" s="36"/>
      <c r="AU736" s="36"/>
      <c r="AV736" s="36"/>
      <c r="AW736" s="36"/>
      <c r="AX736" s="36"/>
      <c r="AY736" s="36"/>
      <c r="AZ736" s="36"/>
      <c r="BA736" s="36"/>
      <c r="BB736" s="36"/>
      <c r="BC736" s="36"/>
      <c r="BD736" s="36"/>
      <c r="BE736" s="36"/>
    </row>
    <row r="737">
      <c r="AT737" s="36"/>
      <c r="AU737" s="36"/>
      <c r="AV737" s="36"/>
      <c r="AW737" s="36"/>
      <c r="AX737" s="36"/>
      <c r="AY737" s="36"/>
      <c r="AZ737" s="36"/>
      <c r="BA737" s="36"/>
      <c r="BB737" s="36"/>
      <c r="BC737" s="36"/>
      <c r="BD737" s="36"/>
      <c r="BE737" s="36"/>
    </row>
    <row r="738">
      <c r="AT738" s="36"/>
      <c r="AU738" s="36"/>
      <c r="AV738" s="36"/>
      <c r="AW738" s="36"/>
      <c r="AX738" s="36"/>
      <c r="AY738" s="36"/>
      <c r="AZ738" s="36"/>
      <c r="BA738" s="36"/>
      <c r="BB738" s="36"/>
      <c r="BC738" s="36"/>
      <c r="BD738" s="36"/>
      <c r="BE738" s="36"/>
    </row>
    <row r="739">
      <c r="AT739" s="36"/>
      <c r="AU739" s="36"/>
      <c r="AV739" s="36"/>
      <c r="AW739" s="36"/>
      <c r="AX739" s="36"/>
      <c r="AY739" s="36"/>
      <c r="AZ739" s="36"/>
      <c r="BA739" s="36"/>
      <c r="BB739" s="36"/>
      <c r="BC739" s="36"/>
      <c r="BD739" s="36"/>
      <c r="BE739" s="36"/>
    </row>
    <row r="740">
      <c r="AT740" s="36"/>
      <c r="AU740" s="36"/>
      <c r="AV740" s="36"/>
      <c r="AW740" s="36"/>
      <c r="AX740" s="36"/>
      <c r="AY740" s="36"/>
      <c r="AZ740" s="36"/>
      <c r="BA740" s="36"/>
      <c r="BB740" s="36"/>
      <c r="BC740" s="36"/>
      <c r="BD740" s="36"/>
      <c r="BE740" s="36"/>
    </row>
    <row r="741">
      <c r="AT741" s="36"/>
      <c r="AU741" s="36"/>
      <c r="AV741" s="36"/>
      <c r="AW741" s="36"/>
      <c r="AX741" s="36"/>
      <c r="AY741" s="36"/>
      <c r="AZ741" s="36"/>
      <c r="BA741" s="36"/>
      <c r="BB741" s="36"/>
      <c r="BC741" s="36"/>
      <c r="BD741" s="36"/>
      <c r="BE741" s="36"/>
    </row>
    <row r="742">
      <c r="AT742" s="36"/>
      <c r="AU742" s="36"/>
      <c r="AV742" s="36"/>
      <c r="AW742" s="36"/>
      <c r="AX742" s="36"/>
      <c r="AY742" s="36"/>
      <c r="AZ742" s="36"/>
      <c r="BA742" s="36"/>
      <c r="BB742" s="36"/>
      <c r="BC742" s="36"/>
      <c r="BD742" s="36"/>
      <c r="BE742" s="36"/>
    </row>
    <row r="743">
      <c r="AT743" s="36"/>
      <c r="AU743" s="36"/>
      <c r="AV743" s="36"/>
      <c r="AW743" s="36"/>
      <c r="AX743" s="36"/>
      <c r="AY743" s="36"/>
      <c r="AZ743" s="36"/>
      <c r="BA743" s="36"/>
      <c r="BB743" s="36"/>
      <c r="BC743" s="36"/>
      <c r="BD743" s="36"/>
      <c r="BE743" s="36"/>
    </row>
    <row r="744">
      <c r="AT744" s="36"/>
      <c r="AU744" s="36"/>
      <c r="AV744" s="36"/>
      <c r="AW744" s="36"/>
      <c r="AX744" s="36"/>
      <c r="AY744" s="36"/>
      <c r="AZ744" s="36"/>
      <c r="BA744" s="36"/>
      <c r="BB744" s="36"/>
      <c r="BC744" s="36"/>
      <c r="BD744" s="36"/>
      <c r="BE744" s="36"/>
    </row>
    <row r="745">
      <c r="AT745" s="36"/>
      <c r="AU745" s="36"/>
      <c r="AV745" s="36"/>
      <c r="AW745" s="36"/>
      <c r="AX745" s="36"/>
      <c r="AY745" s="36"/>
      <c r="AZ745" s="36"/>
      <c r="BA745" s="36"/>
      <c r="BB745" s="36"/>
      <c r="BC745" s="36"/>
      <c r="BD745" s="36"/>
      <c r="BE745" s="36"/>
    </row>
    <row r="746">
      <c r="AT746" s="36"/>
      <c r="AU746" s="36"/>
      <c r="AV746" s="36"/>
      <c r="AW746" s="36"/>
      <c r="AX746" s="36"/>
      <c r="AY746" s="36"/>
      <c r="AZ746" s="36"/>
      <c r="BA746" s="36"/>
      <c r="BB746" s="36"/>
      <c r="BC746" s="36"/>
      <c r="BD746" s="36"/>
      <c r="BE746" s="36"/>
    </row>
    <row r="747">
      <c r="AT747" s="36"/>
      <c r="AU747" s="36"/>
      <c r="AV747" s="36"/>
      <c r="AW747" s="36"/>
      <c r="AX747" s="36"/>
      <c r="AY747" s="36"/>
      <c r="AZ747" s="36"/>
      <c r="BA747" s="36"/>
      <c r="BB747" s="36"/>
      <c r="BC747" s="36"/>
      <c r="BD747" s="36"/>
      <c r="BE747" s="36"/>
    </row>
    <row r="748">
      <c r="AT748" s="36"/>
      <c r="AU748" s="36"/>
      <c r="AV748" s="36"/>
      <c r="AW748" s="36"/>
      <c r="AX748" s="36"/>
      <c r="AY748" s="36"/>
      <c r="AZ748" s="36"/>
      <c r="BA748" s="36"/>
      <c r="BB748" s="36"/>
      <c r="BC748" s="36"/>
      <c r="BD748" s="36"/>
      <c r="BE748" s="36"/>
    </row>
    <row r="749">
      <c r="AT749" s="36"/>
      <c r="AU749" s="36"/>
      <c r="AV749" s="36"/>
      <c r="AW749" s="36"/>
      <c r="AX749" s="36"/>
      <c r="AY749" s="36"/>
      <c r="AZ749" s="36"/>
      <c r="BA749" s="36"/>
      <c r="BB749" s="36"/>
      <c r="BC749" s="36"/>
      <c r="BD749" s="36"/>
      <c r="BE749" s="36"/>
    </row>
    <row r="750">
      <c r="AT750" s="36"/>
      <c r="AU750" s="36"/>
      <c r="AV750" s="36"/>
      <c r="AW750" s="36"/>
      <c r="AX750" s="36"/>
      <c r="AY750" s="36"/>
      <c r="AZ750" s="36"/>
      <c r="BA750" s="36"/>
      <c r="BB750" s="36"/>
      <c r="BC750" s="36"/>
      <c r="BD750" s="36"/>
      <c r="BE750" s="36"/>
    </row>
    <row r="751">
      <c r="AT751" s="36"/>
      <c r="AU751" s="36"/>
      <c r="AV751" s="36"/>
      <c r="AW751" s="36"/>
      <c r="AX751" s="36"/>
      <c r="AY751" s="36"/>
      <c r="AZ751" s="36"/>
      <c r="BA751" s="36"/>
      <c r="BB751" s="36"/>
      <c r="BC751" s="36"/>
      <c r="BD751" s="36"/>
      <c r="BE751" s="36"/>
    </row>
    <row r="752">
      <c r="AT752" s="36"/>
      <c r="AU752" s="36"/>
      <c r="AV752" s="36"/>
      <c r="AW752" s="36"/>
      <c r="AX752" s="36"/>
      <c r="AY752" s="36"/>
      <c r="AZ752" s="36"/>
      <c r="BA752" s="36"/>
      <c r="BB752" s="36"/>
      <c r="BC752" s="36"/>
      <c r="BD752" s="36"/>
      <c r="BE752" s="36"/>
    </row>
    <row r="753">
      <c r="AT753" s="36"/>
      <c r="AU753" s="36"/>
      <c r="AV753" s="36"/>
      <c r="AW753" s="36"/>
      <c r="AX753" s="36"/>
      <c r="AY753" s="36"/>
      <c r="AZ753" s="36"/>
      <c r="BA753" s="36"/>
      <c r="BB753" s="36"/>
      <c r="BC753" s="36"/>
      <c r="BD753" s="36"/>
      <c r="BE753" s="36"/>
    </row>
    <row r="754">
      <c r="AT754" s="36"/>
      <c r="AU754" s="36"/>
      <c r="AV754" s="36"/>
      <c r="AW754" s="36"/>
      <c r="AX754" s="36"/>
      <c r="AY754" s="36"/>
      <c r="AZ754" s="36"/>
      <c r="BA754" s="36"/>
      <c r="BB754" s="36"/>
      <c r="BC754" s="36"/>
      <c r="BD754" s="36"/>
      <c r="BE754" s="36"/>
    </row>
    <row r="755">
      <c r="AT755" s="36"/>
      <c r="AU755" s="36"/>
      <c r="AV755" s="36"/>
      <c r="AW755" s="36"/>
      <c r="AX755" s="36"/>
      <c r="AY755" s="36"/>
      <c r="AZ755" s="36"/>
      <c r="BA755" s="36"/>
      <c r="BB755" s="36"/>
      <c r="BC755" s="36"/>
      <c r="BD755" s="36"/>
      <c r="BE755" s="36"/>
    </row>
    <row r="756">
      <c r="AT756" s="36"/>
      <c r="AU756" s="36"/>
      <c r="AV756" s="36"/>
      <c r="AW756" s="36"/>
      <c r="AX756" s="36"/>
      <c r="AY756" s="36"/>
      <c r="AZ756" s="36"/>
      <c r="BA756" s="36"/>
      <c r="BB756" s="36"/>
      <c r="BC756" s="36"/>
      <c r="BD756" s="36"/>
      <c r="BE756" s="36"/>
    </row>
    <row r="757">
      <c r="AT757" s="36"/>
      <c r="AU757" s="36"/>
      <c r="AV757" s="36"/>
      <c r="AW757" s="36"/>
      <c r="AX757" s="36"/>
      <c r="AY757" s="36"/>
      <c r="AZ757" s="36"/>
      <c r="BA757" s="36"/>
      <c r="BB757" s="36"/>
      <c r="BC757" s="36"/>
      <c r="BD757" s="36"/>
      <c r="BE757" s="36"/>
    </row>
    <row r="758">
      <c r="AT758" s="36"/>
      <c r="AU758" s="36"/>
      <c r="AV758" s="36"/>
      <c r="AW758" s="36"/>
      <c r="AX758" s="36"/>
      <c r="AY758" s="36"/>
      <c r="AZ758" s="36"/>
      <c r="BA758" s="36"/>
      <c r="BB758" s="36"/>
      <c r="BC758" s="36"/>
      <c r="BD758" s="36"/>
      <c r="BE758" s="36"/>
    </row>
    <row r="759">
      <c r="AT759" s="36"/>
      <c r="AU759" s="36"/>
      <c r="AV759" s="36"/>
      <c r="AW759" s="36"/>
      <c r="AX759" s="36"/>
      <c r="AY759" s="36"/>
      <c r="AZ759" s="36"/>
      <c r="BA759" s="36"/>
      <c r="BB759" s="36"/>
      <c r="BC759" s="36"/>
      <c r="BD759" s="36"/>
      <c r="BE759" s="36"/>
    </row>
    <row r="760">
      <c r="AT760" s="36"/>
      <c r="AU760" s="36"/>
      <c r="AV760" s="36"/>
      <c r="AW760" s="36"/>
      <c r="AX760" s="36"/>
      <c r="AY760" s="36"/>
      <c r="AZ760" s="36"/>
      <c r="BA760" s="36"/>
      <c r="BB760" s="36"/>
      <c r="BC760" s="36"/>
      <c r="BD760" s="36"/>
      <c r="BE760" s="36"/>
    </row>
    <row r="761">
      <c r="AT761" s="36"/>
      <c r="AU761" s="36"/>
      <c r="AV761" s="36"/>
      <c r="AW761" s="36"/>
      <c r="AX761" s="36"/>
      <c r="AY761" s="36"/>
      <c r="AZ761" s="36"/>
      <c r="BA761" s="36"/>
      <c r="BB761" s="36"/>
      <c r="BC761" s="36"/>
      <c r="BD761" s="36"/>
      <c r="BE761" s="36"/>
    </row>
    <row r="762">
      <c r="AT762" s="36"/>
      <c r="AU762" s="36"/>
      <c r="AV762" s="36"/>
      <c r="AW762" s="36"/>
      <c r="AX762" s="36"/>
      <c r="AY762" s="36"/>
      <c r="AZ762" s="36"/>
      <c r="BA762" s="36"/>
      <c r="BB762" s="36"/>
      <c r="BC762" s="36"/>
      <c r="BD762" s="36"/>
      <c r="BE762" s="36"/>
    </row>
    <row r="763">
      <c r="AT763" s="36"/>
      <c r="AU763" s="36"/>
      <c r="AV763" s="36"/>
      <c r="AW763" s="36"/>
      <c r="AX763" s="36"/>
      <c r="AY763" s="36"/>
      <c r="AZ763" s="36"/>
      <c r="BA763" s="36"/>
      <c r="BB763" s="36"/>
      <c r="BC763" s="36"/>
      <c r="BD763" s="36"/>
      <c r="BE763" s="36"/>
    </row>
    <row r="764">
      <c r="AT764" s="36"/>
      <c r="AU764" s="36"/>
      <c r="AV764" s="36"/>
      <c r="AW764" s="36"/>
      <c r="AX764" s="36"/>
      <c r="AY764" s="36"/>
      <c r="AZ764" s="36"/>
      <c r="BA764" s="36"/>
      <c r="BB764" s="36"/>
      <c r="BC764" s="36"/>
      <c r="BD764" s="36"/>
      <c r="BE764" s="36"/>
    </row>
    <row r="765">
      <c r="AT765" s="36"/>
      <c r="AU765" s="36"/>
      <c r="AV765" s="36"/>
      <c r="AW765" s="36"/>
      <c r="AX765" s="36"/>
      <c r="AY765" s="36"/>
      <c r="AZ765" s="36"/>
      <c r="BA765" s="36"/>
      <c r="BB765" s="36"/>
      <c r="BC765" s="36"/>
      <c r="BD765" s="36"/>
      <c r="BE765" s="36"/>
    </row>
    <row r="766">
      <c r="AT766" s="36"/>
      <c r="AU766" s="36"/>
      <c r="AV766" s="36"/>
      <c r="AW766" s="36"/>
      <c r="AX766" s="36"/>
      <c r="AY766" s="36"/>
      <c r="AZ766" s="36"/>
      <c r="BA766" s="36"/>
      <c r="BB766" s="36"/>
      <c r="BC766" s="36"/>
      <c r="BD766" s="36"/>
      <c r="BE766" s="36"/>
    </row>
    <row r="767">
      <c r="AT767" s="36"/>
      <c r="AU767" s="36"/>
      <c r="AV767" s="36"/>
      <c r="AW767" s="36"/>
      <c r="AX767" s="36"/>
      <c r="AY767" s="36"/>
      <c r="AZ767" s="36"/>
      <c r="BA767" s="36"/>
      <c r="BB767" s="36"/>
      <c r="BC767" s="36"/>
      <c r="BD767" s="36"/>
      <c r="BE767" s="36"/>
    </row>
    <row r="768">
      <c r="AT768" s="36"/>
      <c r="AU768" s="36"/>
      <c r="AV768" s="36"/>
      <c r="AW768" s="36"/>
      <c r="AX768" s="36"/>
      <c r="AY768" s="36"/>
      <c r="AZ768" s="36"/>
      <c r="BA768" s="36"/>
      <c r="BB768" s="36"/>
      <c r="BC768" s="36"/>
      <c r="BD768" s="36"/>
      <c r="BE768" s="36"/>
    </row>
    <row r="769">
      <c r="AT769" s="36"/>
      <c r="AU769" s="36"/>
      <c r="AV769" s="36"/>
      <c r="AW769" s="36"/>
      <c r="AX769" s="36"/>
      <c r="AY769" s="36"/>
      <c r="AZ769" s="36"/>
      <c r="BA769" s="36"/>
      <c r="BB769" s="36"/>
      <c r="BC769" s="36"/>
      <c r="BD769" s="36"/>
      <c r="BE769" s="36"/>
    </row>
    <row r="770">
      <c r="AT770" s="36"/>
      <c r="AU770" s="36"/>
      <c r="AV770" s="36"/>
      <c r="AW770" s="36"/>
      <c r="AX770" s="36"/>
      <c r="AY770" s="36"/>
      <c r="AZ770" s="36"/>
      <c r="BA770" s="36"/>
      <c r="BB770" s="36"/>
      <c r="BC770" s="36"/>
      <c r="BD770" s="36"/>
      <c r="BE770" s="36"/>
    </row>
    <row r="771">
      <c r="AT771" s="36"/>
      <c r="AU771" s="36"/>
      <c r="AV771" s="36"/>
      <c r="AW771" s="36"/>
      <c r="AX771" s="36"/>
      <c r="AY771" s="36"/>
      <c r="AZ771" s="36"/>
      <c r="BA771" s="36"/>
      <c r="BB771" s="36"/>
      <c r="BC771" s="36"/>
      <c r="BD771" s="36"/>
      <c r="BE771" s="36"/>
    </row>
    <row r="772">
      <c r="AT772" s="36"/>
      <c r="AU772" s="36"/>
      <c r="AV772" s="36"/>
      <c r="AW772" s="36"/>
      <c r="AX772" s="36"/>
      <c r="AY772" s="36"/>
      <c r="AZ772" s="36"/>
      <c r="BA772" s="36"/>
      <c r="BB772" s="36"/>
      <c r="BC772" s="36"/>
      <c r="BD772" s="36"/>
      <c r="BE772" s="36"/>
    </row>
    <row r="773">
      <c r="AT773" s="36"/>
      <c r="AU773" s="36"/>
      <c r="AV773" s="36"/>
      <c r="AW773" s="36"/>
      <c r="AX773" s="36"/>
      <c r="AY773" s="36"/>
      <c r="AZ773" s="36"/>
      <c r="BA773" s="36"/>
      <c r="BB773" s="36"/>
      <c r="BC773" s="36"/>
      <c r="BD773" s="36"/>
      <c r="BE773" s="36"/>
    </row>
    <row r="774">
      <c r="AT774" s="36"/>
      <c r="AU774" s="36"/>
      <c r="AV774" s="36"/>
      <c r="AW774" s="36"/>
      <c r="AX774" s="36"/>
      <c r="AY774" s="36"/>
      <c r="AZ774" s="36"/>
      <c r="BA774" s="36"/>
      <c r="BB774" s="36"/>
      <c r="BC774" s="36"/>
      <c r="BD774" s="36"/>
      <c r="BE774" s="36"/>
    </row>
    <row r="775">
      <c r="AT775" s="36"/>
      <c r="AU775" s="36"/>
      <c r="AV775" s="36"/>
      <c r="AW775" s="36"/>
      <c r="AX775" s="36"/>
      <c r="AY775" s="36"/>
      <c r="AZ775" s="36"/>
      <c r="BA775" s="36"/>
      <c r="BB775" s="36"/>
      <c r="BC775" s="36"/>
      <c r="BD775" s="36"/>
      <c r="BE775" s="36"/>
    </row>
    <row r="776">
      <c r="AT776" s="36"/>
      <c r="AU776" s="36"/>
      <c r="AV776" s="36"/>
      <c r="AW776" s="36"/>
      <c r="AX776" s="36"/>
      <c r="AY776" s="36"/>
      <c r="AZ776" s="36"/>
      <c r="BA776" s="36"/>
      <c r="BB776" s="36"/>
      <c r="BC776" s="36"/>
      <c r="BD776" s="36"/>
      <c r="BE776" s="36"/>
    </row>
    <row r="777">
      <c r="AT777" s="36"/>
      <c r="AU777" s="36"/>
      <c r="AV777" s="36"/>
      <c r="AW777" s="36"/>
      <c r="AX777" s="36"/>
      <c r="AY777" s="36"/>
      <c r="AZ777" s="36"/>
      <c r="BA777" s="36"/>
      <c r="BB777" s="36"/>
      <c r="BC777" s="36"/>
      <c r="BD777" s="36"/>
      <c r="BE777" s="36"/>
    </row>
    <row r="778">
      <c r="AT778" s="36"/>
      <c r="AU778" s="36"/>
      <c r="AV778" s="36"/>
      <c r="AW778" s="36"/>
      <c r="AX778" s="36"/>
      <c r="AY778" s="36"/>
      <c r="AZ778" s="36"/>
      <c r="BA778" s="36"/>
      <c r="BB778" s="36"/>
      <c r="BC778" s="36"/>
      <c r="BD778" s="36"/>
      <c r="BE778" s="36"/>
    </row>
    <row r="779">
      <c r="AT779" s="36"/>
      <c r="AU779" s="36"/>
      <c r="AV779" s="36"/>
      <c r="AW779" s="36"/>
      <c r="AX779" s="36"/>
      <c r="AY779" s="36"/>
      <c r="AZ779" s="36"/>
      <c r="BA779" s="36"/>
      <c r="BB779" s="36"/>
      <c r="BC779" s="36"/>
      <c r="BD779" s="36"/>
      <c r="BE779" s="36"/>
    </row>
    <row r="780">
      <c r="AT780" s="36"/>
      <c r="AU780" s="36"/>
      <c r="AV780" s="36"/>
      <c r="AW780" s="36"/>
      <c r="AX780" s="36"/>
      <c r="AY780" s="36"/>
      <c r="AZ780" s="36"/>
      <c r="BA780" s="36"/>
      <c r="BB780" s="36"/>
      <c r="BC780" s="36"/>
      <c r="BD780" s="36"/>
      <c r="BE780" s="36"/>
    </row>
    <row r="781">
      <c r="AT781" s="36"/>
      <c r="AU781" s="36"/>
      <c r="AV781" s="36"/>
      <c r="AW781" s="36"/>
      <c r="AX781" s="36"/>
      <c r="AY781" s="36"/>
      <c r="AZ781" s="36"/>
      <c r="BA781" s="36"/>
      <c r="BB781" s="36"/>
      <c r="BC781" s="36"/>
      <c r="BD781" s="36"/>
      <c r="BE781" s="36"/>
    </row>
    <row r="782">
      <c r="AT782" s="36"/>
      <c r="AU782" s="36"/>
      <c r="AV782" s="36"/>
      <c r="AW782" s="36"/>
      <c r="AX782" s="36"/>
      <c r="AY782" s="36"/>
      <c r="AZ782" s="36"/>
      <c r="BA782" s="36"/>
      <c r="BB782" s="36"/>
      <c r="BC782" s="36"/>
      <c r="BD782" s="36"/>
      <c r="BE782" s="36"/>
    </row>
    <row r="783">
      <c r="AT783" s="36"/>
      <c r="AU783" s="36"/>
      <c r="AV783" s="36"/>
      <c r="AW783" s="36"/>
      <c r="AX783" s="36"/>
      <c r="AY783" s="36"/>
      <c r="AZ783" s="36"/>
      <c r="BA783" s="36"/>
      <c r="BB783" s="36"/>
      <c r="BC783" s="36"/>
      <c r="BD783" s="36"/>
      <c r="BE783" s="36"/>
    </row>
    <row r="784">
      <c r="AT784" s="36"/>
      <c r="AU784" s="36"/>
      <c r="AV784" s="36"/>
      <c r="AW784" s="36"/>
      <c r="AX784" s="36"/>
      <c r="AY784" s="36"/>
      <c r="AZ784" s="36"/>
      <c r="BA784" s="36"/>
      <c r="BB784" s="36"/>
      <c r="BC784" s="36"/>
      <c r="BD784" s="36"/>
      <c r="BE784" s="36"/>
    </row>
    <row r="785">
      <c r="AT785" s="36"/>
      <c r="AU785" s="36"/>
      <c r="AV785" s="36"/>
      <c r="AW785" s="36"/>
      <c r="AX785" s="36"/>
      <c r="AY785" s="36"/>
      <c r="AZ785" s="36"/>
      <c r="BA785" s="36"/>
      <c r="BB785" s="36"/>
      <c r="BC785" s="36"/>
      <c r="BD785" s="36"/>
      <c r="BE785" s="36"/>
    </row>
    <row r="786">
      <c r="AT786" s="36"/>
      <c r="AU786" s="36"/>
      <c r="AV786" s="36"/>
      <c r="AW786" s="36"/>
      <c r="AX786" s="36"/>
      <c r="AY786" s="36"/>
      <c r="AZ786" s="36"/>
      <c r="BA786" s="36"/>
      <c r="BB786" s="36"/>
      <c r="BC786" s="36"/>
      <c r="BD786" s="36"/>
      <c r="BE786" s="36"/>
    </row>
    <row r="787">
      <c r="AT787" s="36"/>
      <c r="AU787" s="36"/>
      <c r="AV787" s="36"/>
      <c r="AW787" s="36"/>
      <c r="AX787" s="36"/>
      <c r="AY787" s="36"/>
      <c r="AZ787" s="36"/>
      <c r="BA787" s="36"/>
      <c r="BB787" s="36"/>
      <c r="BC787" s="36"/>
      <c r="BD787" s="36"/>
      <c r="BE787" s="36"/>
    </row>
    <row r="788">
      <c r="AT788" s="36"/>
      <c r="AU788" s="36"/>
      <c r="AV788" s="36"/>
      <c r="AW788" s="36"/>
      <c r="AX788" s="36"/>
      <c r="AY788" s="36"/>
      <c r="AZ788" s="36"/>
      <c r="BA788" s="36"/>
      <c r="BB788" s="36"/>
      <c r="BC788" s="36"/>
      <c r="BD788" s="36"/>
      <c r="BE788" s="36"/>
    </row>
    <row r="789">
      <c r="AT789" s="36"/>
      <c r="AU789" s="36"/>
      <c r="AV789" s="36"/>
      <c r="AW789" s="36"/>
      <c r="AX789" s="36"/>
      <c r="AY789" s="36"/>
      <c r="AZ789" s="36"/>
      <c r="BA789" s="36"/>
      <c r="BB789" s="36"/>
      <c r="BC789" s="36"/>
      <c r="BD789" s="36"/>
      <c r="BE789" s="36"/>
    </row>
    <row r="790">
      <c r="AT790" s="36"/>
      <c r="AU790" s="36"/>
      <c r="AV790" s="36"/>
      <c r="AW790" s="36"/>
      <c r="AX790" s="36"/>
      <c r="AY790" s="36"/>
      <c r="AZ790" s="36"/>
      <c r="BA790" s="36"/>
      <c r="BB790" s="36"/>
      <c r="BC790" s="36"/>
      <c r="BD790" s="36"/>
      <c r="BE790" s="36"/>
    </row>
    <row r="791">
      <c r="AT791" s="36"/>
      <c r="AU791" s="36"/>
      <c r="AV791" s="36"/>
      <c r="AW791" s="36"/>
      <c r="AX791" s="36"/>
      <c r="AY791" s="36"/>
      <c r="AZ791" s="36"/>
      <c r="BA791" s="36"/>
      <c r="BB791" s="36"/>
      <c r="BC791" s="36"/>
      <c r="BD791" s="36"/>
      <c r="BE791" s="36"/>
    </row>
    <row r="792">
      <c r="AT792" s="36"/>
      <c r="AU792" s="36"/>
      <c r="AV792" s="36"/>
      <c r="AW792" s="36"/>
      <c r="AX792" s="36"/>
      <c r="AY792" s="36"/>
      <c r="AZ792" s="36"/>
      <c r="BA792" s="36"/>
      <c r="BB792" s="36"/>
      <c r="BC792" s="36"/>
      <c r="BD792" s="36"/>
      <c r="BE792" s="36"/>
    </row>
    <row r="793">
      <c r="AT793" s="36"/>
      <c r="AU793" s="36"/>
      <c r="AV793" s="36"/>
      <c r="AW793" s="36"/>
      <c r="AX793" s="36"/>
      <c r="AY793" s="36"/>
      <c r="AZ793" s="36"/>
      <c r="BA793" s="36"/>
      <c r="BB793" s="36"/>
      <c r="BC793" s="36"/>
      <c r="BD793" s="36"/>
      <c r="BE793" s="36"/>
    </row>
    <row r="794">
      <c r="AT794" s="36"/>
      <c r="AU794" s="36"/>
      <c r="AV794" s="36"/>
      <c r="AW794" s="36"/>
      <c r="AX794" s="36"/>
      <c r="AY794" s="36"/>
      <c r="AZ794" s="36"/>
      <c r="BA794" s="36"/>
      <c r="BB794" s="36"/>
      <c r="BC794" s="36"/>
      <c r="BD794" s="36"/>
      <c r="BE794" s="36"/>
    </row>
    <row r="795">
      <c r="AT795" s="36"/>
      <c r="AU795" s="36"/>
      <c r="AV795" s="36"/>
      <c r="AW795" s="36"/>
      <c r="AX795" s="36"/>
      <c r="AY795" s="36"/>
      <c r="AZ795" s="36"/>
      <c r="BA795" s="36"/>
      <c r="BB795" s="36"/>
      <c r="BC795" s="36"/>
      <c r="BD795" s="36"/>
      <c r="BE795" s="36"/>
    </row>
    <row r="796">
      <c r="AT796" s="36"/>
      <c r="AU796" s="36"/>
      <c r="AV796" s="36"/>
      <c r="AW796" s="36"/>
      <c r="AX796" s="36"/>
      <c r="AY796" s="36"/>
      <c r="AZ796" s="36"/>
      <c r="BA796" s="36"/>
      <c r="BB796" s="36"/>
      <c r="BC796" s="36"/>
      <c r="BD796" s="36"/>
      <c r="BE796" s="36"/>
    </row>
    <row r="797">
      <c r="AT797" s="36"/>
      <c r="AU797" s="36"/>
      <c r="AV797" s="36"/>
      <c r="AW797" s="36"/>
      <c r="AX797" s="36"/>
      <c r="AY797" s="36"/>
      <c r="AZ797" s="36"/>
      <c r="BA797" s="36"/>
      <c r="BB797" s="36"/>
      <c r="BC797" s="36"/>
      <c r="BD797" s="36"/>
      <c r="BE797" s="36"/>
    </row>
    <row r="798">
      <c r="AT798" s="36"/>
      <c r="AU798" s="36"/>
      <c r="AV798" s="36"/>
      <c r="AW798" s="36"/>
      <c r="AX798" s="36"/>
      <c r="AY798" s="36"/>
      <c r="AZ798" s="36"/>
      <c r="BA798" s="36"/>
      <c r="BB798" s="36"/>
      <c r="BC798" s="36"/>
      <c r="BD798" s="36"/>
      <c r="BE798" s="36"/>
    </row>
    <row r="799">
      <c r="AT799" s="36"/>
      <c r="AU799" s="36"/>
      <c r="AV799" s="36"/>
      <c r="AW799" s="36"/>
      <c r="AX799" s="36"/>
      <c r="AY799" s="36"/>
      <c r="AZ799" s="36"/>
      <c r="BA799" s="36"/>
      <c r="BB799" s="36"/>
      <c r="BC799" s="36"/>
      <c r="BD799" s="36"/>
      <c r="BE799" s="36"/>
    </row>
    <row r="800">
      <c r="AT800" s="36"/>
      <c r="AU800" s="36"/>
      <c r="AV800" s="36"/>
      <c r="AW800" s="36"/>
      <c r="AX800" s="36"/>
      <c r="AY800" s="36"/>
      <c r="AZ800" s="36"/>
      <c r="BA800" s="36"/>
      <c r="BB800" s="36"/>
      <c r="BC800" s="36"/>
      <c r="BD800" s="36"/>
      <c r="BE800" s="36"/>
    </row>
    <row r="801">
      <c r="AT801" s="36"/>
      <c r="AU801" s="36"/>
      <c r="AV801" s="36"/>
      <c r="AW801" s="36"/>
      <c r="AX801" s="36"/>
      <c r="AY801" s="36"/>
      <c r="AZ801" s="36"/>
      <c r="BA801" s="36"/>
      <c r="BB801" s="36"/>
      <c r="BC801" s="36"/>
      <c r="BD801" s="36"/>
      <c r="BE801" s="36"/>
    </row>
    <row r="802">
      <c r="AT802" s="36"/>
      <c r="AU802" s="36"/>
      <c r="AV802" s="36"/>
      <c r="AW802" s="36"/>
      <c r="AX802" s="36"/>
      <c r="AY802" s="36"/>
      <c r="AZ802" s="36"/>
      <c r="BA802" s="36"/>
      <c r="BB802" s="36"/>
      <c r="BC802" s="36"/>
      <c r="BD802" s="36"/>
      <c r="BE802" s="36"/>
    </row>
    <row r="803">
      <c r="AT803" s="36"/>
      <c r="AU803" s="36"/>
      <c r="AV803" s="36"/>
      <c r="AW803" s="36"/>
      <c r="AX803" s="36"/>
      <c r="AY803" s="36"/>
      <c r="AZ803" s="36"/>
      <c r="BA803" s="36"/>
      <c r="BB803" s="36"/>
      <c r="BC803" s="36"/>
      <c r="BD803" s="36"/>
      <c r="BE803" s="36"/>
    </row>
    <row r="804">
      <c r="AT804" s="36"/>
      <c r="AU804" s="36"/>
      <c r="AV804" s="36"/>
      <c r="AW804" s="36"/>
      <c r="AX804" s="36"/>
      <c r="AY804" s="36"/>
      <c r="AZ804" s="36"/>
      <c r="BA804" s="36"/>
      <c r="BB804" s="36"/>
      <c r="BC804" s="36"/>
      <c r="BD804" s="36"/>
      <c r="BE804" s="36"/>
    </row>
    <row r="805">
      <c r="AT805" s="36"/>
      <c r="AU805" s="36"/>
      <c r="AV805" s="36"/>
      <c r="AW805" s="36"/>
      <c r="AX805" s="36"/>
      <c r="AY805" s="36"/>
      <c r="AZ805" s="36"/>
      <c r="BA805" s="36"/>
      <c r="BB805" s="36"/>
      <c r="BC805" s="36"/>
      <c r="BD805" s="36"/>
      <c r="BE805" s="36"/>
    </row>
    <row r="806">
      <c r="AT806" s="36"/>
      <c r="AU806" s="36"/>
      <c r="AV806" s="36"/>
      <c r="AW806" s="36"/>
      <c r="AX806" s="36"/>
      <c r="AY806" s="36"/>
      <c r="AZ806" s="36"/>
      <c r="BA806" s="36"/>
      <c r="BB806" s="36"/>
      <c r="BC806" s="36"/>
      <c r="BD806" s="36"/>
      <c r="BE806" s="36"/>
    </row>
    <row r="807">
      <c r="AT807" s="36"/>
      <c r="AU807" s="36"/>
      <c r="AV807" s="36"/>
      <c r="AW807" s="36"/>
      <c r="AX807" s="36"/>
      <c r="AY807" s="36"/>
      <c r="AZ807" s="36"/>
      <c r="BA807" s="36"/>
      <c r="BB807" s="36"/>
      <c r="BC807" s="36"/>
      <c r="BD807" s="36"/>
      <c r="BE807" s="36"/>
    </row>
    <row r="808">
      <c r="AT808" s="36"/>
      <c r="AU808" s="36"/>
      <c r="AV808" s="36"/>
      <c r="AW808" s="36"/>
      <c r="AX808" s="36"/>
      <c r="AY808" s="36"/>
      <c r="AZ808" s="36"/>
      <c r="BA808" s="36"/>
      <c r="BB808" s="36"/>
      <c r="BC808" s="36"/>
      <c r="BD808" s="36"/>
      <c r="BE808" s="36"/>
    </row>
    <row r="809">
      <c r="AT809" s="36"/>
      <c r="AU809" s="36"/>
      <c r="AV809" s="36"/>
      <c r="AW809" s="36"/>
      <c r="AX809" s="36"/>
      <c r="AY809" s="36"/>
      <c r="AZ809" s="36"/>
      <c r="BA809" s="36"/>
      <c r="BB809" s="36"/>
      <c r="BC809" s="36"/>
      <c r="BD809" s="36"/>
      <c r="BE809" s="36"/>
    </row>
    <row r="810">
      <c r="AT810" s="36"/>
      <c r="AU810" s="36"/>
      <c r="AV810" s="36"/>
      <c r="AW810" s="36"/>
      <c r="AX810" s="36"/>
      <c r="AY810" s="36"/>
      <c r="AZ810" s="36"/>
      <c r="BA810" s="36"/>
      <c r="BB810" s="36"/>
      <c r="BC810" s="36"/>
      <c r="BD810" s="36"/>
      <c r="BE810" s="36"/>
    </row>
    <row r="811">
      <c r="AT811" s="36"/>
      <c r="AU811" s="36"/>
      <c r="AV811" s="36"/>
      <c r="AW811" s="36"/>
      <c r="AX811" s="36"/>
      <c r="AY811" s="36"/>
      <c r="AZ811" s="36"/>
      <c r="BA811" s="36"/>
      <c r="BB811" s="36"/>
      <c r="BC811" s="36"/>
      <c r="BD811" s="36"/>
      <c r="BE811" s="36"/>
    </row>
    <row r="812">
      <c r="AT812" s="36"/>
      <c r="AU812" s="36"/>
      <c r="AV812" s="36"/>
      <c r="AW812" s="36"/>
      <c r="AX812" s="36"/>
      <c r="AY812" s="36"/>
      <c r="AZ812" s="36"/>
      <c r="BA812" s="36"/>
      <c r="BB812" s="36"/>
      <c r="BC812" s="36"/>
      <c r="BD812" s="36"/>
      <c r="BE812" s="36"/>
    </row>
    <row r="813">
      <c r="AT813" s="36"/>
      <c r="AU813" s="36"/>
      <c r="AV813" s="36"/>
      <c r="AW813" s="36"/>
      <c r="AX813" s="36"/>
      <c r="AY813" s="36"/>
      <c r="AZ813" s="36"/>
      <c r="BA813" s="36"/>
      <c r="BB813" s="36"/>
      <c r="BC813" s="36"/>
      <c r="BD813" s="36"/>
      <c r="BE813" s="36"/>
    </row>
    <row r="814">
      <c r="AT814" s="36"/>
      <c r="AU814" s="36"/>
      <c r="AV814" s="36"/>
      <c r="AW814" s="36"/>
      <c r="AX814" s="36"/>
      <c r="AY814" s="36"/>
      <c r="AZ814" s="36"/>
      <c r="BA814" s="36"/>
      <c r="BB814" s="36"/>
      <c r="BC814" s="36"/>
      <c r="BD814" s="36"/>
      <c r="BE814" s="36"/>
    </row>
    <row r="815">
      <c r="AT815" s="36"/>
      <c r="AU815" s="36"/>
      <c r="AV815" s="36"/>
      <c r="AW815" s="36"/>
      <c r="AX815" s="36"/>
      <c r="AY815" s="36"/>
      <c r="AZ815" s="36"/>
      <c r="BA815" s="36"/>
      <c r="BB815" s="36"/>
      <c r="BC815" s="36"/>
      <c r="BD815" s="36"/>
      <c r="BE815" s="36"/>
    </row>
    <row r="816">
      <c r="AT816" s="36"/>
      <c r="AU816" s="36"/>
      <c r="AV816" s="36"/>
      <c r="AW816" s="36"/>
      <c r="AX816" s="36"/>
      <c r="AY816" s="36"/>
      <c r="AZ816" s="36"/>
      <c r="BA816" s="36"/>
      <c r="BB816" s="36"/>
      <c r="BC816" s="36"/>
      <c r="BD816" s="36"/>
      <c r="BE816" s="36"/>
    </row>
    <row r="817">
      <c r="AT817" s="36"/>
      <c r="AU817" s="36"/>
      <c r="AV817" s="36"/>
      <c r="AW817" s="36"/>
      <c r="AX817" s="36"/>
      <c r="AY817" s="36"/>
      <c r="AZ817" s="36"/>
      <c r="BA817" s="36"/>
      <c r="BB817" s="36"/>
      <c r="BC817" s="36"/>
      <c r="BD817" s="36"/>
      <c r="BE817" s="36"/>
    </row>
    <row r="818">
      <c r="AT818" s="36"/>
      <c r="AU818" s="36"/>
      <c r="AV818" s="36"/>
      <c r="AW818" s="36"/>
      <c r="AX818" s="36"/>
      <c r="AY818" s="36"/>
      <c r="AZ818" s="36"/>
      <c r="BA818" s="36"/>
      <c r="BB818" s="36"/>
      <c r="BC818" s="36"/>
      <c r="BD818" s="36"/>
      <c r="BE818" s="36"/>
    </row>
    <row r="819">
      <c r="AT819" s="36"/>
      <c r="AU819" s="36"/>
      <c r="AV819" s="36"/>
      <c r="AW819" s="36"/>
      <c r="AX819" s="36"/>
      <c r="AY819" s="36"/>
      <c r="AZ819" s="36"/>
      <c r="BA819" s="36"/>
      <c r="BB819" s="36"/>
      <c r="BC819" s="36"/>
      <c r="BD819" s="36"/>
      <c r="BE819" s="36"/>
    </row>
    <row r="820">
      <c r="AT820" s="36"/>
      <c r="AU820" s="36"/>
      <c r="AV820" s="36"/>
      <c r="AW820" s="36"/>
      <c r="AX820" s="36"/>
      <c r="AY820" s="36"/>
      <c r="AZ820" s="36"/>
      <c r="BA820" s="36"/>
      <c r="BB820" s="36"/>
      <c r="BC820" s="36"/>
      <c r="BD820" s="36"/>
      <c r="BE820" s="36"/>
    </row>
    <row r="821">
      <c r="AT821" s="36"/>
      <c r="AU821" s="36"/>
      <c r="AV821" s="36"/>
      <c r="AW821" s="36"/>
      <c r="AX821" s="36"/>
      <c r="AY821" s="36"/>
      <c r="AZ821" s="36"/>
      <c r="BA821" s="36"/>
      <c r="BB821" s="36"/>
      <c r="BC821" s="36"/>
      <c r="BD821" s="36"/>
      <c r="BE821" s="36"/>
    </row>
    <row r="822">
      <c r="AT822" s="36"/>
      <c r="AU822" s="36"/>
      <c r="AV822" s="36"/>
      <c r="AW822" s="36"/>
      <c r="AX822" s="36"/>
      <c r="AY822" s="36"/>
      <c r="AZ822" s="36"/>
      <c r="BA822" s="36"/>
      <c r="BB822" s="36"/>
      <c r="BC822" s="36"/>
      <c r="BD822" s="36"/>
      <c r="BE822" s="36"/>
    </row>
    <row r="823">
      <c r="AT823" s="36"/>
      <c r="AU823" s="36"/>
      <c r="AV823" s="36"/>
      <c r="AW823" s="36"/>
      <c r="AX823" s="36"/>
      <c r="AY823" s="36"/>
      <c r="AZ823" s="36"/>
      <c r="BA823" s="36"/>
      <c r="BB823" s="36"/>
      <c r="BC823" s="36"/>
      <c r="BD823" s="36"/>
      <c r="BE823" s="36"/>
    </row>
    <row r="824">
      <c r="AT824" s="36"/>
      <c r="AU824" s="36"/>
      <c r="AV824" s="36"/>
      <c r="AW824" s="36"/>
      <c r="AX824" s="36"/>
      <c r="AY824" s="36"/>
      <c r="AZ824" s="36"/>
      <c r="BA824" s="36"/>
      <c r="BB824" s="36"/>
      <c r="BC824" s="36"/>
      <c r="BD824" s="36"/>
      <c r="BE824" s="36"/>
    </row>
    <row r="825">
      <c r="AT825" s="36"/>
      <c r="AU825" s="36"/>
      <c r="AV825" s="36"/>
      <c r="AW825" s="36"/>
      <c r="AX825" s="36"/>
      <c r="AY825" s="36"/>
      <c r="AZ825" s="36"/>
      <c r="BA825" s="36"/>
      <c r="BB825" s="36"/>
      <c r="BC825" s="36"/>
      <c r="BD825" s="36"/>
      <c r="BE825" s="36"/>
    </row>
    <row r="826">
      <c r="AT826" s="36"/>
      <c r="AU826" s="36"/>
      <c r="AV826" s="36"/>
      <c r="AW826" s="36"/>
      <c r="AX826" s="36"/>
      <c r="AY826" s="36"/>
      <c r="AZ826" s="36"/>
      <c r="BA826" s="36"/>
      <c r="BB826" s="36"/>
      <c r="BC826" s="36"/>
      <c r="BD826" s="36"/>
      <c r="BE826" s="36"/>
    </row>
    <row r="827">
      <c r="AT827" s="36"/>
      <c r="AU827" s="36"/>
      <c r="AV827" s="36"/>
      <c r="AW827" s="36"/>
      <c r="AX827" s="36"/>
      <c r="AY827" s="36"/>
      <c r="AZ827" s="36"/>
      <c r="BA827" s="36"/>
      <c r="BB827" s="36"/>
      <c r="BC827" s="36"/>
      <c r="BD827" s="36"/>
      <c r="BE827" s="36"/>
    </row>
    <row r="828">
      <c r="AT828" s="36"/>
      <c r="AU828" s="36"/>
      <c r="AV828" s="36"/>
      <c r="AW828" s="36"/>
      <c r="AX828" s="36"/>
      <c r="AY828" s="36"/>
      <c r="AZ828" s="36"/>
      <c r="BA828" s="36"/>
      <c r="BB828" s="36"/>
      <c r="BC828" s="36"/>
      <c r="BD828" s="36"/>
      <c r="BE828" s="36"/>
    </row>
    <row r="829">
      <c r="AT829" s="36"/>
      <c r="AU829" s="36"/>
      <c r="AV829" s="36"/>
      <c r="AW829" s="36"/>
      <c r="AX829" s="36"/>
      <c r="AY829" s="36"/>
      <c r="AZ829" s="36"/>
      <c r="BA829" s="36"/>
      <c r="BB829" s="36"/>
      <c r="BC829" s="36"/>
      <c r="BD829" s="36"/>
      <c r="BE829" s="36"/>
    </row>
    <row r="830">
      <c r="AT830" s="36"/>
      <c r="AU830" s="36"/>
      <c r="AV830" s="36"/>
      <c r="AW830" s="36"/>
      <c r="AX830" s="36"/>
      <c r="AY830" s="36"/>
      <c r="AZ830" s="36"/>
      <c r="BA830" s="36"/>
      <c r="BB830" s="36"/>
      <c r="BC830" s="36"/>
      <c r="BD830" s="36"/>
      <c r="BE830" s="36"/>
    </row>
    <row r="831">
      <c r="AT831" s="36"/>
      <c r="AU831" s="36"/>
      <c r="AV831" s="36"/>
      <c r="AW831" s="36"/>
      <c r="AX831" s="36"/>
      <c r="AY831" s="36"/>
      <c r="AZ831" s="36"/>
      <c r="BA831" s="36"/>
      <c r="BB831" s="36"/>
      <c r="BC831" s="36"/>
      <c r="BD831" s="36"/>
      <c r="BE831" s="36"/>
    </row>
    <row r="832">
      <c r="AT832" s="36"/>
      <c r="AU832" s="36"/>
      <c r="AV832" s="36"/>
      <c r="AW832" s="36"/>
      <c r="AX832" s="36"/>
      <c r="AY832" s="36"/>
      <c r="AZ832" s="36"/>
      <c r="BA832" s="36"/>
      <c r="BB832" s="36"/>
      <c r="BC832" s="36"/>
      <c r="BD832" s="36"/>
      <c r="BE832" s="36"/>
    </row>
    <row r="833">
      <c r="AT833" s="36"/>
      <c r="AU833" s="36"/>
      <c r="AV833" s="36"/>
      <c r="AW833" s="36"/>
      <c r="AX833" s="36"/>
      <c r="AY833" s="36"/>
      <c r="AZ833" s="36"/>
      <c r="BA833" s="36"/>
      <c r="BB833" s="36"/>
      <c r="BC833" s="36"/>
      <c r="BD833" s="36"/>
      <c r="BE833" s="36"/>
    </row>
    <row r="834">
      <c r="AT834" s="36"/>
      <c r="AU834" s="36"/>
      <c r="AV834" s="36"/>
      <c r="AW834" s="36"/>
      <c r="AX834" s="36"/>
      <c r="AY834" s="36"/>
      <c r="AZ834" s="36"/>
      <c r="BA834" s="36"/>
      <c r="BB834" s="36"/>
      <c r="BC834" s="36"/>
      <c r="BD834" s="36"/>
      <c r="BE834" s="36"/>
    </row>
    <row r="835">
      <c r="AT835" s="36"/>
      <c r="AU835" s="36"/>
      <c r="AV835" s="36"/>
      <c r="AW835" s="36"/>
      <c r="AX835" s="36"/>
      <c r="AY835" s="36"/>
      <c r="AZ835" s="36"/>
      <c r="BA835" s="36"/>
      <c r="BB835" s="36"/>
      <c r="BC835" s="36"/>
      <c r="BD835" s="36"/>
      <c r="BE835" s="36"/>
    </row>
    <row r="836">
      <c r="AT836" s="36"/>
      <c r="AU836" s="36"/>
      <c r="AV836" s="36"/>
      <c r="AW836" s="36"/>
      <c r="AX836" s="36"/>
      <c r="AY836" s="36"/>
      <c r="AZ836" s="36"/>
      <c r="BA836" s="36"/>
      <c r="BB836" s="36"/>
      <c r="BC836" s="36"/>
      <c r="BD836" s="36"/>
      <c r="BE836" s="36"/>
    </row>
    <row r="837">
      <c r="AT837" s="36"/>
      <c r="AU837" s="36"/>
      <c r="AV837" s="36"/>
      <c r="AW837" s="36"/>
      <c r="AX837" s="36"/>
      <c r="AY837" s="36"/>
      <c r="AZ837" s="36"/>
      <c r="BA837" s="36"/>
      <c r="BB837" s="36"/>
      <c r="BC837" s="36"/>
      <c r="BD837" s="36"/>
      <c r="BE837" s="36"/>
    </row>
    <row r="838">
      <c r="AT838" s="36"/>
      <c r="AU838" s="36"/>
      <c r="AV838" s="36"/>
      <c r="AW838" s="36"/>
      <c r="AX838" s="36"/>
      <c r="AY838" s="36"/>
      <c r="AZ838" s="36"/>
      <c r="BA838" s="36"/>
      <c r="BB838" s="36"/>
      <c r="BC838" s="36"/>
      <c r="BD838" s="36"/>
      <c r="BE838" s="36"/>
    </row>
    <row r="839">
      <c r="AT839" s="36"/>
      <c r="AU839" s="36"/>
      <c r="AV839" s="36"/>
      <c r="AW839" s="36"/>
      <c r="AX839" s="36"/>
      <c r="AY839" s="36"/>
      <c r="AZ839" s="36"/>
      <c r="BA839" s="36"/>
      <c r="BB839" s="36"/>
      <c r="BC839" s="36"/>
      <c r="BD839" s="36"/>
      <c r="BE839" s="36"/>
    </row>
    <row r="840">
      <c r="AT840" s="36"/>
      <c r="AU840" s="36"/>
      <c r="AV840" s="36"/>
      <c r="AW840" s="36"/>
      <c r="AX840" s="36"/>
      <c r="AY840" s="36"/>
      <c r="AZ840" s="36"/>
      <c r="BA840" s="36"/>
      <c r="BB840" s="36"/>
      <c r="BC840" s="36"/>
      <c r="BD840" s="36"/>
      <c r="BE840" s="36"/>
    </row>
    <row r="841">
      <c r="AT841" s="36"/>
      <c r="AU841" s="36"/>
      <c r="AV841" s="36"/>
      <c r="AW841" s="36"/>
      <c r="AX841" s="36"/>
      <c r="AY841" s="36"/>
      <c r="AZ841" s="36"/>
      <c r="BA841" s="36"/>
      <c r="BB841" s="36"/>
      <c r="BC841" s="36"/>
      <c r="BD841" s="36"/>
      <c r="BE841" s="36"/>
    </row>
    <row r="842">
      <c r="AT842" s="36"/>
      <c r="AU842" s="36"/>
      <c r="AV842" s="36"/>
      <c r="AW842" s="36"/>
      <c r="AX842" s="36"/>
      <c r="AY842" s="36"/>
      <c r="AZ842" s="36"/>
      <c r="BA842" s="36"/>
      <c r="BB842" s="36"/>
      <c r="BC842" s="36"/>
      <c r="BD842" s="36"/>
      <c r="BE842" s="36"/>
    </row>
    <row r="843">
      <c r="AT843" s="36"/>
      <c r="AU843" s="36"/>
      <c r="AV843" s="36"/>
      <c r="AW843" s="36"/>
      <c r="AX843" s="36"/>
      <c r="AY843" s="36"/>
      <c r="AZ843" s="36"/>
      <c r="BA843" s="36"/>
      <c r="BB843" s="36"/>
      <c r="BC843" s="36"/>
      <c r="BD843" s="36"/>
      <c r="BE843" s="36"/>
    </row>
    <row r="844">
      <c r="AT844" s="36"/>
      <c r="AU844" s="36"/>
      <c r="AV844" s="36"/>
      <c r="AW844" s="36"/>
      <c r="AX844" s="36"/>
      <c r="AY844" s="36"/>
      <c r="AZ844" s="36"/>
      <c r="BA844" s="36"/>
      <c r="BB844" s="36"/>
      <c r="BC844" s="36"/>
      <c r="BD844" s="36"/>
      <c r="BE844" s="36"/>
    </row>
    <row r="845">
      <c r="AT845" s="36"/>
      <c r="AU845" s="36"/>
      <c r="AV845" s="36"/>
      <c r="AW845" s="36"/>
      <c r="AX845" s="36"/>
      <c r="AY845" s="36"/>
      <c r="AZ845" s="36"/>
      <c r="BA845" s="36"/>
      <c r="BB845" s="36"/>
      <c r="BC845" s="36"/>
      <c r="BD845" s="36"/>
      <c r="BE845" s="36"/>
    </row>
    <row r="846">
      <c r="AT846" s="36"/>
      <c r="AU846" s="36"/>
      <c r="AV846" s="36"/>
      <c r="AW846" s="36"/>
      <c r="AX846" s="36"/>
      <c r="AY846" s="36"/>
      <c r="AZ846" s="36"/>
      <c r="BA846" s="36"/>
      <c r="BB846" s="36"/>
      <c r="BC846" s="36"/>
      <c r="BD846" s="36"/>
      <c r="BE846" s="36"/>
    </row>
    <row r="847">
      <c r="AT847" s="36"/>
      <c r="AU847" s="36"/>
      <c r="AV847" s="36"/>
      <c r="AW847" s="36"/>
      <c r="AX847" s="36"/>
      <c r="AY847" s="36"/>
      <c r="AZ847" s="36"/>
      <c r="BA847" s="36"/>
      <c r="BB847" s="36"/>
      <c r="BC847" s="36"/>
      <c r="BD847" s="36"/>
      <c r="BE847" s="36"/>
    </row>
    <row r="848">
      <c r="AT848" s="36"/>
      <c r="AU848" s="36"/>
      <c r="AV848" s="36"/>
      <c r="AW848" s="36"/>
      <c r="AX848" s="36"/>
      <c r="AY848" s="36"/>
      <c r="AZ848" s="36"/>
      <c r="BA848" s="36"/>
      <c r="BB848" s="36"/>
      <c r="BC848" s="36"/>
      <c r="BD848" s="36"/>
      <c r="BE848" s="36"/>
    </row>
    <row r="849">
      <c r="AT849" s="36"/>
      <c r="AU849" s="36"/>
      <c r="AV849" s="36"/>
      <c r="AW849" s="36"/>
      <c r="AX849" s="36"/>
      <c r="AY849" s="36"/>
      <c r="AZ849" s="36"/>
      <c r="BA849" s="36"/>
      <c r="BB849" s="36"/>
      <c r="BC849" s="36"/>
      <c r="BD849" s="36"/>
      <c r="BE849" s="36"/>
    </row>
    <row r="850">
      <c r="AT850" s="36"/>
      <c r="AU850" s="36"/>
      <c r="AV850" s="36"/>
      <c r="AW850" s="36"/>
      <c r="AX850" s="36"/>
      <c r="AY850" s="36"/>
      <c r="AZ850" s="36"/>
      <c r="BA850" s="36"/>
      <c r="BB850" s="36"/>
      <c r="BC850" s="36"/>
      <c r="BD850" s="36"/>
      <c r="BE850" s="36"/>
    </row>
    <row r="851">
      <c r="AT851" s="36"/>
      <c r="AU851" s="36"/>
      <c r="AV851" s="36"/>
      <c r="AW851" s="36"/>
      <c r="AX851" s="36"/>
      <c r="AY851" s="36"/>
      <c r="AZ851" s="36"/>
      <c r="BA851" s="36"/>
      <c r="BB851" s="36"/>
      <c r="BC851" s="36"/>
      <c r="BD851" s="36"/>
      <c r="BE851" s="36"/>
    </row>
    <row r="852">
      <c r="AT852" s="36"/>
      <c r="AU852" s="36"/>
      <c r="AV852" s="36"/>
      <c r="AW852" s="36"/>
      <c r="AX852" s="36"/>
      <c r="AY852" s="36"/>
      <c r="AZ852" s="36"/>
      <c r="BA852" s="36"/>
      <c r="BB852" s="36"/>
      <c r="BC852" s="36"/>
      <c r="BD852" s="36"/>
      <c r="BE852" s="36"/>
    </row>
    <row r="853">
      <c r="AT853" s="36"/>
      <c r="AU853" s="36"/>
      <c r="AV853" s="36"/>
      <c r="AW853" s="36"/>
      <c r="AX853" s="36"/>
      <c r="AY853" s="36"/>
      <c r="AZ853" s="36"/>
      <c r="BA853" s="36"/>
      <c r="BB853" s="36"/>
      <c r="BC853" s="36"/>
      <c r="BD853" s="36"/>
      <c r="BE853" s="36"/>
    </row>
    <row r="854">
      <c r="AT854" s="36"/>
      <c r="AU854" s="36"/>
      <c r="AV854" s="36"/>
      <c r="AW854" s="36"/>
      <c r="AX854" s="36"/>
      <c r="AY854" s="36"/>
      <c r="AZ854" s="36"/>
      <c r="BA854" s="36"/>
      <c r="BB854" s="36"/>
      <c r="BC854" s="36"/>
      <c r="BD854" s="36"/>
      <c r="BE854" s="36"/>
    </row>
    <row r="855">
      <c r="AT855" s="36"/>
      <c r="AU855" s="36"/>
      <c r="AV855" s="36"/>
      <c r="AW855" s="36"/>
      <c r="AX855" s="36"/>
      <c r="AY855" s="36"/>
      <c r="AZ855" s="36"/>
      <c r="BA855" s="36"/>
      <c r="BB855" s="36"/>
      <c r="BC855" s="36"/>
      <c r="BD855" s="36"/>
      <c r="BE855" s="36"/>
    </row>
    <row r="856">
      <c r="AT856" s="36"/>
      <c r="AU856" s="36"/>
      <c r="AV856" s="36"/>
      <c r="AW856" s="36"/>
      <c r="AX856" s="36"/>
      <c r="AY856" s="36"/>
      <c r="AZ856" s="36"/>
      <c r="BA856" s="36"/>
      <c r="BB856" s="36"/>
      <c r="BC856" s="36"/>
      <c r="BD856" s="36"/>
      <c r="BE856" s="36"/>
    </row>
    <row r="857">
      <c r="AT857" s="36"/>
      <c r="AU857" s="36"/>
      <c r="AV857" s="36"/>
      <c r="AW857" s="36"/>
      <c r="AX857" s="36"/>
      <c r="AY857" s="36"/>
      <c r="AZ857" s="36"/>
      <c r="BA857" s="36"/>
      <c r="BB857" s="36"/>
      <c r="BC857" s="36"/>
      <c r="BD857" s="36"/>
      <c r="BE857" s="36"/>
    </row>
    <row r="858">
      <c r="AT858" s="36"/>
      <c r="AU858" s="36"/>
      <c r="AV858" s="36"/>
      <c r="AW858" s="36"/>
      <c r="AX858" s="36"/>
      <c r="AY858" s="36"/>
      <c r="AZ858" s="36"/>
      <c r="BA858" s="36"/>
      <c r="BB858" s="36"/>
      <c r="BC858" s="36"/>
      <c r="BD858" s="36"/>
      <c r="BE858" s="36"/>
    </row>
    <row r="859">
      <c r="AT859" s="36"/>
      <c r="AU859" s="36"/>
      <c r="AV859" s="36"/>
      <c r="AW859" s="36"/>
      <c r="AX859" s="36"/>
      <c r="AY859" s="36"/>
      <c r="AZ859" s="36"/>
      <c r="BA859" s="36"/>
      <c r="BB859" s="36"/>
      <c r="BC859" s="36"/>
      <c r="BD859" s="36"/>
      <c r="BE859" s="36"/>
    </row>
    <row r="860">
      <c r="AT860" s="36"/>
      <c r="AU860" s="36"/>
      <c r="AV860" s="36"/>
      <c r="AW860" s="36"/>
      <c r="AX860" s="36"/>
      <c r="AY860" s="36"/>
      <c r="AZ860" s="36"/>
      <c r="BA860" s="36"/>
      <c r="BB860" s="36"/>
      <c r="BC860" s="36"/>
      <c r="BD860" s="36"/>
      <c r="BE860" s="36"/>
    </row>
    <row r="861">
      <c r="AT861" s="36"/>
      <c r="AU861" s="36"/>
      <c r="AV861" s="36"/>
      <c r="AW861" s="36"/>
      <c r="AX861" s="36"/>
      <c r="AY861" s="36"/>
      <c r="AZ861" s="36"/>
      <c r="BA861" s="36"/>
      <c r="BB861" s="36"/>
      <c r="BC861" s="36"/>
      <c r="BD861" s="36"/>
      <c r="BE861" s="36"/>
    </row>
    <row r="862">
      <c r="AT862" s="36"/>
      <c r="AU862" s="36"/>
      <c r="AV862" s="36"/>
      <c r="AW862" s="36"/>
      <c r="AX862" s="36"/>
      <c r="AY862" s="36"/>
      <c r="AZ862" s="36"/>
      <c r="BA862" s="36"/>
      <c r="BB862" s="36"/>
      <c r="BC862" s="36"/>
      <c r="BD862" s="36"/>
      <c r="BE862" s="36"/>
    </row>
    <row r="863">
      <c r="AT863" s="36"/>
      <c r="AU863" s="36"/>
      <c r="AV863" s="36"/>
      <c r="AW863" s="36"/>
      <c r="AX863" s="36"/>
      <c r="AY863" s="36"/>
      <c r="AZ863" s="36"/>
      <c r="BA863" s="36"/>
      <c r="BB863" s="36"/>
      <c r="BC863" s="36"/>
      <c r="BD863" s="36"/>
      <c r="BE863" s="36"/>
    </row>
    <row r="864">
      <c r="AT864" s="36"/>
      <c r="AU864" s="36"/>
      <c r="AV864" s="36"/>
      <c r="AW864" s="36"/>
      <c r="AX864" s="36"/>
      <c r="AY864" s="36"/>
      <c r="AZ864" s="36"/>
      <c r="BA864" s="36"/>
      <c r="BB864" s="36"/>
      <c r="BC864" s="36"/>
      <c r="BD864" s="36"/>
      <c r="BE864" s="36"/>
    </row>
    <row r="865">
      <c r="AT865" s="36"/>
      <c r="AU865" s="36"/>
      <c r="AV865" s="36"/>
      <c r="AW865" s="36"/>
      <c r="AX865" s="36"/>
      <c r="AY865" s="36"/>
      <c r="AZ865" s="36"/>
      <c r="BA865" s="36"/>
      <c r="BB865" s="36"/>
      <c r="BC865" s="36"/>
      <c r="BD865" s="36"/>
      <c r="BE865" s="36"/>
    </row>
    <row r="866">
      <c r="AT866" s="36"/>
      <c r="AU866" s="36"/>
      <c r="AV866" s="36"/>
      <c r="AW866" s="36"/>
      <c r="AX866" s="36"/>
      <c r="AY866" s="36"/>
      <c r="AZ866" s="36"/>
      <c r="BA866" s="36"/>
      <c r="BB866" s="36"/>
      <c r="BC866" s="36"/>
      <c r="BD866" s="36"/>
      <c r="BE866" s="36"/>
    </row>
    <row r="867">
      <c r="AT867" s="36"/>
      <c r="AU867" s="36"/>
      <c r="AV867" s="36"/>
      <c r="AW867" s="36"/>
      <c r="AX867" s="36"/>
      <c r="AY867" s="36"/>
      <c r="AZ867" s="36"/>
      <c r="BA867" s="36"/>
      <c r="BB867" s="36"/>
      <c r="BC867" s="36"/>
      <c r="BD867" s="36"/>
      <c r="BE867" s="36"/>
    </row>
    <row r="868">
      <c r="AT868" s="36"/>
      <c r="AU868" s="36"/>
      <c r="AV868" s="36"/>
      <c r="AW868" s="36"/>
      <c r="AX868" s="36"/>
      <c r="AY868" s="36"/>
      <c r="AZ868" s="36"/>
      <c r="BA868" s="36"/>
      <c r="BB868" s="36"/>
      <c r="BC868" s="36"/>
      <c r="BD868" s="36"/>
      <c r="BE868" s="36"/>
    </row>
    <row r="869">
      <c r="AT869" s="36"/>
      <c r="AU869" s="36"/>
      <c r="AV869" s="36"/>
      <c r="AW869" s="36"/>
      <c r="AX869" s="36"/>
      <c r="AY869" s="36"/>
      <c r="AZ869" s="36"/>
      <c r="BA869" s="36"/>
      <c r="BB869" s="36"/>
      <c r="BC869" s="36"/>
      <c r="BD869" s="36"/>
      <c r="BE869" s="36"/>
    </row>
    <row r="870">
      <c r="AT870" s="36"/>
      <c r="AU870" s="36"/>
      <c r="AV870" s="36"/>
      <c r="AW870" s="36"/>
      <c r="AX870" s="36"/>
      <c r="AY870" s="36"/>
      <c r="AZ870" s="36"/>
      <c r="BA870" s="36"/>
      <c r="BB870" s="36"/>
      <c r="BC870" s="36"/>
      <c r="BD870" s="36"/>
      <c r="BE870" s="36"/>
    </row>
    <row r="871">
      <c r="AT871" s="36"/>
      <c r="AU871" s="36"/>
      <c r="AV871" s="36"/>
      <c r="AW871" s="36"/>
      <c r="AX871" s="36"/>
      <c r="AY871" s="36"/>
      <c r="AZ871" s="36"/>
      <c r="BA871" s="36"/>
      <c r="BB871" s="36"/>
      <c r="BC871" s="36"/>
      <c r="BD871" s="36"/>
      <c r="BE871" s="36"/>
    </row>
    <row r="872">
      <c r="AT872" s="36"/>
      <c r="AU872" s="36"/>
      <c r="AV872" s="36"/>
      <c r="AW872" s="36"/>
      <c r="AX872" s="36"/>
      <c r="AY872" s="36"/>
      <c r="AZ872" s="36"/>
      <c r="BA872" s="36"/>
      <c r="BB872" s="36"/>
      <c r="BC872" s="36"/>
      <c r="BD872" s="36"/>
      <c r="BE872" s="36"/>
    </row>
    <row r="873">
      <c r="AT873" s="36"/>
      <c r="AU873" s="36"/>
      <c r="AV873" s="36"/>
      <c r="AW873" s="36"/>
      <c r="AX873" s="36"/>
      <c r="AY873" s="36"/>
      <c r="AZ873" s="36"/>
      <c r="BA873" s="36"/>
      <c r="BB873" s="36"/>
      <c r="BC873" s="36"/>
      <c r="BD873" s="36"/>
      <c r="BE873" s="36"/>
    </row>
    <row r="874">
      <c r="AT874" s="36"/>
      <c r="AU874" s="36"/>
      <c r="AV874" s="36"/>
      <c r="AW874" s="36"/>
      <c r="AX874" s="36"/>
      <c r="AY874" s="36"/>
      <c r="AZ874" s="36"/>
      <c r="BA874" s="36"/>
      <c r="BB874" s="36"/>
      <c r="BC874" s="36"/>
      <c r="BD874" s="36"/>
      <c r="BE874" s="36"/>
    </row>
    <row r="875">
      <c r="AT875" s="36"/>
      <c r="AU875" s="36"/>
      <c r="AV875" s="36"/>
      <c r="AW875" s="36"/>
      <c r="AX875" s="36"/>
      <c r="AY875" s="36"/>
      <c r="AZ875" s="36"/>
      <c r="BA875" s="36"/>
      <c r="BB875" s="36"/>
      <c r="BC875" s="36"/>
      <c r="BD875" s="36"/>
      <c r="BE875" s="36"/>
    </row>
    <row r="876">
      <c r="AT876" s="36"/>
      <c r="AU876" s="36"/>
      <c r="AV876" s="36"/>
      <c r="AW876" s="36"/>
      <c r="AX876" s="36"/>
      <c r="AY876" s="36"/>
      <c r="AZ876" s="36"/>
      <c r="BA876" s="36"/>
      <c r="BB876" s="36"/>
      <c r="BC876" s="36"/>
      <c r="BD876" s="36"/>
      <c r="BE876" s="36"/>
    </row>
    <row r="877">
      <c r="AT877" s="36"/>
      <c r="AU877" s="36"/>
      <c r="AV877" s="36"/>
      <c r="AW877" s="36"/>
      <c r="AX877" s="36"/>
      <c r="AY877" s="36"/>
      <c r="AZ877" s="36"/>
      <c r="BA877" s="36"/>
      <c r="BB877" s="36"/>
      <c r="BC877" s="36"/>
      <c r="BD877" s="36"/>
      <c r="BE877" s="36"/>
    </row>
    <row r="878">
      <c r="AT878" s="36"/>
      <c r="AU878" s="36"/>
      <c r="AV878" s="36"/>
      <c r="AW878" s="36"/>
      <c r="AX878" s="36"/>
      <c r="AY878" s="36"/>
      <c r="AZ878" s="36"/>
      <c r="BA878" s="36"/>
      <c r="BB878" s="36"/>
      <c r="BC878" s="36"/>
      <c r="BD878" s="36"/>
      <c r="BE878" s="36"/>
    </row>
    <row r="879">
      <c r="AT879" s="36"/>
      <c r="AU879" s="36"/>
      <c r="AV879" s="36"/>
      <c r="AW879" s="36"/>
      <c r="AX879" s="36"/>
      <c r="AY879" s="36"/>
      <c r="AZ879" s="36"/>
      <c r="BA879" s="36"/>
      <c r="BB879" s="36"/>
      <c r="BC879" s="36"/>
      <c r="BD879" s="36"/>
      <c r="BE879" s="36"/>
    </row>
    <row r="880">
      <c r="AT880" s="36"/>
      <c r="AU880" s="36"/>
      <c r="AV880" s="36"/>
      <c r="AW880" s="36"/>
      <c r="AX880" s="36"/>
      <c r="AY880" s="36"/>
      <c r="AZ880" s="36"/>
      <c r="BA880" s="36"/>
      <c r="BB880" s="36"/>
      <c r="BC880" s="36"/>
      <c r="BD880" s="36"/>
      <c r="BE880" s="36"/>
    </row>
    <row r="881">
      <c r="AT881" s="36"/>
      <c r="AU881" s="36"/>
      <c r="AV881" s="36"/>
      <c r="AW881" s="36"/>
      <c r="AX881" s="36"/>
      <c r="AY881" s="36"/>
      <c r="AZ881" s="36"/>
      <c r="BA881" s="36"/>
      <c r="BB881" s="36"/>
      <c r="BC881" s="36"/>
      <c r="BD881" s="36"/>
      <c r="BE881" s="36"/>
    </row>
    <row r="882">
      <c r="AT882" s="36"/>
      <c r="AU882" s="36"/>
      <c r="AV882" s="36"/>
      <c r="AW882" s="36"/>
      <c r="AX882" s="36"/>
      <c r="AY882" s="36"/>
      <c r="AZ882" s="36"/>
      <c r="BA882" s="36"/>
      <c r="BB882" s="36"/>
      <c r="BC882" s="36"/>
      <c r="BD882" s="36"/>
      <c r="BE882" s="36"/>
    </row>
    <row r="883">
      <c r="AT883" s="36"/>
      <c r="AU883" s="36"/>
      <c r="AV883" s="36"/>
      <c r="AW883" s="36"/>
      <c r="AX883" s="36"/>
      <c r="AY883" s="36"/>
      <c r="AZ883" s="36"/>
      <c r="BA883" s="36"/>
      <c r="BB883" s="36"/>
      <c r="BC883" s="36"/>
      <c r="BD883" s="36"/>
      <c r="BE883" s="36"/>
    </row>
    <row r="884">
      <c r="AT884" s="36"/>
      <c r="AU884" s="36"/>
      <c r="AV884" s="36"/>
      <c r="AW884" s="36"/>
      <c r="AX884" s="36"/>
      <c r="AY884" s="36"/>
      <c r="AZ884" s="36"/>
      <c r="BA884" s="36"/>
      <c r="BB884" s="36"/>
      <c r="BC884" s="36"/>
      <c r="BD884" s="36"/>
      <c r="BE884" s="36"/>
    </row>
    <row r="885">
      <c r="AT885" s="36"/>
      <c r="AU885" s="36"/>
      <c r="AV885" s="36"/>
      <c r="AW885" s="36"/>
      <c r="AX885" s="36"/>
      <c r="AY885" s="36"/>
      <c r="AZ885" s="36"/>
      <c r="BA885" s="36"/>
      <c r="BB885" s="36"/>
      <c r="BC885" s="36"/>
      <c r="BD885" s="36"/>
      <c r="BE885" s="36"/>
    </row>
    <row r="886">
      <c r="AT886" s="36"/>
      <c r="AU886" s="36"/>
      <c r="AV886" s="36"/>
      <c r="AW886" s="36"/>
      <c r="AX886" s="36"/>
      <c r="AY886" s="36"/>
      <c r="AZ886" s="36"/>
      <c r="BA886" s="36"/>
      <c r="BB886" s="36"/>
      <c r="BC886" s="36"/>
      <c r="BD886" s="36"/>
      <c r="BE886" s="36"/>
    </row>
    <row r="887">
      <c r="AT887" s="36"/>
      <c r="AU887" s="36"/>
      <c r="AV887" s="36"/>
      <c r="AW887" s="36"/>
      <c r="AX887" s="36"/>
      <c r="AY887" s="36"/>
      <c r="AZ887" s="36"/>
      <c r="BA887" s="36"/>
      <c r="BB887" s="36"/>
      <c r="BC887" s="36"/>
      <c r="BD887" s="36"/>
      <c r="BE887" s="36"/>
    </row>
    <row r="888">
      <c r="AT888" s="36"/>
      <c r="AU888" s="36"/>
      <c r="AV888" s="36"/>
      <c r="AW888" s="36"/>
      <c r="AX888" s="36"/>
      <c r="AY888" s="36"/>
      <c r="AZ888" s="36"/>
      <c r="BA888" s="36"/>
      <c r="BB888" s="36"/>
      <c r="BC888" s="36"/>
      <c r="BD888" s="36"/>
      <c r="BE888" s="36"/>
    </row>
    <row r="889">
      <c r="AT889" s="36"/>
      <c r="AU889" s="36"/>
      <c r="AV889" s="36"/>
      <c r="AW889" s="36"/>
      <c r="AX889" s="36"/>
      <c r="AY889" s="36"/>
      <c r="AZ889" s="36"/>
      <c r="BA889" s="36"/>
      <c r="BB889" s="36"/>
      <c r="BC889" s="36"/>
      <c r="BD889" s="36"/>
      <c r="BE889" s="36"/>
    </row>
    <row r="890">
      <c r="AT890" s="36"/>
      <c r="AU890" s="36"/>
      <c r="AV890" s="36"/>
      <c r="AW890" s="36"/>
      <c r="AX890" s="36"/>
      <c r="AY890" s="36"/>
      <c r="AZ890" s="36"/>
      <c r="BA890" s="36"/>
      <c r="BB890" s="36"/>
      <c r="BC890" s="36"/>
      <c r="BD890" s="36"/>
      <c r="BE890" s="36"/>
    </row>
    <row r="891">
      <c r="AT891" s="36"/>
      <c r="AU891" s="36"/>
      <c r="AV891" s="36"/>
      <c r="AW891" s="36"/>
      <c r="AX891" s="36"/>
      <c r="AY891" s="36"/>
      <c r="AZ891" s="36"/>
      <c r="BA891" s="36"/>
      <c r="BB891" s="36"/>
      <c r="BC891" s="36"/>
      <c r="BD891" s="36"/>
      <c r="BE891" s="36"/>
    </row>
    <row r="892">
      <c r="AT892" s="36"/>
      <c r="AU892" s="36"/>
      <c r="AV892" s="36"/>
      <c r="AW892" s="36"/>
      <c r="AX892" s="36"/>
      <c r="AY892" s="36"/>
      <c r="AZ892" s="36"/>
      <c r="BA892" s="36"/>
      <c r="BB892" s="36"/>
      <c r="BC892" s="36"/>
      <c r="BD892" s="36"/>
      <c r="BE892" s="36"/>
    </row>
    <row r="893">
      <c r="AT893" s="36"/>
      <c r="AU893" s="36"/>
      <c r="AV893" s="36"/>
      <c r="AW893" s="36"/>
      <c r="AX893" s="36"/>
      <c r="AY893" s="36"/>
      <c r="AZ893" s="36"/>
      <c r="BA893" s="36"/>
      <c r="BB893" s="36"/>
      <c r="BC893" s="36"/>
      <c r="BD893" s="36"/>
      <c r="BE893" s="36"/>
    </row>
    <row r="894">
      <c r="AT894" s="36"/>
      <c r="AU894" s="36"/>
      <c r="AV894" s="36"/>
      <c r="AW894" s="36"/>
      <c r="AX894" s="36"/>
      <c r="AY894" s="36"/>
      <c r="AZ894" s="36"/>
      <c r="BA894" s="36"/>
      <c r="BB894" s="36"/>
      <c r="BC894" s="36"/>
      <c r="BD894" s="36"/>
      <c r="BE894" s="36"/>
    </row>
    <row r="895">
      <c r="AT895" s="36"/>
      <c r="AU895" s="36"/>
      <c r="AV895" s="36"/>
      <c r="AW895" s="36"/>
      <c r="AX895" s="36"/>
      <c r="AY895" s="36"/>
      <c r="AZ895" s="36"/>
      <c r="BA895" s="36"/>
      <c r="BB895" s="36"/>
      <c r="BC895" s="36"/>
      <c r="BD895" s="36"/>
      <c r="BE895" s="36"/>
    </row>
    <row r="896">
      <c r="AT896" s="36"/>
      <c r="AU896" s="36"/>
      <c r="AV896" s="36"/>
      <c r="AW896" s="36"/>
      <c r="AX896" s="36"/>
      <c r="AY896" s="36"/>
      <c r="AZ896" s="36"/>
      <c r="BA896" s="36"/>
      <c r="BB896" s="36"/>
      <c r="BC896" s="36"/>
      <c r="BD896" s="36"/>
      <c r="BE896" s="36"/>
    </row>
    <row r="897">
      <c r="AT897" s="36"/>
      <c r="AU897" s="36"/>
      <c r="AV897" s="36"/>
      <c r="AW897" s="36"/>
      <c r="AX897" s="36"/>
      <c r="AY897" s="36"/>
      <c r="AZ897" s="36"/>
      <c r="BA897" s="36"/>
      <c r="BB897" s="36"/>
      <c r="BC897" s="36"/>
      <c r="BD897" s="36"/>
      <c r="BE897" s="36"/>
    </row>
    <row r="898">
      <c r="AT898" s="36"/>
      <c r="AU898" s="36"/>
      <c r="AV898" s="36"/>
      <c r="AW898" s="36"/>
      <c r="AX898" s="36"/>
      <c r="AY898" s="36"/>
      <c r="AZ898" s="36"/>
      <c r="BA898" s="36"/>
      <c r="BB898" s="36"/>
      <c r="BC898" s="36"/>
      <c r="BD898" s="36"/>
      <c r="BE898" s="36"/>
    </row>
    <row r="899">
      <c r="AT899" s="36"/>
      <c r="AU899" s="36"/>
      <c r="AV899" s="36"/>
      <c r="AW899" s="36"/>
      <c r="AX899" s="36"/>
      <c r="AY899" s="36"/>
      <c r="AZ899" s="36"/>
      <c r="BA899" s="36"/>
      <c r="BB899" s="36"/>
      <c r="BC899" s="36"/>
      <c r="BD899" s="36"/>
      <c r="BE899" s="36"/>
    </row>
    <row r="900">
      <c r="AT900" s="36"/>
      <c r="AU900" s="36"/>
      <c r="AV900" s="36"/>
      <c r="AW900" s="36"/>
      <c r="AX900" s="36"/>
      <c r="AY900" s="36"/>
      <c r="AZ900" s="36"/>
      <c r="BA900" s="36"/>
      <c r="BB900" s="36"/>
      <c r="BC900" s="36"/>
      <c r="BD900" s="36"/>
      <c r="BE900" s="36"/>
    </row>
    <row r="901">
      <c r="AT901" s="36"/>
      <c r="AU901" s="36"/>
      <c r="AV901" s="36"/>
      <c r="AW901" s="36"/>
      <c r="AX901" s="36"/>
      <c r="AY901" s="36"/>
      <c r="AZ901" s="36"/>
      <c r="BA901" s="36"/>
      <c r="BB901" s="36"/>
      <c r="BC901" s="36"/>
      <c r="BD901" s="36"/>
      <c r="BE901" s="36"/>
    </row>
    <row r="902">
      <c r="AT902" s="36"/>
      <c r="AU902" s="36"/>
      <c r="AV902" s="36"/>
      <c r="AW902" s="36"/>
      <c r="AX902" s="36"/>
      <c r="AY902" s="36"/>
      <c r="AZ902" s="36"/>
      <c r="BA902" s="36"/>
      <c r="BB902" s="36"/>
      <c r="BC902" s="36"/>
      <c r="BD902" s="36"/>
      <c r="BE902" s="36"/>
    </row>
    <row r="903">
      <c r="AT903" s="36"/>
      <c r="AU903" s="36"/>
      <c r="AV903" s="36"/>
      <c r="AW903" s="36"/>
      <c r="AX903" s="36"/>
      <c r="AY903" s="36"/>
      <c r="AZ903" s="36"/>
      <c r="BA903" s="36"/>
      <c r="BB903" s="36"/>
      <c r="BC903" s="36"/>
      <c r="BD903" s="36"/>
      <c r="BE903" s="36"/>
    </row>
    <row r="904">
      <c r="AT904" s="36"/>
      <c r="AU904" s="36"/>
      <c r="AV904" s="36"/>
      <c r="AW904" s="36"/>
      <c r="AX904" s="36"/>
      <c r="AY904" s="36"/>
      <c r="AZ904" s="36"/>
      <c r="BA904" s="36"/>
      <c r="BB904" s="36"/>
      <c r="BC904" s="36"/>
      <c r="BD904" s="36"/>
      <c r="BE904" s="36"/>
    </row>
    <row r="905">
      <c r="AT905" s="36"/>
      <c r="AU905" s="36"/>
      <c r="AV905" s="36"/>
      <c r="AW905" s="36"/>
      <c r="AX905" s="36"/>
      <c r="AY905" s="36"/>
      <c r="AZ905" s="36"/>
      <c r="BA905" s="36"/>
      <c r="BB905" s="36"/>
      <c r="BC905" s="36"/>
      <c r="BD905" s="36"/>
      <c r="BE905" s="36"/>
    </row>
    <row r="906">
      <c r="AT906" s="36"/>
      <c r="AU906" s="36"/>
      <c r="AV906" s="36"/>
      <c r="AW906" s="36"/>
      <c r="AX906" s="36"/>
      <c r="AY906" s="36"/>
      <c r="AZ906" s="36"/>
      <c r="BA906" s="36"/>
      <c r="BB906" s="36"/>
      <c r="BC906" s="36"/>
      <c r="BD906" s="36"/>
      <c r="BE906" s="36"/>
    </row>
    <row r="907">
      <c r="AT907" s="36"/>
      <c r="AU907" s="36"/>
      <c r="AV907" s="36"/>
      <c r="AW907" s="36"/>
      <c r="AX907" s="36"/>
      <c r="AY907" s="36"/>
      <c r="AZ907" s="36"/>
      <c r="BA907" s="36"/>
      <c r="BB907" s="36"/>
      <c r="BC907" s="36"/>
      <c r="BD907" s="36"/>
      <c r="BE907" s="36"/>
    </row>
    <row r="908">
      <c r="AT908" s="36"/>
      <c r="AU908" s="36"/>
      <c r="AV908" s="36"/>
      <c r="AW908" s="36"/>
      <c r="AX908" s="36"/>
      <c r="AY908" s="36"/>
      <c r="AZ908" s="36"/>
      <c r="BA908" s="36"/>
      <c r="BB908" s="36"/>
      <c r="BC908" s="36"/>
      <c r="BD908" s="36"/>
      <c r="BE908" s="36"/>
    </row>
    <row r="909">
      <c r="AT909" s="36"/>
      <c r="AU909" s="36"/>
      <c r="AV909" s="36"/>
      <c r="AW909" s="36"/>
      <c r="AX909" s="36"/>
      <c r="AY909" s="36"/>
      <c r="AZ909" s="36"/>
      <c r="BA909" s="36"/>
      <c r="BB909" s="36"/>
      <c r="BC909" s="36"/>
      <c r="BD909" s="36"/>
      <c r="BE909" s="36"/>
    </row>
    <row r="910">
      <c r="AT910" s="36"/>
      <c r="AU910" s="36"/>
      <c r="AV910" s="36"/>
      <c r="AW910" s="36"/>
      <c r="AX910" s="36"/>
      <c r="AY910" s="36"/>
      <c r="AZ910" s="36"/>
      <c r="BA910" s="36"/>
      <c r="BB910" s="36"/>
      <c r="BC910" s="36"/>
      <c r="BD910" s="36"/>
      <c r="BE910" s="36"/>
    </row>
    <row r="911">
      <c r="AT911" s="36"/>
      <c r="AU911" s="36"/>
      <c r="AV911" s="36"/>
      <c r="AW911" s="36"/>
      <c r="AX911" s="36"/>
      <c r="AY911" s="36"/>
      <c r="AZ911" s="36"/>
      <c r="BA911" s="36"/>
      <c r="BB911" s="36"/>
      <c r="BC911" s="36"/>
      <c r="BD911" s="36"/>
      <c r="BE911" s="36"/>
    </row>
    <row r="912">
      <c r="AT912" s="36"/>
      <c r="AU912" s="36"/>
      <c r="AV912" s="36"/>
      <c r="AW912" s="36"/>
      <c r="AX912" s="36"/>
      <c r="AY912" s="36"/>
      <c r="AZ912" s="36"/>
      <c r="BA912" s="36"/>
      <c r="BB912" s="36"/>
      <c r="BC912" s="36"/>
      <c r="BD912" s="36"/>
      <c r="BE912" s="36"/>
    </row>
    <row r="913">
      <c r="AT913" s="36"/>
      <c r="AU913" s="36"/>
      <c r="AV913" s="36"/>
      <c r="AW913" s="36"/>
      <c r="AX913" s="36"/>
      <c r="AY913" s="36"/>
      <c r="AZ913" s="36"/>
      <c r="BA913" s="36"/>
      <c r="BB913" s="36"/>
      <c r="BC913" s="36"/>
      <c r="BD913" s="36"/>
      <c r="BE913" s="36"/>
    </row>
    <row r="914">
      <c r="AT914" s="36"/>
      <c r="AU914" s="36"/>
      <c r="AV914" s="36"/>
      <c r="AW914" s="36"/>
      <c r="AX914" s="36"/>
      <c r="AY914" s="36"/>
      <c r="AZ914" s="36"/>
      <c r="BA914" s="36"/>
      <c r="BB914" s="36"/>
      <c r="BC914" s="36"/>
      <c r="BD914" s="36"/>
      <c r="BE914" s="36"/>
    </row>
    <row r="915">
      <c r="AT915" s="36"/>
      <c r="AU915" s="36"/>
      <c r="AV915" s="36"/>
      <c r="AW915" s="36"/>
      <c r="AX915" s="36"/>
      <c r="AY915" s="36"/>
      <c r="AZ915" s="36"/>
      <c r="BA915" s="36"/>
      <c r="BB915" s="36"/>
      <c r="BC915" s="36"/>
      <c r="BD915" s="36"/>
      <c r="BE915" s="36"/>
    </row>
    <row r="916">
      <c r="AT916" s="36"/>
      <c r="AU916" s="36"/>
      <c r="AV916" s="36"/>
      <c r="AW916" s="36"/>
      <c r="AX916" s="36"/>
      <c r="AY916" s="36"/>
      <c r="AZ916" s="36"/>
      <c r="BA916" s="36"/>
      <c r="BB916" s="36"/>
      <c r="BC916" s="36"/>
      <c r="BD916" s="36"/>
      <c r="BE916" s="36"/>
    </row>
    <row r="917">
      <c r="AT917" s="36"/>
      <c r="AU917" s="36"/>
      <c r="AV917" s="36"/>
      <c r="AW917" s="36"/>
      <c r="AX917" s="36"/>
      <c r="AY917" s="36"/>
      <c r="AZ917" s="36"/>
      <c r="BA917" s="36"/>
      <c r="BB917" s="36"/>
      <c r="BC917" s="36"/>
      <c r="BD917" s="36"/>
      <c r="BE917" s="36"/>
    </row>
    <row r="918">
      <c r="AT918" s="36"/>
      <c r="AU918" s="36"/>
      <c r="AV918" s="36"/>
      <c r="AW918" s="36"/>
      <c r="AX918" s="36"/>
      <c r="AY918" s="36"/>
      <c r="AZ918" s="36"/>
      <c r="BA918" s="36"/>
      <c r="BB918" s="36"/>
      <c r="BC918" s="36"/>
      <c r="BD918" s="36"/>
      <c r="BE918" s="36"/>
    </row>
    <row r="919">
      <c r="AT919" s="36"/>
      <c r="AU919" s="36"/>
      <c r="AV919" s="36"/>
      <c r="AW919" s="36"/>
      <c r="AX919" s="36"/>
      <c r="AY919" s="36"/>
      <c r="AZ919" s="36"/>
      <c r="BA919" s="36"/>
      <c r="BB919" s="36"/>
      <c r="BC919" s="36"/>
      <c r="BD919" s="36"/>
      <c r="BE919" s="36"/>
    </row>
    <row r="920">
      <c r="AT920" s="36"/>
      <c r="AU920" s="36"/>
      <c r="AV920" s="36"/>
      <c r="AW920" s="36"/>
      <c r="AX920" s="36"/>
      <c r="AY920" s="36"/>
      <c r="AZ920" s="36"/>
      <c r="BA920" s="36"/>
      <c r="BB920" s="36"/>
      <c r="BC920" s="36"/>
      <c r="BD920" s="36"/>
      <c r="BE920" s="36"/>
    </row>
    <row r="921">
      <c r="AT921" s="36"/>
      <c r="AU921" s="36"/>
      <c r="AV921" s="36"/>
      <c r="AW921" s="36"/>
      <c r="AX921" s="36"/>
      <c r="AY921" s="36"/>
      <c r="AZ921" s="36"/>
      <c r="BA921" s="36"/>
      <c r="BB921" s="36"/>
      <c r="BC921" s="36"/>
      <c r="BD921" s="36"/>
      <c r="BE921" s="36"/>
    </row>
    <row r="922">
      <c r="AT922" s="36"/>
      <c r="AU922" s="36"/>
      <c r="AV922" s="36"/>
      <c r="AW922" s="36"/>
      <c r="AX922" s="36"/>
      <c r="AY922" s="36"/>
      <c r="AZ922" s="36"/>
      <c r="BA922" s="36"/>
      <c r="BB922" s="36"/>
      <c r="BC922" s="36"/>
      <c r="BD922" s="36"/>
      <c r="BE922" s="36"/>
    </row>
    <row r="923">
      <c r="AT923" s="36"/>
      <c r="AU923" s="36"/>
      <c r="AV923" s="36"/>
      <c r="AW923" s="36"/>
      <c r="AX923" s="36"/>
      <c r="AY923" s="36"/>
      <c r="AZ923" s="36"/>
      <c r="BA923" s="36"/>
      <c r="BB923" s="36"/>
      <c r="BC923" s="36"/>
      <c r="BD923" s="36"/>
      <c r="BE923" s="36"/>
    </row>
    <row r="924">
      <c r="AT924" s="36"/>
      <c r="AU924" s="36"/>
      <c r="AV924" s="36"/>
      <c r="AW924" s="36"/>
      <c r="AX924" s="36"/>
      <c r="AY924" s="36"/>
      <c r="AZ924" s="36"/>
      <c r="BA924" s="36"/>
      <c r="BB924" s="36"/>
      <c r="BC924" s="36"/>
      <c r="BD924" s="36"/>
      <c r="BE924" s="36"/>
    </row>
    <row r="925">
      <c r="AT925" s="36"/>
      <c r="AU925" s="36"/>
      <c r="AV925" s="36"/>
      <c r="AW925" s="36"/>
      <c r="AX925" s="36"/>
      <c r="AY925" s="36"/>
      <c r="AZ925" s="36"/>
      <c r="BA925" s="36"/>
      <c r="BB925" s="36"/>
      <c r="BC925" s="36"/>
      <c r="BD925" s="36"/>
      <c r="BE925" s="36"/>
    </row>
    <row r="926">
      <c r="AT926" s="36"/>
      <c r="AU926" s="36"/>
      <c r="AV926" s="36"/>
      <c r="AW926" s="36"/>
      <c r="AX926" s="36"/>
      <c r="AY926" s="36"/>
      <c r="AZ926" s="36"/>
      <c r="BA926" s="36"/>
      <c r="BB926" s="36"/>
      <c r="BC926" s="36"/>
      <c r="BD926" s="36"/>
      <c r="BE926" s="36"/>
    </row>
    <row r="927">
      <c r="AT927" s="36"/>
      <c r="AU927" s="36"/>
      <c r="AV927" s="36"/>
      <c r="AW927" s="36"/>
      <c r="AX927" s="36"/>
      <c r="AY927" s="36"/>
      <c r="AZ927" s="36"/>
      <c r="BA927" s="36"/>
      <c r="BB927" s="36"/>
      <c r="BC927" s="36"/>
      <c r="BD927" s="36"/>
      <c r="BE927" s="36"/>
    </row>
    <row r="928">
      <c r="AT928" s="36"/>
      <c r="AU928" s="36"/>
      <c r="AV928" s="36"/>
      <c r="AW928" s="36"/>
      <c r="AX928" s="36"/>
      <c r="AY928" s="36"/>
      <c r="AZ928" s="36"/>
      <c r="BA928" s="36"/>
      <c r="BB928" s="36"/>
      <c r="BC928" s="36"/>
      <c r="BD928" s="36"/>
      <c r="BE928" s="36"/>
    </row>
    <row r="929">
      <c r="AT929" s="36"/>
      <c r="AU929" s="36"/>
      <c r="AV929" s="36"/>
      <c r="AW929" s="36"/>
      <c r="AX929" s="36"/>
      <c r="AY929" s="36"/>
      <c r="AZ929" s="36"/>
      <c r="BA929" s="36"/>
      <c r="BB929" s="36"/>
      <c r="BC929" s="36"/>
      <c r="BD929" s="36"/>
      <c r="BE929" s="36"/>
    </row>
    <row r="930">
      <c r="AT930" s="36"/>
      <c r="AU930" s="36"/>
      <c r="AV930" s="36"/>
      <c r="AW930" s="36"/>
      <c r="AX930" s="36"/>
      <c r="AY930" s="36"/>
      <c r="AZ930" s="36"/>
      <c r="BA930" s="36"/>
      <c r="BB930" s="36"/>
      <c r="BC930" s="36"/>
      <c r="BD930" s="36"/>
      <c r="BE930" s="36"/>
    </row>
    <row r="931">
      <c r="AT931" s="36"/>
      <c r="AU931" s="36"/>
      <c r="AV931" s="36"/>
      <c r="AW931" s="36"/>
      <c r="AX931" s="36"/>
      <c r="AY931" s="36"/>
      <c r="AZ931" s="36"/>
      <c r="BA931" s="36"/>
      <c r="BB931" s="36"/>
      <c r="BC931" s="36"/>
      <c r="BD931" s="36"/>
      <c r="BE931" s="36"/>
    </row>
    <row r="932">
      <c r="AT932" s="36"/>
      <c r="AU932" s="36"/>
      <c r="AV932" s="36"/>
      <c r="AW932" s="36"/>
      <c r="AX932" s="36"/>
      <c r="AY932" s="36"/>
      <c r="AZ932" s="36"/>
      <c r="BA932" s="36"/>
      <c r="BB932" s="36"/>
      <c r="BC932" s="36"/>
      <c r="BD932" s="36"/>
      <c r="BE932" s="36"/>
    </row>
    <row r="933">
      <c r="AT933" s="36"/>
      <c r="AU933" s="36"/>
      <c r="AV933" s="36"/>
      <c r="AW933" s="36"/>
      <c r="AX933" s="36"/>
      <c r="AY933" s="36"/>
      <c r="AZ933" s="36"/>
      <c r="BA933" s="36"/>
      <c r="BB933" s="36"/>
      <c r="BC933" s="36"/>
      <c r="BD933" s="36"/>
      <c r="BE933" s="36"/>
    </row>
    <row r="934">
      <c r="AT934" s="36"/>
      <c r="AU934" s="36"/>
      <c r="AV934" s="36"/>
      <c r="AW934" s="36"/>
      <c r="AX934" s="36"/>
      <c r="AY934" s="36"/>
      <c r="AZ934" s="36"/>
      <c r="BA934" s="36"/>
      <c r="BB934" s="36"/>
      <c r="BC934" s="36"/>
      <c r="BD934" s="36"/>
      <c r="BE934" s="36"/>
    </row>
    <row r="935">
      <c r="AT935" s="36"/>
      <c r="AU935" s="36"/>
      <c r="AV935" s="36"/>
      <c r="AW935" s="36"/>
      <c r="AX935" s="36"/>
      <c r="AY935" s="36"/>
      <c r="AZ935" s="36"/>
      <c r="BA935" s="36"/>
      <c r="BB935" s="36"/>
      <c r="BC935" s="36"/>
      <c r="BD935" s="36"/>
      <c r="BE935" s="36"/>
    </row>
    <row r="936">
      <c r="AT936" s="36"/>
      <c r="AU936" s="36"/>
      <c r="AV936" s="36"/>
      <c r="AW936" s="36"/>
      <c r="AX936" s="36"/>
      <c r="AY936" s="36"/>
      <c r="AZ936" s="36"/>
      <c r="BA936" s="36"/>
      <c r="BB936" s="36"/>
      <c r="BC936" s="36"/>
      <c r="BD936" s="36"/>
      <c r="BE936" s="36"/>
    </row>
    <row r="937">
      <c r="AT937" s="36"/>
      <c r="AU937" s="36"/>
      <c r="AV937" s="36"/>
      <c r="AW937" s="36"/>
      <c r="AX937" s="36"/>
      <c r="AY937" s="36"/>
      <c r="AZ937" s="36"/>
      <c r="BA937" s="36"/>
      <c r="BB937" s="36"/>
      <c r="BC937" s="36"/>
      <c r="BD937" s="36"/>
      <c r="BE937" s="36"/>
    </row>
    <row r="938">
      <c r="AT938" s="36"/>
      <c r="AU938" s="36"/>
      <c r="AV938" s="36"/>
      <c r="AW938" s="36"/>
      <c r="AX938" s="36"/>
      <c r="AY938" s="36"/>
      <c r="AZ938" s="36"/>
      <c r="BA938" s="36"/>
      <c r="BB938" s="36"/>
      <c r="BC938" s="36"/>
      <c r="BD938" s="36"/>
      <c r="BE938" s="36"/>
    </row>
    <row r="939">
      <c r="AT939" s="36"/>
      <c r="AU939" s="36"/>
      <c r="AV939" s="36"/>
      <c r="AW939" s="36"/>
      <c r="AX939" s="36"/>
      <c r="AY939" s="36"/>
      <c r="AZ939" s="36"/>
      <c r="BA939" s="36"/>
      <c r="BB939" s="36"/>
      <c r="BC939" s="36"/>
      <c r="BD939" s="36"/>
      <c r="BE939" s="36"/>
    </row>
    <row r="940">
      <c r="AT940" s="36"/>
      <c r="AU940" s="36"/>
      <c r="AV940" s="36"/>
      <c r="AW940" s="36"/>
      <c r="AX940" s="36"/>
      <c r="AY940" s="36"/>
      <c r="AZ940" s="36"/>
      <c r="BA940" s="36"/>
      <c r="BB940" s="36"/>
      <c r="BC940" s="36"/>
      <c r="BD940" s="36"/>
      <c r="BE940" s="36"/>
    </row>
    <row r="941">
      <c r="AT941" s="36"/>
      <c r="AU941" s="36"/>
      <c r="AV941" s="36"/>
      <c r="AW941" s="36"/>
      <c r="AX941" s="36"/>
      <c r="AY941" s="36"/>
      <c r="AZ941" s="36"/>
      <c r="BA941" s="36"/>
      <c r="BB941" s="36"/>
      <c r="BC941" s="36"/>
      <c r="BD941" s="36"/>
      <c r="BE941" s="36"/>
    </row>
    <row r="942">
      <c r="AT942" s="36"/>
      <c r="AU942" s="36"/>
      <c r="AV942" s="36"/>
      <c r="AW942" s="36"/>
      <c r="AX942" s="36"/>
      <c r="AY942" s="36"/>
      <c r="AZ942" s="36"/>
      <c r="BA942" s="36"/>
      <c r="BB942" s="36"/>
      <c r="BC942" s="36"/>
      <c r="BD942" s="36"/>
      <c r="BE942" s="36"/>
    </row>
    <row r="943">
      <c r="AT943" s="36"/>
      <c r="AU943" s="36"/>
      <c r="AV943" s="36"/>
      <c r="AW943" s="36"/>
      <c r="AX943" s="36"/>
      <c r="AY943" s="36"/>
      <c r="AZ943" s="36"/>
      <c r="BA943" s="36"/>
      <c r="BB943" s="36"/>
      <c r="BC943" s="36"/>
      <c r="BD943" s="36"/>
      <c r="BE943" s="36"/>
    </row>
    <row r="944">
      <c r="AT944" s="36"/>
      <c r="AU944" s="36"/>
      <c r="AV944" s="36"/>
      <c r="AW944" s="36"/>
      <c r="AX944" s="36"/>
      <c r="AY944" s="36"/>
      <c r="AZ944" s="36"/>
      <c r="BA944" s="36"/>
      <c r="BB944" s="36"/>
      <c r="BC944" s="36"/>
      <c r="BD944" s="36"/>
      <c r="BE944" s="36"/>
    </row>
    <row r="945">
      <c r="AT945" s="36"/>
      <c r="AU945" s="36"/>
      <c r="AV945" s="36"/>
      <c r="AW945" s="36"/>
      <c r="AX945" s="36"/>
      <c r="AY945" s="36"/>
      <c r="AZ945" s="36"/>
      <c r="BA945" s="36"/>
      <c r="BB945" s="36"/>
      <c r="BC945" s="36"/>
      <c r="BD945" s="36"/>
      <c r="BE945" s="36"/>
    </row>
    <row r="946">
      <c r="AT946" s="36"/>
      <c r="AU946" s="36"/>
      <c r="AV946" s="36"/>
      <c r="AW946" s="36"/>
      <c r="AX946" s="36"/>
      <c r="AY946" s="36"/>
      <c r="AZ946" s="36"/>
      <c r="BA946" s="36"/>
      <c r="BB946" s="36"/>
      <c r="BC946" s="36"/>
      <c r="BD946" s="36"/>
      <c r="BE946" s="36"/>
    </row>
    <row r="947">
      <c r="AT947" s="36"/>
      <c r="AU947" s="36"/>
      <c r="AV947" s="36"/>
      <c r="AW947" s="36"/>
      <c r="AX947" s="36"/>
      <c r="AY947" s="36"/>
      <c r="AZ947" s="36"/>
      <c r="BA947" s="36"/>
      <c r="BB947" s="36"/>
      <c r="BC947" s="36"/>
      <c r="BD947" s="36"/>
      <c r="BE947" s="36"/>
    </row>
    <row r="948">
      <c r="AT948" s="36"/>
      <c r="AU948" s="36"/>
      <c r="AV948" s="36"/>
      <c r="AW948" s="36"/>
      <c r="AX948" s="36"/>
      <c r="AY948" s="36"/>
      <c r="AZ948" s="36"/>
      <c r="BA948" s="36"/>
      <c r="BB948" s="36"/>
      <c r="BC948" s="36"/>
      <c r="BD948" s="36"/>
      <c r="BE948" s="36"/>
    </row>
    <row r="949">
      <c r="AT949" s="36"/>
      <c r="AU949" s="36"/>
      <c r="AV949" s="36"/>
      <c r="AW949" s="36"/>
      <c r="AX949" s="36"/>
      <c r="AY949" s="36"/>
      <c r="AZ949" s="36"/>
      <c r="BA949" s="36"/>
      <c r="BB949" s="36"/>
      <c r="BC949" s="36"/>
      <c r="BD949" s="36"/>
      <c r="BE949" s="36"/>
    </row>
    <row r="950">
      <c r="AT950" s="36"/>
      <c r="AU950" s="36"/>
      <c r="AV950" s="36"/>
      <c r="AW950" s="36"/>
      <c r="AX950" s="36"/>
      <c r="AY950" s="36"/>
      <c r="AZ950" s="36"/>
      <c r="BA950" s="36"/>
      <c r="BB950" s="36"/>
      <c r="BC950" s="36"/>
      <c r="BD950" s="36"/>
      <c r="BE950" s="36"/>
    </row>
    <row r="951">
      <c r="AT951" s="36"/>
      <c r="AU951" s="36"/>
      <c r="AV951" s="36"/>
      <c r="AW951" s="36"/>
      <c r="AX951" s="36"/>
      <c r="AY951" s="36"/>
      <c r="AZ951" s="36"/>
      <c r="BA951" s="36"/>
      <c r="BB951" s="36"/>
      <c r="BC951" s="36"/>
      <c r="BD951" s="36"/>
      <c r="BE951" s="36"/>
    </row>
    <row r="952">
      <c r="AT952" s="36"/>
      <c r="AU952" s="36"/>
      <c r="AV952" s="36"/>
      <c r="AW952" s="36"/>
      <c r="AX952" s="36"/>
      <c r="AY952" s="36"/>
      <c r="AZ952" s="36"/>
      <c r="BA952" s="36"/>
      <c r="BB952" s="36"/>
      <c r="BC952" s="36"/>
      <c r="BD952" s="36"/>
      <c r="BE952" s="36"/>
    </row>
    <row r="953">
      <c r="AT953" s="36"/>
      <c r="AU953" s="36"/>
      <c r="AV953" s="36"/>
      <c r="AW953" s="36"/>
      <c r="AX953" s="36"/>
      <c r="AY953" s="36"/>
      <c r="AZ953" s="36"/>
      <c r="BA953" s="36"/>
      <c r="BB953" s="36"/>
      <c r="BC953" s="36"/>
      <c r="BD953" s="36"/>
      <c r="BE953" s="36"/>
    </row>
    <row r="954">
      <c r="AT954" s="36"/>
      <c r="AU954" s="36"/>
      <c r="AV954" s="36"/>
      <c r="AW954" s="36"/>
      <c r="AX954" s="36"/>
      <c r="AY954" s="36"/>
      <c r="AZ954" s="36"/>
      <c r="BA954" s="36"/>
      <c r="BB954" s="36"/>
      <c r="BC954" s="36"/>
      <c r="BD954" s="36"/>
      <c r="BE954" s="36"/>
    </row>
    <row r="955">
      <c r="AT955" s="36"/>
      <c r="AU955" s="36"/>
      <c r="AV955" s="36"/>
      <c r="AW955" s="36"/>
      <c r="AX955" s="36"/>
      <c r="AY955" s="36"/>
      <c r="AZ955" s="36"/>
      <c r="BA955" s="36"/>
      <c r="BB955" s="36"/>
      <c r="BC955" s="36"/>
      <c r="BD955" s="36"/>
      <c r="BE955" s="36"/>
    </row>
    <row r="956">
      <c r="AT956" s="36"/>
      <c r="AU956" s="36"/>
      <c r="AV956" s="36"/>
      <c r="AW956" s="36"/>
      <c r="AX956" s="36"/>
      <c r="AY956" s="36"/>
      <c r="AZ956" s="36"/>
      <c r="BA956" s="36"/>
      <c r="BB956" s="36"/>
      <c r="BC956" s="36"/>
      <c r="BD956" s="36"/>
      <c r="BE956" s="36"/>
    </row>
    <row r="957">
      <c r="AT957" s="36"/>
      <c r="AU957" s="36"/>
      <c r="AV957" s="36"/>
      <c r="AW957" s="36"/>
      <c r="AX957" s="36"/>
      <c r="AY957" s="36"/>
      <c r="AZ957" s="36"/>
      <c r="BA957" s="36"/>
      <c r="BB957" s="36"/>
      <c r="BC957" s="36"/>
      <c r="BD957" s="36"/>
      <c r="BE957" s="36"/>
    </row>
    <row r="958">
      <c r="AT958" s="36"/>
      <c r="AU958" s="36"/>
      <c r="AV958" s="36"/>
      <c r="AW958" s="36"/>
      <c r="AX958" s="36"/>
      <c r="AY958" s="36"/>
      <c r="AZ958" s="36"/>
      <c r="BA958" s="36"/>
      <c r="BB958" s="36"/>
      <c r="BC958" s="36"/>
      <c r="BD958" s="36"/>
      <c r="BE958" s="36"/>
    </row>
    <row r="959">
      <c r="AT959" s="36"/>
      <c r="AU959" s="36"/>
      <c r="AV959" s="36"/>
      <c r="AW959" s="36"/>
      <c r="AX959" s="36"/>
      <c r="AY959" s="36"/>
      <c r="AZ959" s="36"/>
      <c r="BA959" s="36"/>
      <c r="BB959" s="36"/>
      <c r="BC959" s="36"/>
      <c r="BD959" s="36"/>
      <c r="BE959" s="36"/>
    </row>
    <row r="960">
      <c r="AT960" s="36"/>
      <c r="AU960" s="36"/>
      <c r="AV960" s="36"/>
      <c r="AW960" s="36"/>
      <c r="AX960" s="36"/>
      <c r="AY960" s="36"/>
      <c r="AZ960" s="36"/>
      <c r="BA960" s="36"/>
      <c r="BB960" s="36"/>
      <c r="BC960" s="36"/>
      <c r="BD960" s="36"/>
      <c r="BE960" s="36"/>
    </row>
    <row r="961">
      <c r="AT961" s="36"/>
      <c r="AU961" s="36"/>
      <c r="AV961" s="36"/>
      <c r="AW961" s="36"/>
      <c r="AX961" s="36"/>
      <c r="AY961" s="36"/>
      <c r="AZ961" s="36"/>
      <c r="BA961" s="36"/>
      <c r="BB961" s="36"/>
      <c r="BC961" s="36"/>
      <c r="BD961" s="36"/>
      <c r="BE961" s="36"/>
    </row>
    <row r="962">
      <c r="AT962" s="36"/>
      <c r="AU962" s="36"/>
      <c r="AV962" s="36"/>
      <c r="AW962" s="36"/>
      <c r="AX962" s="36"/>
      <c r="AY962" s="36"/>
      <c r="AZ962" s="36"/>
      <c r="BA962" s="36"/>
      <c r="BB962" s="36"/>
      <c r="BC962" s="36"/>
      <c r="BD962" s="36"/>
      <c r="BE962" s="36"/>
    </row>
    <row r="963">
      <c r="AT963" s="36"/>
      <c r="AU963" s="36"/>
      <c r="AV963" s="36"/>
      <c r="AW963" s="36"/>
      <c r="AX963" s="36"/>
      <c r="AY963" s="36"/>
      <c r="AZ963" s="36"/>
      <c r="BA963" s="36"/>
      <c r="BB963" s="36"/>
      <c r="BC963" s="36"/>
      <c r="BD963" s="36"/>
      <c r="BE963" s="36"/>
    </row>
    <row r="964">
      <c r="AT964" s="36"/>
      <c r="AU964" s="36"/>
      <c r="AV964" s="36"/>
      <c r="AW964" s="36"/>
      <c r="AX964" s="36"/>
      <c r="AY964" s="36"/>
      <c r="AZ964" s="36"/>
      <c r="BA964" s="36"/>
      <c r="BB964" s="36"/>
      <c r="BC964" s="36"/>
      <c r="BD964" s="36"/>
      <c r="BE964" s="36"/>
    </row>
    <row r="965">
      <c r="AT965" s="36"/>
      <c r="AU965" s="36"/>
      <c r="AV965" s="36"/>
      <c r="AW965" s="36"/>
      <c r="AX965" s="36"/>
      <c r="AY965" s="36"/>
      <c r="AZ965" s="36"/>
      <c r="BA965" s="36"/>
      <c r="BB965" s="36"/>
      <c r="BC965" s="36"/>
      <c r="BD965" s="36"/>
      <c r="BE965" s="36"/>
    </row>
    <row r="966">
      <c r="AT966" s="36"/>
      <c r="AU966" s="36"/>
      <c r="AV966" s="36"/>
      <c r="AW966" s="36"/>
      <c r="AX966" s="36"/>
      <c r="AY966" s="36"/>
      <c r="AZ966" s="36"/>
      <c r="BA966" s="36"/>
      <c r="BB966" s="36"/>
      <c r="BC966" s="36"/>
      <c r="BD966" s="36"/>
      <c r="BE966" s="36"/>
    </row>
    <row r="967">
      <c r="AT967" s="36"/>
      <c r="AU967" s="36"/>
      <c r="AV967" s="36"/>
      <c r="AW967" s="36"/>
      <c r="AX967" s="36"/>
      <c r="AY967" s="36"/>
      <c r="AZ967" s="36"/>
      <c r="BA967" s="36"/>
      <c r="BB967" s="36"/>
      <c r="BC967" s="36"/>
      <c r="BD967" s="36"/>
      <c r="BE967" s="36"/>
    </row>
    <row r="968">
      <c r="AT968" s="36"/>
      <c r="AU968" s="36"/>
      <c r="AV968" s="36"/>
      <c r="AW968" s="36"/>
      <c r="AX968" s="36"/>
      <c r="AY968" s="36"/>
      <c r="AZ968" s="36"/>
      <c r="BA968" s="36"/>
      <c r="BB968" s="36"/>
      <c r="BC968" s="36"/>
      <c r="BD968" s="36"/>
      <c r="BE968" s="36"/>
    </row>
    <row r="969">
      <c r="AT969" s="36"/>
      <c r="AU969" s="36"/>
      <c r="AV969" s="36"/>
      <c r="AW969" s="36"/>
      <c r="AX969" s="36"/>
      <c r="AY969" s="36"/>
      <c r="AZ969" s="36"/>
      <c r="BA969" s="36"/>
      <c r="BB969" s="36"/>
      <c r="BC969" s="36"/>
      <c r="BD969" s="36"/>
      <c r="BE969" s="36"/>
    </row>
    <row r="970">
      <c r="AT970" s="36"/>
      <c r="AU970" s="36"/>
      <c r="AV970" s="36"/>
      <c r="AW970" s="36"/>
      <c r="AX970" s="36"/>
      <c r="AY970" s="36"/>
      <c r="AZ970" s="36"/>
      <c r="BA970" s="36"/>
      <c r="BB970" s="36"/>
      <c r="BC970" s="36"/>
      <c r="BD970" s="36"/>
      <c r="BE970" s="36"/>
    </row>
    <row r="971">
      <c r="AT971" s="36"/>
      <c r="AU971" s="36"/>
      <c r="AV971" s="36"/>
      <c r="AW971" s="36"/>
      <c r="AX971" s="36"/>
      <c r="AY971" s="36"/>
      <c r="AZ971" s="36"/>
      <c r="BA971" s="36"/>
      <c r="BB971" s="36"/>
      <c r="BC971" s="36"/>
      <c r="BD971" s="36"/>
      <c r="BE971" s="36"/>
    </row>
    <row r="972">
      <c r="AT972" s="36"/>
      <c r="AU972" s="36"/>
      <c r="AV972" s="36"/>
      <c r="AW972" s="36"/>
      <c r="AX972" s="36"/>
      <c r="AY972" s="36"/>
      <c r="AZ972" s="36"/>
      <c r="BA972" s="36"/>
      <c r="BB972" s="36"/>
      <c r="BC972" s="36"/>
      <c r="BD972" s="36"/>
      <c r="BE972" s="36"/>
    </row>
    <row r="973">
      <c r="AT973" s="36"/>
      <c r="AU973" s="36"/>
      <c r="AV973" s="36"/>
      <c r="AW973" s="36"/>
      <c r="AX973" s="36"/>
      <c r="AY973" s="36"/>
      <c r="AZ973" s="36"/>
      <c r="BA973" s="36"/>
      <c r="BB973" s="36"/>
      <c r="BC973" s="36"/>
      <c r="BD973" s="36"/>
      <c r="BE973" s="36"/>
    </row>
    <row r="974">
      <c r="AT974" s="36"/>
      <c r="AU974" s="36"/>
      <c r="AV974" s="36"/>
      <c r="AW974" s="36"/>
      <c r="AX974" s="36"/>
      <c r="AY974" s="36"/>
      <c r="AZ974" s="36"/>
      <c r="BA974" s="36"/>
      <c r="BB974" s="36"/>
      <c r="BC974" s="36"/>
      <c r="BD974" s="36"/>
      <c r="BE974" s="36"/>
    </row>
    <row r="975">
      <c r="AT975" s="36"/>
      <c r="AU975" s="36"/>
      <c r="AV975" s="36"/>
      <c r="AW975" s="36"/>
      <c r="AX975" s="36"/>
      <c r="AY975" s="36"/>
      <c r="AZ975" s="36"/>
      <c r="BA975" s="36"/>
      <c r="BB975" s="36"/>
      <c r="BC975" s="36"/>
      <c r="BD975" s="36"/>
      <c r="BE975" s="36"/>
    </row>
    <row r="976">
      <c r="AT976" s="36"/>
      <c r="AU976" s="36"/>
      <c r="AV976" s="36"/>
      <c r="AW976" s="36"/>
      <c r="AX976" s="36"/>
      <c r="AY976" s="36"/>
      <c r="AZ976" s="36"/>
      <c r="BA976" s="36"/>
      <c r="BB976" s="36"/>
      <c r="BC976" s="36"/>
      <c r="BD976" s="36"/>
      <c r="BE976" s="36"/>
    </row>
    <row r="977">
      <c r="AT977" s="36"/>
      <c r="AU977" s="36"/>
      <c r="AV977" s="36"/>
      <c r="AW977" s="36"/>
      <c r="AX977" s="36"/>
      <c r="AY977" s="36"/>
      <c r="AZ977" s="36"/>
      <c r="BA977" s="36"/>
      <c r="BB977" s="36"/>
      <c r="BC977" s="36"/>
      <c r="BD977" s="36"/>
      <c r="BE977" s="36"/>
    </row>
    <row r="978">
      <c r="AT978" s="36"/>
      <c r="AU978" s="36"/>
      <c r="AV978" s="36"/>
      <c r="AW978" s="36"/>
      <c r="AX978" s="36"/>
      <c r="AY978" s="36"/>
      <c r="AZ978" s="36"/>
      <c r="BA978" s="36"/>
      <c r="BB978" s="36"/>
      <c r="BC978" s="36"/>
      <c r="BD978" s="36"/>
      <c r="BE978" s="36"/>
    </row>
    <row r="979">
      <c r="AT979" s="36"/>
      <c r="AU979" s="36"/>
      <c r="AV979" s="36"/>
      <c r="AW979" s="36"/>
      <c r="AX979" s="36"/>
      <c r="AY979" s="36"/>
      <c r="AZ979" s="36"/>
      <c r="BA979" s="36"/>
      <c r="BB979" s="36"/>
      <c r="BC979" s="36"/>
      <c r="BD979" s="36"/>
      <c r="BE979" s="36"/>
    </row>
    <row r="980">
      <c r="AT980" s="36"/>
      <c r="AU980" s="36"/>
      <c r="AV980" s="36"/>
      <c r="AW980" s="36"/>
      <c r="AX980" s="36"/>
      <c r="AY980" s="36"/>
      <c r="AZ980" s="36"/>
      <c r="BA980" s="36"/>
      <c r="BB980" s="36"/>
      <c r="BC980" s="36"/>
      <c r="BD980" s="36"/>
      <c r="BE980" s="36"/>
    </row>
    <row r="981">
      <c r="AT981" s="36"/>
      <c r="AU981" s="36"/>
      <c r="AV981" s="36"/>
      <c r="AW981" s="36"/>
      <c r="AX981" s="36"/>
      <c r="AY981" s="36"/>
      <c r="AZ981" s="36"/>
      <c r="BA981" s="36"/>
      <c r="BB981" s="36"/>
      <c r="BC981" s="36"/>
      <c r="BD981" s="36"/>
      <c r="BE981" s="36"/>
    </row>
    <row r="982">
      <c r="AT982" s="36"/>
      <c r="AU982" s="36"/>
      <c r="AV982" s="36"/>
      <c r="AW982" s="36"/>
      <c r="AX982" s="36"/>
      <c r="AY982" s="36"/>
      <c r="AZ982" s="36"/>
      <c r="BA982" s="36"/>
      <c r="BB982" s="36"/>
      <c r="BC982" s="36"/>
      <c r="BD982" s="36"/>
      <c r="BE982" s="36"/>
    </row>
    <row r="983">
      <c r="AT983" s="36"/>
      <c r="AU983" s="36"/>
      <c r="AV983" s="36"/>
      <c r="AW983" s="36"/>
      <c r="AX983" s="36"/>
      <c r="AY983" s="36"/>
      <c r="AZ983" s="36"/>
      <c r="BA983" s="36"/>
      <c r="BB983" s="36"/>
      <c r="BC983" s="36"/>
      <c r="BD983" s="36"/>
      <c r="BE983" s="36"/>
    </row>
    <row r="984">
      <c r="AT984" s="36"/>
      <c r="AU984" s="36"/>
      <c r="AV984" s="36"/>
      <c r="AW984" s="36"/>
      <c r="AX984" s="36"/>
      <c r="AY984" s="36"/>
      <c r="AZ984" s="36"/>
      <c r="BA984" s="36"/>
      <c r="BB984" s="36"/>
      <c r="BC984" s="36"/>
      <c r="BD984" s="36"/>
      <c r="BE984" s="36"/>
    </row>
    <row r="985">
      <c r="AT985" s="36"/>
      <c r="AU985" s="36"/>
      <c r="AV985" s="36"/>
      <c r="AW985" s="36"/>
      <c r="AX985" s="36"/>
      <c r="AY985" s="36"/>
      <c r="AZ985" s="36"/>
      <c r="BA985" s="36"/>
      <c r="BB985" s="36"/>
      <c r="BC985" s="36"/>
      <c r="BD985" s="36"/>
      <c r="BE985" s="36"/>
    </row>
    <row r="986">
      <c r="AT986" s="36"/>
      <c r="AU986" s="36"/>
      <c r="AV986" s="36"/>
      <c r="AW986" s="36"/>
      <c r="AX986" s="36"/>
      <c r="AY986" s="36"/>
      <c r="AZ986" s="36"/>
      <c r="BA986" s="36"/>
      <c r="BB986" s="36"/>
      <c r="BC986" s="36"/>
      <c r="BD986" s="36"/>
      <c r="BE986" s="36"/>
    </row>
    <row r="987">
      <c r="AT987" s="36"/>
      <c r="AU987" s="36"/>
      <c r="AV987" s="36"/>
      <c r="AW987" s="36"/>
      <c r="AX987" s="36"/>
      <c r="AY987" s="36"/>
      <c r="AZ987" s="36"/>
      <c r="BA987" s="36"/>
      <c r="BB987" s="36"/>
      <c r="BC987" s="36"/>
      <c r="BD987" s="36"/>
      <c r="BE987" s="36"/>
    </row>
    <row r="988">
      <c r="AT988" s="36"/>
      <c r="AU988" s="36"/>
      <c r="AV988" s="36"/>
      <c r="AW988" s="36"/>
      <c r="AX988" s="36"/>
      <c r="AY988" s="36"/>
      <c r="AZ988" s="36"/>
      <c r="BA988" s="36"/>
      <c r="BB988" s="36"/>
      <c r="BC988" s="36"/>
      <c r="BD988" s="36"/>
      <c r="BE988" s="36"/>
    </row>
    <row r="989">
      <c r="AT989" s="36"/>
      <c r="AU989" s="36"/>
      <c r="AV989" s="36"/>
      <c r="AW989" s="36"/>
      <c r="AX989" s="36"/>
      <c r="AY989" s="36"/>
      <c r="AZ989" s="36"/>
      <c r="BA989" s="36"/>
      <c r="BB989" s="36"/>
      <c r="BC989" s="36"/>
      <c r="BD989" s="36"/>
      <c r="BE989" s="36"/>
    </row>
    <row r="990">
      <c r="AT990" s="36"/>
      <c r="AU990" s="36"/>
      <c r="AV990" s="36"/>
      <c r="AW990" s="36"/>
      <c r="AX990" s="36"/>
      <c r="AY990" s="36"/>
      <c r="AZ990" s="36"/>
      <c r="BA990" s="36"/>
      <c r="BB990" s="36"/>
      <c r="BC990" s="36"/>
      <c r="BD990" s="36"/>
      <c r="BE990" s="36"/>
    </row>
    <row r="991">
      <c r="AT991" s="36"/>
      <c r="AU991" s="36"/>
      <c r="AV991" s="36"/>
      <c r="AW991" s="36"/>
      <c r="AX991" s="36"/>
      <c r="AY991" s="36"/>
      <c r="AZ991" s="36"/>
      <c r="BA991" s="36"/>
      <c r="BB991" s="36"/>
      <c r="BC991" s="36"/>
      <c r="BD991" s="36"/>
      <c r="BE991" s="36"/>
    </row>
    <row r="992">
      <c r="AT992" s="36"/>
      <c r="AU992" s="36"/>
      <c r="AV992" s="36"/>
      <c r="AW992" s="36"/>
      <c r="AX992" s="36"/>
      <c r="AY992" s="36"/>
      <c r="AZ992" s="36"/>
      <c r="BA992" s="36"/>
      <c r="BB992" s="36"/>
      <c r="BC992" s="36"/>
      <c r="BD992" s="36"/>
      <c r="BE992" s="36"/>
    </row>
    <row r="993">
      <c r="AT993" s="36"/>
      <c r="AU993" s="36"/>
      <c r="AV993" s="36"/>
      <c r="AW993" s="36"/>
      <c r="AX993" s="36"/>
      <c r="AY993" s="36"/>
      <c r="AZ993" s="36"/>
      <c r="BA993" s="36"/>
      <c r="BB993" s="36"/>
      <c r="BC993" s="36"/>
      <c r="BD993" s="36"/>
      <c r="BE993" s="36"/>
    </row>
    <row r="994">
      <c r="AT994" s="36"/>
      <c r="AU994" s="36"/>
      <c r="AV994" s="36"/>
      <c r="AW994" s="36"/>
      <c r="AX994" s="36"/>
      <c r="AY994" s="36"/>
      <c r="AZ994" s="36"/>
      <c r="BA994" s="36"/>
      <c r="BB994" s="36"/>
      <c r="BC994" s="36"/>
      <c r="BD994" s="36"/>
      <c r="BE994" s="36"/>
    </row>
    <row r="995">
      <c r="AT995" s="36"/>
      <c r="AU995" s="36"/>
      <c r="AV995" s="36"/>
      <c r="AW995" s="36"/>
      <c r="AX995" s="36"/>
      <c r="AY995" s="36"/>
      <c r="AZ995" s="36"/>
      <c r="BA995" s="36"/>
      <c r="BB995" s="36"/>
      <c r="BC995" s="36"/>
      <c r="BD995" s="36"/>
      <c r="BE995" s="36"/>
    </row>
    <row r="996">
      <c r="AT996" s="36"/>
      <c r="AU996" s="36"/>
      <c r="AV996" s="36"/>
      <c r="AW996" s="36"/>
      <c r="AX996" s="36"/>
      <c r="AY996" s="36"/>
      <c r="AZ996" s="36"/>
      <c r="BA996" s="36"/>
      <c r="BB996" s="36"/>
      <c r="BC996" s="36"/>
      <c r="BD996" s="36"/>
      <c r="BE996" s="36"/>
    </row>
    <row r="997">
      <c r="AT997" s="36"/>
      <c r="AU997" s="36"/>
      <c r="AV997" s="36"/>
      <c r="AW997" s="36"/>
      <c r="AX997" s="36"/>
      <c r="AY997" s="36"/>
      <c r="AZ997" s="36"/>
      <c r="BA997" s="36"/>
      <c r="BB997" s="36"/>
      <c r="BC997" s="36"/>
      <c r="BD997" s="36"/>
      <c r="BE997" s="36"/>
    </row>
    <row r="998">
      <c r="AT998" s="36"/>
      <c r="AU998" s="36"/>
      <c r="AV998" s="36"/>
      <c r="AW998" s="36"/>
      <c r="AX998" s="36"/>
      <c r="AY998" s="36"/>
      <c r="AZ998" s="36"/>
      <c r="BA998" s="36"/>
      <c r="BB998" s="36"/>
      <c r="BC998" s="36"/>
      <c r="BD998" s="36"/>
      <c r="BE998" s="36"/>
    </row>
    <row r="999">
      <c r="AT999" s="36"/>
      <c r="AU999" s="36"/>
      <c r="AV999" s="36"/>
      <c r="AW999" s="36"/>
      <c r="AX999" s="36"/>
      <c r="AY999" s="36"/>
      <c r="AZ999" s="36"/>
      <c r="BA999" s="36"/>
      <c r="BB999" s="36"/>
      <c r="BC999" s="36"/>
      <c r="BD999" s="36"/>
      <c r="BE999" s="3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7" max="7" width="82.25"/>
    <col customWidth="1" min="8" max="8" width="35.5"/>
  </cols>
  <sheetData>
    <row r="2">
      <c r="B2" s="44" t="s">
        <v>97</v>
      </c>
    </row>
    <row r="3">
      <c r="C3" s="3" t="s">
        <v>98</v>
      </c>
      <c r="D3" s="3" t="s">
        <v>99</v>
      </c>
      <c r="E3" s="3" t="s">
        <v>100</v>
      </c>
      <c r="F3" s="3" t="s">
        <v>101</v>
      </c>
      <c r="G3" s="3" t="s">
        <v>102</v>
      </c>
      <c r="H3" s="3" t="s">
        <v>103</v>
      </c>
    </row>
    <row r="4">
      <c r="C4" s="23">
        <v>44690.0</v>
      </c>
      <c r="D4" s="3" t="s">
        <v>10</v>
      </c>
      <c r="E4" s="3" t="s">
        <v>32</v>
      </c>
      <c r="F4" s="3">
        <v>0.2</v>
      </c>
      <c r="G4" s="3" t="s">
        <v>104</v>
      </c>
    </row>
    <row r="5">
      <c r="C5" s="23">
        <v>44690.0</v>
      </c>
      <c r="D5" s="3" t="s">
        <v>12</v>
      </c>
      <c r="E5" s="3" t="s">
        <v>32</v>
      </c>
      <c r="F5" s="3">
        <v>0.2</v>
      </c>
      <c r="G5" s="3" t="s">
        <v>104</v>
      </c>
    </row>
    <row r="6">
      <c r="C6" s="23">
        <v>44690.0</v>
      </c>
      <c r="D6" s="3" t="s">
        <v>14</v>
      </c>
      <c r="E6" s="3" t="s">
        <v>32</v>
      </c>
      <c r="F6" s="3">
        <v>0.2</v>
      </c>
      <c r="G6" s="3" t="s">
        <v>104</v>
      </c>
    </row>
    <row r="7">
      <c r="C7" s="23">
        <v>44690.0</v>
      </c>
      <c r="D7" s="3" t="s">
        <v>16</v>
      </c>
      <c r="E7" s="3" t="s">
        <v>32</v>
      </c>
      <c r="F7" s="3">
        <v>0.2</v>
      </c>
      <c r="G7" s="3" t="s">
        <v>104</v>
      </c>
    </row>
    <row r="8">
      <c r="C8" s="23">
        <v>44690.0</v>
      </c>
      <c r="D8" s="3" t="s">
        <v>18</v>
      </c>
      <c r="E8" s="3" t="s">
        <v>32</v>
      </c>
      <c r="F8" s="3">
        <v>0.2</v>
      </c>
      <c r="G8" s="3" t="s">
        <v>104</v>
      </c>
    </row>
    <row r="9">
      <c r="C9" s="23">
        <v>44690.0</v>
      </c>
      <c r="D9" s="3" t="s">
        <v>20</v>
      </c>
      <c r="E9" s="3" t="s">
        <v>32</v>
      </c>
      <c r="F9" s="3">
        <v>0.2</v>
      </c>
      <c r="G9" s="3" t="s">
        <v>104</v>
      </c>
    </row>
    <row r="10">
      <c r="C10" s="23">
        <v>44690.0</v>
      </c>
      <c r="D10" s="3" t="s">
        <v>16</v>
      </c>
      <c r="E10" s="3" t="s">
        <v>81</v>
      </c>
      <c r="F10" s="3">
        <v>0.2</v>
      </c>
      <c r="G10" s="3" t="s">
        <v>105</v>
      </c>
    </row>
    <row r="11">
      <c r="C11" s="23">
        <v>44690.0</v>
      </c>
      <c r="D11" s="3" t="s">
        <v>10</v>
      </c>
      <c r="E11" s="3" t="s">
        <v>84</v>
      </c>
      <c r="F11" s="3">
        <v>0.5</v>
      </c>
      <c r="G11" s="3" t="s">
        <v>106</v>
      </c>
    </row>
    <row r="12">
      <c r="C12" s="23">
        <v>44690.0</v>
      </c>
      <c r="D12" s="3" t="s">
        <v>12</v>
      </c>
      <c r="E12" s="3" t="s">
        <v>84</v>
      </c>
      <c r="F12" s="3">
        <v>0.5</v>
      </c>
      <c r="G12" s="3" t="s">
        <v>106</v>
      </c>
    </row>
    <row r="13">
      <c r="C13" s="23">
        <v>44690.0</v>
      </c>
      <c r="D13" s="3" t="s">
        <v>14</v>
      </c>
      <c r="E13" s="3" t="s">
        <v>84</v>
      </c>
      <c r="F13" s="3">
        <v>0.5</v>
      </c>
      <c r="G13" s="3" t="s">
        <v>106</v>
      </c>
    </row>
    <row r="14">
      <c r="C14" s="23">
        <v>44690.0</v>
      </c>
      <c r="D14" s="3" t="s">
        <v>16</v>
      </c>
      <c r="E14" s="3" t="s">
        <v>84</v>
      </c>
      <c r="F14" s="3">
        <v>0.5</v>
      </c>
      <c r="G14" s="3" t="s">
        <v>106</v>
      </c>
    </row>
    <row r="15">
      <c r="C15" s="23">
        <v>44690.0</v>
      </c>
      <c r="D15" s="3" t="s">
        <v>18</v>
      </c>
      <c r="E15" s="3" t="s">
        <v>84</v>
      </c>
      <c r="F15" s="3">
        <v>0.5</v>
      </c>
      <c r="G15" s="3" t="s">
        <v>106</v>
      </c>
    </row>
    <row r="16">
      <c r="C16" s="23">
        <v>44690.0</v>
      </c>
      <c r="D16" s="3" t="s">
        <v>20</v>
      </c>
      <c r="E16" s="3" t="s">
        <v>84</v>
      </c>
      <c r="F16" s="3">
        <v>0.5</v>
      </c>
      <c r="G16" s="3" t="s">
        <v>106</v>
      </c>
    </row>
    <row r="17">
      <c r="C17" s="23">
        <v>44690.0</v>
      </c>
      <c r="D17" s="3" t="s">
        <v>18</v>
      </c>
      <c r="E17" s="3" t="s">
        <v>36</v>
      </c>
      <c r="F17" s="3">
        <v>0.1</v>
      </c>
      <c r="G17" s="3" t="s">
        <v>107</v>
      </c>
    </row>
    <row r="18">
      <c r="C18" s="23">
        <v>44691.0</v>
      </c>
      <c r="D18" s="3" t="s">
        <v>10</v>
      </c>
      <c r="E18" s="3" t="s">
        <v>86</v>
      </c>
      <c r="F18" s="3">
        <v>0.5</v>
      </c>
      <c r="G18" s="3" t="s">
        <v>108</v>
      </c>
    </row>
    <row r="19">
      <c r="C19" s="23">
        <v>44691.0</v>
      </c>
      <c r="D19" s="3" t="s">
        <v>12</v>
      </c>
      <c r="E19" s="3" t="s">
        <v>86</v>
      </c>
      <c r="F19" s="3">
        <v>0.5</v>
      </c>
      <c r="G19" s="3" t="s">
        <v>108</v>
      </c>
    </row>
    <row r="20">
      <c r="C20" s="23">
        <v>44691.0</v>
      </c>
      <c r="D20" s="3" t="s">
        <v>14</v>
      </c>
      <c r="E20" s="3" t="s">
        <v>86</v>
      </c>
      <c r="F20" s="3">
        <v>0.5</v>
      </c>
      <c r="G20" s="3" t="s">
        <v>108</v>
      </c>
    </row>
    <row r="21">
      <c r="C21" s="23">
        <v>44691.0</v>
      </c>
      <c r="D21" s="3" t="s">
        <v>16</v>
      </c>
      <c r="E21" s="3" t="s">
        <v>86</v>
      </c>
      <c r="F21" s="3">
        <v>0.5</v>
      </c>
      <c r="G21" s="3" t="s">
        <v>108</v>
      </c>
    </row>
    <row r="22">
      <c r="C22" s="23">
        <v>44691.0</v>
      </c>
      <c r="D22" s="3" t="s">
        <v>18</v>
      </c>
      <c r="E22" s="3" t="s">
        <v>86</v>
      </c>
      <c r="F22" s="3">
        <v>0.5</v>
      </c>
      <c r="G22" s="3" t="s">
        <v>108</v>
      </c>
    </row>
    <row r="23">
      <c r="C23" s="23">
        <v>44691.0</v>
      </c>
      <c r="D23" s="3" t="s">
        <v>20</v>
      </c>
      <c r="E23" s="3" t="s">
        <v>86</v>
      </c>
      <c r="F23" s="3">
        <v>0.5</v>
      </c>
      <c r="G23" s="3" t="s">
        <v>108</v>
      </c>
    </row>
    <row r="24">
      <c r="C24" s="23">
        <v>44691.0</v>
      </c>
      <c r="D24" s="3" t="s">
        <v>10</v>
      </c>
      <c r="E24" s="3" t="s">
        <v>49</v>
      </c>
      <c r="F24" s="3">
        <v>0.3</v>
      </c>
      <c r="G24" s="3" t="s">
        <v>109</v>
      </c>
    </row>
    <row r="25">
      <c r="C25" s="23">
        <v>44691.0</v>
      </c>
      <c r="D25" s="3" t="s">
        <v>12</v>
      </c>
      <c r="E25" s="3" t="s">
        <v>41</v>
      </c>
      <c r="F25" s="3">
        <v>0.3</v>
      </c>
      <c r="G25" s="3" t="s">
        <v>110</v>
      </c>
    </row>
    <row r="26">
      <c r="C26" s="23">
        <v>44691.0</v>
      </c>
      <c r="D26" s="3" t="s">
        <v>14</v>
      </c>
      <c r="E26" s="3" t="s">
        <v>65</v>
      </c>
      <c r="F26" s="3">
        <v>0.3</v>
      </c>
      <c r="G26" s="3" t="s">
        <v>111</v>
      </c>
    </row>
    <row r="27">
      <c r="C27" s="23">
        <v>44691.0</v>
      </c>
      <c r="D27" s="3" t="s">
        <v>16</v>
      </c>
      <c r="E27" s="3" t="s">
        <v>41</v>
      </c>
      <c r="F27" s="3">
        <v>0.3</v>
      </c>
      <c r="G27" s="3" t="s">
        <v>110</v>
      </c>
    </row>
    <row r="28">
      <c r="C28" s="23">
        <v>44691.0</v>
      </c>
      <c r="D28" s="3" t="s">
        <v>18</v>
      </c>
      <c r="E28" s="3" t="s">
        <v>65</v>
      </c>
      <c r="F28" s="3">
        <v>0.3</v>
      </c>
      <c r="G28" s="3" t="s">
        <v>111</v>
      </c>
    </row>
    <row r="29">
      <c r="C29" s="23">
        <v>44691.0</v>
      </c>
      <c r="D29" s="3" t="s">
        <v>20</v>
      </c>
      <c r="E29" s="3" t="s">
        <v>49</v>
      </c>
      <c r="F29" s="3">
        <v>0.3</v>
      </c>
      <c r="G29" s="3" t="s">
        <v>109</v>
      </c>
    </row>
    <row r="30">
      <c r="C30" s="23">
        <v>44697.0</v>
      </c>
      <c r="D30" s="3" t="s">
        <v>10</v>
      </c>
      <c r="E30" s="3" t="s">
        <v>73</v>
      </c>
      <c r="F30" s="3">
        <v>0.1</v>
      </c>
      <c r="G30" s="3" t="s">
        <v>112</v>
      </c>
    </row>
    <row r="31">
      <c r="C31" s="23">
        <v>44697.0</v>
      </c>
      <c r="D31" s="3" t="s">
        <v>12</v>
      </c>
      <c r="E31" s="3" t="s">
        <v>73</v>
      </c>
      <c r="F31" s="3">
        <v>0.1</v>
      </c>
      <c r="G31" s="3" t="s">
        <v>112</v>
      </c>
    </row>
    <row r="32">
      <c r="C32" s="23">
        <v>44697.0</v>
      </c>
      <c r="D32" s="3" t="s">
        <v>14</v>
      </c>
      <c r="E32" s="3" t="s">
        <v>73</v>
      </c>
      <c r="F32" s="3">
        <v>0.1</v>
      </c>
      <c r="G32" s="3" t="s">
        <v>112</v>
      </c>
    </row>
    <row r="33">
      <c r="C33" s="23">
        <v>44697.0</v>
      </c>
      <c r="D33" s="3" t="s">
        <v>16</v>
      </c>
      <c r="E33" s="3" t="s">
        <v>73</v>
      </c>
      <c r="F33" s="3">
        <v>0.1</v>
      </c>
      <c r="G33" s="3" t="s">
        <v>112</v>
      </c>
    </row>
    <row r="34">
      <c r="C34" s="23">
        <v>44697.0</v>
      </c>
      <c r="D34" s="3" t="s">
        <v>18</v>
      </c>
      <c r="E34" s="3" t="s">
        <v>73</v>
      </c>
      <c r="F34" s="3">
        <v>0.1</v>
      </c>
      <c r="G34" s="3" t="s">
        <v>112</v>
      </c>
    </row>
    <row r="35">
      <c r="C35" s="23">
        <v>44697.0</v>
      </c>
      <c r="D35" s="3" t="s">
        <v>20</v>
      </c>
      <c r="E35" s="3" t="s">
        <v>73</v>
      </c>
      <c r="F35" s="3">
        <v>0.1</v>
      </c>
      <c r="G35" s="3" t="s">
        <v>112</v>
      </c>
    </row>
    <row r="36">
      <c r="C36" s="23">
        <v>44697.0</v>
      </c>
      <c r="D36" s="3" t="s">
        <v>10</v>
      </c>
      <c r="E36" s="3" t="s">
        <v>75</v>
      </c>
      <c r="F36" s="3">
        <v>0.2</v>
      </c>
      <c r="G36" s="3" t="s">
        <v>113</v>
      </c>
    </row>
    <row r="37">
      <c r="C37" s="23">
        <v>44697.0</v>
      </c>
      <c r="D37" s="3" t="s">
        <v>12</v>
      </c>
      <c r="E37" s="3" t="s">
        <v>75</v>
      </c>
      <c r="F37" s="3">
        <v>0.2</v>
      </c>
      <c r="G37" s="3" t="s">
        <v>113</v>
      </c>
    </row>
    <row r="38">
      <c r="C38" s="23">
        <v>44697.0</v>
      </c>
      <c r="D38" s="3" t="s">
        <v>14</v>
      </c>
      <c r="E38" s="3" t="s">
        <v>75</v>
      </c>
      <c r="F38" s="3">
        <v>0.2</v>
      </c>
      <c r="G38" s="3" t="s">
        <v>113</v>
      </c>
    </row>
    <row r="39">
      <c r="C39" s="23">
        <v>44697.0</v>
      </c>
      <c r="D39" s="3" t="s">
        <v>16</v>
      </c>
      <c r="E39" s="3" t="s">
        <v>75</v>
      </c>
      <c r="F39" s="3">
        <v>0.2</v>
      </c>
      <c r="G39" s="3" t="s">
        <v>113</v>
      </c>
    </row>
    <row r="40">
      <c r="C40" s="23">
        <v>44697.0</v>
      </c>
      <c r="D40" s="3" t="s">
        <v>18</v>
      </c>
      <c r="E40" s="3" t="s">
        <v>75</v>
      </c>
      <c r="F40" s="3">
        <v>0.2</v>
      </c>
      <c r="G40" s="3" t="s">
        <v>113</v>
      </c>
    </row>
    <row r="41">
      <c r="C41" s="23">
        <v>44697.0</v>
      </c>
      <c r="D41" s="3" t="s">
        <v>20</v>
      </c>
      <c r="E41" s="3" t="s">
        <v>75</v>
      </c>
      <c r="F41" s="3">
        <v>0.2</v>
      </c>
      <c r="G41" s="3" t="s">
        <v>113</v>
      </c>
    </row>
    <row r="42">
      <c r="C42" s="23">
        <v>44698.0</v>
      </c>
      <c r="D42" s="3" t="s">
        <v>10</v>
      </c>
      <c r="E42" s="3" t="s">
        <v>32</v>
      </c>
      <c r="F42" s="3">
        <v>0.2</v>
      </c>
      <c r="G42" s="3" t="s">
        <v>114</v>
      </c>
    </row>
    <row r="43">
      <c r="C43" s="23">
        <v>44698.0</v>
      </c>
      <c r="D43" s="3" t="s">
        <v>12</v>
      </c>
      <c r="E43" s="3" t="s">
        <v>32</v>
      </c>
      <c r="F43" s="3">
        <v>0.2</v>
      </c>
      <c r="G43" s="3" t="s">
        <v>114</v>
      </c>
    </row>
    <row r="44">
      <c r="C44" s="23">
        <v>44698.0</v>
      </c>
      <c r="D44" s="3" t="s">
        <v>14</v>
      </c>
      <c r="E44" s="3" t="s">
        <v>32</v>
      </c>
      <c r="F44" s="3">
        <v>0.2</v>
      </c>
      <c r="G44" s="3" t="s">
        <v>114</v>
      </c>
    </row>
    <row r="45">
      <c r="C45" s="23">
        <v>44698.0</v>
      </c>
      <c r="D45" s="3" t="s">
        <v>16</v>
      </c>
      <c r="E45" s="3" t="s">
        <v>32</v>
      </c>
      <c r="F45" s="3">
        <v>0.2</v>
      </c>
      <c r="G45" s="3" t="s">
        <v>114</v>
      </c>
    </row>
    <row r="46">
      <c r="C46" s="23">
        <v>44698.0</v>
      </c>
      <c r="D46" s="3" t="s">
        <v>18</v>
      </c>
      <c r="E46" s="3" t="s">
        <v>32</v>
      </c>
      <c r="F46" s="3">
        <v>0.2</v>
      </c>
      <c r="G46" s="3" t="s">
        <v>114</v>
      </c>
    </row>
    <row r="47">
      <c r="C47" s="23">
        <v>44698.0</v>
      </c>
      <c r="D47" s="3" t="s">
        <v>20</v>
      </c>
      <c r="E47" s="3" t="s">
        <v>32</v>
      </c>
      <c r="F47" s="3">
        <v>0.2</v>
      </c>
      <c r="G47" s="3" t="s">
        <v>114</v>
      </c>
    </row>
    <row r="48">
      <c r="C48" s="23">
        <v>44698.0</v>
      </c>
      <c r="D48" s="3" t="s">
        <v>10</v>
      </c>
      <c r="E48" s="3" t="s">
        <v>51</v>
      </c>
      <c r="F48" s="3">
        <v>1.0</v>
      </c>
      <c r="G48" s="3" t="s">
        <v>115</v>
      </c>
    </row>
    <row r="49">
      <c r="C49" s="23">
        <v>44698.0</v>
      </c>
      <c r="D49" s="3" t="s">
        <v>12</v>
      </c>
      <c r="E49" s="3" t="s">
        <v>43</v>
      </c>
      <c r="F49" s="3">
        <v>1.0</v>
      </c>
      <c r="G49" s="3" t="s">
        <v>115</v>
      </c>
    </row>
    <row r="50">
      <c r="C50" s="23">
        <v>44698.0</v>
      </c>
      <c r="D50" s="3" t="s">
        <v>14</v>
      </c>
      <c r="E50" s="3" t="s">
        <v>67</v>
      </c>
      <c r="F50" s="3">
        <v>1.0</v>
      </c>
      <c r="G50" s="3" t="s">
        <v>115</v>
      </c>
    </row>
    <row r="51">
      <c r="C51" s="23">
        <v>44698.0</v>
      </c>
      <c r="D51" s="3" t="s">
        <v>16</v>
      </c>
      <c r="E51" s="3" t="s">
        <v>43</v>
      </c>
      <c r="F51" s="3">
        <v>1.0</v>
      </c>
      <c r="G51" s="3" t="s">
        <v>115</v>
      </c>
    </row>
    <row r="52">
      <c r="C52" s="23">
        <v>44698.0</v>
      </c>
      <c r="D52" s="3" t="s">
        <v>18</v>
      </c>
      <c r="E52" s="3" t="s">
        <v>67</v>
      </c>
      <c r="F52" s="3">
        <v>1.0</v>
      </c>
      <c r="G52" s="3" t="s">
        <v>115</v>
      </c>
    </row>
    <row r="53">
      <c r="C53" s="23">
        <v>44698.0</v>
      </c>
      <c r="D53" s="3" t="s">
        <v>20</v>
      </c>
      <c r="E53" s="3" t="s">
        <v>51</v>
      </c>
      <c r="F53" s="3">
        <v>1.0</v>
      </c>
      <c r="G53" s="3" t="s">
        <v>115</v>
      </c>
    </row>
    <row r="54">
      <c r="C54" s="23">
        <v>44698.0</v>
      </c>
      <c r="D54" s="3" t="s">
        <v>18</v>
      </c>
      <c r="E54" s="3" t="s">
        <v>36</v>
      </c>
      <c r="F54" s="3">
        <v>0.1</v>
      </c>
      <c r="G54" s="3" t="s">
        <v>107</v>
      </c>
    </row>
    <row r="55">
      <c r="C55" s="23">
        <v>44704.0</v>
      </c>
      <c r="D55" s="3" t="s">
        <v>10</v>
      </c>
      <c r="E55" s="3" t="s">
        <v>32</v>
      </c>
      <c r="F55" s="3">
        <v>0.2</v>
      </c>
      <c r="G55" s="3" t="s">
        <v>116</v>
      </c>
    </row>
    <row r="56">
      <c r="C56" s="23">
        <v>44704.0</v>
      </c>
      <c r="D56" s="3" t="s">
        <v>12</v>
      </c>
      <c r="E56" s="3" t="s">
        <v>32</v>
      </c>
      <c r="F56" s="3">
        <v>0.2</v>
      </c>
      <c r="G56" s="3" t="s">
        <v>116</v>
      </c>
    </row>
    <row r="57">
      <c r="C57" s="23">
        <v>44704.0</v>
      </c>
      <c r="D57" s="3" t="s">
        <v>14</v>
      </c>
      <c r="E57" s="3" t="s">
        <v>32</v>
      </c>
      <c r="F57" s="3">
        <v>0.2</v>
      </c>
      <c r="G57" s="3" t="s">
        <v>116</v>
      </c>
    </row>
    <row r="58">
      <c r="C58" s="23">
        <v>44704.0</v>
      </c>
      <c r="D58" s="3" t="s">
        <v>16</v>
      </c>
      <c r="E58" s="3" t="s">
        <v>32</v>
      </c>
      <c r="F58" s="3">
        <v>0.2</v>
      </c>
      <c r="G58" s="3" t="s">
        <v>116</v>
      </c>
    </row>
    <row r="59">
      <c r="C59" s="23">
        <v>44704.0</v>
      </c>
      <c r="D59" s="3" t="s">
        <v>18</v>
      </c>
      <c r="E59" s="3" t="s">
        <v>32</v>
      </c>
      <c r="F59" s="3">
        <v>0.2</v>
      </c>
      <c r="G59" s="3" t="s">
        <v>116</v>
      </c>
    </row>
    <row r="60">
      <c r="C60" s="23">
        <v>44704.0</v>
      </c>
      <c r="D60" s="3" t="s">
        <v>20</v>
      </c>
      <c r="E60" s="3" t="s">
        <v>32</v>
      </c>
      <c r="F60" s="3">
        <v>0.2</v>
      </c>
      <c r="G60" s="3" t="s">
        <v>116</v>
      </c>
    </row>
    <row r="61">
      <c r="C61" s="23">
        <v>44705.0</v>
      </c>
      <c r="D61" s="3" t="s">
        <v>10</v>
      </c>
      <c r="E61" s="3" t="s">
        <v>77</v>
      </c>
      <c r="F61" s="3">
        <v>1.3</v>
      </c>
      <c r="G61" s="3" t="s">
        <v>117</v>
      </c>
    </row>
    <row r="62">
      <c r="C62" s="23">
        <v>44705.0</v>
      </c>
      <c r="D62" s="3" t="s">
        <v>12</v>
      </c>
      <c r="E62" s="3" t="s">
        <v>79</v>
      </c>
      <c r="F62" s="3">
        <v>1.3</v>
      </c>
      <c r="G62" s="3" t="s">
        <v>118</v>
      </c>
    </row>
    <row r="63">
      <c r="C63" s="23">
        <v>44705.0</v>
      </c>
      <c r="D63" s="3" t="s">
        <v>14</v>
      </c>
      <c r="E63" s="3" t="s">
        <v>77</v>
      </c>
      <c r="F63" s="3">
        <v>1.3</v>
      </c>
      <c r="G63" s="3" t="s">
        <v>117</v>
      </c>
    </row>
    <row r="64">
      <c r="C64" s="23">
        <v>44705.0</v>
      </c>
      <c r="D64" s="3" t="s">
        <v>16</v>
      </c>
      <c r="E64" s="3" t="s">
        <v>79</v>
      </c>
      <c r="F64" s="3">
        <v>1.3</v>
      </c>
      <c r="G64" s="3" t="s">
        <v>118</v>
      </c>
    </row>
    <row r="65">
      <c r="C65" s="23">
        <v>44705.0</v>
      </c>
      <c r="D65" s="3" t="s">
        <v>18</v>
      </c>
      <c r="E65" s="3" t="s">
        <v>77</v>
      </c>
      <c r="F65" s="3">
        <v>1.3</v>
      </c>
      <c r="G65" s="3" t="s">
        <v>117</v>
      </c>
    </row>
    <row r="66">
      <c r="C66" s="23">
        <v>44705.0</v>
      </c>
      <c r="D66" s="3" t="s">
        <v>20</v>
      </c>
      <c r="E66" s="3" t="s">
        <v>77</v>
      </c>
      <c r="F66" s="3">
        <v>1.3</v>
      </c>
      <c r="G66" s="3" t="s">
        <v>117</v>
      </c>
    </row>
    <row r="67">
      <c r="C67" s="23">
        <v>44707.0</v>
      </c>
      <c r="D67" s="3" t="s">
        <v>10</v>
      </c>
      <c r="E67" s="3" t="s">
        <v>34</v>
      </c>
      <c r="F67" s="3">
        <v>0.2</v>
      </c>
      <c r="G67" s="3" t="s">
        <v>119</v>
      </c>
    </row>
    <row r="68">
      <c r="C68" s="23">
        <v>44707.0</v>
      </c>
      <c r="D68" s="3" t="s">
        <v>18</v>
      </c>
      <c r="E68" s="3" t="s">
        <v>34</v>
      </c>
      <c r="F68" s="3">
        <v>0.2</v>
      </c>
      <c r="G68" s="3" t="s">
        <v>119</v>
      </c>
    </row>
    <row r="69">
      <c r="C69" s="23">
        <v>44707.0</v>
      </c>
      <c r="D69" s="3" t="s">
        <v>20</v>
      </c>
      <c r="E69" s="3" t="s">
        <v>34</v>
      </c>
      <c r="F69" s="3">
        <v>0.2</v>
      </c>
      <c r="G69" s="3" t="s">
        <v>119</v>
      </c>
    </row>
    <row r="70">
      <c r="C70" s="23">
        <v>44711.0</v>
      </c>
      <c r="D70" s="3" t="s">
        <v>10</v>
      </c>
      <c r="E70" s="3" t="s">
        <v>32</v>
      </c>
      <c r="F70" s="3">
        <v>0.2</v>
      </c>
      <c r="G70" s="3" t="s">
        <v>120</v>
      </c>
    </row>
    <row r="71">
      <c r="C71" s="23">
        <v>44711.0</v>
      </c>
      <c r="D71" s="3" t="s">
        <v>12</v>
      </c>
      <c r="E71" s="3" t="s">
        <v>32</v>
      </c>
      <c r="F71" s="3">
        <v>0.2</v>
      </c>
      <c r="G71" s="3" t="s">
        <v>120</v>
      </c>
    </row>
    <row r="72">
      <c r="C72" s="23">
        <v>44711.0</v>
      </c>
      <c r="D72" s="3" t="s">
        <v>14</v>
      </c>
      <c r="E72" s="3" t="s">
        <v>32</v>
      </c>
      <c r="F72" s="3">
        <v>0.2</v>
      </c>
      <c r="G72" s="3" t="s">
        <v>120</v>
      </c>
    </row>
    <row r="73">
      <c r="C73" s="23">
        <v>44711.0</v>
      </c>
      <c r="D73" s="3" t="s">
        <v>16</v>
      </c>
      <c r="E73" s="3" t="s">
        <v>32</v>
      </c>
      <c r="F73" s="3">
        <v>0.2</v>
      </c>
      <c r="G73" s="3" t="s">
        <v>120</v>
      </c>
    </row>
    <row r="74">
      <c r="C74" s="23">
        <v>44711.0</v>
      </c>
      <c r="D74" s="3" t="s">
        <v>18</v>
      </c>
      <c r="E74" s="3" t="s">
        <v>32</v>
      </c>
      <c r="F74" s="3">
        <v>0.2</v>
      </c>
      <c r="G74" s="3" t="s">
        <v>120</v>
      </c>
    </row>
    <row r="75">
      <c r="C75" s="23">
        <v>44711.0</v>
      </c>
      <c r="D75" s="3" t="s">
        <v>20</v>
      </c>
      <c r="E75" s="3" t="s">
        <v>32</v>
      </c>
      <c r="F75" s="3">
        <v>0.2</v>
      </c>
      <c r="G75" s="3" t="s">
        <v>120</v>
      </c>
    </row>
    <row r="76">
      <c r="C76" s="23">
        <v>44711.0</v>
      </c>
      <c r="D76" s="3" t="s">
        <v>16</v>
      </c>
      <c r="E76" s="3" t="s">
        <v>36</v>
      </c>
      <c r="F76" s="3">
        <v>0.2</v>
      </c>
      <c r="G76" s="3" t="s">
        <v>121</v>
      </c>
    </row>
    <row r="77">
      <c r="C77" s="23">
        <v>44711.0</v>
      </c>
      <c r="D77" s="3" t="s">
        <v>18</v>
      </c>
      <c r="E77" s="3" t="s">
        <v>67</v>
      </c>
      <c r="F77" s="3">
        <v>0.2</v>
      </c>
      <c r="G77" s="3" t="s">
        <v>122</v>
      </c>
    </row>
    <row r="78">
      <c r="C78" s="23">
        <v>44711.0</v>
      </c>
      <c r="D78" s="3" t="s">
        <v>14</v>
      </c>
      <c r="E78" s="3" t="s">
        <v>67</v>
      </c>
      <c r="F78" s="3">
        <v>0.2</v>
      </c>
      <c r="G78" s="3" t="s">
        <v>122</v>
      </c>
    </row>
    <row r="79">
      <c r="C79" s="23">
        <v>44712.0</v>
      </c>
      <c r="D79" s="3" t="s">
        <v>16</v>
      </c>
      <c r="E79" s="3" t="s">
        <v>36</v>
      </c>
      <c r="F79" s="3">
        <v>0.5</v>
      </c>
      <c r="G79" s="3" t="s">
        <v>123</v>
      </c>
    </row>
    <row r="80">
      <c r="C80" s="23">
        <v>44719.0</v>
      </c>
      <c r="D80" s="3" t="s">
        <v>10</v>
      </c>
      <c r="E80" s="3" t="s">
        <v>53</v>
      </c>
      <c r="F80" s="3">
        <v>0.1</v>
      </c>
      <c r="G80" s="3" t="s">
        <v>124</v>
      </c>
    </row>
    <row r="81">
      <c r="C81" s="23">
        <v>44719.0</v>
      </c>
      <c r="D81" s="3" t="s">
        <v>12</v>
      </c>
      <c r="E81" s="3" t="s">
        <v>43</v>
      </c>
      <c r="F81" s="3">
        <v>0.5</v>
      </c>
      <c r="G81" s="3" t="s">
        <v>125</v>
      </c>
    </row>
    <row r="82">
      <c r="C82" s="23">
        <v>44719.0</v>
      </c>
      <c r="D82" s="3" t="s">
        <v>14</v>
      </c>
      <c r="E82" s="3" t="s">
        <v>67</v>
      </c>
      <c r="F82" s="3">
        <v>0.25</v>
      </c>
      <c r="G82" s="3" t="s">
        <v>126</v>
      </c>
    </row>
    <row r="83">
      <c r="C83" s="23">
        <v>44719.0</v>
      </c>
      <c r="D83" s="3" t="s">
        <v>16</v>
      </c>
      <c r="E83" s="3" t="s">
        <v>43</v>
      </c>
      <c r="F83" s="3">
        <v>0.5</v>
      </c>
      <c r="G83" s="3" t="s">
        <v>125</v>
      </c>
    </row>
    <row r="84">
      <c r="C84" s="23">
        <v>44719.0</v>
      </c>
      <c r="D84" s="3" t="s">
        <v>18</v>
      </c>
      <c r="E84" s="3" t="s">
        <v>67</v>
      </c>
      <c r="F84" s="3">
        <v>0.25</v>
      </c>
      <c r="G84" s="3" t="s">
        <v>126</v>
      </c>
    </row>
    <row r="85">
      <c r="C85" s="23">
        <v>44719.0</v>
      </c>
      <c r="D85" s="3" t="s">
        <v>20</v>
      </c>
      <c r="E85" s="3" t="s">
        <v>53</v>
      </c>
      <c r="F85" s="3">
        <v>0.4</v>
      </c>
      <c r="G85" s="3" t="s">
        <v>124</v>
      </c>
    </row>
    <row r="86">
      <c r="C86" s="23">
        <v>44719.0</v>
      </c>
      <c r="D86" s="3" t="s">
        <v>20</v>
      </c>
      <c r="E86" s="3" t="s">
        <v>127</v>
      </c>
      <c r="F86" s="3">
        <v>0.1</v>
      </c>
      <c r="G86" s="3" t="s">
        <v>128</v>
      </c>
    </row>
    <row r="87">
      <c r="C87" s="23">
        <v>44719.0</v>
      </c>
      <c r="D87" s="3" t="s">
        <v>16</v>
      </c>
      <c r="E87" s="3" t="s">
        <v>36</v>
      </c>
      <c r="F87" s="3">
        <v>0.1</v>
      </c>
      <c r="G87" s="3" t="s">
        <v>129</v>
      </c>
    </row>
    <row r="88">
      <c r="C88" s="23">
        <v>44719.0</v>
      </c>
      <c r="D88" s="3" t="s">
        <v>18</v>
      </c>
      <c r="E88" s="3" t="s">
        <v>69</v>
      </c>
      <c r="F88" s="3">
        <v>0.25</v>
      </c>
      <c r="G88" s="3" t="s">
        <v>130</v>
      </c>
    </row>
    <row r="89">
      <c r="C89" s="23">
        <v>44719.0</v>
      </c>
      <c r="D89" s="3" t="s">
        <v>14</v>
      </c>
      <c r="E89" s="3" t="s">
        <v>69</v>
      </c>
      <c r="F89" s="3">
        <v>0.25</v>
      </c>
      <c r="G89" s="45" t="s">
        <v>130</v>
      </c>
    </row>
    <row r="90">
      <c r="C90" s="23">
        <v>44719.0</v>
      </c>
      <c r="D90" s="3" t="s">
        <v>18</v>
      </c>
      <c r="E90" s="3" t="s">
        <v>79</v>
      </c>
      <c r="F90" s="3">
        <v>0.1</v>
      </c>
      <c r="G90" s="3" t="s">
        <v>131</v>
      </c>
    </row>
    <row r="91">
      <c r="C91" s="23">
        <v>44719.0</v>
      </c>
      <c r="D91" s="3" t="s">
        <v>14</v>
      </c>
      <c r="E91" s="3" t="s">
        <v>79</v>
      </c>
      <c r="F91" s="3">
        <v>0.1</v>
      </c>
      <c r="G91" s="3" t="s">
        <v>131</v>
      </c>
    </row>
    <row r="92">
      <c r="C92" s="46">
        <v>44719.0</v>
      </c>
      <c r="D92" s="36" t="s">
        <v>10</v>
      </c>
      <c r="E92" s="3" t="s">
        <v>32</v>
      </c>
      <c r="F92" s="3">
        <v>0.2</v>
      </c>
      <c r="G92" s="3" t="s">
        <v>132</v>
      </c>
    </row>
    <row r="93">
      <c r="C93" s="23">
        <v>44719.0</v>
      </c>
      <c r="D93" s="3" t="s">
        <v>16</v>
      </c>
      <c r="E93" s="3" t="s">
        <v>75</v>
      </c>
      <c r="F93" s="3">
        <v>0.1</v>
      </c>
      <c r="G93" s="3" t="s">
        <v>133</v>
      </c>
    </row>
    <row r="94">
      <c r="C94" s="23">
        <v>44720.0</v>
      </c>
      <c r="D94" s="3" t="s">
        <v>12</v>
      </c>
      <c r="E94" s="3" t="s">
        <v>75</v>
      </c>
      <c r="F94" s="3">
        <v>0.1</v>
      </c>
      <c r="G94" s="3" t="s">
        <v>133</v>
      </c>
    </row>
    <row r="95">
      <c r="C95" s="23">
        <v>44721.0</v>
      </c>
      <c r="D95" s="3" t="s">
        <v>20</v>
      </c>
      <c r="E95" s="3" t="s">
        <v>51</v>
      </c>
      <c r="F95" s="3">
        <v>0.3</v>
      </c>
      <c r="G95" s="3" t="s">
        <v>134</v>
      </c>
    </row>
    <row r="96">
      <c r="C96" s="23">
        <v>44721.0</v>
      </c>
      <c r="D96" s="3" t="s">
        <v>18</v>
      </c>
      <c r="E96" s="3" t="s">
        <v>79</v>
      </c>
      <c r="F96" s="3">
        <v>0.1</v>
      </c>
      <c r="G96" s="3" t="s">
        <v>135</v>
      </c>
    </row>
    <row r="97">
      <c r="C97" s="23">
        <v>44721.0</v>
      </c>
      <c r="D97" s="3" t="s">
        <v>14</v>
      </c>
      <c r="E97" s="3" t="s">
        <v>79</v>
      </c>
      <c r="F97" s="3">
        <v>0.1</v>
      </c>
      <c r="G97" s="3" t="s">
        <v>135</v>
      </c>
    </row>
    <row r="98">
      <c r="C98" s="23">
        <v>44721.0</v>
      </c>
      <c r="D98" s="3" t="s">
        <v>18</v>
      </c>
      <c r="E98" s="3" t="s">
        <v>61</v>
      </c>
      <c r="F98" s="3">
        <v>0.1</v>
      </c>
      <c r="G98" s="3" t="s">
        <v>136</v>
      </c>
    </row>
    <row r="99">
      <c r="C99" s="23">
        <v>44721.0</v>
      </c>
      <c r="D99" s="3" t="s">
        <v>14</v>
      </c>
      <c r="E99" s="3" t="s">
        <v>61</v>
      </c>
      <c r="F99" s="3">
        <v>0.1</v>
      </c>
      <c r="G99" s="3" t="s">
        <v>136</v>
      </c>
    </row>
    <row r="100">
      <c r="C100" s="23">
        <v>44722.0</v>
      </c>
      <c r="D100" s="3" t="s">
        <v>12</v>
      </c>
      <c r="E100" s="3" t="s">
        <v>43</v>
      </c>
      <c r="F100" s="3">
        <v>0.2</v>
      </c>
      <c r="G100" s="3" t="s">
        <v>137</v>
      </c>
    </row>
    <row r="101">
      <c r="C101" s="23">
        <v>44722.0</v>
      </c>
      <c r="D101" s="3" t="s">
        <v>16</v>
      </c>
      <c r="E101" s="3" t="s">
        <v>43</v>
      </c>
      <c r="F101" s="3">
        <v>0.2</v>
      </c>
      <c r="G101" s="3" t="s">
        <v>137</v>
      </c>
    </row>
    <row r="102">
      <c r="C102" s="23">
        <v>44722.0</v>
      </c>
      <c r="D102" s="3" t="s">
        <v>12</v>
      </c>
      <c r="E102" s="3" t="s">
        <v>75</v>
      </c>
      <c r="F102" s="3">
        <v>0.05</v>
      </c>
      <c r="G102" s="3" t="s">
        <v>138</v>
      </c>
    </row>
    <row r="103">
      <c r="C103" s="23">
        <v>44722.0</v>
      </c>
      <c r="D103" s="3" t="s">
        <v>16</v>
      </c>
      <c r="E103" s="3" t="s">
        <v>43</v>
      </c>
      <c r="F103" s="3">
        <v>0.05</v>
      </c>
      <c r="G103" s="3" t="s">
        <v>138</v>
      </c>
    </row>
    <row r="104">
      <c r="C104" s="23">
        <v>44722.0</v>
      </c>
      <c r="D104" s="3" t="s">
        <v>10</v>
      </c>
      <c r="E104" s="3" t="s">
        <v>51</v>
      </c>
      <c r="F104" s="3">
        <v>0.2</v>
      </c>
      <c r="G104" s="3" t="s">
        <v>139</v>
      </c>
    </row>
    <row r="105">
      <c r="C105" s="23">
        <v>44725.0</v>
      </c>
      <c r="D105" s="3" t="s">
        <v>12</v>
      </c>
      <c r="E105" s="3" t="s">
        <v>45</v>
      </c>
      <c r="F105" s="3">
        <v>0.5</v>
      </c>
      <c r="G105" s="3" t="s">
        <v>140</v>
      </c>
    </row>
    <row r="106">
      <c r="C106" s="23">
        <v>44725.0</v>
      </c>
      <c r="D106" s="3" t="s">
        <v>16</v>
      </c>
      <c r="E106" s="3" t="s">
        <v>36</v>
      </c>
      <c r="F106" s="3">
        <v>0.3</v>
      </c>
      <c r="G106" s="3" t="s">
        <v>141</v>
      </c>
    </row>
    <row r="107">
      <c r="C107" s="23">
        <v>44725.0</v>
      </c>
      <c r="D107" s="3" t="s">
        <v>14</v>
      </c>
      <c r="E107" s="3" t="s">
        <v>36</v>
      </c>
      <c r="F107" s="3">
        <v>0.2</v>
      </c>
      <c r="G107" s="3" t="s">
        <v>142</v>
      </c>
    </row>
    <row r="108">
      <c r="C108" s="23">
        <v>44725.0</v>
      </c>
      <c r="D108" s="3" t="s">
        <v>10</v>
      </c>
      <c r="E108" s="3" t="s">
        <v>143</v>
      </c>
      <c r="F108" s="3" t="s">
        <v>143</v>
      </c>
      <c r="G108" s="3" t="s">
        <v>143</v>
      </c>
    </row>
    <row r="109">
      <c r="C109" s="23">
        <v>44725.0</v>
      </c>
      <c r="D109" s="3" t="s">
        <v>12</v>
      </c>
      <c r="E109" s="3" t="s">
        <v>143</v>
      </c>
      <c r="F109" s="3" t="s">
        <v>143</v>
      </c>
      <c r="G109" s="3" t="s">
        <v>143</v>
      </c>
    </row>
    <row r="110">
      <c r="C110" s="23">
        <v>44725.0</v>
      </c>
      <c r="D110" s="3" t="s">
        <v>18</v>
      </c>
      <c r="E110" s="3" t="s">
        <v>143</v>
      </c>
      <c r="F110" s="3" t="s">
        <v>143</v>
      </c>
      <c r="G110" s="3" t="s">
        <v>143</v>
      </c>
    </row>
    <row r="111">
      <c r="C111" s="23">
        <v>44725.0</v>
      </c>
      <c r="D111" s="3" t="s">
        <v>20</v>
      </c>
      <c r="E111" s="3" t="s">
        <v>143</v>
      </c>
      <c r="F111" s="3" t="s">
        <v>143</v>
      </c>
      <c r="G111" s="3" t="s">
        <v>143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</sheetData>
  <drawing r:id="rId2"/>
</worksheet>
</file>