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aileenmorris/Desktop/ExcelProject/"/>
    </mc:Choice>
  </mc:AlternateContent>
  <xr:revisionPtr revIDLastSave="0" documentId="8_{B40B77DB-2DF6-8841-93EE-49218DEE0F4A}" xr6:coauthVersionLast="47" xr6:coauthVersionMax="47" xr10:uidLastSave="{00000000-0000-0000-0000-000000000000}"/>
  <bookViews>
    <workbookView xWindow="-37560" yWindow="-7320" windowWidth="30920" windowHeight="21380" activeTab="6" xr2:uid="{5CF14924-0AAC-B244-98F0-E6BCC37CE28F}"/>
  </bookViews>
  <sheets>
    <sheet name="Sales Data" sheetId="1" r:id="rId1"/>
    <sheet name="Customer Revenue" sheetId="9" r:id="rId2"/>
    <sheet name="Item Share" sheetId="8" r:id="rId3"/>
    <sheet name="Sales by Employee" sheetId="7" r:id="rId4"/>
    <sheet name="Sales Trend" sheetId="4" r:id="rId5"/>
    <sheet name="Sales by Region" sheetId="6" r:id="rId6"/>
    <sheet name="Dashboard" sheetId="10" r:id="rId7"/>
  </sheets>
  <definedNames>
    <definedName name="_xlchart.v5.0" hidden="1">'Sales by Region'!$A$7</definedName>
    <definedName name="_xlchart.v5.1" hidden="1">'Sales by Region'!$A$8</definedName>
    <definedName name="_xlchart.v5.10" hidden="1">'Sales by Region'!$B$7:$E$7</definedName>
    <definedName name="_xlchart.v5.11" hidden="1">'Sales by Region'!$B$8:$E$8</definedName>
    <definedName name="_xlchart.v5.12" hidden="1">'Sales by Region'!$A$7</definedName>
    <definedName name="_xlchart.v5.13" hidden="1">'Sales by Region'!$A$8</definedName>
    <definedName name="_xlchart.v5.14" hidden="1">'Sales by Region'!$B$7:$E$7</definedName>
    <definedName name="_xlchart.v5.15" hidden="1">'Sales by Region'!$B$8:$E$8</definedName>
    <definedName name="_xlchart.v5.2" hidden="1">'Sales by Region'!$B$7:$E$7</definedName>
    <definedName name="_xlchart.v5.3" hidden="1">'Sales by Region'!$B$8:$E$8</definedName>
    <definedName name="_xlchart.v5.4" hidden="1">'Sales by Region'!$A$7</definedName>
    <definedName name="_xlchart.v5.5" hidden="1">'Sales by Region'!$A$8</definedName>
    <definedName name="_xlchart.v5.6" hidden="1">'Sales by Region'!$B$7:$E$7</definedName>
    <definedName name="_xlchart.v5.7" hidden="1">'Sales by Region'!$B$8:$E$8</definedName>
    <definedName name="_xlchart.v5.8" hidden="1">'Sales by Region'!$A$7</definedName>
    <definedName name="_xlchart.v5.9" hidden="1">'Sales by Region'!$A$8</definedName>
    <definedName name="Slicer_Item">#N/A</definedName>
    <definedName name="Slicer_Region">#N/A</definedName>
    <definedName name="Slicer_Sales_Person">#N/A</definedName>
    <definedName name="Slicer_Years">#N/A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00" i="1" l="1"/>
  <c r="C2001" i="1"/>
  <c r="C1998" i="1"/>
  <c r="C1991" i="1"/>
  <c r="C1992" i="1"/>
  <c r="C1993" i="1"/>
  <c r="C1994" i="1"/>
  <c r="C1995" i="1"/>
  <c r="C1996" i="1"/>
  <c r="C1997" i="1"/>
  <c r="C1981" i="1"/>
  <c r="C1982" i="1"/>
  <c r="C1983" i="1"/>
  <c r="C1984" i="1"/>
  <c r="C1985" i="1"/>
  <c r="C1986" i="1"/>
  <c r="C1987" i="1"/>
  <c r="C1988" i="1"/>
  <c r="C1989" i="1"/>
  <c r="C1990" i="1"/>
  <c r="C1977" i="1"/>
  <c r="C1978" i="1"/>
  <c r="C1979" i="1"/>
  <c r="C1980" i="1"/>
  <c r="C1976" i="1"/>
  <c r="C1972" i="1"/>
  <c r="C1973" i="1"/>
  <c r="C1974" i="1"/>
  <c r="C1975" i="1"/>
  <c r="C1965" i="1"/>
  <c r="C1966" i="1"/>
  <c r="C1967" i="1"/>
  <c r="C1968" i="1"/>
  <c r="C1969" i="1"/>
  <c r="C1970" i="1"/>
  <c r="C1971" i="1"/>
  <c r="C1962" i="1"/>
  <c r="C1963" i="1"/>
  <c r="C1964" i="1"/>
  <c r="C1961" i="1"/>
  <c r="C1959" i="1"/>
  <c r="C1960" i="1"/>
  <c r="C1955" i="1"/>
  <c r="C1956" i="1"/>
  <c r="C1957" i="1"/>
  <c r="C1958" i="1"/>
  <c r="C1952" i="1"/>
  <c r="C1953" i="1"/>
  <c r="C1954" i="1"/>
  <c r="C1951" i="1"/>
  <c r="C1950" i="1"/>
  <c r="C1949" i="1"/>
  <c r="C1945" i="1"/>
  <c r="C1946" i="1"/>
  <c r="C1947" i="1"/>
  <c r="C1948" i="1"/>
  <c r="C1944" i="1"/>
  <c r="C1939" i="1"/>
  <c r="C1940" i="1"/>
  <c r="C1941" i="1"/>
  <c r="C1942" i="1"/>
  <c r="C1943" i="1"/>
  <c r="C1937" i="1"/>
  <c r="C1938" i="1"/>
  <c r="C1936" i="1"/>
  <c r="C1935" i="1"/>
  <c r="C1934" i="1"/>
  <c r="C1933" i="1"/>
  <c r="C1931" i="1"/>
  <c r="C1932" i="1"/>
  <c r="C1930" i="1"/>
  <c r="C1921" i="1"/>
  <c r="C1922" i="1"/>
  <c r="C1923" i="1"/>
  <c r="C1924" i="1"/>
  <c r="C1925" i="1"/>
  <c r="C1926" i="1"/>
  <c r="C1927" i="1"/>
  <c r="C1928" i="1"/>
  <c r="C1929" i="1"/>
  <c r="C1919" i="1"/>
  <c r="C1920" i="1"/>
  <c r="C1916" i="1"/>
  <c r="C1917" i="1"/>
  <c r="C1918" i="1"/>
  <c r="C1914" i="1"/>
  <c r="C1915" i="1"/>
  <c r="C1912" i="1"/>
  <c r="C1913" i="1"/>
  <c r="C1910" i="1"/>
  <c r="C1911" i="1"/>
  <c r="C1909" i="1"/>
  <c r="C1908" i="1"/>
  <c r="C1905" i="1"/>
  <c r="C1906" i="1"/>
  <c r="C1907" i="1"/>
  <c r="C1903" i="1"/>
  <c r="C1904" i="1"/>
  <c r="C1902" i="1"/>
  <c r="C1901" i="1"/>
  <c r="C1900" i="1"/>
  <c r="C1896" i="1"/>
  <c r="C1897" i="1"/>
  <c r="C1898" i="1"/>
  <c r="C1899" i="1"/>
  <c r="C1882" i="1"/>
  <c r="C1883" i="1"/>
  <c r="C1884" i="1"/>
  <c r="C1885" i="1"/>
  <c r="C1886" i="1"/>
  <c r="C1887" i="1"/>
  <c r="C1888" i="1"/>
  <c r="C1889" i="1"/>
  <c r="C1890" i="1"/>
  <c r="C1891" i="1"/>
  <c r="C1892" i="1"/>
  <c r="C1893" i="1"/>
  <c r="C1894" i="1"/>
  <c r="C1895" i="1"/>
  <c r="C1879" i="1"/>
  <c r="C1880" i="1"/>
  <c r="C1881" i="1"/>
  <c r="C1877" i="1"/>
  <c r="C1878" i="1"/>
  <c r="C1869" i="1"/>
  <c r="C1870" i="1"/>
  <c r="C1871" i="1"/>
  <c r="C1872" i="1"/>
  <c r="C1873" i="1"/>
  <c r="C1874" i="1"/>
  <c r="C1875" i="1"/>
  <c r="C1876" i="1"/>
  <c r="C1865" i="1"/>
  <c r="C1866" i="1"/>
  <c r="C1867" i="1"/>
  <c r="C1868" i="1"/>
  <c r="C1862" i="1"/>
  <c r="C1863" i="1"/>
  <c r="C1864" i="1"/>
  <c r="C1861" i="1"/>
  <c r="C1854" i="1"/>
  <c r="C1855" i="1"/>
  <c r="C1856" i="1"/>
  <c r="C1857" i="1"/>
  <c r="C1858" i="1"/>
  <c r="C1859" i="1"/>
  <c r="C1860" i="1"/>
  <c r="C1852" i="1"/>
  <c r="C1853" i="1"/>
  <c r="C1849" i="1"/>
  <c r="C1850" i="1"/>
  <c r="C1851" i="1"/>
  <c r="C1845" i="1"/>
  <c r="C1846" i="1"/>
  <c r="C1847" i="1"/>
  <c r="C1848" i="1"/>
  <c r="C1842" i="1"/>
  <c r="C1843" i="1"/>
  <c r="C1844" i="1"/>
  <c r="C1841" i="1"/>
  <c r="C1840" i="1"/>
  <c r="C1838" i="1"/>
  <c r="C1839" i="1"/>
  <c r="C1835" i="1"/>
  <c r="C1836" i="1"/>
  <c r="C1837" i="1"/>
  <c r="C1827" i="1"/>
  <c r="C1828" i="1"/>
  <c r="C1829" i="1"/>
  <c r="C1830" i="1"/>
  <c r="C1831" i="1"/>
  <c r="C1832" i="1"/>
  <c r="C1833" i="1"/>
  <c r="C1834" i="1"/>
  <c r="C1826" i="1"/>
  <c r="C1822" i="1"/>
  <c r="C1823" i="1"/>
  <c r="C1824" i="1"/>
  <c r="C1825" i="1"/>
  <c r="C1818" i="1"/>
  <c r="C1819" i="1"/>
  <c r="C1820" i="1"/>
  <c r="C1821" i="1"/>
  <c r="C1805" i="1"/>
  <c r="C1806" i="1"/>
  <c r="C1807" i="1"/>
  <c r="C1808" i="1"/>
  <c r="C1809" i="1"/>
  <c r="C1810" i="1"/>
  <c r="C1811" i="1"/>
  <c r="C1812" i="1"/>
  <c r="C1813" i="1"/>
  <c r="C1814" i="1"/>
  <c r="C1815" i="1"/>
  <c r="C1816" i="1"/>
  <c r="C1817" i="1"/>
  <c r="C1804" i="1"/>
  <c r="C1801" i="1"/>
  <c r="C1802" i="1"/>
  <c r="C1803" i="1"/>
  <c r="C1800" i="1"/>
  <c r="C1799" i="1"/>
  <c r="C1798" i="1"/>
  <c r="C1792" i="1"/>
  <c r="C1793" i="1"/>
  <c r="C1794" i="1"/>
  <c r="C1795" i="1"/>
  <c r="C1796" i="1"/>
  <c r="C1797" i="1"/>
  <c r="C1791" i="1"/>
  <c r="C1781" i="1"/>
  <c r="C1782" i="1"/>
  <c r="C1783" i="1"/>
  <c r="C1784" i="1"/>
  <c r="C1785" i="1"/>
  <c r="C1786" i="1"/>
  <c r="C1787" i="1"/>
  <c r="C1788" i="1"/>
  <c r="C1789" i="1"/>
  <c r="C1790" i="1"/>
  <c r="C1778" i="1"/>
  <c r="C1779" i="1"/>
  <c r="C1780" i="1"/>
  <c r="C1777" i="1"/>
  <c r="C1776" i="1"/>
  <c r="C1766" i="1"/>
  <c r="C1767" i="1"/>
  <c r="C1768" i="1"/>
  <c r="C1769" i="1"/>
  <c r="C1770" i="1"/>
  <c r="C1771" i="1"/>
  <c r="C1772" i="1"/>
  <c r="C1773" i="1"/>
  <c r="C1774" i="1"/>
  <c r="C1775" i="1"/>
  <c r="C1765" i="1"/>
  <c r="C1762" i="1"/>
  <c r="C1763" i="1"/>
  <c r="C1764" i="1"/>
  <c r="C1760" i="1"/>
  <c r="C1761" i="1"/>
  <c r="C1755" i="1"/>
  <c r="C1756" i="1"/>
  <c r="C1757" i="1"/>
  <c r="C1758" i="1"/>
  <c r="C1759" i="1"/>
  <c r="C1754" i="1"/>
  <c r="C1751" i="1"/>
  <c r="C1752" i="1"/>
  <c r="C1753" i="1"/>
  <c r="C1749" i="1"/>
  <c r="C1750" i="1"/>
  <c r="C1744" i="1"/>
  <c r="C1745" i="1"/>
  <c r="C1746" i="1"/>
  <c r="C1747" i="1"/>
  <c r="C1748" i="1"/>
  <c r="C1742" i="1"/>
  <c r="C1743" i="1"/>
  <c r="C1741" i="1"/>
  <c r="C1740" i="1"/>
  <c r="C1736" i="1"/>
  <c r="C1737" i="1"/>
  <c r="C1738" i="1"/>
  <c r="C1739" i="1"/>
  <c r="C1729" i="1"/>
  <c r="C1730" i="1"/>
  <c r="C1731" i="1"/>
  <c r="C1732" i="1"/>
  <c r="C1733" i="1"/>
  <c r="C1734" i="1"/>
  <c r="C1735" i="1"/>
  <c r="C1727" i="1"/>
  <c r="C1728" i="1"/>
  <c r="C1722" i="1"/>
  <c r="C1723" i="1"/>
  <c r="C1724" i="1"/>
  <c r="C1725" i="1"/>
  <c r="C1726" i="1"/>
  <c r="C1721" i="1"/>
  <c r="C1715" i="1"/>
  <c r="C1716" i="1"/>
  <c r="C1717" i="1"/>
  <c r="C1718" i="1"/>
  <c r="C1719" i="1"/>
  <c r="C1720" i="1"/>
  <c r="C1713" i="1"/>
  <c r="C1714" i="1"/>
  <c r="C1711" i="1"/>
  <c r="C1712" i="1"/>
  <c r="C1708" i="1"/>
  <c r="C1709" i="1"/>
  <c r="C1710" i="1"/>
  <c r="C1707" i="1"/>
  <c r="C1706" i="1"/>
  <c r="C1704" i="1"/>
  <c r="C1705" i="1"/>
  <c r="C1703" i="1"/>
  <c r="C1702" i="1"/>
  <c r="C1697" i="1"/>
  <c r="C1698" i="1"/>
  <c r="C1699" i="1"/>
  <c r="C1700" i="1"/>
  <c r="C1701" i="1"/>
  <c r="C1693" i="1"/>
  <c r="C1694" i="1"/>
  <c r="C1695" i="1"/>
  <c r="C1696" i="1"/>
  <c r="C1689" i="1"/>
  <c r="C1690" i="1"/>
  <c r="C1691" i="1"/>
  <c r="C1692" i="1"/>
  <c r="C1687" i="1"/>
  <c r="C1688" i="1"/>
  <c r="C1685" i="1"/>
  <c r="C1686" i="1"/>
  <c r="C1679" i="1"/>
  <c r="C1680" i="1"/>
  <c r="C1681" i="1"/>
  <c r="C1682" i="1"/>
  <c r="C1683" i="1"/>
  <c r="C1684" i="1"/>
  <c r="C1678" i="1"/>
  <c r="C1676" i="1"/>
  <c r="C1677" i="1"/>
  <c r="C1674" i="1"/>
  <c r="C1675" i="1"/>
  <c r="C1672" i="1"/>
  <c r="C1673" i="1"/>
  <c r="C1671" i="1"/>
  <c r="C1670" i="1"/>
  <c r="C1666" i="1"/>
  <c r="C1667" i="1"/>
  <c r="C1668" i="1"/>
  <c r="C1669" i="1"/>
  <c r="C1664" i="1"/>
  <c r="C1665" i="1"/>
  <c r="C1662" i="1"/>
  <c r="C1663" i="1"/>
  <c r="C1654" i="1"/>
  <c r="C1655" i="1"/>
  <c r="C1656" i="1"/>
  <c r="C1657" i="1"/>
  <c r="C1658" i="1"/>
  <c r="C1659" i="1"/>
  <c r="C1660" i="1"/>
  <c r="C1661" i="1"/>
  <c r="C1653" i="1"/>
  <c r="C1651" i="1"/>
  <c r="C1652" i="1"/>
  <c r="C1650" i="1"/>
  <c r="C1642" i="1"/>
  <c r="C1643" i="1"/>
  <c r="C1644" i="1"/>
  <c r="C1645" i="1"/>
  <c r="C1646" i="1"/>
  <c r="C1647" i="1"/>
  <c r="C1648" i="1"/>
  <c r="C1649" i="1"/>
  <c r="C1641" i="1"/>
  <c r="C1637" i="1"/>
  <c r="C1638" i="1"/>
  <c r="C1639" i="1"/>
  <c r="C1640" i="1"/>
  <c r="C1634" i="1"/>
  <c r="C1635" i="1"/>
  <c r="C1636" i="1"/>
  <c r="C1633" i="1"/>
  <c r="C1631" i="1"/>
  <c r="C1632" i="1"/>
  <c r="C1628" i="1"/>
  <c r="C1629" i="1"/>
  <c r="C1630" i="1"/>
  <c r="C1627" i="1"/>
  <c r="C1624" i="1"/>
  <c r="C1625" i="1"/>
  <c r="C1626" i="1"/>
  <c r="C1623" i="1"/>
  <c r="C1615" i="1"/>
  <c r="C1616" i="1"/>
  <c r="C1617" i="1"/>
  <c r="C1618" i="1"/>
  <c r="C1619" i="1"/>
  <c r="C1620" i="1"/>
  <c r="C1621" i="1"/>
  <c r="C1622" i="1"/>
  <c r="C1614" i="1"/>
  <c r="C1611" i="1"/>
  <c r="C1612" i="1"/>
  <c r="C1613" i="1"/>
  <c r="C1607" i="1"/>
  <c r="C1608" i="1"/>
  <c r="C1609" i="1"/>
  <c r="C1610" i="1"/>
  <c r="C1605" i="1"/>
  <c r="C1606" i="1"/>
  <c r="C1602" i="1"/>
  <c r="C1603" i="1"/>
  <c r="C1604" i="1"/>
  <c r="C1601" i="1"/>
  <c r="C1600" i="1"/>
  <c r="C1588" i="1"/>
  <c r="C1589" i="1"/>
  <c r="C1590" i="1"/>
  <c r="C1591" i="1"/>
  <c r="C1592" i="1"/>
  <c r="C1593" i="1"/>
  <c r="C1594" i="1"/>
  <c r="C1595" i="1"/>
  <c r="C1596" i="1"/>
  <c r="C1597" i="1"/>
  <c r="C1598" i="1"/>
  <c r="C1599" i="1"/>
  <c r="C1579" i="1"/>
  <c r="C1580" i="1"/>
  <c r="C1581" i="1"/>
  <c r="C1582" i="1"/>
  <c r="C1583" i="1"/>
  <c r="C1584" i="1"/>
  <c r="C1585" i="1"/>
  <c r="C1586" i="1"/>
  <c r="C1587" i="1"/>
  <c r="C1577" i="1"/>
  <c r="C1578" i="1"/>
  <c r="C1572" i="1"/>
  <c r="C1573" i="1"/>
  <c r="C1574" i="1"/>
  <c r="C1575" i="1"/>
  <c r="C1576" i="1"/>
  <c r="C1566" i="1"/>
  <c r="C1567" i="1"/>
  <c r="C1568" i="1"/>
  <c r="C1569" i="1"/>
  <c r="C1570" i="1"/>
  <c r="C1571" i="1"/>
  <c r="C1563" i="1"/>
  <c r="C1564" i="1"/>
  <c r="C1565" i="1"/>
  <c r="C1562" i="1"/>
  <c r="C1559" i="1"/>
  <c r="C1560" i="1"/>
  <c r="C1561" i="1"/>
  <c r="C1555" i="1"/>
  <c r="C1556" i="1"/>
  <c r="C1557" i="1"/>
  <c r="C1558" i="1"/>
  <c r="C1554" i="1"/>
  <c r="C1553" i="1"/>
  <c r="C1549" i="1"/>
  <c r="C1550" i="1"/>
  <c r="C1551" i="1"/>
  <c r="C1552" i="1"/>
  <c r="C1537" i="1"/>
  <c r="C1538" i="1"/>
  <c r="C1539" i="1"/>
  <c r="C1540" i="1"/>
  <c r="C1541" i="1"/>
  <c r="C1542" i="1"/>
  <c r="C1543" i="1"/>
  <c r="C1544" i="1"/>
  <c r="C1545" i="1"/>
  <c r="C1546" i="1"/>
  <c r="C1547" i="1"/>
  <c r="C1548" i="1"/>
  <c r="C1536" i="1"/>
  <c r="C1529" i="1"/>
  <c r="C1530" i="1"/>
  <c r="C1531" i="1"/>
  <c r="C1532" i="1"/>
  <c r="C1533" i="1"/>
  <c r="C1534" i="1"/>
  <c r="C1535" i="1"/>
  <c r="C1527" i="1"/>
  <c r="C1528" i="1"/>
  <c r="C1524" i="1"/>
  <c r="C1525" i="1"/>
  <c r="C1526" i="1"/>
  <c r="C1520" i="1"/>
  <c r="C1521" i="1"/>
  <c r="C1522" i="1"/>
  <c r="C1523" i="1"/>
  <c r="C1519" i="1"/>
  <c r="C1518" i="1"/>
  <c r="C1513" i="1"/>
  <c r="C1514" i="1"/>
  <c r="C1515" i="1"/>
  <c r="C1516" i="1"/>
  <c r="C1517" i="1"/>
  <c r="C1507" i="1"/>
  <c r="C1508" i="1"/>
  <c r="C1509" i="1"/>
  <c r="C1510" i="1"/>
  <c r="C1511" i="1"/>
  <c r="C1512" i="1"/>
  <c r="C1503" i="1"/>
  <c r="C1504" i="1"/>
  <c r="C1505" i="1"/>
  <c r="C1506" i="1"/>
  <c r="C1499" i="1"/>
  <c r="C1500" i="1"/>
  <c r="C1501" i="1"/>
  <c r="C1502" i="1"/>
  <c r="C1498" i="1"/>
  <c r="C1495" i="1"/>
  <c r="C1496" i="1"/>
  <c r="C1497" i="1"/>
  <c r="C1494" i="1"/>
  <c r="C1493" i="1"/>
  <c r="C1487" i="1"/>
  <c r="C1488" i="1"/>
  <c r="C1489" i="1"/>
  <c r="C1490" i="1"/>
  <c r="C1491" i="1"/>
  <c r="C1492" i="1"/>
  <c r="C1485" i="1"/>
  <c r="C1486" i="1"/>
  <c r="C1484" i="1"/>
  <c r="C1483" i="1"/>
  <c r="C1481" i="1"/>
  <c r="C1482" i="1"/>
  <c r="C1480" i="1"/>
  <c r="C1479" i="1"/>
  <c r="C1477" i="1"/>
  <c r="C1478" i="1"/>
  <c r="C1476" i="1"/>
  <c r="C1475" i="1"/>
  <c r="C1473" i="1"/>
  <c r="C1474" i="1"/>
  <c r="C1472" i="1"/>
  <c r="C1471" i="1"/>
  <c r="C1469" i="1"/>
  <c r="C1470" i="1"/>
  <c r="C1468" i="1"/>
  <c r="C1467" i="1"/>
  <c r="C1466" i="1"/>
  <c r="C1465" i="1"/>
  <c r="C1461" i="1"/>
  <c r="C1462" i="1"/>
  <c r="C1463" i="1"/>
  <c r="C1464" i="1"/>
  <c r="C1459" i="1"/>
  <c r="C1460" i="1"/>
  <c r="C1452" i="1"/>
  <c r="C1453" i="1"/>
  <c r="C1454" i="1"/>
  <c r="C1455" i="1"/>
  <c r="C1456" i="1"/>
  <c r="C1457" i="1"/>
  <c r="C1458" i="1"/>
  <c r="C1451" i="1"/>
  <c r="C1445" i="1"/>
  <c r="C1446" i="1"/>
  <c r="C1447" i="1"/>
  <c r="C1448" i="1"/>
  <c r="C1449" i="1"/>
  <c r="C1450" i="1"/>
  <c r="C1442" i="1"/>
  <c r="C1443" i="1"/>
  <c r="C1444" i="1"/>
  <c r="C1441" i="1"/>
  <c r="C1439" i="1"/>
  <c r="C1440" i="1"/>
  <c r="C1435" i="1"/>
  <c r="C1436" i="1"/>
  <c r="C1437" i="1"/>
  <c r="C1438" i="1"/>
  <c r="C1434" i="1"/>
  <c r="C1431" i="1"/>
  <c r="C1432" i="1"/>
  <c r="C1433" i="1"/>
  <c r="C1427" i="1"/>
  <c r="C1428" i="1"/>
  <c r="C1429" i="1"/>
  <c r="C1430" i="1"/>
  <c r="C1424" i="1"/>
  <c r="C1425" i="1"/>
  <c r="C1426" i="1"/>
  <c r="C1423" i="1"/>
  <c r="C1422" i="1"/>
  <c r="C1414" i="1"/>
  <c r="C1415" i="1"/>
  <c r="C1416" i="1"/>
  <c r="C1417" i="1"/>
  <c r="C1418" i="1"/>
  <c r="C1419" i="1"/>
  <c r="C1420" i="1"/>
  <c r="C1421" i="1"/>
  <c r="C1413" i="1"/>
  <c r="C1412" i="1"/>
  <c r="C1410" i="1"/>
  <c r="C1411" i="1"/>
  <c r="C1408" i="1"/>
  <c r="C1409" i="1"/>
  <c r="C1407" i="1"/>
  <c r="C1405" i="1"/>
  <c r="C1406" i="1"/>
  <c r="C1404" i="1"/>
  <c r="C1403" i="1"/>
  <c r="C1401" i="1"/>
  <c r="C1402" i="1"/>
  <c r="C1397" i="1"/>
  <c r="C1398" i="1"/>
  <c r="C1399" i="1"/>
  <c r="C1400" i="1"/>
  <c r="C1396" i="1"/>
  <c r="C1395" i="1"/>
  <c r="C1391" i="1"/>
  <c r="C1392" i="1"/>
  <c r="C1393" i="1"/>
  <c r="C1394" i="1"/>
  <c r="C1386" i="1"/>
  <c r="C1387" i="1"/>
  <c r="C1388" i="1"/>
  <c r="C1389" i="1"/>
  <c r="C1390" i="1"/>
  <c r="C1384" i="1"/>
  <c r="C1385" i="1"/>
  <c r="C1382" i="1"/>
  <c r="C1383" i="1"/>
  <c r="C1377" i="1"/>
  <c r="C1378" i="1"/>
  <c r="C1379" i="1"/>
  <c r="C1380" i="1"/>
  <c r="C1381" i="1"/>
  <c r="C1365" i="1"/>
  <c r="C1366" i="1"/>
  <c r="C1367" i="1"/>
  <c r="C1368" i="1"/>
  <c r="C1369" i="1"/>
  <c r="C1370" i="1"/>
  <c r="C1371" i="1"/>
  <c r="C1372" i="1"/>
  <c r="C1373" i="1"/>
  <c r="C1374" i="1"/>
  <c r="C1375" i="1"/>
  <c r="C1376" i="1"/>
  <c r="C1364" i="1"/>
  <c r="C1362" i="1"/>
  <c r="C1363" i="1"/>
  <c r="C1358" i="1"/>
  <c r="C1359" i="1"/>
  <c r="C1360" i="1"/>
  <c r="C1361" i="1"/>
  <c r="C1357" i="1"/>
  <c r="C1351" i="1"/>
  <c r="C1352" i="1"/>
  <c r="C1353" i="1"/>
  <c r="C1354" i="1"/>
  <c r="C1355" i="1"/>
  <c r="C1356" i="1"/>
  <c r="C1348" i="1"/>
  <c r="C1349" i="1"/>
  <c r="C1350" i="1"/>
  <c r="C1343" i="1"/>
  <c r="C1344" i="1"/>
  <c r="C1345" i="1"/>
  <c r="C1346" i="1"/>
  <c r="C1347" i="1"/>
  <c r="C1342" i="1"/>
  <c r="C1336" i="1"/>
  <c r="C1337" i="1"/>
  <c r="C1338" i="1"/>
  <c r="C1339" i="1"/>
  <c r="C1340" i="1"/>
  <c r="C1341" i="1"/>
  <c r="C1327" i="1"/>
  <c r="C1328" i="1"/>
  <c r="C1329" i="1"/>
  <c r="C1330" i="1"/>
  <c r="C1331" i="1"/>
  <c r="C1332" i="1"/>
  <c r="C1333" i="1"/>
  <c r="C1334" i="1"/>
  <c r="C1335" i="1"/>
  <c r="C1325" i="1"/>
  <c r="C1326" i="1"/>
  <c r="C1323" i="1"/>
  <c r="C1324" i="1"/>
  <c r="C1322" i="1"/>
  <c r="C1321" i="1"/>
  <c r="C1320" i="1"/>
  <c r="C1319" i="1"/>
  <c r="C1317" i="1"/>
  <c r="C1318" i="1"/>
  <c r="C1310" i="1"/>
  <c r="C1311" i="1"/>
  <c r="C1312" i="1"/>
  <c r="C1313" i="1"/>
  <c r="C1314" i="1"/>
  <c r="C1315" i="1"/>
  <c r="C1316" i="1"/>
  <c r="C1309" i="1"/>
  <c r="C1306" i="1"/>
  <c r="C1307" i="1"/>
  <c r="C1308" i="1"/>
  <c r="C1304" i="1"/>
  <c r="C1305" i="1"/>
  <c r="C1303" i="1"/>
  <c r="C1301" i="1"/>
  <c r="C1302" i="1"/>
  <c r="C1299" i="1"/>
  <c r="C1300" i="1"/>
  <c r="C1292" i="1"/>
  <c r="C1293" i="1"/>
  <c r="C1294" i="1"/>
  <c r="C1295" i="1"/>
  <c r="C1296" i="1"/>
  <c r="C1297" i="1"/>
  <c r="C1298" i="1"/>
  <c r="C1290" i="1"/>
  <c r="C1291" i="1"/>
  <c r="C1284" i="1"/>
  <c r="C1285" i="1"/>
  <c r="C1286" i="1"/>
  <c r="C1287" i="1"/>
  <c r="C1288" i="1"/>
  <c r="C1289" i="1"/>
  <c r="C1283" i="1"/>
  <c r="C1281" i="1"/>
  <c r="C1282" i="1"/>
  <c r="C1279" i="1"/>
  <c r="C1280" i="1"/>
  <c r="C1275" i="1"/>
  <c r="C1276" i="1"/>
  <c r="C1277" i="1"/>
  <c r="C1278" i="1"/>
  <c r="C1274" i="1"/>
  <c r="C1273" i="1"/>
  <c r="C1272" i="1"/>
  <c r="C1269" i="1"/>
  <c r="C1270" i="1"/>
  <c r="C1271" i="1"/>
  <c r="C1265" i="1"/>
  <c r="C1266" i="1"/>
  <c r="C1267" i="1"/>
  <c r="C1268" i="1"/>
  <c r="C1261" i="1"/>
  <c r="C1262" i="1"/>
  <c r="C1263" i="1"/>
  <c r="C1264" i="1"/>
  <c r="C1257" i="1"/>
  <c r="C1258" i="1"/>
  <c r="C1259" i="1"/>
  <c r="C1260" i="1"/>
  <c r="C1248" i="1"/>
  <c r="C1249" i="1"/>
  <c r="C1250" i="1"/>
  <c r="C1251" i="1"/>
  <c r="C1252" i="1"/>
  <c r="C1253" i="1"/>
  <c r="C1254" i="1"/>
  <c r="C1255" i="1"/>
  <c r="C1256" i="1"/>
  <c r="C1247" i="1"/>
  <c r="C1243" i="1"/>
  <c r="C1244" i="1"/>
  <c r="C1245" i="1"/>
  <c r="C1246" i="1"/>
  <c r="C1241" i="1"/>
  <c r="C1242" i="1"/>
  <c r="C1239" i="1"/>
  <c r="C1240" i="1"/>
  <c r="C1237" i="1"/>
  <c r="C1238" i="1"/>
  <c r="C1236" i="1"/>
  <c r="C1233" i="1"/>
  <c r="C1234" i="1"/>
  <c r="C1235" i="1"/>
  <c r="C1230" i="1"/>
  <c r="C1231" i="1"/>
  <c r="C1232" i="1"/>
  <c r="C1223" i="1"/>
  <c r="C1224" i="1"/>
  <c r="C1225" i="1"/>
  <c r="C1226" i="1"/>
  <c r="C1227" i="1"/>
  <c r="C1228" i="1"/>
  <c r="C1229" i="1"/>
  <c r="C1222" i="1"/>
  <c r="C1218" i="1"/>
  <c r="C1219" i="1"/>
  <c r="C1220" i="1"/>
  <c r="C1221" i="1"/>
  <c r="C1215" i="1"/>
  <c r="C1216" i="1"/>
  <c r="C1217" i="1"/>
  <c r="C1213" i="1"/>
  <c r="C1214" i="1"/>
  <c r="C1210" i="1"/>
  <c r="C1211" i="1"/>
  <c r="C1212" i="1"/>
  <c r="C1199" i="1"/>
  <c r="C1200" i="1"/>
  <c r="C1201" i="1"/>
  <c r="C1202" i="1"/>
  <c r="C1203" i="1"/>
  <c r="C1204" i="1"/>
  <c r="C1205" i="1"/>
  <c r="C1206" i="1"/>
  <c r="C1207" i="1"/>
  <c r="C1208" i="1"/>
  <c r="C1209" i="1"/>
  <c r="C1198" i="1"/>
  <c r="C1196" i="1"/>
  <c r="C1197" i="1"/>
  <c r="C1194" i="1"/>
  <c r="C1195" i="1"/>
  <c r="C1190" i="1"/>
  <c r="C1191" i="1"/>
  <c r="C1192" i="1"/>
  <c r="C1193" i="1"/>
  <c r="C1189" i="1"/>
  <c r="C1188" i="1"/>
  <c r="C1186" i="1"/>
  <c r="C1187" i="1"/>
  <c r="C1182" i="1"/>
  <c r="C1183" i="1"/>
  <c r="C1184" i="1"/>
  <c r="C1185" i="1"/>
  <c r="C1181" i="1"/>
  <c r="C1180" i="1"/>
  <c r="C1172" i="1"/>
  <c r="C1173" i="1"/>
  <c r="C1174" i="1"/>
  <c r="C1175" i="1"/>
  <c r="C1176" i="1"/>
  <c r="C1177" i="1"/>
  <c r="C1178" i="1"/>
  <c r="C1179" i="1"/>
  <c r="C1999" i="1"/>
  <c r="C1166" i="1"/>
  <c r="C1163" i="1"/>
  <c r="C1158" i="1"/>
  <c r="C1159" i="1"/>
  <c r="C1160" i="1"/>
  <c r="C1161" i="1"/>
  <c r="C1145" i="1"/>
  <c r="C1146" i="1"/>
  <c r="C1147" i="1"/>
  <c r="C1148" i="1"/>
  <c r="C1149" i="1"/>
  <c r="C1150" i="1"/>
  <c r="C1151" i="1"/>
  <c r="C1152" i="1"/>
  <c r="C1140" i="1"/>
  <c r="C1128" i="1"/>
  <c r="C1129" i="1"/>
  <c r="C1130" i="1"/>
  <c r="C1131" i="1"/>
  <c r="C1132" i="1"/>
  <c r="C1133" i="1"/>
  <c r="C1134" i="1"/>
  <c r="C1135" i="1"/>
  <c r="C1121" i="1"/>
  <c r="C1122" i="1"/>
  <c r="C1123" i="1"/>
  <c r="C1124" i="1"/>
  <c r="C1116" i="1"/>
  <c r="C1117" i="1"/>
  <c r="C1118" i="1"/>
  <c r="C1119" i="1"/>
  <c r="C1115" i="1"/>
  <c r="C1111" i="1"/>
  <c r="C1112" i="1"/>
  <c r="C1113" i="1"/>
  <c r="C1114" i="1"/>
  <c r="C1108" i="1"/>
  <c r="C1109" i="1"/>
  <c r="C1110" i="1"/>
  <c r="C1096" i="1"/>
  <c r="C1097" i="1"/>
  <c r="C1098" i="1"/>
  <c r="C1099" i="1"/>
  <c r="C1100" i="1"/>
  <c r="C1101" i="1"/>
  <c r="C1102" i="1"/>
  <c r="C1103" i="1"/>
  <c r="C1104" i="1"/>
  <c r="C1105" i="1"/>
  <c r="C1106" i="1"/>
  <c r="C1107" i="1"/>
  <c r="C1095" i="1"/>
  <c r="C1088" i="1"/>
  <c r="C1089" i="1"/>
  <c r="C1090" i="1"/>
  <c r="C1091" i="1"/>
  <c r="C1092" i="1"/>
  <c r="C1093" i="1"/>
  <c r="C1094" i="1"/>
  <c r="C1087" i="1"/>
  <c r="C1085" i="1"/>
  <c r="C1086" i="1"/>
  <c r="C1084" i="1"/>
  <c r="C1082" i="1"/>
  <c r="C1083" i="1"/>
  <c r="C1080" i="1"/>
  <c r="C1081" i="1"/>
  <c r="C1077" i="1"/>
  <c r="C1078" i="1"/>
  <c r="C1079" i="1"/>
  <c r="C1076" i="1"/>
  <c r="C1073" i="1"/>
  <c r="C1074" i="1"/>
  <c r="C1075" i="1"/>
  <c r="C1065" i="1"/>
  <c r="C1066" i="1"/>
  <c r="C1067" i="1"/>
  <c r="C1068" i="1"/>
  <c r="C1069" i="1"/>
  <c r="C1070" i="1"/>
  <c r="C1071" i="1"/>
  <c r="C1072" i="1"/>
  <c r="C1064" i="1"/>
  <c r="C1062" i="1"/>
  <c r="C1063" i="1"/>
  <c r="C1057" i="1"/>
  <c r="C1058" i="1"/>
  <c r="C1059" i="1"/>
  <c r="C1060" i="1"/>
  <c r="C1061" i="1"/>
  <c r="C1056" i="1"/>
  <c r="C1053" i="1"/>
  <c r="C1054" i="1"/>
  <c r="C1055" i="1"/>
  <c r="C1048" i="1"/>
  <c r="C1049" i="1"/>
  <c r="C1050" i="1"/>
  <c r="C1051" i="1"/>
  <c r="C1052" i="1"/>
  <c r="C1047" i="1"/>
  <c r="C1045" i="1"/>
  <c r="C1046" i="1"/>
  <c r="C1039" i="1"/>
  <c r="C1040" i="1"/>
  <c r="C1041" i="1"/>
  <c r="C1042" i="1"/>
  <c r="C1043" i="1"/>
  <c r="C1044" i="1"/>
  <c r="C1037" i="1"/>
  <c r="C1038" i="1"/>
  <c r="C1036" i="1"/>
  <c r="C1031" i="1"/>
  <c r="C1032" i="1"/>
  <c r="C1033" i="1"/>
  <c r="C1034" i="1"/>
  <c r="C1035" i="1"/>
  <c r="C1028" i="1"/>
  <c r="C1029" i="1"/>
  <c r="C1030" i="1"/>
  <c r="C1027" i="1"/>
  <c r="C1021" i="1"/>
  <c r="C1022" i="1"/>
  <c r="C1023" i="1"/>
  <c r="C1024" i="1"/>
  <c r="C1025" i="1"/>
  <c r="C1026" i="1"/>
  <c r="C1020" i="1"/>
  <c r="C1019" i="1"/>
  <c r="C1015" i="1"/>
  <c r="C1016" i="1"/>
  <c r="C1017" i="1"/>
  <c r="C1018" i="1"/>
  <c r="C1013" i="1"/>
  <c r="C1014" i="1"/>
  <c r="C995" i="1"/>
  <c r="C996" i="1"/>
  <c r="C997" i="1"/>
  <c r="C998" i="1"/>
  <c r="C999" i="1"/>
  <c r="C1000" i="1"/>
  <c r="C1001" i="1"/>
  <c r="C1002" i="1"/>
  <c r="C1003" i="1"/>
  <c r="C1004" i="1"/>
  <c r="C1005" i="1"/>
  <c r="C1006" i="1"/>
  <c r="C1007" i="1"/>
  <c r="C1008" i="1"/>
  <c r="C1009" i="1"/>
  <c r="C1010" i="1"/>
  <c r="C1011" i="1"/>
  <c r="C1012" i="1"/>
  <c r="C994" i="1"/>
  <c r="C992" i="1"/>
  <c r="C993" i="1"/>
  <c r="C985" i="1"/>
  <c r="C986" i="1"/>
  <c r="C987" i="1"/>
  <c r="C988" i="1"/>
  <c r="C989" i="1"/>
  <c r="C990" i="1"/>
  <c r="C991" i="1"/>
  <c r="C983" i="1"/>
  <c r="C984" i="1"/>
  <c r="C978" i="1"/>
  <c r="C979" i="1"/>
  <c r="C980" i="1"/>
  <c r="C981" i="1"/>
  <c r="C982" i="1"/>
  <c r="C974" i="1"/>
  <c r="C975" i="1"/>
  <c r="C976" i="1"/>
  <c r="C977" i="1"/>
  <c r="C973" i="1"/>
  <c r="C966" i="1"/>
  <c r="C967" i="1"/>
  <c r="C968" i="1"/>
  <c r="C969" i="1"/>
  <c r="C970" i="1"/>
  <c r="C971" i="1"/>
  <c r="C972" i="1"/>
  <c r="C965" i="1"/>
  <c r="C962" i="1"/>
  <c r="C963" i="1"/>
  <c r="C964" i="1"/>
  <c r="C960" i="1"/>
  <c r="C961" i="1"/>
  <c r="C957" i="1"/>
  <c r="C958" i="1"/>
  <c r="C959" i="1"/>
  <c r="C956" i="1"/>
  <c r="C953" i="1"/>
  <c r="C954" i="1"/>
  <c r="C955" i="1"/>
  <c r="C952" i="1"/>
  <c r="C950" i="1"/>
  <c r="C951" i="1"/>
  <c r="C949" i="1"/>
  <c r="C948" i="1"/>
  <c r="C947" i="1"/>
  <c r="C946" i="1"/>
  <c r="C945" i="1"/>
  <c r="C944" i="1"/>
  <c r="C936" i="1"/>
  <c r="C937" i="1"/>
  <c r="C938" i="1"/>
  <c r="C939" i="1"/>
  <c r="C940" i="1"/>
  <c r="C941" i="1"/>
  <c r="C942" i="1"/>
  <c r="C943" i="1"/>
  <c r="C935" i="1"/>
  <c r="C934" i="1"/>
  <c r="C923" i="1"/>
  <c r="C924" i="1"/>
  <c r="C925" i="1"/>
  <c r="C926" i="1"/>
  <c r="C927" i="1"/>
  <c r="C928" i="1"/>
  <c r="C929" i="1"/>
  <c r="C930" i="1"/>
  <c r="C931" i="1"/>
  <c r="C932" i="1"/>
  <c r="C933" i="1"/>
  <c r="C922" i="1"/>
  <c r="C921" i="1"/>
  <c r="C919" i="1"/>
  <c r="C920" i="1"/>
  <c r="C915" i="1"/>
  <c r="C916" i="1"/>
  <c r="C917" i="1"/>
  <c r="C918" i="1"/>
  <c r="C907" i="1"/>
  <c r="C908" i="1"/>
  <c r="C909" i="1"/>
  <c r="C910" i="1"/>
  <c r="C911" i="1"/>
  <c r="C912" i="1"/>
  <c r="C913" i="1"/>
  <c r="C914" i="1"/>
  <c r="C904" i="1"/>
  <c r="C905" i="1"/>
  <c r="C906" i="1"/>
  <c r="C895" i="1"/>
  <c r="C896" i="1"/>
  <c r="C897" i="1"/>
  <c r="C898" i="1"/>
  <c r="C899" i="1"/>
  <c r="C900" i="1"/>
  <c r="C901" i="1"/>
  <c r="C902" i="1"/>
  <c r="C903" i="1"/>
  <c r="C891" i="1"/>
  <c r="C892" i="1"/>
  <c r="C893" i="1"/>
  <c r="C894" i="1"/>
  <c r="C888" i="1"/>
  <c r="C889" i="1"/>
  <c r="C890" i="1"/>
  <c r="C887" i="1"/>
  <c r="C886" i="1"/>
  <c r="C885" i="1"/>
  <c r="C883" i="1"/>
  <c r="C884" i="1"/>
  <c r="C872" i="1"/>
  <c r="C873" i="1"/>
  <c r="C874" i="1"/>
  <c r="C875" i="1"/>
  <c r="C876" i="1"/>
  <c r="C877" i="1"/>
  <c r="C878" i="1"/>
  <c r="C879" i="1"/>
  <c r="C880" i="1"/>
  <c r="C881" i="1"/>
  <c r="C882" i="1"/>
  <c r="C867" i="1"/>
  <c r="C868" i="1"/>
  <c r="C869" i="1"/>
  <c r="C870" i="1"/>
  <c r="C871" i="1"/>
  <c r="C860" i="1"/>
  <c r="C861" i="1"/>
  <c r="C862" i="1"/>
  <c r="C863" i="1"/>
  <c r="C864" i="1"/>
  <c r="C865" i="1"/>
  <c r="C866" i="1"/>
  <c r="C859" i="1"/>
  <c r="C858" i="1"/>
  <c r="C854" i="1"/>
  <c r="C855" i="1"/>
  <c r="C856" i="1"/>
  <c r="C857" i="1"/>
  <c r="C849" i="1"/>
  <c r="C850" i="1"/>
  <c r="C851" i="1"/>
  <c r="C852" i="1"/>
  <c r="C853" i="1"/>
  <c r="C848" i="1"/>
  <c r="C847" i="1"/>
  <c r="C846" i="1"/>
  <c r="C844" i="1"/>
  <c r="C845" i="1"/>
  <c r="C840" i="1"/>
  <c r="C841" i="1"/>
  <c r="C842" i="1"/>
  <c r="C843" i="1"/>
  <c r="C838" i="1"/>
  <c r="C839" i="1"/>
  <c r="C834" i="1"/>
  <c r="C835" i="1"/>
  <c r="C836" i="1"/>
  <c r="C837" i="1"/>
  <c r="C832" i="1"/>
  <c r="C833" i="1"/>
  <c r="C830" i="1"/>
  <c r="C831" i="1"/>
  <c r="C829" i="1"/>
  <c r="C828" i="1"/>
  <c r="C827" i="1"/>
  <c r="C825" i="1"/>
  <c r="C826" i="1"/>
  <c r="C815" i="1"/>
  <c r="C816" i="1"/>
  <c r="C817" i="1"/>
  <c r="C818" i="1"/>
  <c r="C819" i="1"/>
  <c r="C820" i="1"/>
  <c r="C821" i="1"/>
  <c r="C822" i="1"/>
  <c r="C823" i="1"/>
  <c r="C824" i="1"/>
  <c r="C813" i="1"/>
  <c r="C814" i="1"/>
  <c r="C812" i="1"/>
  <c r="C810" i="1"/>
  <c r="C811" i="1"/>
  <c r="C809" i="1"/>
  <c r="C796" i="1"/>
  <c r="C797" i="1"/>
  <c r="C798" i="1"/>
  <c r="C799" i="1"/>
  <c r="C800" i="1"/>
  <c r="C801" i="1"/>
  <c r="C802" i="1"/>
  <c r="C803" i="1"/>
  <c r="C804" i="1"/>
  <c r="C805" i="1"/>
  <c r="C806" i="1"/>
  <c r="C807" i="1"/>
  <c r="C808" i="1"/>
  <c r="C793" i="1"/>
  <c r="C794" i="1"/>
  <c r="C795" i="1"/>
  <c r="C791" i="1"/>
  <c r="C792" i="1"/>
  <c r="C784" i="1"/>
  <c r="C785" i="1"/>
  <c r="C786" i="1"/>
  <c r="C787" i="1"/>
  <c r="C788" i="1"/>
  <c r="C789" i="1"/>
  <c r="C790" i="1"/>
  <c r="C782" i="1"/>
  <c r="C783" i="1"/>
  <c r="C775" i="1"/>
  <c r="C776" i="1"/>
  <c r="C777" i="1"/>
  <c r="C778" i="1"/>
  <c r="C779" i="1"/>
  <c r="C780" i="1"/>
  <c r="C781" i="1"/>
  <c r="C769" i="1"/>
  <c r="C770" i="1"/>
  <c r="C771" i="1"/>
  <c r="C772" i="1"/>
  <c r="C773" i="1"/>
  <c r="C774" i="1"/>
  <c r="C768" i="1"/>
  <c r="C767" i="1"/>
  <c r="C757" i="1"/>
  <c r="C758" i="1"/>
  <c r="C759" i="1"/>
  <c r="C760" i="1"/>
  <c r="C761" i="1"/>
  <c r="C762" i="1"/>
  <c r="C763" i="1"/>
  <c r="C764" i="1"/>
  <c r="C765" i="1"/>
  <c r="C766" i="1"/>
  <c r="C755" i="1"/>
  <c r="C756" i="1"/>
  <c r="C754" i="1"/>
  <c r="C753" i="1"/>
  <c r="C751" i="1"/>
  <c r="C752" i="1"/>
  <c r="C748" i="1"/>
  <c r="C749" i="1"/>
  <c r="C750" i="1"/>
  <c r="C747" i="1"/>
  <c r="C745" i="1"/>
  <c r="C746" i="1"/>
  <c r="C735" i="1"/>
  <c r="C736" i="1"/>
  <c r="C737" i="1"/>
  <c r="C738" i="1"/>
  <c r="C739" i="1"/>
  <c r="C740" i="1"/>
  <c r="C741" i="1"/>
  <c r="C742" i="1"/>
  <c r="C743" i="1"/>
  <c r="C744" i="1"/>
  <c r="C734" i="1"/>
  <c r="C732" i="1"/>
  <c r="C733" i="1"/>
  <c r="C731" i="1"/>
  <c r="C729" i="1"/>
  <c r="C730" i="1"/>
  <c r="C727" i="1"/>
  <c r="C728" i="1"/>
  <c r="C722" i="1"/>
  <c r="C723" i="1"/>
  <c r="C724" i="1"/>
  <c r="C725" i="1"/>
  <c r="C726" i="1"/>
  <c r="C720" i="1"/>
  <c r="C721" i="1"/>
  <c r="C719" i="1"/>
  <c r="C705" i="1"/>
  <c r="C706" i="1"/>
  <c r="C707" i="1"/>
  <c r="C708" i="1"/>
  <c r="C709" i="1"/>
  <c r="C710" i="1"/>
  <c r="C711" i="1"/>
  <c r="C712" i="1"/>
  <c r="C713" i="1"/>
  <c r="C714" i="1"/>
  <c r="C715" i="1"/>
  <c r="C716" i="1"/>
  <c r="C717" i="1"/>
  <c r="C718" i="1"/>
  <c r="C694" i="1"/>
  <c r="C695" i="1"/>
  <c r="C696" i="1"/>
  <c r="C697" i="1"/>
  <c r="C698" i="1"/>
  <c r="C699" i="1"/>
  <c r="C700" i="1"/>
  <c r="C701" i="1"/>
  <c r="C702" i="1"/>
  <c r="C703" i="1"/>
  <c r="C704" i="1"/>
  <c r="C689" i="1"/>
  <c r="C690" i="1"/>
  <c r="C691" i="1"/>
  <c r="C692" i="1"/>
  <c r="C693" i="1"/>
  <c r="C686" i="1"/>
  <c r="C687" i="1"/>
  <c r="C688" i="1"/>
  <c r="C680" i="1"/>
  <c r="C681" i="1"/>
  <c r="C682" i="1"/>
  <c r="C683" i="1"/>
  <c r="C684" i="1"/>
  <c r="C685" i="1"/>
  <c r="C678" i="1"/>
  <c r="C679" i="1"/>
  <c r="C677" i="1"/>
  <c r="C676" i="1"/>
  <c r="C668" i="1"/>
  <c r="C669" i="1"/>
  <c r="C670" i="1"/>
  <c r="C671" i="1"/>
  <c r="C672" i="1"/>
  <c r="C673" i="1"/>
  <c r="C674" i="1"/>
  <c r="C675" i="1"/>
  <c r="C664" i="1"/>
  <c r="C665" i="1"/>
  <c r="C666" i="1"/>
  <c r="C667" i="1"/>
  <c r="C656" i="1"/>
  <c r="C657" i="1"/>
  <c r="C658" i="1"/>
  <c r="C659" i="1"/>
  <c r="C660" i="1"/>
  <c r="C661" i="1"/>
  <c r="C662" i="1"/>
  <c r="C663" i="1"/>
  <c r="C648" i="1"/>
  <c r="C649" i="1"/>
  <c r="C650" i="1"/>
  <c r="C651" i="1"/>
  <c r="C652" i="1"/>
  <c r="C653" i="1"/>
  <c r="C654" i="1"/>
  <c r="C655" i="1"/>
  <c r="C645" i="1"/>
  <c r="C646" i="1"/>
  <c r="C647" i="1"/>
  <c r="C644" i="1"/>
  <c r="C640" i="1"/>
  <c r="C641" i="1"/>
  <c r="C642" i="1"/>
  <c r="C643" i="1"/>
  <c r="C636" i="1"/>
  <c r="C637" i="1"/>
  <c r="C638" i="1"/>
  <c r="C639" i="1"/>
  <c r="C635" i="1"/>
  <c r="C632" i="1"/>
  <c r="C633" i="1"/>
  <c r="C634" i="1"/>
  <c r="C630" i="1"/>
  <c r="C631" i="1"/>
  <c r="C618" i="1"/>
  <c r="C619" i="1"/>
  <c r="C620" i="1"/>
  <c r="C621" i="1"/>
  <c r="C622" i="1"/>
  <c r="C623" i="1"/>
  <c r="C624" i="1"/>
  <c r="C625" i="1"/>
  <c r="C626" i="1"/>
  <c r="C627" i="1"/>
  <c r="C628" i="1"/>
  <c r="C629" i="1"/>
  <c r="C616" i="1"/>
  <c r="C617" i="1"/>
  <c r="C612" i="1"/>
  <c r="C613" i="1"/>
  <c r="C614" i="1"/>
  <c r="C615" i="1"/>
  <c r="C610" i="1"/>
  <c r="C611" i="1"/>
  <c r="C609" i="1"/>
  <c r="C605" i="1"/>
  <c r="C606" i="1"/>
  <c r="C607" i="1"/>
  <c r="C608" i="1"/>
  <c r="C603" i="1"/>
  <c r="C604" i="1"/>
  <c r="C602" i="1"/>
  <c r="C595" i="1"/>
  <c r="C596" i="1"/>
  <c r="C597" i="1"/>
  <c r="C598" i="1"/>
  <c r="C599" i="1"/>
  <c r="C600" i="1"/>
  <c r="C601" i="1"/>
  <c r="C591" i="1"/>
  <c r="C592" i="1"/>
  <c r="C593" i="1"/>
  <c r="C594" i="1"/>
  <c r="C588" i="1"/>
  <c r="C589" i="1"/>
  <c r="C590" i="1"/>
  <c r="C587" i="1"/>
  <c r="C586" i="1"/>
  <c r="C580" i="1"/>
  <c r="C581" i="1"/>
  <c r="C582" i="1"/>
  <c r="C583" i="1"/>
  <c r="C584" i="1"/>
  <c r="C585" i="1"/>
  <c r="C579" i="1"/>
  <c r="C576" i="1"/>
  <c r="C577" i="1"/>
  <c r="C578" i="1"/>
  <c r="C575" i="1"/>
  <c r="C571" i="1"/>
  <c r="C572" i="1"/>
  <c r="C573" i="1"/>
  <c r="C574" i="1"/>
  <c r="C570" i="1"/>
  <c r="C561" i="1"/>
  <c r="C562" i="1"/>
  <c r="C563" i="1"/>
  <c r="C564" i="1"/>
  <c r="C565" i="1"/>
  <c r="C566" i="1"/>
  <c r="C567" i="1"/>
  <c r="C568" i="1"/>
  <c r="C569" i="1"/>
  <c r="C560" i="1"/>
  <c r="C558" i="1"/>
  <c r="C559" i="1"/>
  <c r="C557" i="1"/>
  <c r="C552" i="1"/>
  <c r="C553" i="1"/>
  <c r="C554" i="1"/>
  <c r="C555" i="1"/>
  <c r="C556" i="1"/>
  <c r="C551" i="1"/>
  <c r="C544" i="1"/>
  <c r="C545" i="1"/>
  <c r="C546" i="1"/>
  <c r="C547" i="1"/>
  <c r="C548" i="1"/>
  <c r="C549" i="1"/>
  <c r="C550" i="1"/>
  <c r="C543" i="1"/>
  <c r="C539" i="1"/>
  <c r="C540" i="1"/>
  <c r="C541" i="1"/>
  <c r="C542" i="1"/>
  <c r="C536" i="1"/>
  <c r="C537" i="1"/>
  <c r="C538" i="1"/>
  <c r="C535" i="1"/>
  <c r="C534" i="1"/>
  <c r="C533" i="1"/>
  <c r="C532" i="1"/>
  <c r="C530" i="1"/>
  <c r="C531" i="1"/>
  <c r="C525" i="1"/>
  <c r="C526" i="1"/>
  <c r="C527" i="1"/>
  <c r="C528" i="1"/>
  <c r="C529" i="1"/>
  <c r="C519" i="1"/>
  <c r="C520" i="1"/>
  <c r="C521" i="1"/>
  <c r="C522" i="1"/>
  <c r="C523" i="1"/>
  <c r="C524" i="1"/>
  <c r="C518" i="1"/>
  <c r="C516" i="1"/>
  <c r="C517" i="1"/>
  <c r="C513" i="1"/>
  <c r="C514" i="1"/>
  <c r="C515" i="1"/>
  <c r="C512" i="1"/>
  <c r="C509" i="1"/>
  <c r="C510" i="1"/>
  <c r="C511" i="1"/>
  <c r="C507" i="1"/>
  <c r="C508" i="1"/>
  <c r="C505" i="1"/>
  <c r="C506" i="1"/>
  <c r="C500" i="1"/>
  <c r="C501" i="1"/>
  <c r="C502" i="1"/>
  <c r="C503" i="1"/>
  <c r="C504" i="1"/>
  <c r="C496" i="1"/>
  <c r="C497" i="1"/>
  <c r="C498" i="1"/>
  <c r="C499" i="1"/>
  <c r="C490" i="1"/>
  <c r="C491" i="1"/>
  <c r="C492" i="1"/>
  <c r="C493" i="1"/>
  <c r="C494" i="1"/>
  <c r="C495" i="1"/>
  <c r="C488" i="1"/>
  <c r="C489" i="1"/>
  <c r="C485" i="1"/>
  <c r="C486" i="1"/>
  <c r="C487" i="1"/>
  <c r="C484" i="1"/>
  <c r="C482" i="1"/>
  <c r="C483" i="1"/>
  <c r="C481" i="1"/>
  <c r="C477" i="1"/>
  <c r="C478" i="1"/>
  <c r="C479" i="1"/>
  <c r="C480" i="1"/>
  <c r="C475" i="1"/>
  <c r="C476" i="1"/>
  <c r="C467" i="1"/>
  <c r="C468" i="1"/>
  <c r="C469" i="1"/>
  <c r="C470" i="1"/>
  <c r="C471" i="1"/>
  <c r="C472" i="1"/>
  <c r="C473" i="1"/>
  <c r="C474" i="1"/>
  <c r="C454" i="1"/>
  <c r="C455" i="1"/>
  <c r="C456" i="1"/>
  <c r="C457" i="1"/>
  <c r="C458" i="1"/>
  <c r="C459" i="1"/>
  <c r="C460" i="1"/>
  <c r="C461" i="1"/>
  <c r="C462" i="1"/>
  <c r="C463" i="1"/>
  <c r="C464" i="1"/>
  <c r="C465" i="1"/>
  <c r="C466" i="1"/>
  <c r="C453" i="1"/>
  <c r="C451" i="1"/>
  <c r="C452" i="1"/>
  <c r="C450" i="1"/>
  <c r="C449" i="1"/>
  <c r="C448" i="1"/>
  <c r="C447" i="1"/>
  <c r="C437" i="1"/>
  <c r="C438" i="1"/>
  <c r="C439" i="1"/>
  <c r="C440" i="1"/>
  <c r="C441" i="1"/>
  <c r="C442" i="1"/>
  <c r="C443" i="1"/>
  <c r="C444" i="1"/>
  <c r="C445" i="1"/>
  <c r="C446" i="1"/>
  <c r="C435" i="1"/>
  <c r="C436" i="1"/>
  <c r="C431" i="1"/>
  <c r="C432" i="1"/>
  <c r="C433" i="1"/>
  <c r="C434" i="1"/>
  <c r="C429" i="1"/>
  <c r="C430" i="1"/>
  <c r="C426" i="1"/>
  <c r="C427" i="1"/>
  <c r="C428" i="1"/>
  <c r="C421" i="1"/>
  <c r="C422" i="1"/>
  <c r="C423" i="1"/>
  <c r="C424" i="1"/>
  <c r="C425" i="1"/>
  <c r="C419" i="1"/>
  <c r="C420" i="1"/>
  <c r="C414" i="1"/>
  <c r="C415" i="1"/>
  <c r="C416" i="1"/>
  <c r="C417" i="1"/>
  <c r="C418" i="1"/>
  <c r="C411" i="1"/>
  <c r="C412" i="1"/>
  <c r="C413" i="1"/>
  <c r="C410" i="1"/>
  <c r="C408" i="1"/>
  <c r="C409" i="1"/>
  <c r="C406" i="1"/>
  <c r="C407" i="1"/>
  <c r="C405" i="1"/>
  <c r="C403" i="1"/>
  <c r="C404" i="1"/>
  <c r="C401" i="1"/>
  <c r="C402" i="1"/>
  <c r="C397" i="1"/>
  <c r="C398" i="1"/>
  <c r="C399" i="1"/>
  <c r="C400" i="1"/>
  <c r="C395" i="1"/>
  <c r="C396" i="1"/>
  <c r="C389" i="1"/>
  <c r="C390" i="1"/>
  <c r="C391" i="1"/>
  <c r="C392" i="1"/>
  <c r="C393" i="1"/>
  <c r="C394" i="1"/>
  <c r="C385" i="1"/>
  <c r="C386" i="1"/>
  <c r="C387" i="1"/>
  <c r="C388" i="1"/>
  <c r="C382" i="1"/>
  <c r="C383" i="1"/>
  <c r="C384" i="1"/>
  <c r="C381" i="1"/>
  <c r="C380" i="1"/>
  <c r="C378" i="1"/>
  <c r="C379" i="1"/>
  <c r="C373" i="1"/>
  <c r="C374" i="1"/>
  <c r="C375" i="1"/>
  <c r="C376" i="1"/>
  <c r="C377" i="1"/>
  <c r="C368" i="1"/>
  <c r="C369" i="1"/>
  <c r="C370" i="1"/>
  <c r="C371" i="1"/>
  <c r="C372" i="1"/>
  <c r="C367" i="1"/>
  <c r="C362" i="1"/>
  <c r="C363" i="1"/>
  <c r="C364" i="1"/>
  <c r="C365" i="1"/>
  <c r="C366" i="1"/>
  <c r="C358" i="1"/>
  <c r="C359" i="1"/>
  <c r="C360" i="1"/>
  <c r="C361" i="1"/>
  <c r="C356" i="1"/>
  <c r="C357" i="1"/>
  <c r="C352" i="1"/>
  <c r="C353" i="1"/>
  <c r="C354" i="1"/>
  <c r="C355" i="1"/>
  <c r="C350" i="1"/>
  <c r="C351" i="1"/>
  <c r="C345" i="1"/>
  <c r="C346" i="1"/>
  <c r="C347" i="1"/>
  <c r="C348" i="1"/>
  <c r="C349" i="1"/>
  <c r="C344" i="1"/>
  <c r="C341" i="1"/>
  <c r="C342" i="1"/>
  <c r="C343" i="1"/>
  <c r="C337" i="1"/>
  <c r="C338" i="1"/>
  <c r="C339" i="1"/>
  <c r="C340" i="1"/>
  <c r="C336" i="1"/>
  <c r="C331" i="1"/>
  <c r="C332" i="1"/>
  <c r="C333" i="1"/>
  <c r="C334" i="1"/>
  <c r="C335" i="1"/>
  <c r="C329" i="1"/>
  <c r="C330" i="1"/>
  <c r="C324" i="1"/>
  <c r="C325" i="1"/>
  <c r="C326" i="1"/>
  <c r="C327" i="1"/>
  <c r="C328" i="1"/>
  <c r="C321" i="1"/>
  <c r="C322" i="1"/>
  <c r="C323" i="1"/>
  <c r="C319" i="1"/>
  <c r="C320" i="1"/>
  <c r="C318" i="1"/>
  <c r="C316" i="1"/>
  <c r="C317" i="1"/>
  <c r="C313" i="1"/>
  <c r="C314" i="1"/>
  <c r="C315" i="1"/>
  <c r="C312" i="1"/>
  <c r="C311" i="1"/>
  <c r="C310" i="1"/>
  <c r="C309" i="1"/>
  <c r="C305" i="1"/>
  <c r="C306" i="1"/>
  <c r="C307" i="1"/>
  <c r="C308" i="1"/>
  <c r="C303" i="1"/>
  <c r="C304" i="1"/>
  <c r="C292" i="1"/>
  <c r="C293" i="1"/>
  <c r="C294" i="1"/>
  <c r="C295" i="1"/>
  <c r="C296" i="1"/>
  <c r="C297" i="1"/>
  <c r="C298" i="1"/>
  <c r="C299" i="1"/>
  <c r="C300" i="1"/>
  <c r="C301" i="1"/>
  <c r="C302" i="1"/>
  <c r="C291" i="1"/>
  <c r="C287" i="1"/>
  <c r="C288" i="1"/>
  <c r="C289" i="1"/>
  <c r="C290" i="1"/>
  <c r="C284" i="1"/>
  <c r="C285" i="1"/>
  <c r="C286" i="1"/>
  <c r="C282" i="1"/>
  <c r="C283" i="1"/>
  <c r="C280" i="1"/>
  <c r="C281" i="1"/>
  <c r="C276" i="1"/>
  <c r="C277" i="1"/>
  <c r="C278" i="1"/>
  <c r="C279" i="1"/>
  <c r="C272" i="1"/>
  <c r="C273" i="1"/>
  <c r="C274" i="1"/>
  <c r="C275" i="1"/>
  <c r="C268" i="1"/>
  <c r="C269" i="1"/>
  <c r="C270" i="1"/>
  <c r="C271" i="1"/>
  <c r="C266" i="1"/>
  <c r="C267" i="1"/>
  <c r="C263" i="1"/>
  <c r="C264" i="1"/>
  <c r="C265" i="1"/>
  <c r="C262" i="1"/>
  <c r="C260" i="1"/>
  <c r="C261" i="1"/>
  <c r="C255" i="1"/>
  <c r="C256" i="1"/>
  <c r="C257" i="1"/>
  <c r="C258" i="1"/>
  <c r="C259" i="1"/>
  <c r="C250" i="1"/>
  <c r="C251" i="1"/>
  <c r="C252" i="1"/>
  <c r="C253" i="1"/>
  <c r="C254" i="1"/>
  <c r="C248" i="1"/>
  <c r="C249" i="1"/>
  <c r="C247" i="1"/>
  <c r="C246" i="1"/>
  <c r="C244" i="1"/>
  <c r="C245" i="1"/>
  <c r="C242" i="1"/>
  <c r="C243" i="1"/>
  <c r="C240" i="1"/>
  <c r="C241" i="1"/>
  <c r="C234" i="1"/>
  <c r="C235" i="1"/>
  <c r="C236" i="1"/>
  <c r="C237" i="1"/>
  <c r="C238" i="1"/>
  <c r="C239" i="1"/>
  <c r="C232" i="1"/>
  <c r="C233" i="1"/>
  <c r="C228" i="1"/>
  <c r="C229" i="1"/>
  <c r="C230" i="1"/>
  <c r="C231" i="1"/>
  <c r="C223" i="1"/>
  <c r="C224" i="1"/>
  <c r="C225" i="1"/>
  <c r="C226" i="1"/>
  <c r="C227" i="1"/>
  <c r="C218" i="1"/>
  <c r="C219" i="1"/>
  <c r="C220" i="1"/>
  <c r="C221" i="1"/>
  <c r="C222" i="1"/>
  <c r="C217" i="1"/>
  <c r="C215" i="1"/>
  <c r="C216" i="1"/>
  <c r="C212" i="1"/>
  <c r="C213" i="1"/>
  <c r="C214" i="1"/>
  <c r="C211" i="1"/>
  <c r="C205" i="1"/>
  <c r="C206" i="1"/>
  <c r="C207" i="1"/>
  <c r="C208" i="1"/>
  <c r="C209" i="1"/>
  <c r="C210" i="1"/>
  <c r="C204" i="1"/>
  <c r="C203" i="1"/>
  <c r="C200" i="1"/>
  <c r="C201" i="1"/>
  <c r="C202" i="1"/>
  <c r="C198" i="1"/>
  <c r="C199" i="1"/>
  <c r="C194" i="1"/>
  <c r="C195" i="1"/>
  <c r="C196" i="1"/>
  <c r="C197" i="1"/>
  <c r="C193" i="1"/>
  <c r="C182" i="1"/>
  <c r="C183" i="1"/>
  <c r="C184" i="1"/>
  <c r="C185" i="1"/>
  <c r="C186" i="1"/>
  <c r="C187" i="1"/>
  <c r="C188" i="1"/>
  <c r="C189" i="1"/>
  <c r="C190" i="1"/>
  <c r="C191" i="1"/>
  <c r="C192" i="1"/>
  <c r="C179" i="1"/>
  <c r="C180" i="1"/>
  <c r="C181" i="1"/>
  <c r="C178" i="1"/>
  <c r="C177" i="1"/>
  <c r="C176" i="1"/>
  <c r="C175" i="1"/>
  <c r="C172" i="1"/>
  <c r="C173" i="1"/>
  <c r="C174" i="1"/>
  <c r="C171" i="1"/>
  <c r="C170" i="1"/>
  <c r="C167" i="1"/>
  <c r="C168" i="1"/>
  <c r="C169" i="1"/>
  <c r="C162" i="1"/>
  <c r="C163" i="1"/>
  <c r="C164" i="1"/>
  <c r="C165" i="1"/>
  <c r="C166" i="1"/>
  <c r="C157" i="1"/>
  <c r="C158" i="1"/>
  <c r="C159" i="1"/>
  <c r="C160" i="1"/>
  <c r="C161" i="1"/>
  <c r="C154" i="1"/>
  <c r="C155" i="1"/>
  <c r="C156" i="1"/>
  <c r="C151" i="1"/>
  <c r="C152" i="1"/>
  <c r="C153" i="1"/>
  <c r="C150" i="1"/>
  <c r="C149" i="1"/>
  <c r="C148" i="1"/>
  <c r="C141" i="1"/>
  <c r="C142" i="1"/>
  <c r="C143" i="1"/>
  <c r="C144" i="1"/>
  <c r="C145" i="1"/>
  <c r="C146" i="1"/>
  <c r="C147" i="1"/>
  <c r="C139" i="1"/>
  <c r="C140" i="1"/>
  <c r="C135" i="1"/>
  <c r="C136" i="1"/>
  <c r="C137" i="1"/>
  <c r="C138" i="1"/>
  <c r="C134" i="1"/>
  <c r="C130" i="1"/>
  <c r="C131" i="1"/>
  <c r="C132" i="1"/>
  <c r="C133" i="1"/>
  <c r="C129" i="1"/>
  <c r="C127" i="1"/>
  <c r="C128" i="1"/>
  <c r="C116" i="1"/>
  <c r="C117" i="1"/>
  <c r="C118" i="1"/>
  <c r="C119" i="1"/>
  <c r="C120" i="1"/>
  <c r="C121" i="1"/>
  <c r="C122" i="1"/>
  <c r="C123" i="1"/>
  <c r="C124" i="1"/>
  <c r="C125" i="1"/>
  <c r="C126" i="1"/>
  <c r="C110" i="1"/>
  <c r="C111" i="1"/>
  <c r="C112" i="1"/>
  <c r="C113" i="1"/>
  <c r="C114" i="1"/>
  <c r="C115" i="1"/>
  <c r="C103" i="1"/>
  <c r="C104" i="1"/>
  <c r="C105" i="1"/>
  <c r="C106" i="1"/>
  <c r="C107" i="1"/>
  <c r="C108" i="1"/>
  <c r="C109" i="1"/>
  <c r="C102" i="1"/>
  <c r="C100" i="1"/>
  <c r="C101" i="1"/>
  <c r="C97" i="1"/>
  <c r="C98" i="1"/>
  <c r="C99" i="1"/>
  <c r="C92" i="1"/>
  <c r="C93" i="1"/>
  <c r="C94" i="1"/>
  <c r="C95" i="1"/>
  <c r="C96" i="1"/>
  <c r="C89" i="1"/>
  <c r="C90" i="1"/>
  <c r="C91" i="1"/>
  <c r="C88" i="1"/>
  <c r="C86" i="1"/>
  <c r="C87" i="1"/>
  <c r="C85" i="1"/>
  <c r="C83" i="1"/>
  <c r="C84" i="1"/>
  <c r="C81" i="1"/>
  <c r="C82" i="1"/>
  <c r="C80" i="1"/>
  <c r="C77" i="1"/>
  <c r="C78" i="1"/>
  <c r="C79" i="1"/>
  <c r="C75" i="1"/>
  <c r="C76" i="1"/>
  <c r="C73" i="1"/>
  <c r="C74" i="1"/>
  <c r="C72" i="1"/>
  <c r="C71" i="1"/>
  <c r="C68" i="1"/>
  <c r="C69" i="1"/>
  <c r="C70" i="1"/>
  <c r="C67" i="1"/>
  <c r="C59" i="1"/>
  <c r="C60" i="1"/>
  <c r="C61" i="1"/>
  <c r="C62" i="1"/>
  <c r="C63" i="1"/>
  <c r="C64" i="1"/>
  <c r="C65" i="1"/>
  <c r="C66" i="1"/>
  <c r="C58" i="1"/>
  <c r="C56" i="1"/>
  <c r="C57" i="1"/>
  <c r="C53" i="1"/>
  <c r="C54" i="1"/>
  <c r="C55" i="1"/>
  <c r="C51" i="1"/>
  <c r="C52" i="1"/>
  <c r="C40" i="1"/>
  <c r="C41" i="1"/>
  <c r="C42" i="1"/>
  <c r="C43" i="1"/>
  <c r="C44" i="1"/>
  <c r="C45" i="1"/>
  <c r="C46" i="1"/>
  <c r="C47" i="1"/>
  <c r="C48" i="1"/>
  <c r="C49" i="1"/>
  <c r="C50" i="1"/>
  <c r="C38" i="1"/>
  <c r="C39" i="1"/>
  <c r="C29" i="1"/>
  <c r="C30" i="1"/>
  <c r="C31" i="1"/>
  <c r="C32" i="1"/>
  <c r="C33" i="1"/>
  <c r="C34" i="1"/>
  <c r="C35" i="1"/>
  <c r="C36" i="1"/>
  <c r="C37" i="1"/>
  <c r="C28" i="1"/>
  <c r="C27" i="1"/>
  <c r="C21" i="1"/>
  <c r="C22" i="1"/>
  <c r="C23" i="1"/>
  <c r="C24" i="1"/>
  <c r="C25" i="1"/>
  <c r="C26" i="1"/>
  <c r="C19" i="1"/>
  <c r="C20" i="1"/>
  <c r="C10" i="1"/>
  <c r="C11" i="1"/>
  <c r="C12" i="1"/>
  <c r="C13" i="1"/>
  <c r="C14" i="1"/>
  <c r="C15" i="1"/>
  <c r="C16" i="1"/>
  <c r="C17" i="1"/>
  <c r="C18" i="1"/>
  <c r="C9" i="1"/>
  <c r="C6" i="1"/>
  <c r="C7" i="1"/>
  <c r="C8" i="1"/>
  <c r="C5" i="1"/>
  <c r="C4" i="1"/>
  <c r="C3" i="1"/>
  <c r="C2" i="1"/>
  <c r="C1171" i="1"/>
  <c r="C1167" i="1"/>
  <c r="C1168" i="1"/>
  <c r="C1169" i="1"/>
  <c r="C1164" i="1"/>
  <c r="C1165" i="1"/>
  <c r="C1162" i="1"/>
  <c r="C1153" i="1"/>
  <c r="C1154" i="1"/>
  <c r="C1155" i="1"/>
  <c r="C1156" i="1"/>
  <c r="C1157" i="1"/>
  <c r="C1141" i="1"/>
  <c r="C1142" i="1"/>
  <c r="C1143" i="1"/>
  <c r="C1144" i="1"/>
  <c r="C1136" i="1"/>
  <c r="C1137" i="1"/>
  <c r="C1138" i="1"/>
  <c r="C1139" i="1"/>
  <c r="C1125" i="1"/>
  <c r="C1126" i="1"/>
  <c r="C1127" i="1"/>
  <c r="C1120" i="1"/>
  <c r="C1170" i="1"/>
  <c r="E8" i="6"/>
  <c r="D8" i="6"/>
  <c r="C8" i="6"/>
  <c r="B8" i="6"/>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<sst xmlns="http://schemas.openxmlformats.org/spreadsheetml/2006/main" count="10096" uniqueCount="2066">
  <si>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</si>
  <si>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</si>
  <si>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</si>
  <si>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</si>
  <si>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</si>
  <si>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</si>
  <si>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</si>
  <si>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</si>
  <si>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</si>
  <si>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</si>
  <si>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</si>
  <si>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</si>
  <si>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</si>
  <si>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</si>
  <si>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</si>
  <si>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</si>
  <si>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</si>
  <si>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</si>
  <si>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</si>
  <si>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</si>
  <si>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</si>
  <si>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</si>
  <si>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</si>
  <si>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</si>
  <si>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</si>
  <si>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</si>
  <si>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</si>
  <si>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</si>
  <si>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</si>
  <si>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</si>
  <si>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</si>
  <si>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</si>
  <si>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</si>
  <si>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</si>
  <si>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</si>
  <si>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</si>
  <si>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</si>
  <si>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</si>
  <si>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</si>
  <si>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</si>
  <si>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</si>
  <si>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</si>
  <si>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</si>
  <si>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</si>
  <si>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</si>
  <si>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</si>
  <si>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</si>
  <si>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</si>
  <si>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</si>
  <si>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</si>
  <si>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</si>
  <si>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</si>
  <si>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</si>
  <si>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</si>
  <si>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</si>
  <si>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</si>
  <si>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</si>
  <si>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</si>
  <si>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</si>
  <si>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</si>
  <si>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</si>
  <si>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</si>
  <si>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</si>
  <si>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</si>
  <si>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</si>
  <si>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</si>
  <si>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</si>
  <si>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</si>
  <si>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</si>
  <si>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</si>
  <si>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</si>
  <si>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</si>
  <si>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</si>
  <si>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</si>
  <si>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</si>
  <si>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</si>
  <si>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</si>
  <si>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</si>
  <si>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</si>
  <si>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</si>
  <si>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</si>
  <si>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</si>
  <si>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</si>
  <si>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</si>
  <si>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</si>
  <si>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</si>
  <si>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</si>
  <si>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</si>
  <si>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</si>
  <si>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</si>
  <si>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</si>
  <si>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</si>
  <si>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</si>
  <si>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</si>
  <si>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</si>
  <si>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</si>
  <si>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</si>
  <si>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</si>
  <si>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</si>
  <si>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</si>
  <si>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</si>
  <si>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</si>
  <si>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</si>
  <si>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</si>
  <si>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</si>
  <si>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</si>
  <si>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</si>
  <si>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</si>
  <si>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</si>
  <si>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</si>
  <si>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</si>
  <si>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</si>
  <si>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</si>
  <si>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</si>
  <si>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</si>
  <si>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</si>
  <si>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</si>
  <si>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</si>
  <si>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</si>
  <si>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</si>
  <si>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</si>
  <si>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</si>
  <si>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</si>
  <si>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</si>
  <si>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</si>
  <si>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</si>
  <si>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</si>
  <si>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</si>
  <si>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</si>
  <si>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</si>
  <si>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</si>
  <si>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</si>
  <si>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</si>
  <si>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</si>
  <si>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</si>
  <si>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</si>
  <si>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</si>
  <si>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</si>
  <si>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</si>
  <si>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</si>
  <si>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</si>
  <si>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</si>
  <si>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</si>
  <si>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</si>
  <si>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</si>
  <si>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</si>
  <si>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</si>
  <si>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</si>
  <si>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</si>
  <si>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</si>
  <si>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</si>
  <si>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</si>
  <si>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</si>
  <si>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</si>
  <si>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</si>
  <si>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</si>
  <si>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</si>
  <si>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</si>
  <si>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</si>
  <si>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</si>
  <si>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</si>
  <si>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</si>
  <si>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</si>
  <si>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</si>
  <si>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</si>
  <si>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</si>
  <si>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</si>
  <si>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</si>
  <si>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</si>
  <si>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</si>
  <si>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</si>
  <si>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</si>
  <si>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</si>
  <si>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</si>
  <si>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</si>
  <si>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</si>
  <si>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</si>
  <si>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</si>
  <si>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</si>
  <si>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</si>
  <si>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</si>
  <si>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</si>
  <si>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</si>
  <si>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</si>
  <si>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</si>
  <si>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</si>
  <si>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</si>
  <si>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</si>
  <si>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</si>
  <si>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</si>
  <si>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</si>
  <si>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</si>
  <si>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</si>
  <si>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</si>
  <si>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</si>
  <si>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</si>
  <si>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</si>
  <si>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</si>
  <si>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</si>
  <si>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</si>
  <si>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</si>
  <si>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</si>
  <si>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</si>
  <si>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</si>
  <si>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</si>
  <si>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</si>
  <si>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</si>
  <si>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</si>
  <si>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</si>
  <si>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</si>
  <si>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</si>
  <si>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</si>
  <si>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</si>
  <si>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</si>
  <si>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</si>
  <si>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</si>
  <si>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</si>
  <si>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</si>
  <si>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</si>
  <si>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</si>
  <si>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</si>
  <si>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</si>
  <si>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</si>
  <si>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</si>
  <si>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</si>
  <si>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</si>
  <si>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</si>
  <si>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</si>
  <si>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</si>
  <si>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</si>
  <si>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</si>
  <si>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</si>
  <si>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</si>
  <si>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</si>
  <si>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</si>
  <si>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</si>
  <si>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</si>
  <si>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</si>
  <si>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</si>
  <si>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</si>
  <si>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</si>
  <si>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</si>
  <si>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</si>
  <si>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</si>
  <si>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</si>
  <si>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</si>
  <si>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</si>
  <si>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</si>
  <si>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</si>
  <si>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</si>
  <si>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</si>
  <si>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</si>
  <si>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</si>
  <si>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</si>
  <si>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</si>
  <si>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</si>
  <si>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</si>
  <si>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</si>
  <si>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</si>
  <si>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</si>
  <si>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</si>
  <si>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</si>
  <si>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</si>
  <si>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</si>
  <si>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</si>
  <si>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</si>
  <si>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</si>
  <si>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</si>
  <si>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</si>
  <si>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</si>
  <si>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</si>
  <si>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</si>
  <si>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</si>
  <si>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</si>
  <si>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</si>
  <si>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</si>
  <si>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</si>
  <si>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</si>
  <si>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</si>
  <si>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</si>
  <si>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</si>
  <si>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</si>
  <si>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</si>
  <si>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</si>
  <si>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</si>
  <si>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</si>
  <si>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</si>
  <si>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</si>
  <si>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</si>
  <si>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</si>
  <si>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</si>
  <si>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</si>
  <si>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</si>
  <si>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</si>
  <si>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</si>
  <si>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</si>
  <si>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</si>
  <si>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</si>
  <si>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</si>
  <si>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</si>
  <si>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</si>
  <si>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</si>
  <si>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</si>
  <si>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</si>
  <si>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</si>
  <si>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</si>
  <si>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</si>
  <si>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</si>
  <si>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</si>
  <si>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</si>
  <si>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</si>
  <si>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</si>
  <si>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</si>
  <si>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</si>
  <si>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</si>
  <si>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</si>
  <si>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</si>
  <si>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</si>
  <si>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</si>
  <si>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</si>
  <si>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</si>
  <si>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</si>
  <si>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</si>
  <si>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</si>
  <si>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</si>
  <si>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</si>
  <si>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</si>
  <si>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</si>
  <si>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</si>
  <si>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</si>
  <si>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</si>
  <si>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</si>
  <si>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</si>
  <si>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</si>
  <si>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</si>
  <si>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</si>
  <si>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</si>
  <si>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</si>
  <si>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</si>
  <si>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</si>
  <si>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</si>
  <si>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</si>
  <si>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</si>
  <si>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</si>
  <si>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</si>
  <si>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</si>
  <si>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</si>
  <si>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</si>
  <si>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</si>
  <si>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</si>
  <si>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</si>
  <si>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</si>
  <si>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</si>
  <si>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</si>
  <si>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</si>
  <si>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</si>
  <si>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</si>
  <si>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</si>
  <si>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</si>
  <si>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</si>
  <si>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</si>
  <si>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</si>
  <si>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</si>
  <si>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</si>
  <si>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</si>
  <si>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</si>
  <si>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</si>
  <si>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</si>
  <si>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</si>
  <si>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</si>
  <si>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</si>
  <si>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</si>
  <si>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</si>
  <si>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</si>
  <si>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</si>
  <si>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</si>
  <si>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</si>
  <si>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</si>
  <si>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</si>
  <si>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</si>
  <si>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</si>
  <si>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</si>
  <si>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</si>
  <si>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</si>
  <si>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</si>
  <si>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</si>
  <si>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</si>
  <si>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</si>
  <si>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</si>
  <si>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</si>
  <si>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</si>
  <si>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</si>
  <si>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</si>
  <si>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</si>
  <si>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</si>
  <si>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</si>
  <si>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</si>
  <si>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</si>
  <si>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</si>
  <si>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</si>
  <si>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</si>
  <si>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</si>
  <si>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</si>
  <si>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</si>
  <si>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</si>
  <si>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</si>
  <si>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</si>
  <si>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</si>
  <si>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</si>
  <si>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</si>
  <si>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</si>
  <si>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</si>
  <si>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</si>
  <si>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</si>
  <si>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</si>
  <si>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</si>
  <si>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</si>
  <si>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</si>
  <si>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</si>
  <si>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</si>
  <si>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</si>
  <si>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</si>
  <si>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</si>
  <si>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</si>
  <si>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</si>
  <si>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</si>
  <si>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</si>
  <si>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</si>
  <si>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</si>
  <si>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</si>
  <si>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</si>
  <si>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</si>
  <si>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</si>
  <si>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</si>
  <si>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</si>
  <si>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</si>
  <si>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</si>
  <si>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</si>
  <si>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</si>
  <si>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</si>
  <si>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</si>
  <si>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</si>
  <si>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</si>
  <si>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</si>
  <si>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</si>
  <si>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</si>
  <si>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</si>
  <si>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</si>
  <si>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</si>
  <si>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</si>
  <si>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</si>
  <si>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</si>
  <si>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</si>
  <si>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</si>
  <si>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</si>
  <si>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</si>
  <si>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</si>
  <si>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</si>
  <si>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</si>
  <si>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</si>
  <si>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</si>
  <si>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</si>
  <si>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</si>
  <si>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</si>
  <si>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</si>
  <si>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</si>
  <si>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</si>
  <si>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</si>
  <si>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</si>
  <si>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</si>
  <si>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</si>
  <si>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</si>
  <si>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</si>
  <si>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</si>
  <si>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</si>
  <si>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</si>
  <si>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</si>
  <si>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</si>
  <si>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</si>
  <si>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</si>
  <si>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</si>
  <si>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</si>
  <si>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</si>
  <si>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</si>
  <si>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</si>
  <si>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</si>
  <si>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</si>
  <si>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</si>
  <si>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</si>
  <si>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</si>
  <si>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</si>
  <si>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</si>
  <si>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</si>
  <si>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</si>
  <si>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</si>
  <si>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</si>
  <si>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</si>
  <si>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</si>
  <si>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</si>
  <si>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</si>
  <si>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</si>
  <si>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</si>
  <si>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</si>
  <si>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</si>
  <si>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</si>
  <si>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</si>
  <si>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</si>
  <si>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</si>
  <si>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</si>
  <si>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</si>
  <si>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</si>
  <si>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</si>
  <si>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</si>
  <si>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</si>
  <si>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</si>
  <si>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</si>
  <si>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</si>
  <si>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</si>
  <si>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</si>
  <si>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</si>
  <si>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</si>
  <si>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</si>
  <si>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</si>
  <si>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</si>
  <si>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</si>
  <si>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</si>
  <si>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</si>
  <si>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</si>
  <si>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</si>
  <si>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</si>
  <si>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</si>
  <si>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</si>
  <si>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</si>
  <si>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</si>
  <si>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</si>
  <si>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</si>
  <si>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</si>
  <si>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</si>
  <si>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</si>
  <si>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</si>
  <si>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</si>
  <si>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</si>
  <si>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</si>
  <si>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</si>
  <si>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</si>
  <si>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</si>
  <si>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</si>
  <si>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</si>
  <si>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</si>
  <si>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</si>
  <si>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</si>
  <si>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</si>
  <si>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</si>
  <si>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</si>
  <si>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</si>
  <si>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</si>
  <si>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</si>
  <si>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</si>
  <si>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</si>
  <si>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</si>
  <si>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</si>
  <si>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</si>
  <si>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</si>
  <si>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</si>
  <si>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</si>
  <si>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</si>
  <si>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</si>
  <si>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</si>
  <si>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</si>
  <si>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</si>
  <si>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</si>
  <si>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</si>
  <si>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</si>
  <si>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</si>
  <si>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</si>
  <si>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</si>
  <si>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</si>
  <si>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</si>
  <si>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</si>
  <si>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</si>
  <si>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</si>
  <si>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</si>
  <si>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</si>
  <si>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</si>
  <si>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</si>
  <si>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</si>
  <si>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</si>
  <si>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</si>
  <si>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</si>
  <si>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</si>
  <si>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</si>
  <si>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</si>
  <si>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</si>
  <si>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</si>
  <si>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</si>
  <si>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</si>
  <si>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</si>
  <si>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</si>
  <si>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</si>
  <si>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</si>
  <si>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</si>
  <si>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</si>
  <si>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</si>
  <si>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</si>
  <si>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</si>
  <si>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</si>
  <si>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</si>
  <si>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</si>
  <si>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</si>
  <si>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</si>
  <si>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</si>
  <si>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</si>
  <si>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</si>
  <si>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</si>
  <si>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</si>
  <si>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</si>
  <si>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</si>
  <si>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</si>
  <si>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</si>
  <si>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</si>
  <si>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</si>
  <si>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</si>
  <si>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</si>
  <si>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</si>
  <si>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</si>
  <si>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</si>
  <si>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</si>
  <si>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</si>
  <si>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</si>
  <si>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</si>
  <si>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</si>
  <si>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</si>
  <si>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</si>
  <si>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</si>
  <si>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</si>
  <si>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</si>
  <si>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</si>
  <si>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</si>
  <si>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</si>
  <si>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</si>
  <si>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</si>
  <si>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</si>
  <si>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</si>
  <si>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</si>
  <si>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</si>
  <si>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</si>
  <si>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</si>
  <si>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</si>
  <si>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</si>
  <si>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</si>
  <si>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</si>
  <si>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</si>
  <si>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</si>
  <si>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</si>
  <si>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</si>
  <si>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</si>
  <si>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</si>
  <si>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</si>
  <si>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</si>
  <si>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</si>
  <si>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</si>
  <si>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</si>
  <si>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</si>
  <si>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</si>
  <si>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</si>
  <si>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</si>
  <si>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</si>
  <si>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</si>
  <si>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</si>
  <si>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</si>
  <si>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</si>
  <si>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</si>
  <si>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</si>
  <si>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</si>
  <si>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</si>
  <si>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</si>
  <si>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</si>
  <si>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</si>
  <si>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</si>
  <si>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</si>
  <si>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</si>
  <si>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</si>
  <si>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</si>
  <si>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</si>
  <si>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</si>
  <si>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</si>
  <si>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</si>
  <si>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</si>
  <si>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</si>
  <si>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</si>
  <si>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</si>
  <si>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</si>
  <si>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</si>
  <si>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</si>
  <si>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</si>
  <si>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</si>
  <si>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</si>
  <si>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</si>
  <si>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</si>
  <si>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</si>
  <si>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</si>
  <si>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</si>
  <si>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</si>
  <si>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</si>
  <si>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</si>
  <si>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</si>
  <si>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</si>
  <si>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</si>
  <si>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</si>
  <si>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</si>
  <si>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</si>
  <si>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</si>
  <si>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</si>
  <si>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</si>
  <si>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</si>
  <si>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</si>
  <si>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</si>
  <si>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</si>
  <si>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</si>
  <si>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</si>
  <si>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</si>
  <si>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</si>
  <si>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</si>
  <si>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</si>
  <si>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</si>
  <si>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</si>
  <si>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</si>
  <si>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</si>
  <si>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</si>
  <si>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</si>
  <si>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</si>
  <si>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</si>
  <si>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</si>
  <si>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</si>
  <si>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</si>
  <si>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</si>
  <si>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</si>
  <si>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</si>
  <si>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</si>
  <si>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</si>
  <si>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</si>
  <si>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</si>
  <si>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</si>
  <si>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</si>
  <si>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</si>
  <si>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</si>
  <si>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</si>
  <si>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</si>
  <si>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</si>
  <si>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</si>
  <si>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</si>
  <si>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</si>
  <si>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</si>
  <si>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</si>
  <si>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</si>
  <si>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</si>
  <si>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</si>
  <si>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</si>
  <si>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</si>
  <si>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</si>
  <si>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</si>
  <si>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</si>
  <si>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</si>
  <si>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</si>
  <si>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</si>
  <si>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</si>
  <si>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</si>
  <si>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</si>
  <si>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</si>
  <si>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</si>
  <si>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</si>
  <si>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</si>
  <si>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</si>
  <si>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</si>
  <si>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</si>
  <si>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</si>
  <si>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</si>
  <si>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</si>
  <si>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</si>
  <si>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</si>
  <si>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</si>
  <si>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</si>
  <si>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</si>
  <si>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</si>
  <si>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</si>
  <si>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</si>
  <si>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</si>
  <si>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</si>
  <si>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</si>
  <si>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</si>
  <si>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</si>
  <si>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</si>
  <si>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</si>
  <si>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</si>
  <si>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</si>
  <si>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</si>
  <si>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</si>
  <si>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</si>
  <si>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</si>
  <si>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</si>
  <si>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</si>
  <si>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</si>
  <si>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</si>
  <si>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</si>
  <si>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</si>
  <si>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</si>
  <si>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</si>
  <si>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</si>
  <si>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</si>
  <si>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</si>
  <si>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</si>
  <si>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</si>
  <si>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</si>
  <si>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</si>
  <si>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</si>
  <si>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</si>
  <si>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</si>
  <si>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</si>
  <si>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</si>
  <si>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</si>
  <si>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</si>
  <si>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</si>
  <si>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</si>
  <si>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</si>
  <si>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</si>
  <si>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</si>
  <si>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</si>
  <si>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</si>
  <si>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</si>
  <si>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</si>
  <si>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</si>
  <si>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</si>
  <si>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</si>
  <si>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</si>
  <si>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</si>
  <si>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</si>
  <si>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</si>
  <si>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</si>
  <si>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</si>
  <si>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</si>
  <si>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</si>
  <si>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</si>
  <si>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</si>
  <si>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</si>
  <si>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</si>
  <si>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</si>
  <si>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</si>
  <si>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</si>
  <si>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</si>
  <si>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</si>
  <si>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</si>
  <si>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</si>
  <si>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</si>
  <si>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</si>
  <si>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</si>
  <si>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</si>
  <si>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</si>
  <si>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</si>
  <si>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</si>
  <si>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</si>
  <si>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</si>
  <si>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</si>
  <si>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</si>
  <si>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</si>
  <si>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</si>
  <si>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</si>
  <si>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</si>
  <si>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</si>
  <si>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</si>
  <si>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</si>
  <si>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</si>
  <si>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</si>
  <si>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</si>
  <si>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</si>
  <si>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</si>
  <si>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</si>
  <si>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</si>
  <si>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</si>
  <si>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</si>
  <si>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</si>
  <si>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</si>
  <si>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</si>
  <si>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</si>
  <si>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</si>
  <si>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</si>
  <si>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</si>
  <si>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</si>
  <si>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</si>
  <si>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</si>
  <si>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</si>
  <si>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</si>
  <si>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</si>
  <si>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</si>
  <si>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</si>
  <si>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</si>
  <si>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</si>
  <si>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</si>
  <si>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</si>
  <si>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</si>
  <si>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</si>
  <si>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</si>
  <si>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</si>
  <si>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</si>
  <si>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</si>
  <si>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</si>
  <si>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</si>
  <si>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</si>
  <si>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</si>
  <si>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</si>
  <si>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</si>
  <si>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</si>
  <si>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</si>
  <si>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</si>
  <si>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</si>
  <si>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</si>
  <si>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</si>
  <si>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</si>
  <si>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</si>
  <si>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</si>
  <si>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</si>
  <si>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</si>
  <si>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</si>
  <si>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</si>
  <si>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</si>
  <si>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</si>
  <si>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</si>
  <si>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</si>
  <si>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</si>
  <si>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</si>
  <si>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</si>
  <si>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</si>
  <si>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</si>
  <si>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</si>
  <si>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</si>
  <si>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</si>
  <si>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</si>
  <si>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</si>
  <si>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</si>
  <si>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</si>
  <si>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</si>
  <si>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</si>
  <si>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</si>
  <si>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</si>
  <si>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</si>
  <si>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</si>
  <si>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</si>
  <si>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</si>
  <si>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</si>
  <si>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</si>
  <si>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</si>
  <si>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</si>
  <si>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</si>
  <si>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</si>
  <si>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</si>
  <si>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</si>
  <si>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</si>
  <si>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</si>
  <si>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</si>
  <si>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</si>
  <si>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</si>
  <si>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</si>
  <si>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</si>
  <si>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</si>
  <si>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</si>
  <si>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</si>
  <si>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</si>
  <si>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</si>
  <si>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</si>
  <si>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</si>
  <si>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</si>
  <si>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</si>
  <si>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</si>
  <si>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</si>
  <si>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</si>
  <si>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</si>
  <si>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</si>
  <si>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</si>
  <si>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</si>
  <si>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</si>
  <si>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</si>
  <si>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</si>
  <si>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</si>
  <si>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</si>
  <si>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</si>
  <si>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</si>
  <si>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</si>
  <si>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</si>
  <si>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</si>
  <si>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</si>
  <si>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</si>
  <si>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</si>
  <si>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</si>
  <si>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</si>
  <si>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</si>
  <si>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</si>
  <si>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</si>
  <si>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</si>
  <si>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</si>
  <si>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</si>
  <si>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</si>
  <si>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</si>
  <si>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</si>
  <si>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</si>
  <si>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</si>
  <si>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</si>
  <si>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</si>
  <si>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</si>
  <si>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</si>
  <si>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</si>
  <si>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</si>
  <si>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</si>
  <si>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</si>
  <si>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</si>
  <si>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</si>
  <si>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</si>
  <si>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</si>
  <si>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</si>
  <si>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</si>
  <si>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</si>
  <si>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</si>
  <si>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</si>
  <si>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</si>
  <si>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</si>
  <si>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</si>
  <si>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</si>
  <si>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</si>
  <si>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</si>
  <si>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</si>
  <si>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</si>
  <si>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</si>
  <si>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</si>
  <si>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</si>
  <si>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</si>
  <si>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</si>
  <si>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</si>
  <si>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</si>
  <si>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</si>
  <si>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</si>
  <si>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</si>
  <si>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</si>
  <si>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</si>
  <si>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</si>
  <si>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</si>
  <si>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</si>
  <si>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</si>
  <si>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</si>
  <si>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</si>
  <si>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</si>
  <si>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</si>
  <si>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</si>
  <si>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</si>
  <si>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</si>
  <si>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</si>
  <si>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</si>
  <si>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</si>
  <si>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</si>
  <si>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</si>
  <si>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</si>
  <si>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</si>
  <si>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</si>
  <si>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</si>
  <si>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</si>
  <si>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</si>
  <si>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</si>
  <si>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</si>
  <si>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</si>
  <si>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</si>
  <si>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</si>
  <si>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</si>
  <si>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</si>
  <si>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</si>
  <si>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</si>
  <si>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</si>
  <si>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</si>
  <si>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</si>
  <si>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</si>
  <si>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</si>
  <si>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</si>
  <si>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</si>
  <si>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</si>
  <si>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</si>
  <si>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</si>
  <si>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</si>
  <si>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</si>
  <si>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</si>
  <si>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</si>
  <si>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</si>
  <si>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</si>
  <si>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</si>
  <si>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</si>
  <si>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</si>
  <si>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</si>
  <si>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</si>
  <si>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</si>
  <si>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</si>
  <si>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</si>
  <si>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</si>
  <si>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</si>
  <si>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</si>
  <si>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</si>
  <si>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</si>
  <si>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</si>
  <si>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</si>
  <si>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</si>
  <si>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</si>
  <si>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</si>
  <si>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</si>
  <si>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</si>
  <si>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</si>
  <si>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</si>
  <si>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</si>
  <si>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</si>
  <si>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</si>
  <si>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</si>
  <si>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</si>
  <si>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</si>
  <si>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</si>
  <si>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</si>
  <si>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</si>
  <si>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</si>
  <si>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</si>
  <si>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</si>
  <si>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</si>
  <si>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</si>
  <si>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</si>
  <si>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</si>
  <si>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</si>
  <si>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</si>
  <si>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</si>
  <si>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</si>
  <si>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</si>
  <si>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</si>
  <si>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</si>
  <si>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</si>
  <si>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</si>
  <si>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</si>
  <si>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</si>
  <si>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</si>
  <si>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</si>
  <si>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</si>
  <si>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</si>
  <si>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</si>
  <si>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</si>
  <si>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</si>
  <si>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</si>
  <si>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</si>
  <si>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</si>
  <si>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</si>
  <si>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</si>
  <si>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</si>
  <si>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</si>
  <si>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</si>
  <si>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</si>
  <si>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</si>
  <si>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</si>
  <si>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</si>
  <si>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</si>
  <si>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</si>
  <si>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</si>
  <si>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</si>
  <si>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</si>
  <si>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</si>
  <si>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</si>
  <si>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</si>
  <si>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</si>
  <si>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</si>
  <si>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</si>
  <si>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</si>
  <si>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</si>
  <si>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</si>
  <si>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</si>
  <si>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</si>
  <si>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</si>
  <si>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</si>
  <si>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</si>
  <si>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</si>
  <si>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</si>
  <si>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</si>
  <si>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</si>
  <si>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</si>
  <si>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</si>
  <si>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</si>
  <si>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</si>
  <si>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</si>
  <si>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</si>
  <si>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</si>
  <si>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</si>
  <si>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</si>
  <si>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</si>
  <si>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</si>
  <si>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</si>
  <si>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</si>
  <si>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</si>
  <si>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</si>
  <si>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</si>
  <si>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</si>
  <si>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</si>
  <si>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</si>
  <si>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</si>
  <si>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</si>
  <si>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</si>
  <si>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</si>
  <si>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</si>
  <si>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</si>
  <si>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</si>
  <si>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</si>
  <si>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</si>
  <si>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</si>
  <si>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</si>
  <si>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</si>
  <si>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</si>
  <si>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</si>
  <si>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</si>
  <si>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</si>
  <si>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</si>
  <si>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</si>
  <si>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</si>
  <si>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</si>
  <si>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</si>
  <si>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</si>
  <si>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</si>
  <si>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</si>
  <si>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</si>
  <si>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</si>
  <si>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</si>
  <si>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</si>
  <si>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</si>
  <si>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</si>
  <si>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</si>
  <si>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</si>
  <si>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</si>
  <si>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</si>
  <si>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</si>
  <si>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</si>
  <si>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</si>
  <si>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</si>
  <si>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</si>
  <si>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</si>
  <si>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</si>
  <si>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</si>
  <si>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</si>
  <si>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</si>
  <si>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</si>
  <si>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</si>
  <si>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</si>
  <si>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</si>
  <si>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</si>
  <si>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</si>
  <si>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</si>
  <si>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</si>
  <si>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</si>
  <si>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</si>
  <si>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</si>
  <si>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</si>
  <si>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</si>
  <si>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</si>
  <si>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</si>
  <si>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</si>
  <si>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</si>
  <si>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</si>
  <si>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</si>
  <si>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</si>
  <si>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</si>
  <si>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</si>
  <si>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</si>
  <si>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</si>
  <si>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</si>
  <si>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</si>
  <si>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</si>
  <si>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</si>
  <si>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</si>
  <si>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</si>
  <si>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</si>
  <si>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</si>
  <si>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</si>
  <si>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</si>
  <si>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</si>
  <si>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</si>
  <si>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</si>
  <si>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</si>
  <si>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</si>
  <si>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</si>
  <si>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</si>
  <si>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</si>
  <si>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</si>
  <si>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</si>
  <si>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</si>
  <si>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</si>
  <si>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</si>
  <si>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</si>
  <si>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</si>
  <si>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</si>
  <si>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</si>
  <si>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</si>
  <si>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</si>
  <si>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</si>
  <si>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</si>
  <si>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</si>
  <si>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</si>
  <si>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</si>
  <si>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</si>
  <si>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</si>
  <si>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</si>
  <si>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</si>
  <si>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</si>
  <si>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</si>
  <si>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</si>
  <si>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</si>
  <si>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</si>
  <si>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</si>
  <si>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</si>
  <si>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</si>
  <si>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</si>
  <si>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</si>
  <si>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</si>
  <si>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</si>
  <si>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</si>
  <si>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</si>
  <si>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</si>
  <si>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</si>
  <si>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</si>
  <si>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</si>
  <si>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</si>
  <si>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</si>
  <si>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</si>
  <si>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</si>
  <si>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</si>
  <si>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</si>
  <si>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</si>
  <si>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</si>
  <si>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</si>
  <si>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</si>
  <si>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</si>
  <si>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</si>
  <si>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</si>
  <si>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</si>
  <si>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</si>
  <si>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</si>
  <si>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</si>
  <si>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</si>
  <si>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</si>
  <si>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</si>
  <si>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</si>
  <si>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</si>
  <si>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</si>
  <si>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</si>
  <si>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</si>
  <si>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</si>
  <si>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</si>
  <si>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</si>
  <si>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</si>
  <si>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</si>
  <si>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</si>
  <si>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</si>
  <si>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</si>
  <si>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</si>
  <si>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</si>
  <si>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</si>
  <si>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</si>
  <si>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</si>
  <si>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</si>
  <si>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</si>
  <si>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</si>
  <si>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</si>
  <si>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</si>
  <si>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</si>
  <si>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</si>
  <si>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</si>
  <si>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</si>
  <si>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</si>
  <si>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</si>
  <si>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</si>
  <si>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</si>
  <si>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</si>
  <si>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</si>
  <si>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</si>
  <si>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</si>
  <si>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</si>
  <si>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</si>
  <si>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</si>
  <si>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</si>
  <si>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</si>
  <si>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</si>
  <si>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</si>
  <si>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</si>
  <si>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</si>
  <si>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</si>
  <si>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</si>
  <si>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</si>
  <si>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</si>
  <si>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</si>
  <si>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</si>
  <si>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</si>
  <si>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</si>
  <si>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</si>
  <si>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</si>
  <si>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</si>
  <si>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</si>
  <si>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</si>
  <si>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</si>
  <si>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</si>
  <si>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</si>
  <si>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</si>
  <si>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</si>
  <si>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</si>
  <si>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</si>
  <si>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</si>
  <si>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</si>
  <si>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</si>
  <si>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</si>
  <si>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</si>
  <si>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</si>
  <si>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</si>
  <si>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</si>
  <si>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</si>
  <si>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</si>
  <si>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</si>
  <si>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</si>
  <si>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</si>
  <si>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</si>
  <si>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</si>
  <si>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</si>
  <si>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</si>
  <si>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</si>
  <si>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</si>
  <si>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</si>
  <si>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</si>
  <si>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</si>
  <si>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</si>
  <si>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</si>
  <si>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</si>
  <si>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</si>
  <si>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</si>
  <si>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</si>
  <si>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</si>
  <si>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</si>
  <si>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</si>
  <si>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</si>
  <si>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</si>
  <si>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</si>
  <si>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</si>
  <si>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</si>
  <si>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</si>
  <si>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</si>
  <si>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</si>
  <si>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</si>
  <si>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</si>
  <si>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</si>
  <si>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</si>
  <si>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</si>
  <si>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</si>
  <si>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</si>
  <si>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</si>
  <si>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</si>
  <si>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</si>
  <si>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</si>
  <si>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</si>
  <si>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</si>
  <si>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</si>
  <si>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</si>
  <si>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</si>
  <si>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</si>
  <si>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</si>
  <si>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</si>
  <si>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</si>
  <si>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</si>
  <si>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</si>
  <si>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</si>
  <si>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</si>
  <si>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</si>
  <si>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</si>
  <si>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</si>
  <si>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</si>
  <si>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</si>
  <si>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</si>
  <si>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</si>
  <si>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</si>
  <si>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</si>
  <si>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</si>
  <si>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</si>
  <si>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</si>
  <si>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</si>
  <si>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</si>
  <si>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</si>
  <si>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</si>
  <si>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</si>
  <si>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</si>
  <si>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</si>
  <si>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</si>
  <si>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</si>
  <si>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</si>
  <si>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</si>
  <si>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</si>
  <si>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</si>
  <si>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</si>
  <si>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</si>
  <si>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</si>
  <si>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</si>
  <si>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</si>
  <si>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</si>
  <si>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</si>
  <si>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</si>
  <si>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</si>
  <si>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</si>
  <si>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</si>
  <si>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</si>
  <si>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</si>
  <si>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</si>
  <si>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</si>
  <si>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</si>
  <si>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</si>
  <si>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</si>
  <si>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</si>
  <si>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</si>
  <si>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</si>
  <si>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</si>
  <si>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</si>
  <si>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</si>
  <si>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</si>
  <si>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</si>
  <si>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</si>
  <si>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</si>
  <si>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</si>
  <si>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</si>
  <si>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</si>
  <si>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</si>
  <si>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</si>
  <si>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</si>
  <si>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</si>
  <si>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</si>
  <si>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</si>
  <si>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</si>
  <si>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</si>
  <si>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</si>
  <si>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</si>
  <si>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</si>
  <si>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</si>
  <si>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</si>
  <si>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</si>
  <si>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</si>
  <si>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</si>
  <si>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</si>
  <si>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</si>
  <si>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</si>
  <si>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</si>
  <si>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</si>
  <si>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</si>
  <si>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</si>
  <si>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</si>
  <si>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</si>
  <si>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</si>
  <si>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</si>
  <si>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</si>
  <si>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</si>
  <si>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</si>
  <si>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</si>
  <si>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</si>
  <si>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</si>
  <si>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</si>
  <si>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</si>
  <si>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</si>
  <si>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</si>
  <si>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</si>
  <si>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</si>
  <si>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</si>
  <si>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</si>
  <si>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</si>
  <si>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</si>
  <si>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</si>
  <si>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</si>
  <si>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</si>
  <si>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</si>
  <si>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</si>
  <si>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</si>
  <si>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</si>
  <si>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</si>
  <si>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</si>
  <si>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</si>
  <si>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</si>
  <si>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</si>
  <si>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</si>
  <si>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</si>
  <si>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</si>
  <si>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</si>
  <si>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</si>
  <si>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</si>
  <si>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</si>
  <si>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</si>
  <si>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</si>
  <si>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</si>
  <si>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</si>
  <si>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</si>
  <si>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</si>
  <si>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</si>
  <si>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</si>
  <si>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</si>
  <si>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</si>
  <si>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</si>
  <si>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</si>
  <si>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</si>
  <si>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</si>
  <si>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</si>
  <si>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</si>
  <si>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</si>
  <si>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</si>
  <si>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</si>
  <si>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</si>
  <si>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</si>
  <si>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</si>
  <si>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</si>
  <si>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</si>
  <si>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</si>
  <si>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</si>
  <si>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</si>
  <si>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</si>
  <si>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</si>
  <si>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</si>
  <si>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</si>
  <si>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</si>
  <si>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</si>
  <si>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</si>
  <si>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</si>
  <si>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</si>
  <si>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</si>
  <si>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</si>
  <si>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</si>
  <si>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</si>
  <si>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</si>
  <si>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</si>
  <si>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</si>
  <si>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</si>
  <si>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</si>
  <si>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</si>
  <si>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</si>
  <si>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</si>
  <si>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</si>
  <si>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</si>
  <si>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</si>
  <si>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</si>
  <si>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</si>
  <si>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</si>
  <si>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</si>
  <si>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</si>
  <si>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</si>
  <si>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</si>
  <si>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</si>
  <si>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</si>
  <si>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</si>
  <si>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</si>
  <si>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</si>
  <si>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</si>
  <si>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</si>
  <si>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</si>
  <si>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</si>
  <si>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</si>
  <si>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</si>
  <si>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</si>
  <si>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</si>
  <si>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</si>
  <si>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</si>
  <si>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</si>
  <si>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</si>
  <si>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</si>
  <si>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</si>
  <si>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</si>
  <si>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</si>
  <si>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</si>
  <si>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</si>
  <si>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</si>
  <si>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</si>
  <si>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</si>
  <si>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</si>
  <si>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</si>
  <si>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</si>
  <si>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</si>
  <si>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</si>
  <si>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</si>
  <si>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</si>
  <si>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</si>
  <si>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</si>
  <si>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</si>
  <si>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</si>
  <si>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</si>
  <si>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</si>
  <si>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</si>
  <si>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</si>
  <si>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</si>
  <si>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</si>
  <si>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</si>
  <si>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</si>
  <si>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</si>
  <si>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</si>
  <si>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</si>
  <si>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</si>
  <si>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</si>
  <si>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</si>
  <si>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</si>
  <si>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</si>
  <si>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</si>
  <si>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</si>
  <si>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</si>
  <si>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</si>
  <si>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</si>
  <si>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</si>
  <si>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</si>
  <si>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</si>
  <si>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</si>
  <si>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</si>
  <si>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</si>
  <si>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</si>
  <si>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</si>
  <si>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</si>
  <si>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</si>
  <si>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</si>
  <si>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</si>
  <si>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</si>
  <si>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</si>
  <si>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</si>
  <si>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</si>
  <si>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</si>
  <si>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</si>
  <si>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</si>
  <si>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</si>
  <si>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</si>
  <si>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</si>
  <si>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</si>
  <si>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</si>
  <si>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</si>
  <si>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</si>
  <si>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</si>
  <si>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</si>
  <si>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</si>
  <si>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</si>
  <si>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</si>
  <si>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</si>
  <si>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</si>
  <si>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</si>
  <si>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</si>
  <si>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</si>
  <si>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</si>
  <si>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</si>
  <si>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</si>
  <si>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</si>
  <si>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</si>
  <si>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</si>
  <si>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</si>
  <si>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</si>
  <si>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</si>
  <si>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</si>
  <si>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</si>
  <si>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</si>
  <si>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</si>
  <si>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</si>
  <si>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</si>
  <si>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</si>
  <si>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</si>
  <si>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</si>
  <si>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</si>
  <si>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</si>
  <si>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</si>
  <si>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</si>
  <si>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</si>
  <si>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</si>
  <si>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</si>
  <si>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</si>
  <si>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</si>
  <si>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</si>
  <si>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</si>
  <si>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</si>
  <si>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</si>
  <si>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</si>
  <si>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</si>
  <si>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</si>
  <si>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</si>
  <si>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</si>
  <si>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</si>
  <si>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</si>
  <si>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</si>
  <si>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</si>
  <si>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</si>
  <si>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</si>
  <si>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</si>
  <si>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</si>
  <si>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</si>
  <si>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</si>
  <si>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</si>
  <si>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</si>
  <si>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</si>
  <si>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</si>
  <si>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</si>
  <si>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</si>
  <si>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</si>
  <si>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</si>
  <si>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</si>
  <si>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</si>
  <si>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</si>
  <si>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</si>
  <si>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</si>
  <si>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</si>
  <si>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</si>
  <si>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</si>
  <si>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</si>
  <si>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</si>
  <si>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</si>
  <si>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</si>
  <si>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</si>
  <si>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</si>
  <si>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</si>
  <si>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</si>
  <si>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</si>
  <si>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</si>
  <si>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</si>
  <si>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</si>
  <si>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</si>
  <si>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</si>
  <si>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</si>
  <si>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</si>
  <si>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</si>
  <si>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</si>
  <si>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</si>
  <si>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</si>
  <si>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</si>
  <si>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</si>
  <si>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</si>
  <si>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</si>
  <si>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</si>
  <si>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</si>
  <si>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</si>
  <si>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</si>
  <si>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</si>
  <si>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</si>
  <si>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</si>
  <si>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</si>
  <si>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</si>
  <si>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</si>
  <si>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</si>
  <si>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</si>
  <si>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</si>
  <si>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</si>
  <si>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</si>
  <si>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</si>
  <si>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</si>
  <si>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</si>
  <si>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</si>
  <si>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</si>
  <si>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</si>
  <si>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</si>
  <si>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</si>
  <si>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</si>
  <si>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</si>
  <si>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</si>
  <si>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</si>
  <si>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</si>
  <si>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</si>
  <si>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</si>
  <si>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</si>
  <si>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</si>
  <si>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</si>
  <si>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</si>
  <si>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</si>
  <si>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</si>
  <si>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</si>
  <si>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</si>
  <si>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</si>
  <si>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</si>
  <si>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</si>
  <si>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</si>
  <si>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</si>
  <si>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</si>
  <si>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</si>
  <si>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</si>
  <si>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</si>
  <si>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</si>
  <si>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</si>
  <si>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</si>
  <si>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</si>
  <si>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</si>
  <si>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</si>
  <si>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</si>
  <si>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</si>
  <si>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</si>
  <si>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</si>
  <si>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</si>
  <si>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</si>
  <si>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</si>
  <si>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</si>
  <si>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</si>
  <si>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</si>
  <si>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</si>
  <si>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</si>
  <si>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</si>
  <si>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</si>
  <si>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</si>
  <si>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</si>
  <si>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</si>
  <si>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</si>
  <si>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</si>
  <si>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</si>
  <si>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</si>
  <si>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</si>
  <si>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</si>
  <si>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</si>
  <si>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</si>
  <si>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</si>
  <si>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</si>
  <si>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</si>
  <si>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</si>
  <si>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</si>
  <si>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</si>
  <si>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</si>
  <si>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</si>
  <si>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</si>
  <si>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</si>
  <si>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</si>
  <si>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</si>
  <si>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</si>
  <si>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</si>
  <si>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</si>
  <si>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</si>
  <si>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</si>
  <si>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</si>
  <si>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</si>
  <si>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</si>
  <si>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</si>
  <si>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</si>
  <si>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</si>
  <si>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</si>
  <si>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</si>
  <si>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</si>
  <si>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</si>
  <si>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</si>
  <si>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</si>
  <si>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</si>
  <si>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</si>
  <si>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</si>
  <si>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</si>
  <si>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</si>
  <si>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</si>
  <si>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</si>
  <si>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</si>
  <si>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</si>
  <si>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</si>
  <si>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</si>
  <si>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</si>
  <si>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</si>
  <si>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</si>
  <si>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</si>
  <si>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</si>
  <si>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</si>
  <si>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</si>
  <si>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</si>
  <si>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</si>
  <si>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</si>
  <si>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</si>
  <si>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</si>
  <si>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</si>
  <si>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</si>
  <si>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</si>
  <si>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</si>
  <si>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</si>
  <si>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</si>
  <si>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</si>
  <si>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</si>
  <si>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</si>
  <si>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</si>
  <si>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</si>
  <si>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</si>
  <si>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</si>
  <si>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</si>
  <si>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</si>
  <si>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</si>
  <si>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</si>
  <si>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</si>
  <si>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</si>
  <si>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</si>
  <si>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</si>
  <si>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</si>
  <si>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</si>
  <si>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</si>
  <si>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</si>
  <si>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</si>
  <si>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</si>
  <si>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</si>
  <si>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</si>
  <si>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</si>
  <si>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</si>
  <si>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</si>
  <si>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</si>
  <si>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</si>
  <si>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</si>
  <si>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</si>
  <si>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</si>
  <si>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</si>
  <si>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</si>
  <si>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</si>
  <si>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</si>
  <si>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</si>
  <si>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</si>
  <si>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</si>
  <si>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</si>
  <si>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</si>
  <si>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</si>
  <si>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</si>
  <si>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</si>
  <si>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</si>
  <si>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</si>
  <si>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</si>
  <si>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</si>
  <si>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</si>
  <si>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</si>
  <si>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</si>
  <si>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</si>
  <si>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</si>
  <si>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</si>
  <si>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</si>
  <si>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</si>
  <si>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</si>
  <si>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</si>
  <si>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</si>
  <si>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</si>
  <si>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</si>
  <si>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</si>
  <si>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</si>
  <si>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</si>
  <si>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</si>
  <si>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</si>
  <si>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</si>
  <si>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</si>
  <si>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</si>
  <si>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</si>
  <si>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</si>
  <si>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</si>
  <si>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</si>
  <si>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</si>
  <si>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</si>
  <si>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</si>
  <si>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</si>
  <si>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</si>
  <si>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</si>
  <si>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</si>
  <si>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</si>
  <si>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</si>
  <si>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</si>
  <si>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</si>
  <si>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</si>
  <si>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</si>
  <si>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</si>
  <si>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Orig Date</t>
  </si>
  <si>
    <t>Row Labels</t>
  </si>
  <si>
    <t>Grand Total</t>
  </si>
  <si>
    <t>2020</t>
  </si>
  <si>
    <t>Jan</t>
  </si>
  <si>
    <t>Feb</t>
  </si>
  <si>
    <t>Mar</t>
  </si>
  <si>
    <t>Apr</t>
  </si>
  <si>
    <t>May</t>
  </si>
  <si>
    <t>Jun</t>
  </si>
  <si>
    <t>Jul</t>
  </si>
  <si>
    <t>Aug</t>
  </si>
  <si>
    <t>Sep</t>
  </si>
  <si>
    <t>Oct</t>
  </si>
  <si>
    <t>2021</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</si>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</sst>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Arial"/>
      <family val="2"/>
      <scheme val="minor"/>
    </font>
    <font>
      <b/>
      <sz val="12"/>
      <color theme="1"/>
      <name val="Arial"/>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0" fillId="0" borderId="0" xfId="0" applyNumberFormat="1"/>
  </cellXfs>
  <cellStyles count="1">
    <cellStyle name="Normal" xfId="0" builtinId="0"/>
  </cellStyles>
  <dxfs count="10">
    <dxf>
      <font>
        <b val="0"/>
        <i val="0"/>
        <color theme="0" tint="-0.14996795556505021"/>
      </font>
      <border>
        <bottom style="thin">
          <color theme="9"/>
        </bottom>
        <vertical/>
        <horizontal/>
      </border>
    </dxf>
    <dxf>
      <font>
        <color theme="0" tint="-0.14996795556505021"/>
      </font>
      <fill>
        <patternFill>
          <bgColor rgb="FF093840"/>
        </patternFill>
      </fill>
      <border diagonalUp="0" diagonalDown="0">
        <left/>
        <right/>
        <top/>
        <bottom/>
        <vertical/>
        <horizontal/>
      </border>
    </dxf>
    <dxf>
      <fill>
        <patternFill>
          <bgColor theme="9" tint="-0.499984740745262"/>
        </patternFill>
      </fill>
    </dxf>
    <dxf>
      <fill>
        <patternFill>
          <bgColor theme="9" tint="-0.24994659260841701"/>
        </patternFill>
      </fill>
    </dxf>
    <dxf>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ill>
        <patternFill>
          <bgColor theme="9" tint="-0.24994659260841701"/>
        </patternFill>
      </fill>
      <border>
        <left style="thin">
          <color auto="1"/>
        </left>
        <right style="thin">
          <color auto="1"/>
        </right>
        <top style="thin">
          <color auto="1"/>
        </top>
        <bottom style="thin">
          <color auto="1"/>
        </bottom>
      </border>
    </dxf>
    <dxf>
      <fill>
        <patternFill>
          <bgColor theme="9" tint="-0.24994659260841701"/>
        </patternFill>
      </fill>
      <border>
        <left style="thin">
          <color auto="1"/>
        </left>
        <right style="thin">
          <color auto="1"/>
        </right>
        <top style="thin">
          <color auto="1"/>
        </top>
        <bottom style="thin">
          <color auto="1"/>
        </bottom>
      </border>
    </dxf>
    <dxf>
      <fill>
        <patternFill>
          <bgColor theme="9" tint="-0.24994659260841701"/>
        </patternFill>
      </fill>
    </dxf>
    <dxf>
      <font>
        <color theme="0"/>
      </font>
      <fill>
        <patternFill>
          <bgColor rgb="FF093840"/>
        </patternFill>
      </fill>
      <border>
        <bottom style="thin">
          <color theme="4"/>
        </bottom>
        <vertical/>
        <horizontal/>
      </border>
    </dxf>
    <dxf>
      <font>
        <b val="0"/>
        <i val="0"/>
        <color theme="0"/>
      </font>
      <fill>
        <patternFill>
          <bgColor rgb="FF093840"/>
        </patternFill>
      </fill>
      <border diagonalUp="0" diagonalDown="0">
        <left/>
        <right/>
        <top/>
        <bottom/>
        <vertical/>
        <horizontal/>
      </border>
    </dxf>
  </dxfs>
  <tableStyles count="2" defaultTableStyle="TableStyleMedium2" defaultPivotStyle="PivotStyleLight16">
    <tableStyle name="SlicerCustomStyle3" pivot="0" table="0" count="10" xr9:uid="{B8FEEB7B-DAE8-C047-92AC-AA4A3C4AFE25}">
      <tableStyleElement type="wholeTable" dxfId="1"/>
      <tableStyleElement type="headerRow" dxfId="0"/>
    </tableStyle>
    <tableStyle name="SlicerStyleCustom1" pivot="0" table="0" count="16" xr9:uid="{9EF8F960-46A1-9449-ADD0-080A5CDFCA55}">
      <tableStyleElement type="wholeTable" dxfId="9"/>
      <tableStyleElement type="headerRow" dxfId="8"/>
      <tableStyleElement type="totalRow" dxfId="7"/>
      <tableStyleElement type="firstRowStripe" dxfId="6"/>
      <tableStyleElement type="firstColumnStripe" dxfId="5"/>
      <tableStyleElement type="secondColumnStripe" dxfId="4"/>
      <tableStyleElement type="firstHeaderCell" dxfId="3"/>
      <tableStyleElement type="firstTotalCell" dxfId="2"/>
    </tableStyle>
  </tableStyles>
  <colors>
    <mruColors>
      <color rgb="FF093840"/>
      <color rgb="FF08B1A8"/>
      <color rgb="FFFDB11D"/>
      <color rgb="FFFF9300"/>
      <color rgb="FFFD997E"/>
      <color rgb="FFD39B1D"/>
      <color rgb="FF21734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CustomStyle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Custom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5FD-7F43-8F57-01BC7F737D96}"/>
            </c:ext>
          </c:extLst>
        </c:ser>
        <c:dLbls>
          <c:showLegendKey val="0"/>
          <c:showVal val="0"/>
          <c:showCatName val="0"/>
          <c:showSerName val="0"/>
          <c:showPercent val="0"/>
          <c:showBubbleSize val="0"/>
        </c:dLbls>
        <c:gapWidth val="219"/>
        <c:axId val="1881783951"/>
        <c:axId val="1881943183"/>
      </c:barChart>
      <c:catAx>
        <c:axId val="18817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43183"/>
        <c:crosses val="autoZero"/>
        <c:auto val="1"/>
        <c:lblAlgn val="ctr"/>
        <c:lblOffset val="100"/>
        <c:noMultiLvlLbl val="0"/>
      </c:catAx>
      <c:valAx>
        <c:axId val="188194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8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Performance_dashboard.xlsx]Item Share!PivotTable11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0E1-A34F-B9D1-FEBAFBB07435}"/>
              </c:ext>
            </c:extLst>
          </c:dPt>
          <c:dPt>
            <c:idx val="1"/>
            <c:bubble3D val="0"/>
            <c:spPr>
              <a:solidFill>
                <a:schemeClr val="accent2"/>
              </a:solidFill>
              <a:ln>
                <a:noFill/>
              </a:ln>
              <a:effectLst/>
            </c:spPr>
            <c:extLst>
              <c:ext xmlns:c16="http://schemas.microsoft.com/office/drawing/2014/chart" uri="{C3380CC4-5D6E-409C-BE32-E72D297353CC}">
                <c16:uniqueId val="{00000003-C0E1-A34F-B9D1-FEBAFBB07435}"/>
              </c:ext>
            </c:extLst>
          </c:dPt>
          <c:dPt>
            <c:idx val="2"/>
            <c:bubble3D val="0"/>
            <c:spPr>
              <a:solidFill>
                <a:schemeClr val="accent3"/>
              </a:solidFill>
              <a:ln>
                <a:noFill/>
              </a:ln>
              <a:effectLst/>
            </c:spPr>
            <c:extLst>
              <c:ext xmlns:c16="http://schemas.microsoft.com/office/drawing/2014/chart" uri="{C3380CC4-5D6E-409C-BE32-E72D297353CC}">
                <c16:uniqueId val="{00000005-C0E1-A34F-B9D1-FEBAFBB07435}"/>
              </c:ext>
            </c:extLst>
          </c:dPt>
          <c:dPt>
            <c:idx val="3"/>
            <c:bubble3D val="0"/>
            <c:spPr>
              <a:solidFill>
                <a:schemeClr val="accent4"/>
              </a:solidFill>
              <a:ln>
                <a:noFill/>
              </a:ln>
              <a:effectLst/>
            </c:spPr>
            <c:extLst>
              <c:ext xmlns:c16="http://schemas.microsoft.com/office/drawing/2014/chart" uri="{C3380CC4-5D6E-409C-BE32-E72D297353CC}">
                <c16:uniqueId val="{00000007-C0E1-A34F-B9D1-FEBAFBB07435}"/>
              </c:ext>
            </c:extLst>
          </c:dPt>
          <c:dPt>
            <c:idx val="4"/>
            <c:bubble3D val="0"/>
            <c:spPr>
              <a:solidFill>
                <a:schemeClr val="accent5"/>
              </a:solidFill>
              <a:ln>
                <a:noFill/>
              </a:ln>
              <a:effectLst/>
            </c:spPr>
            <c:extLst>
              <c:ext xmlns:c16="http://schemas.microsoft.com/office/drawing/2014/chart" uri="{C3380CC4-5D6E-409C-BE32-E72D297353CC}">
                <c16:uniqueId val="{00000009-C0E1-A34F-B9D1-FEBAFBB07435}"/>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54F-8D41-B178-915802CD9D7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by Employee!PivotTable10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2020</c:v>
                </c:pt>
                <c:pt idx="1">
                  <c:v>2021</c:v>
                </c:pt>
              </c:strCache>
            </c:strRef>
          </c:cat>
          <c:val>
            <c:numRef>
              <c:f>'Sales by Employee'!$B$5:$B$7</c:f>
              <c:numCache>
                <c:formatCode>General</c:formatCode>
                <c:ptCount val="2"/>
                <c:pt idx="0">
                  <c:v>103330</c:v>
                </c:pt>
                <c:pt idx="1">
                  <c:v>140351</c:v>
                </c:pt>
              </c:numCache>
            </c:numRef>
          </c:val>
          <c:extLst>
            <c:ext xmlns:c16="http://schemas.microsoft.com/office/drawing/2014/chart" uri="{C3380CC4-5D6E-409C-BE32-E72D297353CC}">
              <c16:uniqueId val="{00000000-1211-6343-80C0-8CE690833F82}"/>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2020</c:v>
                </c:pt>
                <c:pt idx="1">
                  <c:v>2021</c:v>
                </c:pt>
              </c:strCache>
            </c:strRef>
          </c:cat>
          <c:val>
            <c:numRef>
              <c:f>'Sales by Employee'!$C$5:$C$7</c:f>
              <c:numCache>
                <c:formatCode>General</c:formatCode>
                <c:ptCount val="2"/>
                <c:pt idx="0">
                  <c:v>134764</c:v>
                </c:pt>
                <c:pt idx="1">
                  <c:v>141614</c:v>
                </c:pt>
              </c:numCache>
            </c:numRef>
          </c:val>
          <c:extLst>
            <c:ext xmlns:c16="http://schemas.microsoft.com/office/drawing/2014/chart" uri="{C3380CC4-5D6E-409C-BE32-E72D297353CC}">
              <c16:uniqueId val="{00000047-9777-8C4C-9620-F1F219195756}"/>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2020</c:v>
                </c:pt>
                <c:pt idx="1">
                  <c:v>2021</c:v>
                </c:pt>
              </c:strCache>
            </c:strRef>
          </c:cat>
          <c:val>
            <c:numRef>
              <c:f>'Sales by Employee'!$D$5:$D$7</c:f>
              <c:numCache>
                <c:formatCode>General</c:formatCode>
                <c:ptCount val="2"/>
                <c:pt idx="0">
                  <c:v>109020</c:v>
                </c:pt>
                <c:pt idx="1">
                  <c:v>132174</c:v>
                </c:pt>
              </c:numCache>
            </c:numRef>
          </c:val>
          <c:extLst>
            <c:ext xmlns:c16="http://schemas.microsoft.com/office/drawing/2014/chart" uri="{C3380CC4-5D6E-409C-BE32-E72D297353CC}">
              <c16:uniqueId val="{00000064-9777-8C4C-9620-F1F219195756}"/>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2020</c:v>
                </c:pt>
                <c:pt idx="1">
                  <c:v>2021</c:v>
                </c:pt>
              </c:strCache>
            </c:strRef>
          </c:cat>
          <c:val>
            <c:numRef>
              <c:f>'Sales by Employee'!$E$5:$E$7</c:f>
              <c:numCache>
                <c:formatCode>General</c:formatCode>
                <c:ptCount val="2"/>
                <c:pt idx="0">
                  <c:v>117640</c:v>
                </c:pt>
                <c:pt idx="1">
                  <c:v>138117</c:v>
                </c:pt>
              </c:numCache>
            </c:numRef>
          </c:val>
          <c:extLst>
            <c:ext xmlns:c16="http://schemas.microsoft.com/office/drawing/2014/chart" uri="{C3380CC4-5D6E-409C-BE32-E72D297353CC}">
              <c16:uniqueId val="{00000065-9777-8C4C-9620-F1F219195756}"/>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2020</c:v>
                </c:pt>
                <c:pt idx="1">
                  <c:v>2021</c:v>
                </c:pt>
              </c:strCache>
            </c:strRef>
          </c:cat>
          <c:val>
            <c:numRef>
              <c:f>'Sales by Employee'!$F$5:$F$7</c:f>
              <c:numCache>
                <c:formatCode>General</c:formatCode>
                <c:ptCount val="2"/>
                <c:pt idx="0">
                  <c:v>103718</c:v>
                </c:pt>
                <c:pt idx="1">
                  <c:v>128070</c:v>
                </c:pt>
              </c:numCache>
            </c:numRef>
          </c:val>
          <c:extLst>
            <c:ext xmlns:c16="http://schemas.microsoft.com/office/drawing/2014/chart" uri="{C3380CC4-5D6E-409C-BE32-E72D297353CC}">
              <c16:uniqueId val="{00000066-9777-8C4C-9620-F1F219195756}"/>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2020</c:v>
                </c:pt>
                <c:pt idx="1">
                  <c:v>2021</c:v>
                </c:pt>
              </c:strCache>
            </c:strRef>
          </c:cat>
          <c:val>
            <c:numRef>
              <c:f>'Sales by Employee'!$G$5:$G$7</c:f>
              <c:numCache>
                <c:formatCode>General</c:formatCode>
                <c:ptCount val="2"/>
                <c:pt idx="0">
                  <c:v>98467</c:v>
                </c:pt>
                <c:pt idx="1">
                  <c:v>177864</c:v>
                </c:pt>
              </c:numCache>
            </c:numRef>
          </c:val>
          <c:extLst>
            <c:ext xmlns:c16="http://schemas.microsoft.com/office/drawing/2014/chart" uri="{C3380CC4-5D6E-409C-BE32-E72D297353CC}">
              <c16:uniqueId val="{00000067-9777-8C4C-9620-F1F219195756}"/>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2020</c:v>
                </c:pt>
                <c:pt idx="1">
                  <c:v>2021</c:v>
                </c:pt>
              </c:strCache>
            </c:strRef>
          </c:cat>
          <c:val>
            <c:numRef>
              <c:f>'Sales by Employee'!$H$5:$H$7</c:f>
              <c:numCache>
                <c:formatCode>General</c:formatCode>
                <c:ptCount val="2"/>
                <c:pt idx="0">
                  <c:v>96334</c:v>
                </c:pt>
                <c:pt idx="1">
                  <c:v>155456</c:v>
                </c:pt>
              </c:numCache>
            </c:numRef>
          </c:val>
          <c:extLst>
            <c:ext xmlns:c16="http://schemas.microsoft.com/office/drawing/2014/chart" uri="{C3380CC4-5D6E-409C-BE32-E72D297353CC}">
              <c16:uniqueId val="{0000006A-9777-8C4C-9620-F1F219195756}"/>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2020</c:v>
                </c:pt>
                <c:pt idx="1">
                  <c:v>2021</c:v>
                </c:pt>
              </c:strCache>
            </c:strRef>
          </c:cat>
          <c:val>
            <c:numRef>
              <c:f>'Sales by Employee'!$I$5:$I$7</c:f>
              <c:numCache>
                <c:formatCode>General</c:formatCode>
                <c:ptCount val="2"/>
                <c:pt idx="0">
                  <c:v>92857</c:v>
                </c:pt>
                <c:pt idx="1">
                  <c:v>158815</c:v>
                </c:pt>
              </c:numCache>
            </c:numRef>
          </c:val>
          <c:extLst>
            <c:ext xmlns:c16="http://schemas.microsoft.com/office/drawing/2014/chart" uri="{C3380CC4-5D6E-409C-BE32-E72D297353CC}">
              <c16:uniqueId val="{0000006B-9777-8C4C-9620-F1F219195756}"/>
            </c:ext>
          </c:extLst>
        </c:ser>
        <c:dLbls>
          <c:showLegendKey val="0"/>
          <c:showVal val="0"/>
          <c:showCatName val="0"/>
          <c:showSerName val="0"/>
          <c:showPercent val="0"/>
          <c:showBubbleSize val="0"/>
        </c:dLbls>
        <c:gapWidth val="219"/>
        <c:overlap val="-27"/>
        <c:axId val="190957552"/>
        <c:axId val="77878144"/>
      </c:barChart>
      <c:catAx>
        <c:axId val="1909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8144"/>
        <c:crosses val="autoZero"/>
        <c:auto val="1"/>
        <c:lblAlgn val="ctr"/>
        <c:lblOffset val="100"/>
        <c:noMultiLvlLbl val="0"/>
      </c:catAx>
      <c:valAx>
        <c:axId val="778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Trend!PivotTable7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2020</c:v>
                  </c:pt>
                  <c:pt idx="10">
                    <c:v>2021</c:v>
                  </c:pt>
                </c:lvl>
              </c:multiLvlStrCache>
            </c:multiLvlStrRef>
          </c:cat>
          <c:val>
            <c:numRef>
              <c:f>'Sales Trend'!$B$4:$B$28</c:f>
              <c:numCache>
                <c:formatCode>General</c:formatCode>
                <c:ptCount val="22"/>
                <c:pt idx="0">
                  <c:v>69983</c:v>
                </c:pt>
                <c:pt idx="1">
                  <c:v>106033</c:v>
                </c:pt>
                <c:pt idx="2">
                  <c:v>127074</c:v>
                </c:pt>
                <c:pt idx="3">
                  <c:v>92400</c:v>
                </c:pt>
                <c:pt idx="4">
                  <c:v>91637</c:v>
                </c:pt>
                <c:pt idx="5">
                  <c:v>88012</c:v>
                </c:pt>
                <c:pt idx="6">
                  <c:v>71980</c:v>
                </c:pt>
                <c:pt idx="7">
                  <c:v>88838</c:v>
                </c:pt>
                <c:pt idx="8">
                  <c:v>82758</c:v>
                </c:pt>
                <c:pt idx="9">
                  <c:v>37415</c:v>
                </c:pt>
                <c:pt idx="10">
                  <c:v>107069</c:v>
                </c:pt>
                <c:pt idx="11">
                  <c:v>93096</c:v>
                </c:pt>
                <c:pt idx="12">
                  <c:v>103309</c:v>
                </c:pt>
                <c:pt idx="13">
                  <c:v>93392</c:v>
                </c:pt>
                <c:pt idx="14">
                  <c:v>118523</c:v>
                </c:pt>
                <c:pt idx="15">
                  <c:v>105113</c:v>
                </c:pt>
                <c:pt idx="16">
                  <c:v>86694</c:v>
                </c:pt>
                <c:pt idx="17">
                  <c:v>96143</c:v>
                </c:pt>
                <c:pt idx="18">
                  <c:v>89459</c:v>
                </c:pt>
                <c:pt idx="19">
                  <c:v>88891</c:v>
                </c:pt>
                <c:pt idx="20">
                  <c:v>99699</c:v>
                </c:pt>
                <c:pt idx="21">
                  <c:v>91073</c:v>
                </c:pt>
              </c:numCache>
            </c:numRef>
          </c:val>
          <c:smooth val="0"/>
          <c:extLst>
            <c:ext xmlns:c16="http://schemas.microsoft.com/office/drawing/2014/chart" uri="{C3380CC4-5D6E-409C-BE32-E72D297353CC}">
              <c16:uniqueId val="{00000000-EDA0-7D41-A507-61F16693892B}"/>
            </c:ext>
          </c:extLst>
        </c:ser>
        <c:dLbls>
          <c:showLegendKey val="0"/>
          <c:showVal val="0"/>
          <c:showCatName val="0"/>
          <c:showSerName val="0"/>
          <c:showPercent val="0"/>
          <c:showBubbleSize val="0"/>
        </c:dLbls>
        <c:marker val="1"/>
        <c:smooth val="0"/>
        <c:axId val="1853956815"/>
        <c:axId val="1854416047"/>
      </c:lineChart>
      <c:catAx>
        <c:axId val="185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047"/>
        <c:crosses val="autoZero"/>
        <c:auto val="1"/>
        <c:lblAlgn val="ctr"/>
        <c:lblOffset val="100"/>
        <c:noMultiLvlLbl val="0"/>
      </c:catAx>
      <c:valAx>
        <c:axId val="185441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Trend!PivotTable7</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B1A8"/>
            </a:solidFill>
            <a:round/>
          </a:ln>
          <a:effectLst/>
        </c:spPr>
        <c:marker>
          <c:symbol val="circle"/>
          <c:size val="5"/>
          <c:spPr>
            <a:solidFill>
              <a:srgbClr val="D39B1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8B1A8"/>
            </a:solidFill>
            <a:round/>
          </a:ln>
          <a:effectLst/>
        </c:spPr>
        <c:marker>
          <c:symbol val="circle"/>
          <c:size val="5"/>
          <c:spPr>
            <a:solidFill>
              <a:srgbClr val="D39B1D"/>
            </a:solidFill>
            <a:ln w="9525">
              <a:noFill/>
            </a:ln>
            <a:effectLst/>
          </c:spPr>
        </c:marker>
      </c:pivotFmt>
    </c:pivotFmts>
    <c:plotArea>
      <c:layout>
        <c:manualLayout>
          <c:layoutTarget val="inner"/>
          <c:xMode val="edge"/>
          <c:yMode val="edge"/>
          <c:x val="5.02557911968321E-2"/>
          <c:y val="0.26688311688311689"/>
          <c:w val="0.93580692657320275"/>
          <c:h val="0.52233766233766232"/>
        </c:manualLayout>
      </c:layout>
      <c:lineChart>
        <c:grouping val="standard"/>
        <c:varyColors val="0"/>
        <c:ser>
          <c:idx val="0"/>
          <c:order val="0"/>
          <c:tx>
            <c:strRef>
              <c:f>'Sales Trend'!$B$3</c:f>
              <c:strCache>
                <c:ptCount val="1"/>
                <c:pt idx="0">
                  <c:v>Total</c:v>
                </c:pt>
              </c:strCache>
            </c:strRef>
          </c:tx>
          <c:spPr>
            <a:ln w="28575" cap="rnd">
              <a:solidFill>
                <a:srgbClr val="08B1A8"/>
              </a:solidFill>
              <a:round/>
            </a:ln>
            <a:effectLst/>
          </c:spPr>
          <c:marker>
            <c:symbol val="circle"/>
            <c:size val="5"/>
            <c:spPr>
              <a:solidFill>
                <a:srgbClr val="D39B1D"/>
              </a:solidFill>
              <a:ln w="9525">
                <a:solidFill>
                  <a:schemeClr val="accent1"/>
                </a:solidFill>
              </a:ln>
              <a:effectLst/>
            </c:spPr>
          </c:marker>
          <c:dPt>
            <c:idx val="21"/>
            <c:marker>
              <c:symbol val="circle"/>
              <c:size val="5"/>
              <c:spPr>
                <a:solidFill>
                  <a:srgbClr val="D39B1D"/>
                </a:solidFill>
                <a:ln w="9525">
                  <a:noFill/>
                </a:ln>
                <a:effectLst/>
              </c:spPr>
            </c:marker>
            <c:bubble3D val="0"/>
            <c:spPr>
              <a:ln w="28575" cap="rnd">
                <a:solidFill>
                  <a:srgbClr val="08B1A8"/>
                </a:solidFill>
                <a:round/>
              </a:ln>
              <a:effectLst/>
            </c:spPr>
            <c:extLst>
              <c:ext xmlns:c16="http://schemas.microsoft.com/office/drawing/2014/chart" uri="{C3380CC4-5D6E-409C-BE32-E72D297353CC}">
                <c16:uniqueId val="{00000001-7F7E-044E-82E5-C8C01F894E82}"/>
              </c:ext>
            </c:extLst>
          </c:dPt>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Jan</c:v>
                  </c:pt>
                  <c:pt idx="11">
                    <c:v>Feb</c:v>
                  </c:pt>
                  <c:pt idx="12">
                    <c:v>Mar</c:v>
                  </c:pt>
                  <c:pt idx="13">
                    <c:v>Apr</c:v>
                  </c:pt>
                  <c:pt idx="14">
                    <c:v>May</c:v>
                  </c:pt>
                  <c:pt idx="15">
                    <c:v>Jun</c:v>
                  </c:pt>
                  <c:pt idx="16">
                    <c:v>Jul</c:v>
                  </c:pt>
                  <c:pt idx="17">
                    <c:v>Aug</c:v>
                  </c:pt>
                  <c:pt idx="18">
                    <c:v>Sep</c:v>
                  </c:pt>
                  <c:pt idx="19">
                    <c:v>Oct</c:v>
                  </c:pt>
                  <c:pt idx="20">
                    <c:v>Nov</c:v>
                  </c:pt>
                  <c:pt idx="21">
                    <c:v>Dec</c:v>
                  </c:pt>
                </c:lvl>
                <c:lvl>
                  <c:pt idx="0">
                    <c:v>2020</c:v>
                  </c:pt>
                  <c:pt idx="10">
                    <c:v>2021</c:v>
                  </c:pt>
                </c:lvl>
              </c:multiLvlStrCache>
            </c:multiLvlStrRef>
          </c:cat>
          <c:val>
            <c:numRef>
              <c:f>'Sales Trend'!$B$4:$B$28</c:f>
              <c:numCache>
                <c:formatCode>General</c:formatCode>
                <c:ptCount val="22"/>
                <c:pt idx="0">
                  <c:v>69983</c:v>
                </c:pt>
                <c:pt idx="1">
                  <c:v>106033</c:v>
                </c:pt>
                <c:pt idx="2">
                  <c:v>127074</c:v>
                </c:pt>
                <c:pt idx="3">
                  <c:v>92400</c:v>
                </c:pt>
                <c:pt idx="4">
                  <c:v>91637</c:v>
                </c:pt>
                <c:pt idx="5">
                  <c:v>88012</c:v>
                </c:pt>
                <c:pt idx="6">
                  <c:v>71980</c:v>
                </c:pt>
                <c:pt idx="7">
                  <c:v>88838</c:v>
                </c:pt>
                <c:pt idx="8">
                  <c:v>82758</c:v>
                </c:pt>
                <c:pt idx="9">
                  <c:v>37415</c:v>
                </c:pt>
                <c:pt idx="10">
                  <c:v>107069</c:v>
                </c:pt>
                <c:pt idx="11">
                  <c:v>93096</c:v>
                </c:pt>
                <c:pt idx="12">
                  <c:v>103309</c:v>
                </c:pt>
                <c:pt idx="13">
                  <c:v>93392</c:v>
                </c:pt>
                <c:pt idx="14">
                  <c:v>118523</c:v>
                </c:pt>
                <c:pt idx="15">
                  <c:v>105113</c:v>
                </c:pt>
                <c:pt idx="16">
                  <c:v>86694</c:v>
                </c:pt>
                <c:pt idx="17">
                  <c:v>96143</c:v>
                </c:pt>
                <c:pt idx="18">
                  <c:v>89459</c:v>
                </c:pt>
                <c:pt idx="19">
                  <c:v>88891</c:v>
                </c:pt>
                <c:pt idx="20">
                  <c:v>99699</c:v>
                </c:pt>
                <c:pt idx="21">
                  <c:v>91073</c:v>
                </c:pt>
              </c:numCache>
            </c:numRef>
          </c:val>
          <c:smooth val="1"/>
          <c:extLst>
            <c:ext xmlns:c16="http://schemas.microsoft.com/office/drawing/2014/chart" uri="{C3380CC4-5D6E-409C-BE32-E72D297353CC}">
              <c16:uniqueId val="{00000000-7F7E-044E-82E5-C8C01F894E82}"/>
            </c:ext>
          </c:extLst>
        </c:ser>
        <c:dLbls>
          <c:showLegendKey val="0"/>
          <c:showVal val="0"/>
          <c:showCatName val="0"/>
          <c:showSerName val="0"/>
          <c:showPercent val="0"/>
          <c:showBubbleSize val="0"/>
        </c:dLbls>
        <c:marker val="1"/>
        <c:smooth val="0"/>
        <c:axId val="1853956815"/>
        <c:axId val="1854416047"/>
      </c:lineChart>
      <c:catAx>
        <c:axId val="185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effectLst>
                  <a:outerShdw blurRad="50800" dist="50800" dir="5400000" algn="ctr" rotWithShape="0">
                    <a:schemeClr val="bg1"/>
                  </a:outerShdw>
                </a:effectLst>
                <a:latin typeface="+mn-lt"/>
                <a:ea typeface="+mn-ea"/>
                <a:cs typeface="+mn-cs"/>
              </a:defRPr>
            </a:pPr>
            <a:endParaRPr lang="en-US"/>
          </a:p>
        </c:txPr>
        <c:crossAx val="1854416047"/>
        <c:crosses val="autoZero"/>
        <c:auto val="1"/>
        <c:lblAlgn val="ctr"/>
        <c:lblOffset val="100"/>
        <c:noMultiLvlLbl val="0"/>
      </c:catAx>
      <c:valAx>
        <c:axId val="1854416047"/>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effectLst>
                  <a:outerShdw blurRad="50800" dist="50800" dir="5400000" algn="ctr" rotWithShape="0">
                    <a:schemeClr val="bg1"/>
                  </a:outerShdw>
                </a:effectLst>
                <a:latin typeface="+mn-lt"/>
                <a:ea typeface="+mn-ea"/>
                <a:cs typeface="+mn-cs"/>
              </a:defRPr>
            </a:pPr>
            <a:endParaRPr lang="en-US"/>
          </a:p>
        </c:txPr>
        <c:crossAx val="18539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by Employee!PivotTable10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8B1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6">
                <a:lumMod val="50000"/>
              </a:schemeClr>
            </a:solidFill>
            <a:ln>
              <a:noFill/>
            </a:ln>
            <a:effectLst/>
          </c:spPr>
          <c:invertIfNegative val="0"/>
          <c:cat>
            <c:strRef>
              <c:f>'Sales by Employee'!$A$5:$A$7</c:f>
              <c:strCache>
                <c:ptCount val="2"/>
                <c:pt idx="0">
                  <c:v>2020</c:v>
                </c:pt>
                <c:pt idx="1">
                  <c:v>2021</c:v>
                </c:pt>
              </c:strCache>
            </c:strRef>
          </c:cat>
          <c:val>
            <c:numRef>
              <c:f>'Sales by Employee'!$B$5:$B$7</c:f>
              <c:numCache>
                <c:formatCode>General</c:formatCode>
                <c:ptCount val="2"/>
                <c:pt idx="0">
                  <c:v>103330</c:v>
                </c:pt>
                <c:pt idx="1">
                  <c:v>140351</c:v>
                </c:pt>
              </c:numCache>
            </c:numRef>
          </c:val>
          <c:extLst>
            <c:ext xmlns:c16="http://schemas.microsoft.com/office/drawing/2014/chart" uri="{C3380CC4-5D6E-409C-BE32-E72D297353CC}">
              <c16:uniqueId val="{00000000-58BE-9045-87AB-D23B0E16926D}"/>
            </c:ext>
          </c:extLst>
        </c:ser>
        <c:ser>
          <c:idx val="1"/>
          <c:order val="1"/>
          <c:tx>
            <c:strRef>
              <c:f>'Sales by Employee'!$C$3:$C$4</c:f>
              <c:strCache>
                <c:ptCount val="1"/>
                <c:pt idx="0">
                  <c:v>Anna Weber</c:v>
                </c:pt>
              </c:strCache>
            </c:strRef>
          </c:tx>
          <c:spPr>
            <a:solidFill>
              <a:srgbClr val="08B1A8"/>
            </a:solidFill>
            <a:ln>
              <a:noFill/>
            </a:ln>
            <a:effectLst/>
          </c:spPr>
          <c:invertIfNegative val="0"/>
          <c:cat>
            <c:strRef>
              <c:f>'Sales by Employee'!$A$5:$A$7</c:f>
              <c:strCache>
                <c:ptCount val="2"/>
                <c:pt idx="0">
                  <c:v>2020</c:v>
                </c:pt>
                <c:pt idx="1">
                  <c:v>2021</c:v>
                </c:pt>
              </c:strCache>
            </c:strRef>
          </c:cat>
          <c:val>
            <c:numRef>
              <c:f>'Sales by Employee'!$C$5:$C$7</c:f>
              <c:numCache>
                <c:formatCode>General</c:formatCode>
                <c:ptCount val="2"/>
                <c:pt idx="0">
                  <c:v>134764</c:v>
                </c:pt>
                <c:pt idx="1">
                  <c:v>141614</c:v>
                </c:pt>
              </c:numCache>
            </c:numRef>
          </c:val>
          <c:extLst>
            <c:ext xmlns:c16="http://schemas.microsoft.com/office/drawing/2014/chart" uri="{C3380CC4-5D6E-409C-BE32-E72D297353CC}">
              <c16:uniqueId val="{00000047-3056-664B-B260-77BE8E584FD3}"/>
            </c:ext>
          </c:extLst>
        </c:ser>
        <c:ser>
          <c:idx val="2"/>
          <c:order val="2"/>
          <c:tx>
            <c:strRef>
              <c:f>'Sales by Employee'!$D$3:$D$4</c:f>
              <c:strCache>
                <c:ptCount val="1"/>
                <c:pt idx="0">
                  <c:v>Anne Lee</c:v>
                </c:pt>
              </c:strCache>
            </c:strRef>
          </c:tx>
          <c:spPr>
            <a:solidFill>
              <a:schemeClr val="accent6">
                <a:lumMod val="75000"/>
              </a:schemeClr>
            </a:solidFill>
            <a:ln>
              <a:noFill/>
            </a:ln>
            <a:effectLst/>
          </c:spPr>
          <c:invertIfNegative val="0"/>
          <c:cat>
            <c:strRef>
              <c:f>'Sales by Employee'!$A$5:$A$7</c:f>
              <c:strCache>
                <c:ptCount val="2"/>
                <c:pt idx="0">
                  <c:v>2020</c:v>
                </c:pt>
                <c:pt idx="1">
                  <c:v>2021</c:v>
                </c:pt>
              </c:strCache>
            </c:strRef>
          </c:cat>
          <c:val>
            <c:numRef>
              <c:f>'Sales by Employee'!$D$5:$D$7</c:f>
              <c:numCache>
                <c:formatCode>General</c:formatCode>
                <c:ptCount val="2"/>
                <c:pt idx="0">
                  <c:v>109020</c:v>
                </c:pt>
                <c:pt idx="1">
                  <c:v>132174</c:v>
                </c:pt>
              </c:numCache>
            </c:numRef>
          </c:val>
          <c:extLst>
            <c:ext xmlns:c16="http://schemas.microsoft.com/office/drawing/2014/chart" uri="{C3380CC4-5D6E-409C-BE32-E72D297353CC}">
              <c16:uniqueId val="{00000064-3056-664B-B260-77BE8E584FD3}"/>
            </c:ext>
          </c:extLst>
        </c:ser>
        <c:ser>
          <c:idx val="3"/>
          <c:order val="3"/>
          <c:tx>
            <c:strRef>
              <c:f>'Sales by Employee'!$E$3:$E$4</c:f>
              <c:strCache>
                <c:ptCount val="1"/>
                <c:pt idx="0">
                  <c:v>Ben Wallace</c:v>
                </c:pt>
              </c:strCache>
            </c:strRef>
          </c:tx>
          <c:spPr>
            <a:solidFill>
              <a:schemeClr val="accent6">
                <a:lumMod val="60000"/>
                <a:lumOff val="40000"/>
              </a:schemeClr>
            </a:solidFill>
            <a:ln>
              <a:noFill/>
            </a:ln>
            <a:effectLst/>
          </c:spPr>
          <c:invertIfNegative val="0"/>
          <c:cat>
            <c:strRef>
              <c:f>'Sales by Employee'!$A$5:$A$7</c:f>
              <c:strCache>
                <c:ptCount val="2"/>
                <c:pt idx="0">
                  <c:v>2020</c:v>
                </c:pt>
                <c:pt idx="1">
                  <c:v>2021</c:v>
                </c:pt>
              </c:strCache>
            </c:strRef>
          </c:cat>
          <c:val>
            <c:numRef>
              <c:f>'Sales by Employee'!$E$5:$E$7</c:f>
              <c:numCache>
                <c:formatCode>General</c:formatCode>
                <c:ptCount val="2"/>
                <c:pt idx="0">
                  <c:v>117640</c:v>
                </c:pt>
                <c:pt idx="1">
                  <c:v>138117</c:v>
                </c:pt>
              </c:numCache>
            </c:numRef>
          </c:val>
          <c:extLst>
            <c:ext xmlns:c16="http://schemas.microsoft.com/office/drawing/2014/chart" uri="{C3380CC4-5D6E-409C-BE32-E72D297353CC}">
              <c16:uniqueId val="{00000065-3056-664B-B260-77BE8E584FD3}"/>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2020</c:v>
                </c:pt>
                <c:pt idx="1">
                  <c:v>2021</c:v>
                </c:pt>
              </c:strCache>
            </c:strRef>
          </c:cat>
          <c:val>
            <c:numRef>
              <c:f>'Sales by Employee'!$F$5:$F$7</c:f>
              <c:numCache>
                <c:formatCode>General</c:formatCode>
                <c:ptCount val="2"/>
                <c:pt idx="0">
                  <c:v>103718</c:v>
                </c:pt>
                <c:pt idx="1">
                  <c:v>128070</c:v>
                </c:pt>
              </c:numCache>
            </c:numRef>
          </c:val>
          <c:extLst>
            <c:ext xmlns:c16="http://schemas.microsoft.com/office/drawing/2014/chart" uri="{C3380CC4-5D6E-409C-BE32-E72D297353CC}">
              <c16:uniqueId val="{00000066-3056-664B-B260-77BE8E584FD3}"/>
            </c:ext>
          </c:extLst>
        </c:ser>
        <c:ser>
          <c:idx val="5"/>
          <c:order val="5"/>
          <c:tx>
            <c:strRef>
              <c:f>'Sales by Employee'!$G$3:$G$4</c:f>
              <c:strCache>
                <c:ptCount val="1"/>
                <c:pt idx="0">
                  <c:v>Laura Larsen</c:v>
                </c:pt>
              </c:strCache>
            </c:strRef>
          </c:tx>
          <c:spPr>
            <a:solidFill>
              <a:schemeClr val="accent5">
                <a:lumMod val="75000"/>
              </a:schemeClr>
            </a:solidFill>
            <a:ln>
              <a:noFill/>
            </a:ln>
            <a:effectLst/>
          </c:spPr>
          <c:invertIfNegative val="0"/>
          <c:cat>
            <c:strRef>
              <c:f>'Sales by Employee'!$A$5:$A$7</c:f>
              <c:strCache>
                <c:ptCount val="2"/>
                <c:pt idx="0">
                  <c:v>2020</c:v>
                </c:pt>
                <c:pt idx="1">
                  <c:v>2021</c:v>
                </c:pt>
              </c:strCache>
            </c:strRef>
          </c:cat>
          <c:val>
            <c:numRef>
              <c:f>'Sales by Employee'!$G$5:$G$7</c:f>
              <c:numCache>
                <c:formatCode>General</c:formatCode>
                <c:ptCount val="2"/>
                <c:pt idx="0">
                  <c:v>98467</c:v>
                </c:pt>
                <c:pt idx="1">
                  <c:v>177864</c:v>
                </c:pt>
              </c:numCache>
            </c:numRef>
          </c:val>
          <c:extLst>
            <c:ext xmlns:c16="http://schemas.microsoft.com/office/drawing/2014/chart" uri="{C3380CC4-5D6E-409C-BE32-E72D297353CC}">
              <c16:uniqueId val="{00000067-3056-664B-B260-77BE8E584FD3}"/>
            </c:ext>
          </c:extLst>
        </c:ser>
        <c:ser>
          <c:idx val="6"/>
          <c:order val="6"/>
          <c:tx>
            <c:strRef>
              <c:f>'Sales by Employee'!$H$3:$H$4</c:f>
              <c:strCache>
                <c:ptCount val="1"/>
                <c:pt idx="0">
                  <c:v>Michael Fox</c:v>
                </c:pt>
              </c:strCache>
            </c:strRef>
          </c:tx>
          <c:spPr>
            <a:solidFill>
              <a:schemeClr val="accent5">
                <a:lumMod val="60000"/>
                <a:lumOff val="40000"/>
              </a:schemeClr>
            </a:solidFill>
            <a:ln>
              <a:noFill/>
            </a:ln>
            <a:effectLst/>
          </c:spPr>
          <c:invertIfNegative val="0"/>
          <c:cat>
            <c:strRef>
              <c:f>'Sales by Employee'!$A$5:$A$7</c:f>
              <c:strCache>
                <c:ptCount val="2"/>
                <c:pt idx="0">
                  <c:v>2020</c:v>
                </c:pt>
                <c:pt idx="1">
                  <c:v>2021</c:v>
                </c:pt>
              </c:strCache>
            </c:strRef>
          </c:cat>
          <c:val>
            <c:numRef>
              <c:f>'Sales by Employee'!$H$5:$H$7</c:f>
              <c:numCache>
                <c:formatCode>General</c:formatCode>
                <c:ptCount val="2"/>
                <c:pt idx="0">
                  <c:v>96334</c:v>
                </c:pt>
                <c:pt idx="1">
                  <c:v>155456</c:v>
                </c:pt>
              </c:numCache>
            </c:numRef>
          </c:val>
          <c:extLst>
            <c:ext xmlns:c16="http://schemas.microsoft.com/office/drawing/2014/chart" uri="{C3380CC4-5D6E-409C-BE32-E72D297353CC}">
              <c16:uniqueId val="{0000006A-3056-664B-B260-77BE8E584FD3}"/>
            </c:ext>
          </c:extLst>
        </c:ser>
        <c:ser>
          <c:idx val="7"/>
          <c:order val="7"/>
          <c:tx>
            <c:strRef>
              <c:f>'Sales by Employee'!$I$3:$I$4</c:f>
              <c:strCache>
                <c:ptCount val="1"/>
                <c:pt idx="0">
                  <c:v>Oscar Knox</c:v>
                </c:pt>
              </c:strCache>
            </c:strRef>
          </c:tx>
          <c:spPr>
            <a:solidFill>
              <a:schemeClr val="accent5">
                <a:lumMod val="20000"/>
                <a:lumOff val="80000"/>
              </a:schemeClr>
            </a:solidFill>
            <a:ln>
              <a:noFill/>
            </a:ln>
            <a:effectLst/>
          </c:spPr>
          <c:invertIfNegative val="0"/>
          <c:cat>
            <c:strRef>
              <c:f>'Sales by Employee'!$A$5:$A$7</c:f>
              <c:strCache>
                <c:ptCount val="2"/>
                <c:pt idx="0">
                  <c:v>2020</c:v>
                </c:pt>
                <c:pt idx="1">
                  <c:v>2021</c:v>
                </c:pt>
              </c:strCache>
            </c:strRef>
          </c:cat>
          <c:val>
            <c:numRef>
              <c:f>'Sales by Employee'!$I$5:$I$7</c:f>
              <c:numCache>
                <c:formatCode>General</c:formatCode>
                <c:ptCount val="2"/>
                <c:pt idx="0">
                  <c:v>92857</c:v>
                </c:pt>
                <c:pt idx="1">
                  <c:v>158815</c:v>
                </c:pt>
              </c:numCache>
            </c:numRef>
          </c:val>
          <c:extLst>
            <c:ext xmlns:c16="http://schemas.microsoft.com/office/drawing/2014/chart" uri="{C3380CC4-5D6E-409C-BE32-E72D297353CC}">
              <c16:uniqueId val="{0000006B-3056-664B-B260-77BE8E584FD3}"/>
            </c:ext>
          </c:extLst>
        </c:ser>
        <c:dLbls>
          <c:showLegendKey val="0"/>
          <c:showVal val="0"/>
          <c:showCatName val="0"/>
          <c:showSerName val="0"/>
          <c:showPercent val="0"/>
          <c:showBubbleSize val="0"/>
        </c:dLbls>
        <c:gapWidth val="219"/>
        <c:overlap val="-27"/>
        <c:axId val="190957552"/>
        <c:axId val="77878144"/>
      </c:barChart>
      <c:catAx>
        <c:axId val="1909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77878144"/>
        <c:crosses val="autoZero"/>
        <c:auto val="1"/>
        <c:lblAlgn val="ctr"/>
        <c:lblOffset val="100"/>
        <c:noMultiLvlLbl val="0"/>
      </c:catAx>
      <c:valAx>
        <c:axId val="7787814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09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Performance_dashboard.xlsx]Item Share!PivotTable11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8B1A8"/>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spPr>
            <a:ln>
              <a:noFill/>
            </a:ln>
          </c:spPr>
          <c:dPt>
            <c:idx val="0"/>
            <c:bubble3D val="0"/>
            <c:spPr>
              <a:solidFill>
                <a:srgbClr val="08B1A8"/>
              </a:solidFill>
              <a:ln>
                <a:noFill/>
              </a:ln>
              <a:effectLst/>
            </c:spPr>
            <c:extLst>
              <c:ext xmlns:c16="http://schemas.microsoft.com/office/drawing/2014/chart" uri="{C3380CC4-5D6E-409C-BE32-E72D297353CC}">
                <c16:uniqueId val="{00000001-C562-FA48-8C99-F8313620AD27}"/>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C562-FA48-8C99-F8313620AD27}"/>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5-C562-FA48-8C99-F8313620AD27}"/>
              </c:ext>
            </c:extLst>
          </c:dPt>
          <c:dPt>
            <c:idx val="3"/>
            <c:bubble3D val="0"/>
            <c:spPr>
              <a:solidFill>
                <a:schemeClr val="accent4"/>
              </a:solidFill>
              <a:ln>
                <a:noFill/>
              </a:ln>
              <a:effectLst/>
            </c:spPr>
            <c:extLst>
              <c:ext xmlns:c16="http://schemas.microsoft.com/office/drawing/2014/chart" uri="{C3380CC4-5D6E-409C-BE32-E72D297353CC}">
                <c16:uniqueId val="{00000007-C562-FA48-8C99-F8313620AD27}"/>
              </c:ext>
            </c:extLst>
          </c:dPt>
          <c:dPt>
            <c:idx val="4"/>
            <c:bubble3D val="0"/>
            <c:spPr>
              <a:solidFill>
                <a:schemeClr val="accent5"/>
              </a:solidFill>
              <a:ln>
                <a:noFill/>
              </a:ln>
              <a:effectLst/>
            </c:spPr>
            <c:extLst>
              <c:ext xmlns:c16="http://schemas.microsoft.com/office/drawing/2014/chart" uri="{C3380CC4-5D6E-409C-BE32-E72D297353CC}">
                <c16:uniqueId val="{00000009-C562-FA48-8C99-F8313620AD27}"/>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562-FA48-8C99-F8313620AD2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Performance_dashboard.xlsx]Customer Revenue!PivotTable12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B1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8B1A8"/>
          </a:solidFill>
          <a:ln>
            <a:noFill/>
          </a:ln>
          <a:effectLst/>
        </c:spPr>
      </c:pivotFmt>
      <c:pivotFmt>
        <c:idx val="4"/>
        <c:spPr>
          <a:solidFill>
            <a:srgbClr val="08B1A8"/>
          </a:solidFill>
          <a:ln>
            <a:noFill/>
          </a:ln>
          <a:effectLst/>
        </c:spPr>
      </c:pivotFmt>
      <c:pivotFmt>
        <c:idx val="5"/>
        <c:spPr>
          <a:solidFill>
            <a:srgbClr val="08B1A8"/>
          </a:solidFill>
          <a:ln>
            <a:noFill/>
          </a:ln>
          <a:effectLst/>
        </c:spPr>
      </c:pivotFmt>
    </c:pivotFmts>
    <c:plotArea>
      <c:layout/>
      <c:barChart>
        <c:barDir val="bar"/>
        <c:grouping val="clustered"/>
        <c:varyColors val="0"/>
        <c:ser>
          <c:idx val="0"/>
          <c:order val="0"/>
          <c:tx>
            <c:strRef>
              <c:f>'Customer Revenue'!$B$3</c:f>
              <c:strCache>
                <c:ptCount val="1"/>
                <c:pt idx="0">
                  <c:v>Total</c:v>
                </c:pt>
              </c:strCache>
            </c:strRef>
          </c:tx>
          <c:spPr>
            <a:solidFill>
              <a:srgbClr val="08B1A8"/>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B50-B349-9D18-8C8DE53D972D}"/>
            </c:ext>
          </c:extLst>
        </c:ser>
        <c:dLbls>
          <c:showLegendKey val="0"/>
          <c:showVal val="0"/>
          <c:showCatName val="0"/>
          <c:showSerName val="0"/>
          <c:showPercent val="0"/>
          <c:showBubbleSize val="0"/>
        </c:dLbls>
        <c:gapWidth val="219"/>
        <c:axId val="1881783951"/>
        <c:axId val="1881943183"/>
      </c:barChart>
      <c:catAx>
        <c:axId val="18817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81943183"/>
        <c:crosses val="autoZero"/>
        <c:auto val="1"/>
        <c:lblAlgn val="ctr"/>
        <c:lblOffset val="100"/>
        <c:noMultiLvlLbl val="0"/>
      </c:catAx>
      <c:valAx>
        <c:axId val="1881943183"/>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81783951"/>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95C329E4-9422-1A4F-9EC1-AA3F02059E46}">
          <cx:tx>
            <cx:txData>
              <cx:f>_xlchart.v5.1</cx:f>
              <cx:v>Revenue</cx:v>
            </cx:txData>
          </cx:tx>
          <cx:dataId val="0"/>
          <cx:layoutPr>
            <cx:geography cultureLanguage="en-US" cultureRegion="US" attribution="Powered by Bing">
              <cx:geoCache provider="{E9337A44-BEBE-4D9F-B70C-5C5E7DAFC167}">
                <cx:binary>1Frrc504lv9XUvm8pCUQCKamp2ol4N7LvX7Gsd3+Qjm2I95CPCTgr98DTsdJprt3tmqqtsZxZD0Q
SEfn+Tv6+9P0t6fq5bF7N9VV0//tafr1fTYM7d9++aV/yl7qx/5DnT91spdfhg9Psv5FfvmSP738
8tw9mrwRv9gIk1+essdueJne/+Pv8DbxIk/y6XHIZXM1vnTz9Us/VkP/F2N/OPTu8bnOmzDvhy5/
GvCv729epsf+/buXZsiH+WZuX359/8Mj79/98vOL/umj7ypY1zA+w1wHfyCe4xMfY7T94PfvKtmI
r8NWEHxwHMcOKLWD7cf//dvnjzXM/1+Xsy3m8fm5e+l72Mz299u0H1YOvffv3z3JsRlWcgmg3K/v
PzX58PL87uPwOLzAtvNe8tcHuFyX/+njtt9ffiT4P/7+UwdQ4Kee787kZ3L9b0P/dCTnL+bd2cuU
P8nfafNvOBfygdjYoZh4r+fi/HguGHkfMPKdAPlwYq/c8Hoi/9pq/vhYvp/709mcn/1HnM1fs8/3
UvPDk/9XqQk+uMhxPY86r1JBfzwdkBqEfQfZAX4d9348o5+4+s+X9cfH9NP0H3bynyEy/LHKv8iu
yR9/J8y/QWToB9slngc0/0NVhnHwwcPUpgEir6fy+7dfBedfW9Mfn8j3c38SHP7f/xGC88Oqwc78
d5cvsvl3Hg/5YAeObfv4K/V/khmM8QfPI27gua8q7ye99i8s6I/P5tvEH7YIO3z4/zmYP7dE3wx1
+Dg8RpuF/84Y/fXotndwOn6a+leOwqvaOTyDF+AFNhzHN89hfckPRuVuluCGiN8F5rs5L4/98Ot7
CyPyAbkO9omL4F3UIe/fmZfXIThY5NLAd5zAJw51379rZDdkv74nLqhJh3gB/EOEBLb9/l0vx20I
fQAZpeCUgBpF1Mf2N7fqUlazkM03cnxtv2vG+lLmzdD/+h6clPb1qXWlLvKRCw6aE7jYJvAdB5bQ
Pj1ew47gYfxfeLH7sguUOXfUfTZw6o5MWXEzMZdcopp9R5k/+JgDyv0vv7aOf/c1JRzUTga+lp7N
XybNvFs5hbJi6ZXbsK5h7p0sj+LM2cmbvGXkvo3yF7HLDySuR9ZJ7vPsZG7xaQrpAbFJcpOxxYoG
GcnjXy8Veyj4ebHY9+HcbMchgQuHh35c7Ix7XLkVwWe0R4K1aumTZi0C40wVIxbtEy0yytvB9pnT
3NB+mQ5WPeuKjcrtkgGbLtlqhQgGJqaOhJnt4lCRZmH2mJfHrdB4KeKUoAfVNlNiCTMlDl4Mr4tW
8q2vSY3HsDe3oSqCICzzPuepUjpe/Lplg6WaZCv8PktL1iy6iAgmgjmV3yQ5klnFcreUydbW/SCT
rdkifdn4ysSlsGXiufnCJW5z7nSWSt6KUcgumWnhxWKR5+VYqWQr6i7Fu9YV+7euDudtxRaKSwZE
CkI8dW2CKtQmI20roMvYltEwUcHy9ZMuNfa+US2nSyoTYumyYt5Wbh2oadpkITrnWYVnbvwu3Tla
x5K0KiGatIlVZF9rwVrbmn13kgO2D24/q6R2sr5ifUZVshVqreHJakOD8okFFuqSFAVdQhsyVt+1
JamCqJrSO1Wp/aCQvdO4HJK6G4ZkcdEZyoc03rqGxUIV823Hi1I//81Hqk/EUH7xdaEib21tXVvx
1sSquHdNUTFLDZJt23VXIhSDmBa+7Xw7Fb8TJ9rX+W7b77bLrZZqpwEmXImA/LKN66X4+LZDu7TU
123TwXQVQ8743GZWH6Wq7xJ/aoFJ3za/1TCpqj2IQzRbY59YyOmTrZYrqXeaLAd/UiIOqHu7jVV5
Kg596zBt9wROrbf4lI8qyZoKPh3Yg4j9Ud6+Nh3faZJ5Z6+c4Lp+m2y1jTtsF9l7Q3q+9W9dcOI+
HwLgeRGUQCJlTzJRaTUuHGeDxfxeUz4JiyZDoFxG3KEMrUzlNXPGySTGUKiKZlZRvjSCTUE+JTnu
psQQykvZLHu6rmFjW72u+bW2jFe1mw7xd/zaFhS4dltUL6Uf92l3tq1Gbkv6Vrh5K5Og9WCZa1/a
OyBxcnH3egamSX1QFbUEztmaWzGtA2/Nnx6pSFuyrp+tkEg4LzQDh4q6HCrmNh3deYHcgavXJdvo
stZ+ajbpbLMg6POQFNoN+8ppmOOkNo62KR5eaNRW4/3b67fa0OfNfqz061Nd1oPUTXPBOwL0Mj1I
/rwWW23rm9sJ1HfT5YSXOkvZ1rngUTBXBVX0OvzdkwN6sbRVH4pVZ5Xz0iRbbSJF291v1Vk0eIm2
6lYo333MwGREvbD8kr0NbLPVW+fb27ZnLL/GrGr8ItwoX34jv0cMBrGzr8dMmYMCO7twkJE2Ee6q
onCtgr1ZCDPb1qgA/tj2uxW2o8tdINDxdZR4C+i7bF613ut4ZvtR3jl3cp6ayCucUzrTyF1f8vrs
9tTWltj++uatuQ1sfa+v+25OY431bjbVEXc23TnIiqdiFbI/es1bn20cf+F2NzzTXrahEww8W9nU
N66JcEUft1axdqGVX6ts8cKtz2Dg4a32VvzcV09gVDzXyXcWUKO2LAEUWOc1S/ZlXjf/h3O3aW8j
cpv31t5qP39qXeFbnxhJhgIgw2xr3iH7iwRtFunV4DoZjujUVnurQfckzd2oWK3eVpjV6qnFMFpZ
9tTutI2ARcXAykVaM1/yTjM0zH1oSDeCooDCd9G1U9Rd7Kx26K1AVH/f3AaaXL30edtG8/od1MqC
N30x8WI1c40ZahQNxh6ZI8YuHFfm3wp7NdBvze/6VqvXlWoCfVWtbE9TFDUEiNyYHofjrGzeu8u+
MKqO7YAc/GqUcdkND0AOfQCn9FR4WbXLPTqxBiwtqjXodP2RXJCyLF+/qUHaE7pJkCKyDKeypsyf
AhnlLpCn68podhXdN3k+RPagBEtXe6nr3oDLtlYzDIppK8CrdVnmiSX0ZxlPZk73rX7aaOM6ViP3
smmXQ2+fVytFNip5q70raX9RBEuxE33vRrVxv4yFo45jXrF58h9Vn4nYULEPyn7eB004YikSIj5l
BQhvv3pY0+qeBHSsEddtep1LreKtb2UHxybVvpsKWHBvLcHB2CeDwYT0ivYhOEtXHg5uB/B151mU
SW6OssNlovva27kiOyhX2Am2HPxaLGS8CFyv3Oth3pNS+uet37DMXm5Uneq4mOtEm/Y6x+DgSEy7
0LUM69KGXhWka7k9TDhErlsnW7Eq2ySop6/N14F81rysmpJnRVonW/HKAVs190pwgkujeZ4NYGSp
dU4zanPUL13YZeRkUhNwapeaDUt/0L4RF8PkYuaaEvxlG/xWb6QX3lJNuxa5Ggxqjb/0E6oje3XV
tgJvVjrIvzYbR+Pd4vm7RpLndsKXTeXopPQtnWw1VdQTw1nWhZkEIaxhBxVIFZzMd+0AgbIrXrvL
IOtfx3xQHdrtqt1b1zbx9R31qMEl670hYL2QLu9XI6TWoqp8Z+FbdSTFyNJcDyElI3hEyAQ1TFqf
akvwNraHttq0Wq6t9jawPfc6ZZny56qw+2jro0oFO78jsdc2oAnWAi0NAfKtVWB2zPDS1CH4bEOy
9VGLwHDbnfSM3cPWtQ1mwozJVpNWKbhWsLxq7ASjPoo6k/qHZnQvp9QjMXAKmHQ7O1RdanbGEyXi
r31D9yJ80UV2C5751uXW2AqRExRsWGe9Dbw1zUULHi5huIr0xLSJfCsEBsAzozvs6/NqJ4p4cI44
iFw/MnfNi4/rMxOmEqzjrg+9m+ocwo5rK0oDO2Ohrq/nmmXTbigiqNjpUXngnodzd92bU5efr1FS
ERYimfXtaD9qLVlW7io/Ku0oK29JcYGLXd3z2jrK4oIWu8EGmdlRfPR1z6wU5PvUFOdqOo3TaSlY
GoR1ehysgx9wz70SiJkgFPmhrA/lLHk3xSnsK/aS5uRzsoDF5sPTIkIV1V9UxrthN2acWg+dZC7s
/+NAD25RcDRfzB2ryzu7Y07BRJh98gRTn7HFSMG1fTNmUVYzgvnIpoI5Nh+s2CsZcXYUxV59GNtI
5HE5MEUu/JoVn7riskefqzMUt+zkJu2jz4rzibUgojznS+IkLi8e5lMfFl/m2HnsJdORDK1LFzRR
w6aHYDdx/2A/46smMofyHoXtrQr9cNoHC8sunL3eD6xh+SWNPIt5lxB0dgwd/LA+w/v2cw6B5XCO
BRvaqCSsyuPUOvSGeSdHh+0YY/Cwh1BaLA0/98y5aA5uvNx4CydReWWdi5f5Obttv8iTOk0Q+fMu
qu8bl3kQZn8amtA9t2/6exK+DPvleBgf0gOsKt8tu5zDgsEPSeRl4kx7umtnNpMIiUhKMFnh4jJn
19SRp+6HYp9n10ZEtgq7LvbUPo0D7LOq3tVTxwLKvY9LFZKBo2cir7KMz78JGVso8pxwmcOpZkHH
zbifIKwt+ERZAeDAlAyCFT1fcNTigaHuoTue6FUA22oOHm8+elPi6yiI8gM2oZXeOcteit0yR6Ah
F2COT2O8pKdsH1zZYXMm4ulhCHj/bJ9Eweo+LIO9yMN2CuePVRl6QTxM+yGITHooeia9ayJZ8+i0
R7TEvw11WNhXTblv5bmJ0VNrRe0SRRlY0vV/3rD5M32mDXAil+6xpIyiYwqusOHOBQ5YeatmfnRv
tMWsI47bUN65zxnYwb7gPXDSKb0WKKS/6YbPKa8egiG0nHWQHAnZ64f5JmhPNtmjE/heV9UDfkED
B2QCfQ4aXiX6EQFXqhOWHLyfXVOGLQ/EoQIfxePZxGef5RgiZWbfNbtBh6Jl9Nb7rK/qS/9eHaaz
GrHWsLY5gfhb+uCnofmoPVanbHwWvHsJQHxw1Hg8leGE40rGhOxghfD6ykDQz/GZkzhXzcynKQrq
vSlY/oLOzKP1VF2SSHII0m7se/Fc3qicKQlgAffYwNPz8k7dySO6AnRAxFk0Ht2WeedyX+Vsua8O
5Px2vnY/WnvnsnhpFKOCO4q5IfoC6UMvmWIZqYGBouk+DTt9Ze/JER3KnHW3dhbqR4iOy0MfToxE
1j2SnMZpOLAxHG9yw0AXYg5RQTEzXYUKh0PGS1DZEEBc6Yf60HXMDmCLjOQMnUQIOvWO4KRk4qNM
Q9i6jGqmNbMh+jXMZnbs75ur4LcyDG6nyAuXfflQ79zIannuXzg9Q30UcFCaoUianpvQIzxl8gTi
VsQA0u1FCSAZ8OFpyBlmAH0ltWEg+XaxW86LjPtT7O6mq6d0L04Qee6b/QKCWpXcvxz26GBA83Qx
CdgCGtDhKGB2qD4CTQ/DcWJlGdqSN8CpYp/DHnRYobAAsb4M7hXi88Sk4MqJU485wPk2U+d0n7rc
Bz7cpQDv7ERUcrUrfjNnsvsEsVdhcQFvDGL3Dmsugfdq7pz8UBzUKY3rxLslsOadxfB+KvkFrTk9
qjZu9w7YFE7AqnMBcGTKxyJ6mS/KU/BILstP4kzsss8N5u75VNWGv5k/v1EA+Gwm0gG1Uetq2AN4
lCBCu13mpOfYB8dmWCOVVEK8TtbYaDTGYXnvjVFu+/de4YNvvSeesZnTtmPoAAKW6HXKVhNrQLLV
jOsMzf61GqAcRUWljyXpi12+PlNt0c2fz3ZKBV5Mb0NQMrhFKEePl4Psjz79ksmGQkCVBWMyfiuK
Do2J5VQ62WrbQN+3D5ZEHuBIvmKB6UgiliXOytI+9IBc+cbCfFkIaMqtOiHAHnu3VSH1SE+iPgOH
06hUcuHrKclaWtWsbrIC9C5gEMXWTikMUacK57Kc914XgDuNmhqgUB+goq02ZGtQ8NbuAHTc5Rk6
eppUYVt1M7Nx3SRoLWgOvu1We+vDgTa7uhsvU6TDHAPzezMcMIQnEOmqBrfhXGBrl4oLAUmSxKcV
+CBegw9F1vW7cfWlt2Io3XM1Wzg2K7rwVog1FHxr2iYDKml0saFs0xq1bbWu9UHlvnUSr88Zzbss
stco0LNHjshC9hscPKyQ4FbzVjQ4L220r7OAYw9/rJCTxn4A0FQ76ZLPLZiJdGzVsUMYx8QBfTze
Tmo2B5Ob2HKnYPcGICG/Gflceqsw5mPNcjUsSb0AEuMMHWj1QEG4boPnOeo8nNzReW0ik2vug6sU
6PSGih4lWT0Z8NkWfNN2voohBzAlkAeYkgBPzs7J/b1Y1hPviHtXz60f6WqSCy9WvI6UjmY09dvQ
lxoilfXk3oq3Pq3RfLDTU2NwnWDdUXCVRjmHM1E3qO/PKUQ9Dk29vV6BuA2iW7Mg3NUatN4KJ5N+
RZFeweM3MNm29YPrUlCsliTMkpOTNPNwhNg3A82qPs9DGYCMQNIklr1zp3sfQ+QGBaoL1iAzRn3n
4WiDVbcD3oq3pj/IHDYJgSECn3w7XryG9tZMMQRGKnB5OxufzbMP8I5aQefXYsWQ3baDTiFwWAcZ
uCRqSLm1YEDoNoS1sIsueW37aKqjLTnxNf31NZHymsV5ku3c5SL7ej/mW/MfN7KG3+3yxlvner3m
rXX2+72cv3xq9yLXLG//80Prar69CxbzdXVrAuyHxj9l4/4k3/Z6zedPBv/VZJyNIIH1F8k4yKu9
u807kX+XP39NyW0zv6bkKP1A7TUlB3dEIClOEOShvqbkfPsDoFYEByQgng0PwNDvOTn0wXMQhpQb
DeBikEffcnIO/YADH/QO9SCFbkPW7v+Sk4OcD6QYv0+UEd/x6JoxpBRDUtjBPyXKxExM1RSAQBjL
LWLfli+1Vj23TX7R06E7GsepoqqViKlxfBxGvz7M1qk0eDzX8ZwR72BGDVIAybNxASyqKdPQJTWE
G0bErUcf8yK9GMEYRNKbUoivBXgdqk13VZHNzIj0LPeO7QyI4IwS25kD3onA4qMNmFBqljvzCPnq
NlpGRcNx2ftja0Iq2r1B2uadLFWMvCDSA/juSh06f5IHQqw61LM1gKiZRyqy+kR8ExdeIzhOp6MW
1XIyywzpoxLCvExd1HoBxyBQvIJAISszZiobHwA9yHZN2pxZEqsV3vYibH8cszoPnXLUMSL6DJTv
cjl50orq2SOR6iEU7Yeig+C3DCBh1wbR5EA84eKs3hFfKnBsINSo8nJkrT19LEfXj9087PSUsblR
ObfHx26uCPh5wwyAFcrDyqYibAs2Q84hgtzcWWemEUwFtUJPgXePLQgeRTWoUECqDs4pj00+FnGW
QZBst+DJLvN042j/uvZ73stKHiYXggjb7c8gEAePqG7tm3bQ5oQy6wYDdj8P/a2XmSuXdFwbL1Ye
Zh5Y1qZToczvFjtneTBHClmATwcXnlzO9Bh8QrR9JE3KdDuPrHS6eCjnLrQG/7COOpVo2JBRyJj0
D6YIJHcbIfhQB4CIYnI+5J1hyBv6uK3k0ZkmzME8G2ZleF8OXmIEKL0ZICHAaKqjj/SZrdF9Lvvy
tMy2H9oTlnHmeKxRSLPcttKwkmtoXBK8K/QC0LTvjmGKvWFXkD6WOish9rIhQgYGZ4MLiAFS1F0x
QXW/OBDXN8eBArpGhZCh8tEQtmu+VNk1l7MtdlUtcnCEn4Za3CC7bmMMcG5oRHlmdxnACsi5brF9
KlP3yq6CC1lm4NWaB0BXadTh4l61WXfRVQCY5YvZW07qs3KkzM0nPxrrro+sPojzDntsssrs1Lua
1VWexabBuxLZC1AS0o26XRgxAQDV4xyq0ssi4VhmN4o0qsfxzq6q+iBSWUQjQGegCUDMppYjcCQA
RUpPaQcRhu2Cn6a6i8wxZ2nf7XCvTSiJ4zJZy6iqqR/hPPtY9gS88yXQfOgxUy09H0itzmiuYz0M
5lN2Q2yAJbtrv7atnSQQ26N2eS6GugFw2H52fXWepnMcNAhkkfT1bqy6ioMxHNm8dCaS/pDdG/cy
rbxhH0y5Feqld6IhpftMcxCb+6K4Vi4EZKNpQ03tPHKwe067QsVg3Hg33zV4epktTXeZBgfNmw4j
ZDNiihUEw/4cLyWWYTZpAGKzKhyl23Dt2wPrRissIOzHVaB2XiquAHuLA5Re9foitfsl6oIM3lCd
00a6oAA8B4IBG2JXQhXXizuFQjo1D9wxYFmO9qh/DObF5bh/nKaxDimi4SzQI1rWAxKACcBFiZim
447qDFRZ0Yu95Teau6J7Gm1UhXUNcW3VLQdlB/apMnqG7Gp6Pakg/ZTVVaKqj3WmZDTkzeM8ZiSU
TiaSvvFgMzJ7aVsUYbhCcJGbXrDKoReOSHUyZeaWBg5AvuQ29QoF4EsFSIF/yMvMv9IOBGetrvmk
l5r7QSfCQMg2qrLMjUw7nGrfffGKL7nl3VYLhIb1DPCAW9ovZmyYqZFhszfPzHLRDa3rPjL9k8gd
CChdWXJZIcR0LWPH9nAY0M9+4wlez34WBg4orMHhTuF3od+CZlJy2U1SCzZWRFx5O0zH7myw5pq3
eQun2+X1LnXn0Bu6nmlrRQUUOpXUsKZ0jlM7uscsgNxGRj7VLQJ4LYNYpC8O81LlSdrkzJeVHTnW
AAk5QOTqHKM4swXQmI5nqhafFNr3vrowEC5Mbetzq2hEqMFKpl1qX9UB4iVpG5CC2iS9a+kQu5Hr
Qg7UCmxIVk+RMNoH2kDWSJUAanjYg5xF87GDGIVXgYBAugwevIDqff0lqIb7wiclp5W66iGdeYBA
dUkb5pfzRYXOSeV5oOFAvQwQKGbEhhTo4Phhjtaku+h2jgcRbxqAy5pX4qjcFF1WYwCJKQd4J78F
W6B4WqJyRy2Bz3XmHHQHZs3U6tIpe/9SYgJ4acM8Qpv7ySbZ0cssBTYyP4xD04ZVN8hT7rVn/b5x
POuCrIBY5ulzgMPBQmp0JCj4mPeWk0htlZfWiKCoTH2wCm+ftf3eLWiEh/HjQtUnlwQ3ZQqMIso7
CEF9NvnmLsDAlnhSsWnH+SApJKWU5+xqYS2hcYKDyttlr/sD6FUVzxbEQYu68E2mr0r/2Bof0Bja
nQcGMtJy8VvmU3iuW4J41sHV4ljzVToqAL7n5XmcAUXIJ+XHIGoPbWeux2EGKFMA/wdK87oFxgSf
w+zz1B74MjtJBqAKXJyKgH8vXOOGUpYQ0DdBFkrTwh2i9kW6ZIzVJF/UOHvcU7MfYrgg0GnSxblr
cCyNn/Tl3ED0kP1WT85NN/plrAm5FuCA5FWh2RgEY5SlMwtG6XNUo0M6D6e+qwHOAHOUd9YcalRy
MAr6jOr73M736TIBQKtm5tVi7051fYE6H9KitnhQlPZxjq1yj7TKgCzZJy0BSJlr+yFL851ZAjDw
BYcM/nTndWULsGl9g0t6546Aei8T9xJpULp3WpwButXYey8YAMsUcKASYx1P+aNrLea+Q+JJZrjZ
dX65c2zn6CnTgwABxRDktQDdDj7pZgxp7nsn2yN2HAiDQ48CxCtc+7auwO/yvOqxGNDAqqFmVIkR
UqfS45alr+t5uK1GvYRSZSKUQxrSRR1muPB0EhMAZwvVn1TgCLYUoLl6Y5VnsnDgLXRpz+REejbC
3Zn2M0qVc+40FnOpN4RTPhXJMg+HOs+uctwCXNq6j63Ouwh3y1VutXChSXBvEfdzG4BGVA9eZ92U
xUBCJ0tTRiDLyNLJ6vczzc56UvYsq5arKl/vtzmFe5X6+EtdQ+RGPM3AffAPHbhPvDO0OLR9FlV+
ATfT0rtyZdTOLmIK53wAb6U6+XgCFwl0XW7SLq57JaKhN23kC1fyvNRzrGaAq7vuTKS0ihf6uSgB
OZ1M1e4AI6lK+7NlTRoyDa3hlo0+98J+ILb0Dr2VX8CVs/yI64CE9dIqZl00CFR0Y5Y2submGq59
XWBI6DN3LK6L5VzJ7ColZR0NXg4uJVwcYU3gAzC/dDVrIYakBnKRPbmam84O0djxWSEn7np0LSfd
nA/g+9AMXPTABztm2oy59qrcC6J2yxo1jNcuMphPsruijnvy6+EsLeF6hNTTuK8sD8xLqgq4Dtf3
YGUXJ5wmbe1BI43RAlnJ32qi7sDlBd+u1yN3tMS8afvLsQH4xmAr4ERmh5Y46qYcBp81uhjPcAWQ
ae9YPkg30JvSjLUwRwTTBPegxk8TxRrccrgwmPtTGi//w86ZLUeOY036idBGAiAI3nKJPSRFaE3d
0KRcSADcSXB7+t9D3fNXVXZbtc1cj5WVTCVlZTCCBHCO++dnKJfjSDRgF8ZCM7NsP6wzjCxNLUS4
X9hjNGpyW757495v3UPK7Evn9BuifRSpnN6NmWQRx3sOp7Wmodt0+2WEdzIHsM97r0tDiX3VdwPU
ZmQFB7RA8hyIb+516qworG0Lem/2woo1dremMK8YyfJElC2PxnR64crfrn51Bkanw3oop7e00d9H
iWpUm/m+z8eflvUs0lzAvyq9BwfNxsmz2FGUhvmRgTBMhbvPbr/C81envN+LSX32bDw6Es+owQKI
84J+5sWJlB5eitRqA3LmdfGWn7Q11147za1irUI701N/5sTbVm11rlyOa+p7Hnu6u8khEs5E/pkZ
u4aoRN7LvttLseDce+i0OvS2+UAXdRHj8jKRbuOQao0pPZZF+z6QadgC4GlDtQbXcsy2XgoOEV51
7mger1kxRutVNMHVm7MPKTN8wl3SeV1YUKeOu+wjJXYfdBB2ubvJ0N74fDpTU9AwdW0cjPUBOASI
Qn+vylyFdIRPz/NY9GIn0vwzcJ/ndU1WdG/j3Hxr4I64Injm/qxCCOtz8JQuwXdUn9/8EXsIT52I
NN+oew64iTsBnR9Hi3QK9AbVwzpg+/PThzWjxypvXhQZkwaG/ir7Bx5ksNgL/+rpNQY5A+HerXSY
a9PCM4wgLaGnHkH+FSddlJcGSvYo2MEtDTTplMI9JfO9J/JTM3UPeqVvVVcD5pggig2HKsUOTdKk
8OB6VNld7cGWcWfaAk4KZnyaeBzFDXKgl9pxX1jb7YCpQo0y3qcZ4d/W55VIWE6teQo4O4Otul98
8kDTIunFN9vUCTH1KZNp5PckbjqerE2jTm+dqvTGZc5TXjk7q7Eru/u0pgKbN78Hvvre1g0kPXrO
2vTOmoQSgqLQT7LZvHuBh3qv9T5tGZxQ/9LI5LMMXW6/z63YLChxTJpHjVvEwFpwFKAQEDPYvgwP
WXXnU5uUff498OZLkcIsSmHrOdR/8KSIWTM+KUWjtoRocLs1laoiLyg3ZbcLcjTv8EAIbR91nZnY
nUzozz6cDTlFDSkPc00PQ8B2OWsi6dFXudop0tjbJ5xIt8+cTPKpqzm4rvwpbc5AOD58Z6squoTp
KERYe7Ayl+DB0uklg2bZ9LAUU91gC4oggzyjrHiBelGgjEL3TPL0wYhxk2lYfgA0vcdrI/LuWBHX
JvNgmtCW5sHMRO3ZhHoKisuZGMc5Ka/fOjWwjWHEptHkqABW9FF1SUE8ElgxYp+NN7Opb9AokzZi
ctzi7LeHjA1nlTn3s4UCgINLh31TnsVEHlVNNyRX3Y6k/AGAeBejA2zCuhjmxCzpscrgtBsf+25Q
Jl3d/qwFLiCFJ8CwhtbZL+6ByrwG5TjuanQRuZjWcLbwI1cdWLDX612h09DAvKe2QfvqIAmIsk6N
8M6KukwQBjqxrNlCuUIZl7E7L9d2498Jee5alAU6p2jm8zNqx09/ZJ8EVE+HMk5POC2AfsDqbcXd
sjB48WjRwrlQu7WpPxs1yn3JmzGCwDcBY5k2edA/NBmM/4HUr0Lo4+w3MkzhzHdkWp4cdd/KNAuD
tKqjdPCeeCbPOPoeRqbhqTv+1l/IkxjJvWXTC+0hwdQ91CqnCTZE0XvfK3Au1uu7a9oWMGXON4Nc
sNrsDs/lhnZOC3cryMKpMmflSHmnMvdoUppvZJMn3aryAzHFZkxNE9XtBLkJz53n9nabN/Sd1TWK
6OY7H6Ekz52IdV14e+b4iabMiWpTf9TpDTMc4mL1TyagNYALNTxVyuzTQCcgcIZjAcUz9pwcJtDW
mXJ4uqNYQ//G9wkDexImROWmwA0yjr7dnX6Uum+iwic3k6Db9Q22DaSFZFKa6cSm0U1mnx6ph5aj
nh91DpwgKNOorIZ3V1LAJyhspqIDNUeWvecCWM+84bjkENgGm75lXIRtR1Q0GWdTBX0frx1zd243
3dXKVehHIU4ibdOgo/hVjlig1m/RSXrjmxgM+oXpsShIGWVdZwHUauziAbqSqfDZMehWsYHxd7EF
rWL8aQOvHY1f6fnbmQ1mR2mK7g4QLs5UPywkhSAw9ugSUJwFGoft5A/F3njebpnFocuLLmxLP+E8
JdBRIG+U7jJeZ/ujZtMcT33d4eSeoFaxc2u53LuZM8UB75OaWtQF5XwamhvR0PR3k+4e/BmQLqTY
cJrHOUGowrjtdy+FFKiF/rHOAiwyGroIleh3P/V+lr5bbaYiJaGVvj6OjfPYBf3OIU0fc5s9DE52
YYrcpXLEUx3AKuVLixJvalALzjZyJVxAk+mHpuDfVR/oWOrxpOrsvLrpxtDutkRZGXd+q6O6qeHM
GrKv6FO6Vsk6+viLiz6al+KucCBfVnq4FDV7snAXQ8i27xWhLC595zCMPkM3JvIoc8g5ZahMSLNR
jmgjoVC3OcxsvXJ0In/bpcNL3WfQYzORNIEuE27GiFPWR1UJZbQCXmf7JJ+64Adx6LNYoUgJnZmo
BJy2haC6S8dyl/roO4gqQC51cwW6Xm2bTAObB6ybVD6K39kiGjIG0Ur3bXoq3D4cuvZ7RzhNUjzK
t5bpEhQLPcA2pIesbyjYusLbCLd/YPPg7pR2I2I0aota+Icp7//1XZd1azJNwMiDlJADFgo6QvQ6
sSehfX59KfNCHBZOxYEuiGuEXz8cArVElGGp99gzDzZTdgP+ut9rBhIus+4dBBlvU7dwUZvKyWNI
MzQUN9uYf/nLWQbAdhjhPC/VjbVlWaBCqDBoNrS744sCUHBj15t13E1luWy/WEt2CwR8fTcNKGrk
si8aHGCFyPe2vpRuq3SCwM8RmCBaka9X/8I3G57GoqoDEDgSHfvX635dzNd3kMRr3HZcyx8/QxUa
z7qhu/7GSI4lgI0p8AGFdKuMaA7dBzI0PVSC/utLXqFthbPyym5G4nzDIPOyDoCD3L71pYJv2N5s
XHlzh9WA86ei3qlVDn7Rc+841kpvsfJg3yuEPfJmTENXWR65Nyv664vFqkkm6nz88SPqScR2qmbb
Unuj3/73zzYLEg5//CfgTTdeBmztf/xiqmFgwNqrQ7h0eyiA/RatZH3440vQseyGG+KHN0i27cBP
6ACrQPaI/JTUkq1vCVCObIiHjJpYlu2jX6Tluc5QD48Ep+kEARv86LH0KyBdAEkKZ1wT17qARceS
xd3QRYUtZZybfe1qlA+2j+oKzYoOCMHGY8gWJ8GlrHDwT4t1rkXa3akGNZLGWQrsc6U4Tyd18nW2
huUKkVdQkyb5KH6ulAy7phr36Am8k13UthtkmTRQpcj8SLN2iEpUt1Ahkcbg8mnCMoxdAlVxUeXz
ovtpy5cbwKDdo+bsu6I4WECcjhuz6Cc3LZoTaeCBu36eYI8+LNl8OwQyhT5zokmd2gckbXoQVHni
1ku3aaoKsaYW0MvM9G6ANBQ1fnZYWSAibHN1tI4W0QbrzFFpnF3lLPZQp+O3lpTPztzTREMPAthh
p/KCPpFFudf4+yK1aJc6P8ImyeAHbYm2+FKjiKPZJ3rf4qEhrtqItAhg2kS24lPcVc2Pltb3vXOX
cbprGVoVtmwLH7pn6b0YdxhD07GfJRGPHZrqom2ORbEUe7YAsyE8jXihz5gh8GzaYAk9D9Ch3Atu
O5gnygNfMz/1i3/Q5mmkwDIyNt2nll+DrtlPgb5z1BI3bf0CMR79frXMaCWr54Vjx11h0o92fM/L
4OH2so10YZWUfeiLxgHFr39UtQpHKPgw4pa3tHWSMmV5CKv70eP+KydwcEaIskXuvFUWO2u9dj+m
jr0NeIeehjAyAL5llvbf8gUadk0fu+FUWwXSJHP9kC/96+3dRRxyw9kIsW6Ddfjwx+whICjOaw9X
mSM0gnpiGO90JtG58bB0vKcmRf2zYnkUTVFt08Z5bocZQP6KLlHZH/00oLxCnwsFHGcl3TcOJ8d+
eKJ6ThOA7AP2M8CSrdoq2iXYG3HKt2UXTqr8aQDhwjEZ67haQq3qLsqzDqelN4dL2q0hc5enhgbf
Reatx76BBuXaqYoMgPR7sogJBE2Lum/w0N3nHRSHrWch00viexEzcty1uRIIzaGE9tYydOBlYGZE
lSAXZqNqxVuo4OzdPjoYReyjNUsyMvJ+V9boUmkKE8K33hsRU5wN4tG1eguXkp8pLDg9DiRCQgeU
pgvBN23PnWAqvN2PDuHOTZd3ASiI/uwu8nXsnA/slSyuavZtrDuJXhbvuUWKoRiX76ZbmpAUSUa7
bDtMxYRfd0+CGwgIi0Bhw+6zqmk209R2G+g1JlTaOyEUNO6EXzuHYtCfSyXhhfQXJfpfvoEQuq4m
XMp6hC5IpkgFaxEZGBEO7mLMgGVWOXtfG4nbE0jA2cFpDdpratmPqRy7sE+hudagXZsB9BzHN7df
KeW3wM5AXPZOWEv+IhQWKXhuLMf6pfPd+2AZp41ngC93nGyL9gVNVhAxePdRVnAR8anT+yDNot6g
pSxL7wmOOnCRDOJvMPno3BiB2tgmTBsQh/2I0lmpuP3m2LWNvTLFqapwS2R39Pz61SHeHVdlEUNG
0Pn62o/tnvLpfnCzjRoEXplKZJ2U3ZPJc3ejyJ907rUbKbpbmQrzThK+zbIFtTFpsXHqW+2Obiug
26UXEEaoRfu+g5r9RnKWbVKJwxw0qHvqOvHeogTrvYrhLDVx2shrG4hP6cO5wWNTMfuT1uulaR98
WicL2LVwBp8D1cn+RMoFRnCbvt0e+C5fE6uChPBszzg5zH0NccLyizF+TBb90Y/ZLhD1Bpe2xlZA
iwsm52FJocSgWKCxt8zPed10kTbkWpri1IyfJEu7UI7DHvnH/dJqHokuY4A+YR4CIGe9jVbPgvBt
JHAZP4hTRnZGLHfQqS7CFw+sGC6VJWFVCYR+2f3X6y5DoUPHmBzdXrHp/Pqa904dUlAJ7oqSmzsg
ERFjSUMUSKiIzLKxvHj28zmA65r1oAmWnyQYtrWkOU6eW48IyhvHS5toe+19rKXR8RGb6KpzUKVX
4ZqYLVO3LflHAB0XKSbve4N9a0JetO/aZ93qbd/lR68idywYDyrHrjgHDxJqEhsgFGVDjh2Mg+Mu
lhst9D5I+UsWn06N9C28s6cK7EOvdexUvhuaGq575+ywuSIM0kFhnZ0d4hHvkHHRLEow+HLYVtho
SdV+6Ky8Aqa470AfFQ1fd8OYFkDv/TVBDXLKnezgBPzJc/hrU+MzK/EGUFvu1eIXcYBrQUC8DRco
7w1QigY2TEggn6ImR64T4KAnEtiBYM8gGduiedYg+0Z1dbzhu5OhxqEGYbh+W2Cd4KDdFsN47+Aw
cHNYNnzZNzVkYneFLikbt4xaF257R9DGL/DEGk23nbNCYq7pWSqVLA5/a1fn5l6lxzod4gp0gvWX
Al0ivBTHi/y2+abt+NqbwYmoUvcs75Bo1uoyDdUPKaEgGW7fZNEm/dB/tgt/L9vqpSpQFlj13Irx
G/eNCcdqvqDWqDboH30cAGoGdGw+8oFtArgTIeTS0Fbdp4f7mcqZYjH44Vy7iSxcs5PLY6bJcNG1
cwLsTZ22BbA3s/sidYsIJ00Vo29bIw9LqWax8nFHGwuMuZoUngSva+FTNm8Q9GOASQ4MrwG+pGs+
hhZEQIqDArYY24ihPSOHteDwdDhwAp3D4YV/S7NvPREbZ2mP1YDKh0uclEBIjlBeERFw8tDP93rm
H9MIul8vT3JxPyCaFZE7jVsSgGlgZfX9tr7TOmtBi4sIElsTlXRYo5mLJ+74+zEfsfsIuHATW06e
D6dNdgIMJfUXbKV2l4FCve+tQQNKyfe6xd/ikZcKu6bTtzYUJeoWr+OvQAN2vBJd4gh32eeQjL/K
fX/4QQX0qSEj4PmJezua76sxRaHSYssEjAla8jvhuIqeuJ99l0UrmeI1KPH43LKSo0Ba0QuAdbh7
g/9vRw6tq54Nrewmq42HxurBMVodLZwSVt5ssxWOTA2DtE6fAiXenBy+QJbO58WkL4MzHkUvTeK2
PcjLvMerND+XtsKWQddLpdetr0wZ9qU51miHoCrAChlA0foM2QXrf7BeraHxvdiftQshCUysmXdV
iRAtHP4ISTSQ85BBQrgH07Ym3mu7KkRK+xIqnQt/0levLV3vLYrIbSoRAgiouaAEAqOw+G8Ab3bd
2gURyq0uSp0F74jB47ZL4jpVmxT2boG4Otp2xpYh3mfIFclaY1/BzeWbiuTXts3axE3rNJz0RtTZ
fZ33b3TVbjLNbI0JwKQ+YFBC/WzrIgKMT98eguyWRIZi4MNxhRl0bHp0FXXv3bnpiGClnJ/xKHQ4
TB6oN017YD8X4uvnySkq6NY4alWFg6xNh0TPUx0DD2tjFGvIy1R459ii9hXYoXSB7tP3BZYK1kq4
tAZFnk8ATInAbiZdtbsm26/rpMIMDaHTMtjzE+xSd+ATdALxECwAQ2pPnQvoVlt4zs4thH/1GvbZ
ZEafHG8fmLsOTfbFuutxzjO2h2U2OCtuyYDg5owDq9QjkPlMrnveIP6J1Fu4NhqsFNS8xpaoI3NE
HYP5eYAsNNHqOtTTqR2piODhvwx9XcbMewua72JAZJD0Kg0dqq6lWq8Vg0zXwbNc+my6Ikwo6+y4
QhPxCWSxGuq9sMW0KVbyq1tXWEoKkfZmnYOopuPe8+wvGpQiLtJly7XzzMl7YcRP4MXRVNHqyCqQ
M2xUp9XN1iTIqIfynSVqqu7oWrxwD491FTRwMMATrH1cyqLaEJGLjW2yHQKvd2DWnZgvFOLgMGzS
3FUJ9GgZUoDn4coc7IlLFecMZwjuGmobve/tcvMDEb8p0mitg62YuUR409/K+QXyDDRCsM4bOYyf
FYUtUzbp4zT7by6dXyBHPNsKUTGwMN2WlOJuriy06OWH20GRLSxKmg6uTVYIFZU2Ba9O9mvj2K2R
FimGKUNoo8ZBQor+QQuehzkGJcW+GTdD5e3bAFp9JvXHWqBrs+XbhGiZm9r3Pg82mJwGX75JWxRU
0xmG+BnxURE7bSYu8GZ9Vv0U1Sgjk8L1sHbW8YT2M1vLXb/691IhY1uuoxstOLJ3YqX3XsZRaEHq
9Ngm79V2nKgJEX/8nJZqQEQT4G+mdzj7sm3tPtuAlxFsYsAnRVltGMlDWZQP2stzVGfjJajo4+j/
6HUZB4HMI1Trn81gkTWI0qYrz4WHOQcD/l2BLCENVRTbNF1PzLFoc2nfI2zBD7C7d0aJZAiQpAXd
vUPXR6D7JRMasW5ORF0+K2XDvGRr2PCOxYGzzrfISmqrX21l6iSwIJalEp98mZvQlFoko3KvOXeG
/TwhPNMv4s1+yprmO9PCTYLEaDGLJvSWAnLPgJarajZ5ipbWTM/Sa885FWorJZI6a7XEXvus0r7d
BuX6KChBpBbrFwVfoZOBNjy2c95vusLSBJTMlg4DnLVq57JhiuBvPa5ZSrFY770Oyrqbqg8hqdqP
dLzviQd3fraIpMylRpJ9XuKVe9ugGv0r8ZZICESeCZuSHPIKcMoqsnVnIzVz4IrFDmZOmtTLNO48
sqPNaC8mw5VRPYLQG+HhZk3CnPnHF338/0Ht/ziT7OfXXKYv3NqTHEOq/gbU/uhzzBga6uovg5P+
+b/9n8FJrvgH2CLMkvMkBhNBlvhfShsM3j98JtBrufRPQ5MwW86hXIKcphhnhvE9fwxN8v7hcc9l
QKmpzzH8xv2/AbS/8Os/piZxiVFc0v0CxzFtkLr8NlXpT3OMoL60lvRWXIwDSrjqzLLvB1AHcASi
zJbQA5gXcQlvcwhcsxVTfawcB+3WLSIBk6XdBF2w04V1zqQwv/70Sf4rHPDnkU4UAxD/BI9/XV2A
UW++g05A4AMCp/7nq8u8mRd+PnCE2+uwRYF0LgIYOIMk3l4V7qXm6dVzaxC5tbbxUhOgnsJ1dzbr
eeSXUiUmg4Kerl2YS0+f0hW6hQOQBvLJlN/bVG1K6PT1KmAT1unnf7n8v46k+tflM8eBRYauEPf/
r5ffYXjO1IF7u6wBPPwOFc9duwKTMz4Mxga4Rpy5efCAYxtG3TfAm8MD5v0cS+HnJ7hy6kQzUJiD
hKlcF5EkmDgkB/c5ANShaiLjqkzLjaJtt4cddKU+xTmauWGdlhpOs+OfSlJc/st7un3kf31gfIqp
lY4MZIBn8Pf3RJnKqkAX7IIHHSxW7/gRgjLZxpmyvUWBiwrf9U4Gz8emMVLu0rolB9Dpy2nmyIIr
2T7LGf2BX6Kh0a17BykW7ZKNqDb8Km4CIbALjLrJhn9mTf45FvQ/PE23RfPvl461w7GisKrYb09T
1VSpzZqAXlzAlo4g+rq4W/CJYDZKBYIgG/NjtYJiU4sBbl7M700fIWy28QBf7rRCvBxpHwXLcZ03
zNaosswExA3gcIu3cCSanskIYnvxe5j2XZXfSwK2GHzbMedBH4OVWyKtTIDEHngqPBtoRngOMQ9D
l/BI9nMylDRIWgUz0Ux5Di6+xlySqal3PsNBXjtRwevsxuXklyZNY5SucOFJ4O7bJbtTuQjOX1+M
jv1RII8pcovpGw5qiFbtPUWGjQttFbgI3LysXt6DGjSvnNTrSGp71oQXt2Zo3vYO7DCpXb3BgTre
f303mfEBYJpJHEb6K6M337ZNoeRjwEBLYxQ1IpyEQRwbVH83GzchLh/CRXdI3fYOvFXS/FjEHACG
Q3FfZSBQZskvudvswMZ3u/+HR1VgFp0nkEtxGP9t7BnsH0S0/JxeCLWn0bdwNGXXbVPEKpHNwqQR
n95NDP5nvfTPkLFZYkq5IkCBbOhKU/cM3WhrERZxwc6dCuteJhJnpptDBvIa2n9whuwSvP6Xy75d
1u8rTATYmDE3AVce/LZrCOL4evY697J6JELiJ79mRtwz3yBRIUq5aSuKxinNAvCnsjpzzKBQxDz2
wYeD4RRH4ahfEpNEdhMG9e1vHRzheZmwFnDTklu1/fvLxZC+f7tc5I+Y9DF3DtvC73v0GASVQUfk
XspUtqC9+kgu5l1NxSm3tY0kcqyxruRBVhy6bGVObqaflZHD/u8v5DZ98PfPjWE4lM+lg6vxvpb/
n44yjCcacDThLtlqfGyNy0/da5FrcaoVQ1dA7Es5fsPQLP6oVnPOKLqXYaL0/uujhGy+UZhMdNdV
IC/XxUZZRJybZg/HDQOsXC9Wmpxwc4COVNVunEt/T9V4hZBR31XtcphSN9hkqdtH8KWdEyEVJDVd
vGmTk+jv3yr9D48IYw5HSeH6Hvu3nYxyUgetkzqXHhOLuZ30cZIwXYEk+HGhvevSm1+ilhdCWp00
6Vy8a8EgtyNhRBVbN40e7HaR6OTyGxSBoT4YIkDm7RpUJG4JPOK/v2Dx7wc58l/8dmbgH9+jt3v3
p3vjNtpRhI300vUDgjSlGoHbYxiLb783y4C2xYMX1CJ6ghrdeFDWnPpYdppDHqGxNd6Di+QnZnnN
3z1AAycXqeDYk/U7dxDGxgE8YQtlZp9TfT/dZHLoNwwO5KsYMrlzctYdTJ1DXsYr7GwP1joQwFKB
x25gd7Xh6PrlyZZLeQJYyBBIOPp0viIBI0+DGYNE6s7dkdkvQ3Rw1YqRI61E30tGea/ndYA8Sh/g
jHq/YMZFlWrcC7H+gWmbHWrtPrpBxp7LGWqSS2t+8KB2s6qcz6lg5FDmXcJvb4p2bNz8/efOb3vF
b3uJT7EkEG/yWIAN5a+fuy6y1MolcC9B0BQrphOO1yVf6+Pqd91OEDFfSYApDgr1xWlZVnRcALlE
vSDxRtAhlw5PN7bnh1W6Ww4V2VqGuCuf20g72bjXwAcyWS/HJnu2Yx+lTAabprVNLJhVYTqgNqwW
/phBR96MWt8bAlFZShIVFT2uMOXOsm4Q/VvSGxzJN+uEqRPITTyOLfJRwYBxmbmtNiCnYMprv0lK
zwR7in7ovzyh7m086O+fFONccgcSIvd+n5FJZmpHkXL3MjfVK29h60qbv5kCD2LfujyWggCimzrY
yaosj94Cj8+C1jN8bo6A/Xsk7Jdzxfwl/vt7KH4vWwQGq3KJxsFxPUwC//3KSrjt2oGvh+6f1Uc9
mf4h8DBlNDDPaUvkqfPJaSYcYkOjutgVNyuyxcASKRrgP7fHt2EG3eLSwQukhJ07iWkfyo7OaUmD
80pvAE0qii0Hg7Thg8FEmH418WDzJakwqMFy5zqx1wmyHAjD1YXsJPjO+MMHqYpp76ZhRVa1LQuv
TRDJyqIZfPjSrlDQWnBevHcir789/ExUkTM2LILGHM9pbsNBBfnG9eFuVtx4sDiDZsNKB5CSB17B
dZc7Yz60WexJWYz5w9aM2qNGrU5fTIn0+ShZB2i5KW+wPyzSgMM+yyhmMNZ8TRiYodivVPHf9t+A
/3WkKpcC9wEL6ja8nXJfyN82tFWaANr8kl2Imeq7kqzjhpPCB06POao1OXle+0Ol87Dx10XuYQMc
AlblT8NKuv3kmSLKEU6aO3PnLRYmH/XXNUYuG2Wj6+wRCYSyMg3LsIF402OuyWfRw8v39ZgmC/yt
u7pXGzsYA4T62wBt/mpS6H6jcM62ftCBuXdGgkxnMTjbXHfflRXbEtLrHErPy68TRMHHciAHgylu
UA6QUKx4Mo9q3kgsaYzEUPZcLXhLI0aAINmHqApGBcY4cfTRag3Yubj6qoC3mKNKGkWwEzJD1h6D
t5ocApRADGnrdDDwy5ljvlvlg8GD5Hz653fUXqD7Hvx0Zpg/lKYnV/WJY2Zz72E8YonQLaBzTIf0
4cc2mYWW4yHf28jZxdQQeg3WKb0scE7tqRITZpy0+tWd/G6nMZBt7jD1bTUpDzuEaqKyWPttXpVh
0frqPstlELa6Gbe+7v0t/loWZr3u42FK0YxZkCjGg6Lm1FCLZhS9d23xtnSuu7dATqMV43MTMQMS
aslyCuAbJf/D13nttg5sW/aLCDCHV+UsOe7wQtg7MOdQVfz6HuS+t31wgO4XQbJlW5bI4qo15xyL
DCVGvvIA5wrdxq9JHaZDelM+MqUMA3dryeIXKpM6lG3M/+nYN2kPF83h1eS0DqP2buEBWusZMLzR
EtZKeiQRCh0SsDT82T32JzUhJuqiu8EA0feuH8pNS3PTnbThyRYcPXy8+b4uvN9GqoX7NlbadRLN
mogWfoUxsB5jn/7srOmj9Mt4l2a5S4iC9jR7Jchq7sNuw+8tGvEjqcTOhhK9aQ0OCKy5Ozx71YHM
Z75zqu63nZvmUXqEAtrR119JbB2rTp/OfGzJWvOBiQTKOFiOFa3zLrslmkR7rmd7QZbjKFHuo+ZU
Ocg66K+Aa9sqpO0VX/xqgNgFlTRou/QK5ASosGt1dOeALoQq6W55G2wmZJujb/jF2UR8o51BnDrk
ehvMlpSpE8U1JNY3JJ6+0m1fPnlgUDa1qa3Hkn/LnePOfo71vPBjTH5JXNKRr8hXigLHhRrczRiy
C4umo6cb2U3kf6ucE0zmXnAw9OYW8JpDSq4q6pBlrDDaDJDqN7QR0XYbKnAW5NaHZOSeexfBEScg
/c+sJfM6Rd3dJs1Ip9rkbY31/NzmNWwpx66J2pG+Ba3wTn6HA0PXS1oDmv9Navz/43SoZ/8VORXi
dn2Psj0p8UiPTgkaIul5k7oUp95QoDkUQY0BJE6iG4ayU1/ZzqWI3Y8hzJKt402HpJfunURKs89n
+0LoaA5d6KleMwKBXFYb/MLkuc5H6ydavLYf0y4UGzlbQDyO/K2UGQCwKWKtjfs/+KTkLZhvvBpd
lPBytWNv551DYIT7Uea/VRFFRA9Ef9TM8FHRrdaayX6F+n1t2zAil28ZxNHa8WDE7XvRZOaLS0Ah
1tR0S/S9R+9hNVr0qjUO289kmn6rUPP21VRkKCsBsm5tgIhmpTRA4p5r5y2u2QtlU4zp0jZWdjB5
j6WWwcB+77Cp30Lie1EcxoeoLsJ9lMGwopVBfTeSbmEhcLdxRzIDswU23tB7DJX82bj9KW9k/GJn
9jZ03A4fzPTdiVWzK/AGrIyhyTbN6FWvwr6D2V2xfBl31ql4M9TpoTMd8jZxF+7o/m8styjWPfMN
VsYoWyLH2p+4N6zj0IYPfNMxruDBfjMM802LJ7mVPtgmlQAWXP1jV3/dZffegmKSJorTF//3Cwds
LiSS5Tt+GtxZlSdoSRCDnNKf9O0kWav/PdYxxIVJ56+/qC3NbJOMpXY1vc7bSY23dcF/f920wUlP
auf4jzYtWWW3nm/+XgjUtkVdhM+h32SOp07JfONFkzqFtbfSXBPvkZGsFwJJLMZxb5qwwyJNgTgY
P/59OU4uMc6+PRabGVLITWHBJxySAmupDWIon+2mBV5Pjy39IZG4fZGmYfgsN7GBI3KBO/d5/Mst
BJy2HCdBGHRqa1a6IuGev0XQN1t3aPf+SJQoKIt8u+BiML5xAYrjYGONRnL2Sk6WqR2hhk3qxYxZ
qAuzyCmFTuUgneMXhnxhkf/Xwwl9cDNpjbPyAnRXYYMyHLvy3dRESXEAOHS5wbBU/7u3PGyVBgkN
m0bwf2ngXIvr0/JwuReJGZu9PE5ltWsNrVtbXnlvpfGSEmg+QkVABcYQv0fnURsTGkYbmwEemWza
4yt8NWz6oGM0dJsxUw89SSEp+P25bYBNeDDXavcqBP4TS3dc9rRISpmPr6xvpmZtk5vZoMcDg8X/
v8nRs3yRVrc8eO2ZcrSLvDDbamb+IYJujzCK5G2TkRnGzN2Eot55Lu7wuEbAih2FVFPZqy4nZYJn
jTeKfsVJtPpfMtcfCM2bRPM4PWN2uICjj22Kg6qPDrLL7E2EncqjxLkQYwYGSAIPxyXgQLw8B2Lr
pQarAgTRBogoAjlM4TVR4gv40GWvju8g117gxWcgVHvamVHtbArDG9dYas+0hg7lzLUFzBVg3Zkx
TAubmcvXMYjw0C5fSmcI7vK85d7yta/n/vvZ/+e3v36DMzOq+1GL1//9N4sFhv/1Z+pGT/aBkuf/
+N3Z8hyzGfO9UXqnWikcPF+/vJ6rojBu/rQYxqft8o2K5WkCdt3ziZCY+PdXlu98/dzyUpaHWYRD
OgMUYkTAvJ0WWGleyl2acoZUPh5JpbFB8qv+d5qGe01aeAQmQZ4uCOfIRpgMp+VmMs0WBppuYRbo
WfCVsTPV2K9Lw2/WMjBMkk0Z20vH08+6m/mQC0d2HDbJjXVt/orTxD0meuycSiJap0w4KeQHJ9B3
Wh+/CN/nTF6+vdwM7IMAbAUZ1pfaXgelBd57+Q5XQeek0vTcptgnluctX1pulockD+2DNsft51+y
fN3J/f+5V+c6XQM9DTZfP0Alj62A3TLhbuUfnBCgpq+R/MWZdnJaLp6QhjtzjYq+9gvSHOn3SIQv
ToHljPYTGDcSJ9N6uVsWWjeRLJsRXssXlhvh6rjCFxJzVVOEDY2FN202oS83wQy3+nq4cHY9gvAZ
Psz/fQ48lv98ztfPLc/+erjck1GXb4POx6MudPiog2fSRFhQz5kNk3uu2V+jXiQ7Ew2AAmhGAH/d
lI0LbPTrsZrt8f/Ph8s3vkjCy8NIxb5a//9/hHIAuBdRpk080Ov49+xi8eMvPzhZklfx9be7JOv3
DpccwvSs8mZ4YNjB/774r6d9/VFtdvF/PVzu/dfzFjXs62v/8Y8v3/mvHxFBo20n6xpY9aOlfdrb
/94kOXiWUa+X31OHU9e/LCRlYh9FcVjemToby+Iw6R5eH885LJ/Z1ye6PAyY4YEDYGFt/7u/fPnr
qcu95eMFMB1NNFnmHxhHA3g4CZRpb6XJYdRN6n7C+/W2G0DTsBEf5mWuVcKZtssRICcz7b7LeVEM
lsXHJaGPRQkapkTmd8oSuG1H8VSa8n9u2s7H+Pj1OHQiba11sUNu3cXaMDnsMFhvl18az5g7x8SX
B4viTHYKoz0hXfJoUEdn9XH5XFoK353ZVK81u7pjOA8uMOcPeOrfcmIMyxv4X2//8rX/+Ijq5TD9
965/3SXbxmGTDMNPf4h+eVqCiuUk1VlVk1xNA17VoPHKp0GGZxni/sqxOzxXEMkx47Dj0v2dr3X+
LoE7CO0lHNZy1jDtTGRbz4PLW/d9tx+DoVxXlJK4w6f2igRxlY3ZfHMemhtaF798Cg0nOmaBOkZ6
5GFjiUjuxcbnZHQ2iXn91RFjcjR7Mqx6ew4K+6nxW/NAo+Uz2SWdo26YCvOtzRLMNQ+VqGtaUl6N
e02G+HVqNY8SwX5NBU5Rt/E/KxYreCgpkVsxxlsNAAbDMIKfTVsat2oQTKuwrfCoK+2chzWtMVf/
GcS+uxvNFIenb/xwMiw+CivUYBbauor6+p5NWC6HUuAMC+WuFGzoNVt9JJMkijVW5ySlA6WDlNig
MJnUBoFLrD9jh5955kpalTwC+fs1IQDvRKEFoBO76AFfNPY2XWm3T2mk3h238o54Xn6XYaF2ejcE
8DwFeQ49eG6YhfjMUJtmX4/p21jY/RZxmPSHqiMctJW/TeG1f5gjDTMG1kT7Djaz4GS4g6axIJTn
465JqmuQ6t8chVfDKEN4yIWMNrztt1L52DPa8he0/vI61oRXQJ4BVhweLEjN2SbuecyT/Jam7njM
3ezJDvTidRjxHDu2/SlNpb9jRdRh2JwrzfN2jDGpNr6p9oML4aVnDM4x9KOtUBmXwrQJTp1Fz4DP
49fkWbcxACuR4DYqQ5kRNUr/FhV9ykwvXHjqM1u0IdpzKtCBLsXgl+9+xl7MepVd63/kUaKtInMw
D7gA8z2soZoM2iVzWRSIdOKc6/CIOp2Bk9YILk3lQxDQJHV2OG0ZqHIf1dAcPEOq5yRuD86gY9N1
hicQ8bRQLIVGWfiMQuqTjkMtZaPHhU7zvdtkM3alTBExwd4YDMbZD/1TP6TZZhht/5KPNRFlzzja
VXJssA7vBkUPUXdqf9OGGaSMUTlnKbSfwBsyqBAyCy55zHQlvYjHc2J8ahrmfmbwOFxdI6yqE0Dk
0G2Iorq4bR4YPCfT11gu6ltAE3sbVn73m9hrcksD4x39hgqWHfrOMMSWs7u6yYYDSwlAKUVbMsLC
e4lr4DfFx4Tk/N4Hn2atnlVShk9GYv+0Gls+IhnClFbqioRX3ByP3Ce1ynhsKwnnqureW9k6LzAN
rrnZppdOl7/Klh5VNMQu3INCQHRFRwoIVk2I668+UQihp/h1i6w9lF31Liy/PrI/PWKKIOptycto
K/SLZDzW6CZuVbZn5jIFW9NMeXW8wTBlbe2Qq+kthWb6mslVGprykVlgCqLuyS+wJ1Uuy6uT0ypG
FWXEBiVSbq5TOG97JqTo4LHBIFNsQkRgasbFj91qX+XoB02pojMO1nXpQLoxua62WQ/OCuvJuZ+C
b3KEg2F3E15ac5g2OqY5wHzwsq3Qts4UXpI8pZkejIZUa02AwoAf6hTpdyV45ez24aq0/XetEh7M
hDy8al75R/Xld3ivO56CY80MObr1oT43coD5YcQvZmvST+DhJpxqC7VFA8frfQb5ZNzK2r8NcdYd
4Qr80NkV3/oa7JQCmVVbbnLK8qm4ILv+MvXqNZDdax8pfxfV3oHczDUt6u+V1t5cp5V7PURrDeQP
vc+MTYWVZpsGbQjPzqL1/UdPj4IhEx/GdzMsp6sWa9u2PdbeYLwm6mfiWdaxGu2fzNZwIRaMz72T
/nWytD3IHN3EqejmFlCe2cu+MkQAUKen2mOhnv2ESNQoXQIkbjm9iJEOowW8GohSB/pLX+Vuqr0Z
AF0972IyGOA1BuskkQMuDknCFcqDt57HnqyUD2RJRfqxitvd6Khvk9102zrCf+mMZQoKvQm2gfei
M1TkEpU9jf5Y4qUbwR6H7ACVhjk3pR8F8osQTSIupZ5rV2fY2P1Qv5idT0vLqu8xiTase8ZwKabP
Sqj2CXv8E0yCF0o5XP2oBzIX6rvVZWTO8ktnpfFLELnx3mBYxqnp2hoboYjfANqNTx7oLRgd2H8m
d3giMkRwr/3USKgQOZuIHWUctHQjS9RYYRKgkWrdjpGgB4TdVvVc04gLk9delJKcbsIwPY29Da94
/kpoRS2swPJPlgb5gcgbOLHK3esSVL+NA2/qqKFMIvGbLuSEYV7KPqn5O+Ac62uUSgzCjuC8AJVA
azhL31TvrtqIxIPyi/ROLBB/8lSgeAQtN7K8y8LJT22St3g9rXXnmueh48JAHq7b1L367Tr9TYFG
WkUq+WB2iXeMynnZnnl+qoSA0lJUUnq1wQ44Aq17helhgHhPDfXwYBOeLL1yjpIo2BZoE5x6YmlQ
4d2Vb9t/SzWI99pJT5nuJhhF8uS5yyMgIEkE0yGdHnGQfVixqq7dWOqwbSxy1LiqEQHdxt6lc6QZ
2YWtvO3tGwX0Q9okPnu6oqZ7HCtXvNFa4fDV+mnVYiCvrMg++a4710rig+a8DrqTLTzj3IKrnQaY
h3BBBzKTt1Y8RfUP/uR0FLwLO2VM32O3tVdKJ8eSaSOBTGWpdWjTMg15Z9Z1Cfe/yigvNAdiRBtC
s8yyb8AsQxQ9c1rHwsTG6Spaczrabh3GJSGBeD1RqX63ieeMwqaCpcUahE2/mY3P1APyNXNKE3OZ
nZE8iyCK0P1MXV4Exk1vnfj5gWiCv6ctTHOFtLHufiDeGTfdG/a8kVZRiB9W2Rlb14n+RC3KXIXO
9CSlRlnZxxcveMhoBMhW5i+Y85sNg8TGTWew/FPCcFSo6W5MVnoK2CsL/Nz3yXC6rRvhXWbXTAd5
Sl5Dd7hGETCuxlGw00Gf+qF9sNLgd9LIfK+PnK49BqJt6nU3LevbjVTWNu1IVer2X6q6/BCYwtuU
Dp5lOdR/EHOencHUf1vgneAYut+4ejGoQXkb2K/mU517b/FUTB9x5ALTT6eS46OhZhzhp+GDb1e1
2Wj7wDPI8jgiwPtL+NnS3/Wm/PSYORQknTiFiTExfGHSaLOFw2WK4uBSu8XdcD3qetwj2yQfkkOX
sdNoqaUvbMWHIPOetG6uvML8MIQDjBbDf5qasj30c7tEnxJUNrAOu5yU6U5IJkRFDMHpJDGruBAY
IFLSN2GWuj+CKP/px0WxcnK3uQhjxGEto7Pek2vALKwfelKwaxFZD78s/IdTij25fto2IjkjCR5o
ZdNXsacfTVBU54bFoEOO2RiQokAoYkHG2xaemsF6TvHMrHMHFGWjMXaucrP8iFjFT0sEu5xiP84t
CdzevGBKoF9sS32VvtWeFhIOIETRezpGpMB/1DJQJ6jdP5h9DkvP4ILiIaqWcrxQKvS8gto61J78
3TjGXapdzVCWfQoU6NxkwQMX6N00aLYYTXnMwNYCTe02CQCKR5NWP2ojOydDTTibGOVKm4iwpahv
+07wciirUjwR/XiMjeI5JZt1BJ7ODCbN/0vBY521toMlGDB3Txri6HJtu5tucGwbQVUx+tjiffnh
dggwtkYSytGze2F3JylDyia3m3ZJ22TbrGeiU2U5nPSM1uhz90ZKs4Be+NOplfen7MIPu/qR4Hx+
dlP9ng/Wjwpr6d0L6m9lkBmn3rSZDVR3inpThKiA4DI0YzhXGa56xnV167hkaozbsAPmwoLdcixu
eLFO8fw7C6cnPwVzLzBexxyqvxYWKG2Tf2JcFNKX7j9nrL+5ggqZV+TcU4V3DnNhsdfr0dwbNshV
3LZ/6Y0/x3HJm1V5fHxdunJrkFRTZPyoRHilPGLMouXuWxLu5KZxG7TyMWYXLyp+NLYwHkSU6pXR
NPXGqarpLvkkVrXVhltfo48PXaYyemsP1O+hen84Zk54quwXt8ntq9H3zlpGRnU14/EpZ9hDVrnJ
NQhzta5xTe1yA1ZlYDBOxPfj/WLPjBIglrYW5zvW1zX9kg6RwyESJZldUcVjvWnnYjzT5O1ztNBv
hhREnsdltIiJKgKavgnV/TL8iiEIo3thktNB97vpOLgMUeBdUEjAU8lvTmYSaEuQqNpkUUFwPBF/
sSHuY6PhZ2Hs4iDJ0UdN5OpEUlPq9rkZ8j/MPps22HB0iqMqO0HSp91YEAVYRe+xr11QaapbJH9q
NUZNnybkA0N0CsuYq/tyk2F2vTaF+iYybzhQ+RWXqXAOhd+wPytj8CQpTqTcZ+ycrYoD25vXziek
nn3vWhurZMDUitCtw52Nb2QrBHuQRXYiG3NKRQi2Kmze/6c1kGvWEVrJueKLMrvwPCjX2E0npw4u
JfuRVcrGeZNxsTlkgf8bxf/AYjCcmy57arLMOEfkSXZhqs7K8vjAdUe72oGYGKNquhsGgj7bghgp
qfaDppxPU5b5JtXK+CDiijEbGht3x/mOwOcf/SwOMOTqv6upFniDSg3kNFmcYQBzxnlzqMcKFE2n
dbO0Em50gmBmag9bq7TpC1X04O02h3snmmyVB0VzpAUMtqTnYVxLGx8BzG3NA/dRwZXYdmU1rlOE
jz07YvJMnFxr2jb5uaz0eRDT9HDzAuY0feShRcBhFB1DS2CdbfEn4L7awt07IERY35zqN+nMradI
OPXsxo7U4d84ZrpzZz33dDWIBwc3raZL0+t6sRtiXT4UeZ6+j901hynRnci2n5xAO9NfAHuRltec
iGUZFdbB1cOUNdqPd1MdUCKEQ7E26byezFQb1mPeUc9j69pFkF82nZ186+gpXp2W4R4OibS5wZUA
tPWCfQwsbI0PU+w1jzqzxvV75pcpG36Ypxp1APeG260FtgqIQqzzvvsNDyq8yjp6mNF4j5MweJe9
gUW51I0z113mv9Q+aWx2izrGwFNpG5SkuV0cAoyCW8vL8ck5wxbVt7kVedXs+8xK15qqi61mzShI
MJ5abz7bKv1TCTTWqCsl2U5nuAQFY4IchLJ12Rt/Nfg3Vya2wkZvm7sQgkFaSXKaOErBOvnDoXSR
z7NZ3I7D3LhpxSHrKkBwSF4YIZm5jD4kT5UXiEc8pSeX/owWi7vo3Le61q6upZKd7Rn9ZgjAhUhD
Xfs0sIE/RMPVi/K71rT62p03JFHjpLdiGr5NQ7zzxsz8LUaPiDwc3NAezDfBkhjAjXwd2x7hFwRQ
05nNz6AYd62d/zLNIGI/br40jpYcshAXBWPMYQtbQ/E0uFQkIGGYNFUTrAmmjsq8ZvZcXj6wX1rH
sOVsyAFfUYwRvezddOvRe1jj1kk3eCnnLYMYkhbJsyOOK7zxakrCr/CotwyLCA9tHdr0shDORQsc
o9cVu/W5KEkNIz1FNXsE5EuU9rqFyoD5ckrmMVCWeLUcQq4hMj+CQWhuZUoWo89O4Zw9MkN/YxPB
36eDMaBgEGHoejtBv9M/AiooB1zV1c0I82aZdhocM302LMQQ8J42fOAlkgC3kBG9oH85X6NyM0bR
pw2hAJnxOWK5uMVa+bdQ5tqx2JL7QJ5gAIFXUyOGy46M5Nqfcia7sdVbo6NouxHycZR2QIZLkV58
BYkiBsxfqXDlxsa097s3IMcMtfIT7YgEb+FmmjwGvzEBxK/Q7LvC9k5Zz+DFPBvMXV8lBoKTveOM
LjFKcqLOgOJQu5slAyVHeH9Rqg9nPfNXToy7KX9EvYTCOS+zQtn2GiJbva/G5iXLPR8T+NVCwj/g
84YTUNq7f/01vXtOAyrqtg7UXU1sF1otT3dTGX5TdcuMNNMHrwoO626JB1ej5KJ13velBZN7wl47
sQlB/odV5QYaLoagat1zuk22REQc9U0XZcNea/8krZPTThUA7Mbxt1O45yAPBQF7Had+LgiRS+fF
6Upt3VQOtokG9oJbBU9jQDw5AyJ8AB8MmCir//JvP1lN8lYAntp0tEzB3LXsJGuH4miki8I8Pm0f
h/rP3iBn60eZju0WKH9hSY6duHTv5qCfEmXv5NRCocLEvXGncgKyFzYH06to/3lU1pZV58+mkb/5
hOsDGdnHKErklvAzJk99LHZ6UNm7qmB+UecNTFpYl8Ckq1CdnNr6M2CxuBiFwxyttCcwiHuCMCqH
W+BCLiw0CeqRK1xCpbKZEhClzWAwMdKfC4wRj2NXO9c4G4tzmoV3Ueo736ucD1FfzSkGx1fQRypS
0ifAK39nGkHsQicO37eQe4ckCam5qz+LGT6U/mdZu923Fb0qCBKOH+5hKXB544S/u4LAn/nmSClg
rFaQZR2qacseD6PxScGV3PsJJr/Vyvxq+dVjdBOajZAfdmmFPTXjbF7TbV4XYmivQJgvTmSUz/Rt
zbUB8WFDNfXWp3BekJtxDySOf8Fw9MOu6/bcRGQkBs9Otm0emsyAy/utajocDz6MWLN1L27orpVe
4ElKq3M4DjrKdoC2P1MeFZIEVl38ISU82rRxnQ2u4uHQ6caFdKkN1Sw7znlgW72oPK6PTtxGO9pK
zMabW49pRIBW6x9mJunSayrb2T1zA9gMM3ZVex9D9Bcfz+c5yup7l8zmxUAjKI16ypSc6CSC59pL
vfNyk2uATeKueM690MK5af+J2aNiHMY9txIaFPn0RpVcXcrMld+yhJFYYbwtjZh4Q5kFr7UdvEAN
FueoC+a893xWZzTjZE6LK4v7O0647m7W/j4I9Zw1fqv7tF01QjZekP9tglHfevXEhayrrxZI9DMi
S38E/E9BUsX9idlEhDm0S5MP+Rtk5uyp/TQJeZZJlb1xdTYupSLW2zZ7WzPTFx1n/czOQ7IxbHUN
jJbJOFm3ZwCnj4mjnfZLb8FomUjQaAegw8wSTHAYxugfut8mB/23jLX43Iys9pmlvZTAeM7m4MDn
MoKrKrIjbFsPy33bnAjA/UyagSRwwbjOyodFLHy6vAmQB0FR69klkwkJBGMnMq11BgWQhk1yUGnB
pIvYCA84RLALqYLeUuH769EtSyZU9C7zApsXRiPLvTDiXR9b3nPpqb0FLc6qfONWlNnPfpodNGPd
PZczM08I8F/s1c41Qw2OaUmj0Eiq/txo8b6Spn6Py+qdt6De2hMluLKMB5CkZF+iUK4xtxe7xk/h
XJUeHGsq4j0e3fbk02GJZYVlzzUvKtc+NQH3FgjRtPMISO/q5L2PCnmIQ6FWfQn8HW/GNSxhqkT5
2F9yn2F+oRyKW5t9BlW5SXyz+EhZTVcW9hUSP9G1znqxLU1w/46Rshq5SbVxJCEOTRjWd2ekOZz1
3xhFG57yTnu1mKFy6yLWLc82wn3TGgxvCKanFqb0I5R/S0T57Rizu6Dlox5uHKZ3OZMkoNi3et2d
mMLeYM3TsdEk04hHtuyvQ1mb29Fh/8DYQtAWDjMvcufqBtmvImryI+wR7Y7Y/xLkSB+069qbFCtf
D1cTzaAXrjkBmIHCO0MBCzuYeRopTaZOPdP3zl407W+u+mqPZgiCcN7qiDq7SDoj4AlznDhRwtGW
JvHFzax7alfVPTC84pZ3b/8emCPHBZbstZZg2HPt0jtrFoZVUFr2NrFt3mQ2Z6+JKThIjGi8WL3T
r8YBFBNQPO+wBC5MQQVlduwokYqqPcNLkKZcH+IAkpUZadVFqPTbIOjk6Yb+qBCsunhwt7lstLVX
Gy2dKPOw7BT5F3D9ptrB63o+35T13nd6DLautzeTCb6DTuY5TmjeyVQ+nIgdZxQ+tbEh77wCKnTw
Crkw820WVnKL53fP2A32tCQJN7hDvas7NR8TAIUdeEXn1ESGu7Pb7Ec0ryeeF5brpteeom5kpuqo
5AEfIwPrR887EBunBTw85aUlrugG2r4RTNJpZtmx7rjsC2b6BnYNkmOuWEvKYiwx6aoeuDjQ7PJX
GvmLVdkzSgxk51kHjyIk1+HG6PBkeeU2DTumKTBJoauxzY0jeTP+JzyJ/bj3BxpykTTex4ptWSN+
0cDMDspW8S4UBVSrugVglmDnt8zeAsFsnGt9Su/skwmBewkDDWMHLaKsQWoVIPPa3jFeaejDf87p
sR4cT6hXcOHpU8SSFTEvAcKQehGdwzP0xMdXZkDwncuzxNiGk3mhuUDQKNWQSCrmD4TtgC+HCI0y
YvMVnCY+6fRa2CbxGqaFsILVf1wrs4FMeeOtZLAtjbhNpiXuT4uMoudCUhysnoVp8M/GvHgC5hwO
Op+bxmTwtlYuxR+gI4Dd7cGsPPp3xXnEzUeKlpEhkmDQCgd1cEHEOsGMSR8j/Yw1s6AwSfRpf6qx
W6Bpuky47pPNxIbr0rrmtxAMSeT273xYb4nwBXoFhEHHGnAXuJJ9pw4WN7bNt9GqPm2zEVBF92YB
4C932ADVYUD94RbP0zzEQrb70hngb3saUKLkpTBFudUGt39MVXG0Z0ypE+frRZnLck712hD+oTcU
n56ZRFxwTONm2unZU6+DjQFdVXnAApkrOCgSg5Yrfji+xT8ZhAy2tA4aO6VLbn9q2HH30RBtECUa
LpuDt0HBjGBeuPG5r3RWDgOCTBH3Wz8mPVIaPTJxM4lt0s4T9sDa4lywo02nAJOUBS3YXjCYbhSP
1wiz0tmBXVGk75ROzQYzMzSqrNW3g8ukrNBCKtFc62iWxRtWaXkObCnOCqVIdo4FtzBrri2GlX3g
T5+eFZVn3bSK83KvcuryLDLjPWraehda1XSKbG6We3KySIZqil5S3sEgobENeWvfO/gEWiMER2pi
G/OTCOf0UD0L4kMoyXzM5RhjS0wDCGwgKDd6xrhABfh03UD8Z/CXb69kGctri3y/xMtK5NWXKf2F
Eeve2KH7o2O/EgfGj1p6w7OVJ/XZE4yL72HT1q7mna1sDhUkNAM7ZlKZYy+erPQntkTnBaAWBElG
FyX6oK+Lc1V3w8aoTPjh/d8qKb7HVP575Ae6urjXuShP3o7a9oRkRv1VJKckkt9tndH1RuzLTeBb
bCKLlAln/N8yUrSnRdJcJ5tBCDilcZcLZmE1vl/v/Xh8jYPUvGgxKyVtqI+BF5Li1Vvhpvhr9A5z
ZB1O41Z3Z79Kfx5t+70w5DP2PGaUpdWvNJmKvRFqG2U6BnO+nasd+tWm60nvBvawSRmHzpjMkbGP
UAyDsLjUA5ByURPjtSuqbqsfiGsE1QnN+C0i936iTHI3PSo33VOuDr03rf5ZZFsTqqeydsvMxFKb
BzMmeT+zQTuY5JGzxd/NbIKC7kkiLA2WCdN8vfr1/7B3JruNa+0VfZfM+YOHPQeZSFQvWZJt2S5P
CLsaHvbNYf/0Waw0QIIEQeaZGPfiVvnaEnWa/e29dpd59SbyWCUKPSR4znRqnVCluE472EtqRDBv
fHqB5QB6um9SELF0rzPaK+17HDsAgX37kFzwQIYPU1HOa7Par30HR0rsZmijxfSFNbze6/Yx0jTn
gpTFsd/QNrEC6utl7m/wsHvQoeMuZ/ICv5SiGMejQy1B051tm31gKvcYq4b9gAWhkAjPdb83B13f
a/k3QZdyB/71KhFkVyRL4OMrZ6OcYZd2iftz2Kuy2Qzz0D2XRnP15NAEja1lwdChfwKWcACY9iYA
VV9w0jbEte7bS2IRW87LjxxJbUWcyGV9ARpoVG67HUJueS6micmHxLT3s5bci+OOQPf9EUdfnl1g
2/wcEyoZ0jA9mJP7qAUjktqFnzVaCWlxWh42bWUjqDKu5CRtBI7niwsXlHsTiuZY2c2PyNSfjFLl
t9Y2tmY8RBcKLG/URs0ItVkYsBBORxkRqNcLnXkY8yfuf4vncXjSLFentUQ9/80TtJZ4xeBZHtqW
c5FlJS9JU/b7uXDeWsvNuFq7EykV7Zc9sFPkMq3pE/F94jYDMT2mTmsnE+a5aNuvqKnbU0yPPQZS
+1+Dz/9PRPlfiSimQ9rtfyaivMX/TWul/fcv/Xtrpf0Pw6KcknQ7wcYFffIfPBTP/IfjupZr+eT2
oZOYpCH/rbXS9P9h2bRlcLo0HYccHJk8VVKK+s//ZDr/4LuZnu4SmjcMw3H+L1AUtL7/nLnkp+L/
b7ou35MfA37Hf4n3eT3n33KKxL6d6ztc/hrnHvuae7bxMQGGS4o11j08JWRpZvcE9Ce1erEDpmtl
yIpEFaZk6I6DmNge3SfWg0AY47AXGEyOZdWke0TMDWH2/phX2kM1IAZ77TEL3AB2Rz+IL2lUo9K8
06cgc6jCYKl2Y9gYnXesdfXiGI/ZUzDKOdat3JLQFJ3PrnxK/8Dneify/RGSy9maPm0akIo/B3WL
3xpsXKtmOM0x1eyuUX3SCfc9xl1NCNlfR5XzHBvO2VMkHDzgwr12mP7ENC2w7IRbZGJqy12kz73r
4X5LDejiOp3YESSHVYigBFvLOCpwknvP7bgukSldWZKRNsnww2yRc3JcEt4RMQoAj0DdiuKPm8NO
zPnLdeMzNqEBIcBP9pWMGS2PafLc6G+Z/8u0/Vcz7i9J7D9GYXJIXDyl2eIu5e17jkOqwCMTHHm8
fCFCkGuJiVeMvtomX4JWHTlHq9U8zJYz6XC9mIA0EpWCQxZawegfaSWTQdMU1keiUSw6Jxw3ZmTb
NObnN0zT2TQ89g8s9B+088HtLE5QPv5Qq1Odq9g5ZTW/dt5ByDZgs5E+jW9Gp+jlpKPh1Nsa12eJ
xoxuszenKL4S8PtVDT2NCSO9K39lfo714m2axaGaRGDUwBKNIRf7aQiTDSp7HjBBF3svuZuLLTL3
B67Y0sJ/14QHtk/iH03XbpnmThBJjp1mKvJmuLar4sEpuoWWN1JFLQU/ihWdCHsaYg2JbNWMnjg0
o8bfIz1Q+oFFkzYPjfhkjk73VJMOR1os3+yY8KCj1+AmCFkeRmcfu7z9Hkh8iG3Rbkqy3wz1XwcJ
VSUqf+HV+pYEXLbwxoaNHk4e5cybhCrMI3abCYMYN//i3IihORqiKLexhBIBWzCeFSkMfi1gmOkz
Thdzm2KGWGm4JthMYLcMFhWjkzylDTTMvgHYVzr5C5Z4SjfF9D2OxkDZRNIc/a4/R05PKd3yUQMn
NAT4I9uVudiM/35pcmxh5O1gKS612Fo0EQStser2SyX2315sC9JrPiT2/m9n9Jj9iBv/B+c0mi1t
DS7Sysrbn7BudvB+cPJCkGAq5HESb0Z8SnBEN4ad/cnjhA6n5ZGNVXRmeaHkSZa/Mjd/b3I93FJp
E3VIWiOzjlVSsiMOoc2oxlXHv19CLYONOg87Wy14V0l1M9G42QQVm0NMdjXHXicSjHrae+Per9zA
XF4YjfrMJG8egFv2CfolSVOMIiAqOWsXiX4M86jcDAUJszKO1KnU1b0hIrTjLv/kOYmzbZcacgYn
OwemvlYlN7dGTlPEVTCeYK+KouE4mOVwNJAwszabD23pbwFIIbw53VUu5/IKpNAKYywVtDBbN9kA
f1xpQG06rVk7yqLPAmH/iJOMQi+qzOvFRR47aCNYpff/+nPG9gsFnMO2L7sZjXm585Y9SfdRo3VB
fnlSdVvFHyK9Ux0b6on2HJbX8y899cejsXwJuVZ4w3M6tO166Ij+Ckwb9ayOpus9VZHLS0tAPS2T
/DBmeGxGd6Ktkwel1uj6yUPFXLIjgzWAonY1ZDgUzSE3GS9O4sb9GRIPSwHjEPU9uUa8RVCcAtVB
O+xFfbcFK43m8i7VceoeXTMtucfgycw87+x0M0UMZGN37QG/T3OzDM988pihZZgvTwJgJw/vlsS4
e5yr6LWRY7HLCHxwJRhcVgQPLv4kjjWNng4F9kfDTn8Z00Bc2WGwYw9YQlsSVkHtUEI5pYe/GxFF
SBcVJRTSR8VwJt/5Qk9aCCAnvadlgyYl9PIZdWoXiaZ5m4B3X/Na/fj7b5FUS5VczPGufYfyKC7G
4kmf7ZjbVqYtLMEUEFfHZbQIgUqmoQMrwtcRj1PQLKI2fre9POYNdWypdybGHK97r52/DFk+SYoC
Ge8tGaKhUSBrffOdlxYkA7Xpk16NmFpaOHspUpuMGdvO6JONX3Hozcx4ZP4vIix4A6ytyPcDbzK4
IiW9hX2n5akbCe8WljZssSeGewisDs56yjJ48NXWVxgKFU77WyS/rXC2T2VtZdupqcRGjt0NAKbH
kl/HPHboJRg/M+r/ou8qTLy1NabDHufRwbZL92j4mnN0yDI2lu/t3AbEaDGm74zp9LMdljaMy8I8
l21CLeOsqFSgMyHQSo2caRY69G61amOo5M2ZMNompsIfaIcd1fVZHdDV4R1p43x37Lw4R53WrqoY
kCkFfc5+nDyaosrWW429375QYoqRT13DAvOlX5YH+CrOLm2NnrjwLDDZkgvNs1+FyS7S+rynNYat
Iba6Az1dr/EggD5zImOd6GCHeMLeZxj3VwLN66LzvYK//4GXsEB/73YsStCa4/QmY4NOsK5/KXCk
7uhPee60sAUl3k5PDrH5S8VsNY715BmAXLwlPfpKsxI2AvMtbNPwU9kGcJI+rS4NMlSfpC9kb4/C
tSgkG2du16NAmXLjlkrrXaYP2lGS8wPgnTEWtbwUOGfW7capDrd6k5za3kK36itnfB5MBWZBuyUD
8zULUhQNJXVzUicaHpM1LJOIIL6p9uXEu8oAnGOc8PeD176WXpdv+jzteKyyL63zn00NdxrutnVn
9zVlZO50LqpzBxGQ6y6qVOeOFxfvSyBxQW2py7jOrhq2cUpvOQ1/ntVHm6bnD4GhowUjHH50sxfd
kGp2hYHl1obBDIw/KMLefOEtOs4SqNEUtc9M9WeaX7SPHiZJIIiwPvIISF6SEG4mFBkOKOfsQvNJ
b14kcY+1hCXwhP0A13UuypOhrBdbd6JVnDfaVULuvWgOS6v3iXMzunGIgAMKW2LfWXKXJAkgbuyM
VAe63aOHLr/umqQ8ChV3D5pGbdbMwVjPJDVQO7Fl0kf+yMXH3KH2RgNvT0lxgmzciyi5KqOM8nYY
rjVS55Q4+8SeX9o4FjB34nTX6qXxHhs7IF7MSWFyrgXj0TPm7BP9t2y+XZufCe8xHui1I1pste4Z
5m27OWXfr/kRYJdWu8qKzTNZFnsfjv5ZH3XmEXZrPmqeL1pJ7Wkjneir4TJyxX9abKisIJkXlVjm
zKHYDWVcHnBXePexb65+Mt372W9eZ0n9LqJSd0mpuz0CVWBifKqSKaHIKXEfjWl8svStzCpuGTS1
WzOCTJ9LnjhOYYyGxwgQgYyzs1vnP5NF4DGxqyCsdvZHSktA9GmkBf4PjojEF3SJXEXznmCHvE4Y
B/3JB7c9CZeIgkoC7uYOLe9Vi3E6BFir6CKYZny1EUXsa81qm72IEGvm1DRQlyfxUlZ8uxTX3H0s
2/dWyXJFwKh66FgXVnlvyV82/XBxX3kPFH+Hvo81DpzmUSQMwfIRWzE7J17cBT5QCC06YVo2yI9B
3A/78tvNG2rU6VJnkFDY20LVj+IvaV1+J0NztWERxxMLvVViWgqniixO3AHx9eiSqjP6xseWiw4D
qDdJN8ohJOsc2DYYvHSGgMFqxzLVYI3Q1UyS6bfKHeIUg8vhiag6lVkciPGa/X1dNW2B6mL9xcjx
PiFXnK0IDylHDzrFF/nSzieCni0RaeqGT40P+gaMc8YFz/U+JHU2cebY92mitNr0GtCGyqOvJs92
KZGCp9JPvvguFNDVjrd2XcbTPYTjqyl7Zt3+EO24923mcBQfLXfDeo6eo5Hgz9xDDSlzCZ1S19VB
UEu8SiKLXJg73bJiqaWHKLX2Z5kHegUZCkORwCXQ/sGwRFF6Cg7WdIf3oqFIPTc5HELsCyw+/pCo
zYsnZAufgNGysgm6DHF4Iy1xJ25t88nR/hQViGRHO3RVeYgSpg9/3QykUGccMy0aZqsZ6zwaLJDy
GMFCBQsA5knC9qlY7K9uEjLz8OREbwdPvoxzuq95RXEfaxdOXwAQJDcjmE6rxlMHNon6qHVEeQrb
/pYMlOFWOO5KB0sF2gAWS9wvCJEuLy8jeJK4a18x9aSY7ZSHFaAiaOtE56pGyGoBD/Kdmfw3kb9X
M9/Zrc0/doi3ujbADPpWkVxZbjhvVEI9N8lIwaHE/JcnzFVYJVscJ0l4BNZUwWjP+zXzUT+gk/1p
zL3uKfzxd8CV+goTIyIGwiJGiCIHp9dO7j2mS28/joW7inoi6/jywfT1NEsYGTY+REV2JmOJTcpD
KN2PyZS7vHGzRxHqV7DlPIsyP8u57nh/UIzJ8Uqfdy2pEn43e+yDEnzxxkaMoyRMx+FVlyeNKNRG
AxN9HPL07M+0Z3fpzIvMlENL0g4DPg9mIjZxodM5XrW/Z2A2p96gek4VzlezjMwGTBuBW7R48uaR
gbyHA1sw8ooSsmMNtJR7CqaUOQ7t4RUu9Ugw6hGlle20JBo2/dTLPZAnjNKJuadhw6Qysx/3QKti
CF75LZa9t6ko2NkKx2PwMns/28kvYWVhmwOnfQqZyMIPoJDPDYerVbSbwZ39u58l3QWr4auWPzOA
kS/AhOJLbYmbrkXzERfis9aU4A79SJGd0KzLmPfnPOGgJy33XEK9vEp6nKnc3eJCjHdTa1knzf2l
l+10MtII/1ZS815mNaVoL0MHAI7Y+3QKjYhRRhYd4KTGB88YuHYb0UlFDOkmZYavlofc6RKdH+fq
E0s0T5C4FY0rf/TGChWH6lJpPKk+HHmdGmjmGBnXpt6ASGFOEnjLjuuGwmHFZKrdTnq5ziLgR2QR
8Yok+h4te6csB++xg127apDRC8ugIAwQQxKbjA9QMsmlvU7+1G+iFt+3Q8lUoPfS2BggezdFmlfb
1sz2ChZJ0trJJ1u1gWuB2JjTDYEuo+4gqcRNuAUehOU8IlnAKQeWS2FCQYuerhlH55ExYhhLTi51
lm1HH1Nkiq1o7afyzWkyjjUZnyeD13vLFrCqvoc0Gu/jbOfUWPW/xMj8oeysXZLaiN01mbvY+l3r
/m87G41dLvKftpM2Bzm3W79KiJ8mFG/VGBRWNdO4N9PCEO37D8MvvlKsS/vZnzm8CiqIvA5Jxakh
oYP6snJVnDrBNL9f2nulUC+8Eh+WyodDGZ84Csp7Me9LxfaDlJB9yPapplflPYxm+8Bnzgym2sqf
c9M7+CU1IdQBnPu+e2NIT+up5bMdSIoV+YifiA8aZGkEnYKt591LSOjKNw6RrdqffAnmKl2ndUUK
MDEDl4ioNjA8wnbPE98PYCAhwIwcl65xrAymybgdI2QnR1O71OIVnQZkw9BpfjguWQOZWtFGmtYq
chOA/Fr8MvYcPacGolP3MakEAm1DmKgROK41JCGENrXWYJjr2hYM/bCNCImh0Fesbm08byjG3UsG
VFDXBa0f+YwXYh7oXitxoJJ6oJddfNVzXm5uhju+9wOOL5oe2Qo7Y8lA6VguBmLfg2fdWPrtW5Y7
/UpkbJROV91DVXonhzzL2tA8TmT2GDDJi3/gLD9woco+8ynaWK4G4ieu5SXHb8lJHWugGmvwqrU0
eW1RYtTYqavQ0V88fq0Af8Uvgt/Zem4cjNfNhJKq5cmhT9o74BrzpjRCUbWn5cFoInvovqKmOuGX
dmJNX2JtimONkPuGR66GzKS7kG5Nsis4c9ciIoZhqR5TgC9vVtQN9Jg3Lbs/jTa6H9sX3xEE0acO
b75nfGUw7Jqa1sciG3cTG3pnsyp79CM7Rl4+GWl4jhdCYOIVO4WZ9NXGkWESnNp2HZjRAZd43Rqn
Bnhd79uvZT2HATW+Ka9/LZ/75Yt0is/abfM7HIjDzK3PiSq8DGNLwNVnb1QUR2mB2x1VQuEkvtJp
FQE46qfoYpCryKcUJAu0upUqzQJrCx9Shx75piE8WWo8YWUVf2swHm2/fhcdqfFu+hpj47OJOlot
bcXwGmrMYMLKmlmx/Jbu7d588Cr3DTLJ1TaqH2MI729E687j+8w+yDmnAIbvmRd7psrSTL9tSmhy
zoq2f6s8+eoYg7kCt7N0OdO6ZcVkycAbbTwdb0nGiWdVTMZ1dJiNGvauG7oTsjWdTDyJjPZIZ8by
EQ3wFLP6QRV8RIhSexQZvZhF3UmkWyg6M3xkbeh+mJMZBVhs3JhDUxnjY8hI+G57n7qlMcnfBwxj
iM7lu402onHesId8V0/9uSuolRUjf6sq5x9GfJOSk0KVffBMflpQCNEf6bWqHPWjhca9M0T4Rlvy
T0B11i7VdMyO3bBnj8dsSdYV+6qm4JLOxkTUKBHP9oRwikaxchw63DGgohjxsloSeUV7dhmy8aOY
7gnx7S2aIFxmsqhQCBi2NrnBLBkXUOQlD6tUByPDe4ygzSWz1EAF8kIGQhs3naI+uUSzLBvePr1I
fnTog1ApCWDNvbluB37ZNp//ZJAiieYHkJ04sI8brzo7WM1SqgNKi6p3V9Eai3753XnjN7UfyMbI
B2nFUjtN+r7JNfskxEaJyAncVvn08rDEjfVvJw4/Z2I6AcRn3qfsqUu8pUjbOnFmMPzm6Pr1Xlj2
ybCoO7Dm9NxFQL3sqWBILtxbmaLS4ORl3tBSWT7Yklmh+gxT747vo1/pM7d3+upPE+MQgf3F8o/1
0KebEpmFy3QMI4mOboXzuap+RrR1OXMcb5u6Ly7CPRGN+NaXWAFqir/Vk+5kD/F3ZA3qkEKSQL+7
JfokDqL2XDBuSWBRCaU81yT0a95MR0RBKEvsdpX6Hdb2cJ0xQeQi+jkYVv/BSeWvFexix+5uCIc3
lzP32tIiieDNya40eWmbarRXQ9XVn2lIP0Onuem1nZAcam0GE8Hvhnkdj4GN4j35fAJ44/rAgPI+
ziUtEglYwiHyTJzaxhPQsvRcMO/QzO7Nq8URpIBLuvQTMGYS5BoIWoPo6swTly3qgm1SwaYlcaC3
+cRCNYb4mhtKL10ahuy+e0h/HHd1BVTUhQcVE89uTc07GhmmurLnZAZ2zlsx3qhfF7zSKDR2joLb
LP6Gm9XjOk0VDdex5PZJlec7V7LmR+JU3FvHXgPCMJuBrSkKeUMcjTRMUq/Vj91eg2kH96S9eKZ9
9ovqzumO4p2bNod+YGhDDSEYFUYR51/V9FriIK8PSnLxxJlHbHt6dkYSG4sNcuLuGRTKujs4I8oy
fyUcwm3b92L2MLxZcvC0jaGhsMO2upnlk1AsvAZmya4rr/OQPc/6EoMc0nRNzqDJMUsYphVIx5Mn
lchrVEc0NfXzZ2jo351BWqYZuSRxj/lmuRFtWO40nHcrU31Hg6AZW17ivls29X7aupFdUh9EyixT
5INqfDNb35GM4Xn+IPRmS0y6OBScD7xO+VtreMfEwdunIiqT5mQpV4/XLVyAQ1n0K+qP/4Tx/Gei
IfJu64xz/GS8px03yThlU1hUK8uht9ONWQP0ubCgNWmvbv050ni9tufoQ9r0ptIxONbjnQ5GGskM
48tpIvuUx9qtSNWhHcvkmOlkM6D+rkRYm0++UX3zROT0KfRhVV0sbSZ+ByrxUvicKBgskfkGuwKQ
hJFjN7dnMyPE1frBAJpgjWI6B3Ap3hK/fXbq0ll7NUM5LOngm0xO6E72VWSpXKHMv5GwRgKYaxF0
8WRs+2Zyzm4FA6F1H6rWqaILy3bj6KXaN7FxMvWE0irkMlPzsYXmw0emf5JN67cmesCepqxuW0+a
2M8zUBMEmHCPPxwHelYNWyN13806f3XRnDcA4sb3YaCrfWbEGWLnzY3PoSRDW83yIXrgqInQUlJI
roIhaUSfovE2zpjnVzcn+YkphzcCs0Uj90X80XOsvCRUv08UuwSzk53Q4HOKshsSZvqhEpzw/Gpa
kYToNrXJlHDwyFYK41ljjeR+KF4BZLAfVXRFh3Qzy1ow0x0pl6UBuLb4P1Xd5Kyrsfxd2Fa3LZ1f
Q5WjnVe0dJJ7LpFIOfrX+bWrecXaifZlg/kdlpmcWdK+K41obdOgRVHvyI9RaUxvuufW0D/JL3pb
arSY4bq0qzuyOWq5Pt2d1r33kG28eqwxUZICtB16bF1taJ4yQZh+OunS6O4TfbNT1xzDhD/XpFCl
5UzbmndAUp8DZzB2EbM3YrT5dLBVBZMcK5QYune/SSgBNd6UomCuHd1XmtEeRtu9OIm7IacJA9bZ
R/mQH6JeT28VpZ+3hGPh0db9l6jq9ZNnoctJ3MM2y2ppOtqV2ZdTXeg2Lc99yyaru/HBXZx7k8FV
Gj9C8VFQr1gJFu9Uebcxr28ctetgkHDE6YklH62nJPvZq/L4LbUX7geqSQNj9cZnmAMwKOyZjWat
LBq+8O+tTGdcLvRkXyBWsJznXYALyAns6skriEHN3LrZWKnnOzhZfe/x3EPXqT+6nzE89n0xO5+2
b2Op1vNprXfZC8YsXrdYx4swVhtt8dl2yJBeiUQh4JkDW00HvAI1JrSjtxSQ59Q4hWSI7g2NwEkR
R4FPFHtt5VhLNd4etXdC/zW1xu6CE3mVN52OYShEd8iqI5lOsemo2o0TXx6Vy9g/qYOsYjxSS+tB
i/eaTY01IzVPicvRS5/Os8ZElMgw01QXB1vlZrtWsNRJe7l0YCC8TNucZf2OMZ+1PZYzJAUsbb4B
uXoJGs1MARgfcIbnwZTtd1JRHu0urNZxIGuMe25dCjU8Df53D5liA5Lk1Sl5UCJzwD3LpdJKjd/Z
xDE2nRlPSs15A6TRJeZvIHfnynUAHWPr23hREfHLIOp5ccMlNiF7Mgj37kbE1MDl5DMKrV+/oa/l
x9Zs37As98fRtq8xt1JmLbl5pRtqYw7hr9Q12pVV2Nqh1lwzGOlrBPdQbmr7eUl4ZWoIH97sPdPi
NjFY140zLOOD4WAHzEWP9tmUMIITrg5zGu171xPrwmh31WDybnDcVb4uN3E3fvWCiGdf5UHlfo30
765VRtZr2o8e5OiB6P3aLYFn9525lErOwG07eqNNM7aDUkueepIBvqFmpg1XzOZ3XkF6osMb+aV6
16ftvifl2Qwz8ATyK3hovTTAaX7TomVyZWOy7mlpI2tvMA4D/D2bT9NUujvX635r6XsN/bhwvQqe
gvk0p4QgO7K8eD6YuZj3SsgPgQc8dLlcKnPjjcAR/Izse2/TQ9zKj3FuqPnrK7DgNDNy2lH5zivo
+M7tcduC6SHk+0srAf7p0/CLX8he6WZH4qR5LvXi2b/PczQ8GHhtbcerLk5rP9mMEKfUxulqcaG1
w/A5zV0PsbPcLKO9lUxqRJ+03vH4EP1urkxr6yBs5bOIo4tHKn8lzLEiXOUS9MYJkycJFQp+RrxI
vROi3TDnoNWm4w2aOZMwafV3bY+ALQvm83KmTiScdzT6IGRQAo0XPeLiPzqrhCaPsMzURsDd2qAB
rRIw46hjpLyArHPoNuprX8oPRn7OJo4/y5Qm+rBwqfK077XA6qmbz11NFAGF7mJH2BiEgRaEExJO
zc88p4immgx8Gdihof4Oa+JabUD7OC5NweetYDuC+da1ZvWRSmBKi7eJs2vGsUgN/absicFqFJl3
PBG7hmoNGuRB+0t3ELvRy7jXSAcAqzv0K2K1q1D25RbRxAu47aXnUE4fymsvZTFkpzrvjmPUZqus
dY5RLPaJ4NpljSMWlKw8CadVWyKUVOcJ66nLKV10mD+tsfJi5izUZye5PBE9XDUgJprQOYwhvqQU
Bi9BVHbNkVqnqvha/ms8jBerca+15p+4eG2Q9laReEv4yR2QRJWDIjFg/6ejxpbDfWzVm85oEx/3
a9n2wzmrjFcdukTOTt5chMmoQqV+cegSQOzKefbhfr2GmbahhIIUuVEk27qW28jLaeyMSqgzUY8+
0Ecos63QgiLhB3Sn6jJ3DAKWI7ABRZNZXhxwNZ+uFC8zFIu+ai7XaxPDJEpGkHW2t23H/oVUR7eK
fEvfWDpUWnzDGTAbuyHGlAD2t7A0qZSe5CmnVKJTurURQ6xtEFXmW7rkaAdE0TAmXG8YLza2jw2a
eB3QTXgJpZLMiwxxiDl25cJbGX8t1BikhrS86m7qs6VMXD2y+WyE4ynlPVnb9CF5EQq2WQxfw8TY
mS5ZXiJvLA+9Vx7QvoPU9DamCcrfWjz8pij2Kkv5nDV7zaO2mcJtMpU/wnR878Is3ZiAxjkTgedy
mmNGRoRd7hQV3kVO/oiAI8Pd8qldW26LJWgEBQ9i9NoW9peueBtsAGbzcmmYasTsxt6WgHNBwvTO
odmkadM9OeIsGz0/xF7zNYpUX3FfJytipc3J0KNrl6DsemH225rmpe9o/CWJNS1Veib09F0WcUc2
q767O9q+wiS1L5cKvoQuPqps1z1lFGvq4SjRoK4v1Sjuc2nwixw4NEuln47zNF5K/mQXJ/zpioyQ
B/94ttsrZsb4YCztgEtNYNtcCxNdjE/+i2Eu0o0s9mbbnjrT21E/SqRoCf5y/6DGfikiTEp+Mncp
J0TeeyFIUu+c+tHNcEYoOVux8yYIveqiq+nh5/YjWSoPp6TdYSgIYKvBhlpqEZX75S81if13OzmA
tihPhPHVAmAQz9lSrEiHNvnq2PmWHm2RMbH8TVfWfzAT0TvB8LYYTfJEHNlrbiMu3Y0UWUGtuhje
pvYodmwjKh47uh4zOh8LxsuctIrZ/kqTcSImMZfHhInXRrajhfxVXHKgC9w0MLeYWfGRppSlFcmv
AnpoM0R48B2mTj6HwJHtSqGDbrgTH0qOi29TfVHN1H/akjSmnurYLA9LloJ/pvV4tMtLTbLRQpNH
YX4p/PJOB4k6Gwt9teEXsKIyXdPWwuUT1heXZJfK0I7HiWNXszKnqvxqtLhelY2xIS0qDlrs7zrz
T+Il1kn/WXA/DfSOdjq7wrjp5BR5U8HesQjg5UqNeRtJuzlLAAmzEH/iMYyXweerwM2+Gxz3o7Pg
A+WOuAmtEzfUOQGhGWHYZCzMaA/KAyO5Hfo6+dgBxzwh2Q89hk7I+FaPuHLLgk1qsH/kIh6umXEf
/ae4LYx39gl+78QZV7EJ6cueOzQVj95QFzdVGpf01Lb1KtOnXVryvlYpWqxQcCojn4UM39m8yhLz
re0/Q0aGp1lvst00wttyRb7rCda4KjxnWsPhlILmpGXQpKpb3M/OxmvanhZ1zKBpE7+71Vpobf5o
xvzaohPDgwxpAJ6aDcFUTKhOC504ufAW1C84o25TONVrPyNKlGfPWO0vfV38aF2PiI/frFObro82
HWldrjkSGw7jKLjzq7bKwEqbJs3zGK5yUlOB2/xUScZ0elpzDD/ayrZZGCRK6qzd+zHlCFn5DLsl
6JrS3NqY3iGqETCgH4Xn1VIZ4UawAGU+blQI1QhPWFYz5eEo5JMHmi9zjl2TND2YCVHzYOuse5O9
n4CqHnK6DLAkQkviBSdlheGQbHr53bPhH2ePajINTEaXIO9aRvEOoyBF2w6vuFFovtHltEc1UE2+
z2RdUOsKN5xShk3tkJNIiuQgSrwvfnsFfBkG5kwPHxlmRmsUBOK8+gaJWO9Sw3RXTd6zLvNym0D4
VwYX9fXsapDFpCMxECfuUnSw9WZFFQZ+qmDyKgQWyUdw8q1LkVQHgA423G2HlQD2iKrz32FCso6b
9Kj/AInDdI6u1qYBFTWRFnEbkuyZ2OPh53yfz3Rjm7zHJiThyPesfYYxZkLATfoyKO1eBHYBHNBJ
7CfZ9pgY0dHYUrnAwZMdeexW2chjmQM/YgTEbazl5DIzN5vG5LmC4Y4IEz4M9SUa7d/8wMSoKpgK
ClpozARUWhxWpsoOV9W/sHcey41r2bb9lRvVx4mNjQ3XqA49KVLepLKDkDJT8N7j6+8AdF7pVNa7
cd7r30Yy6MSkAbZZa84x7RLtxKz5y8LwGKqk3YpI/zXhy936mMpWdEbT00idqhyt/qgVjXlMq4BQ
EBqECLhJua1E9Zi4Mtlh7MauJjheloZah4AQ+GN8EuWwweKOkR7lygyfCo6m23zS71FG5YQiUJwb
gmcVPti6Dhen8O6NNil3i8QzKwtSLmp5MJ0BFCt+8PUitmQmuFETEjLXiU+WITtYsuFw4gy7UHqm
uNIUj3UHeazDaXwIcKea1C5tS6+J46UAvqqbXpwq4OtTAIezVEV58siBYGuHOC6OHvpKoAkbfXx8
9tjMkBDU30tqQNg19xS7cYvPtF1NEnMvOg/6Tgfve21Q00OMMHnxRgMD2nrFuDdZBIwRyo4SCpBw
51Mz5Ve18FqvLd2lJD4HE/iZNIHmljcKQcAuF+EPkqAOPUzvlTVn5iYB8BN3rMut6/7s6g7nTYdk
XLcOPV5XEgaj9RRzINZpet8yDxNDPItK81l3CyXyLRcpbloMkcmqU8SJOF209b3xdVZi0KaxHydB
RGCaouZc65Wv9raZH9ogTbf1pH0nBR12fJzdNbpnYsfJ7C2nLaSPJqItKr9nkytO9Iu4KPv8GJY0
iIO83ihsNqSlT8SuKxALuKk3liRarAA6q3BE0zj8vCjj4MQJRwibk5AmF4ffrAzJqy6urSa+6kfq
2q0/nIih3A1mRq8OzYnPXaQcDTfkBT1N5Lw7hHJZs2Q4cdXeMCE8Fco8xrr88LXOZZodkfy5nr5W
CSk+aJYjamCl2kKHSllmxiwkvRj+gCNhFZvIthu9fzakbmB7ddeu3WXHiLr7ySN9+oSJA0Cdra0c
A5coNalZSxuMhBVJYk68JCvXwcgh0fi4PGVTvLHFfXEGfcCebl+YAOELinY85QldfieP1K5synuk
07gTU/venf2Y7EjSvtmnPvEhCdYq9kXJ7KwrkTtx9hH4qj+QdPE8BSpf97n2zaqhlLQhJIUueVuU
wzarj0+tM5zQioBy946NA4un8c2MZ3NAM8X7XLU3muv6p0nssta/Rq0Ny31qINGzFvZ9QJKFB3OE
RjM8wGztufxuyE53wuRMaJmiaW/pG82llFmYZrWrjORhOasIta+JYw8gaYrgSlMEffDa2+WwXFTP
y8VE7qmVeDf+gA0CLzLhUnQF5neeF2W6k874nOhut2PR8dLbyl8x9fi70Qw8zkAUeF4r9n2d6qcW
Wy8NmzPDNsLk+d1WOeqVcj5SlvwmNfrBRkTUxgern2eH8fUzLqP0eQkTy8tCnV9iKHqvvDEntitl
7n3LDI3EOuDgBmOS1UF5wJ+wI9GdPM0kwKRZdP4vN+uZ54CXrUYEzqhG011nUVSLpHZoyvnojtQp
9nnLYpbbN0D4DnJks2/R/OlVQsHMx4U/KZSXRnp0WU9RmAOB57UTCEYYIofFQli1w08K5Mz7UEJ8
iwl9OQF9gyFBk+QOgG+bFe3kRkAyXU0yfgCTsyUacA4manWzhaE4IAwL/fsupqHqArNF/rGzEfus
XEJ3Nugg0V7ZRFv+TXzYbG/6S9acCd3ZmN26ukFVTsf3MruP/pKG6Lt9y8Z8qFCoR78mkxSTyAS3
nFk0k8bAVCuoXxJ0gKlOCE9w29l0zUbrzaWM9zfxnfzRf7wZZeiOKZVhsxWRv+d3JkE3WqaA9i4E
8mnyAqpdMsItpOB5kUX5wI6EcIwKSgjqK0pBUHjwgGfAKJ0J3XLuP+f5Q8ypdbbDODvPSmhKzfcF
EY3XFpWyDCpnhGOd6tPgbftgBv7JQLtRLCcjO6YsHobGqUlgaWEsqM+eshFRNnQ69bCpyN+NRrJD
WTj1cboPdRXfN40ky2G6JgA3/KBz/y464Rx0CaKpS5EaMeW0nPD0Y0UKk6vRiNQZzR2WAB9QXSju
CMpjdO8785jEdA3MnLW9Mln/wAUtHn1VOasevheHo/ZKUp5plEcQRsm6L7VrOdAsTIMhRPwkwpfJ
ZWlJ5N4W6QgOlcA/wkDojq1qjh4JKjcqLL7Jqk/PfqBBOjfY2Ixedq8VlYNB2sJWUHVAiB2O86IK
GSbNoSZgaJ4xJ8e4EXN/MRu8sxtp/jNFlMSnZ86u29iRZ33d2zZVmJquBJJbY5/AZN/YeeQchZlP
dLUTF35COmNem2aP+EHf5Zr4lphTStK8c6/KZLrkFKM3TaHktgyL7pZxCWwwwmEWG9V77GX+1YDa
F48EIWq6TLQzlcOfTBU6WSi8zTiiiNjrKYBPz9iHdj+c7YxBMIcQfUEpqJHFZN6IvszfhwDrs3PH
LJG9ITTAfRsEgBQj881F9AjvvHgmMi8+a3QpUbUpjnsvPgdqYqKntJinUj5KDZ9TMkWv2E4OdpE4
W1RtDQpBNb2kLjmCYZF8GIWUe4A59Rk/yoh+Oq6eXbv5riegvKuOUlg/JuKirApzvpfetvOtyOqA
jiwPZBxQF0M2yc4pcrHynDIpOV7siYog3X4xtBjyfFvin53/cvmbMKOT1WJU/nyisDV7Y3XjePAs
qhLIz+KTagqW+HjZSBOSLElNMlHAsxrHwHSH+3qAI6Z0ZG5DTcnHeVYR+oGMRnTg2AqSvj2hmQUH
i9P/krvWbG+PgK0X1FKnmVrTWGSfcE5mD3V/hXYovcVK7h8KyyBvxSGvzoVVkViIx4LGOlp6We0k
UCqILpKZva5PWk4VA7dXtpJ5pe5Zb6Kq9m6SkkO/bT10v4FUOz8nuifli70hNI8Eoj52LqLKIlbi
GI9NioX36M9zYtZcqPWgvleth2uvy2AhQfsDZf1R+l3/5KCkMfXG39bAgLYoM2HYR2KXeBhfYgeM
m5Wg8LWtiFrgSFjizIZ0ZKfOnt8+1JpfXIbOoo+pD7sQVtquKUC3OO1EKS+vkg3fWbXz1EQrl0KO
hqYCK9G09QZrRauDdKvMuI4s0Z+I3domcd5eRUa11JjALXRkZINoBh829P2V7SIqpTld7RCMhnvb
mt4p8VZrxH64mLF7OwkOcNOnLPMX3+ztZ/rof2VtykkFFuOf/9Dt/xibbdMilNRhqBfYYn+bKOJK
l55Vi/yAomDN0rdaKz2LTkKm0dnsoQb6Ufyr4jjGMZMgGXDCHP37EG9cU4Rn2Wk3eslGKcswkdBr
+aCa+DdvcUnu/cpNnecy3iJpubh4lWPI3+cyp7Io8qGBOkD4Mra1j1Gjd2jgofWSVyKpOeLTNPrl
MZSrOC0ht0pWp6ah3XZRv9HFJ1kF3kG+7ian2XfVMONaxnVIqtAaXZJOoZt+FTXDYlWzoKfUmcu/
mQX1f4/znD+FQ2g0/DHyX13DNX/L3C40pPRg+XJkY1l5Ub55iwFvZbH52Ji6mV3q9FSQGwXxcUUN
q9yHQ6boaCLIY/Tp0bcXT6oKIZgOb7STUM3lRLxooECKv8mpVf+epPz5TpWESCphD7r/8X1jQ9S8
3KtQwkcWQijgp5u6ENZBOv0m80scMnX/Y/Cru7Jxqm+N9YMwleZsW3W1bzKMHY6XXlkGYKjB67R9
nrovWWlfpdk4nB1E3NuKrHMalqXLAluSvuEB77bAyp0WeIlJA3RVpLax7/qKyPc03Uv2FNBUhl/d
BO7PGe6Kwp+RXergh66FWxapv2go78RE3ndU9kOqSYdK0Mlbzpb/NeT/jSEf76TLUfI/G/Jv4uQt
yNO3f/zXr6wh5vL485//+POP/jTku+oPFoFkiUuD7TYzEH73/lfd/PMfmi6MP+hKW7ZJkLTkHOeh
/2PIt+dHbJ2+lI41zcZ1/y9DPjZ+3cQ0Y/EfzX/r/H8Z8hdv/1+XzNxh2K50XZ23wbr593D3irZ1
NjBnEUthA1gGi9mPBObNPYrEC57BUiGCIFiriAcCw7WH2KHxmbf6ACoDhUkK1WZ0BakImqJqPWLt
LZmvRaTU0fU07SQU2YGKrR20GGPbymPQZyGF930hzHhtdFjB+6p5H0oBnrPO+1UaUutwUOKN+sGF
ib9TlOJOk5G6p5pd+CYK2EdILHEnKpAA9THQVBDtKBjhCezwlp6Wa18XmloPkhLOKJhLbFfjFOGZ
0tdJH1yuUlaAjZnOtREtfqaKIol5Q82xXPh1ISlhe6CDTao4y804JaWQZEam9389eXlguQjnv1iu
fb3AmNXsOs1sqw8+YrLqAyvpBN06RbGLtoGyLxdIjtKrCqnqwYzk1hqlJABq1pAv15p8k0JmWoPR
7Na+brMOpsQYTVNy5aSuyFeuq921ZWjvcu8Mt4TU29rC2Tnjgb4uIr2jNGShVRhjL0phoHbmpiN3
dMUGpriiwXguCUfd1tepRaW/rGVEdTYPcV+nt7J3flgF5SpCxGkoowInwyPBZF98dyj6zE3YO6+H
F0fyJQpdxLtXdZ7NqQwzqVF7bZ2ADOSO0arUCG1wBwTlFg0vh25Lj0R/Q/65vPgNntcByChqy8ab
N+tYa9n5EjePv1ZD3mfL2qfh2OrBWRs/jEwnHMilrsu7ufR1dmhtRfyc0Z69sWUBJNGOIR8OB/iU
mRDygjywoxJFVAHBQAZeSZOFTNc7qzDpHsacCG2Coc7WsOhQalJ8NDMASVRxdDZTsusxCrClNg41
ZdFrFbjVKmC3sTd6H28e0kpadxWENwWSf1Akzzl4BVYyJbbD9hRwKxbx/VBfMTWbZwqbFn3+6Xl5
zC3g0ghNbKHSdixYeQJWcecoK22v89EvozMaF31+11jLnjtNjrsqJOl7fgyzvXGxwvQGPYu9CcT0
xL6X2Uk1NFzibDpTTx/PvYVKszeTvSu1H/bUwGQYUTv2+hTtSdq7WG3FOV/DlT5FkWHvaqv+t/v6
ilo0EcQNhFtkZemVJl1xIEJoB66iOVVu3mCiJ3kG3zBXlzu/Lkjx3mpY2uiqWATez+VJHafOHuPq
1XJLziCPGI4EMjV7LulBWiKQbFtWd5PpPw3hBPtsxMox50CzdD2ZAydLaVi3EP8oalP2YqeizWCD
a2M2p7cmcg23qRRFiJCUNIv9K1Dk2ziA2oQ1iOafk35fwtt6AhMP7AD+jG5bwtA+U9wKaIuVTt1F
eAX19R8JmoOTou98kvNFn7wpk1/OmatUSwxbOvMIKmQBNViyw3KXW9Gjpg3fbStDr0gUYfxptR7w
UNEFmx5B7ErkPmCNEuoVCpm6IncA1AIxMyijuw4TAwyOaL4YZ7TIcm25b3A6/CGJuSfHggK055ib
ieptCrgZ1Lg7bRV1vZXtuW9G5SY7oIzNaXlLE+1xPaz07ec32cIUzJ2BYOf5i80oGhF71B+QzpYb
aVJpZRqrtuCO8tXAgY3CgB0OgdrJ2vBRCttkQvHDzpgA1kHUoETJdgh6eyinUz3TiZrISA8wjCju
+bBW0b23xNQjXUUAEzVPxjRaJ7Bbw07m2SM5wWpDX6FB24rrQ3g6qVMjTWrYNfyMDXitPgR3LkeD
7lE9sWjPzlSvAxZYGpbrzj3C6SMcgjgCxFNdHWYnK50DR5erS+weIu8MogcXfemsDCfU8hU7eRD9
GItOywGw5Nct1+o8v29EC1VtznoMHYPXM0OmK3ABZD+28+SVYJ1Ayl6vUhs/B37s/qSx8zupbA5F
TEii8RtjPMlO/pC2LbYmZcWdMdV3lKuJruhrA2s/yZSvZv0Lm1h9KlMffuikMYvaFDE4UzMqI2vw
fAY4X+sjdKJquzwzARCzQYqafz6bLta48eYaKVneWzuNCjTgMjygCd1V45E8KecYpj0yRIbDrTOO
2kab1ItMwL4N3fG3z77c7EK0CzOY/DLWASqb+WvAP7OWtJIOy63lgiDYjNPSOidyfAew2iICs4yT
6oxsaxYSXc1czZdpaK+iMlgngqMjng/QOYxpGid6adJtt145O/jm6vp0jWU8P1ga5saGyGInq869
mcf7ROIdai00B60b6bB8EB6GRAmdKtg9ISAPTLXDSYgdQvHwNM6NHAxeDwR8aJRwKVG7mGZXM5Lu
IEz0fXOdfbmgH8MAlkPDoHCXBFsUFJFbHCnprZq5+ZNGE2690DskFnNBUaHqn5OdrRAGy9fFcl89
tXfCr9BOzYPdcmH869pycw7HOiEQpjjh2xU+IuASHGaH5ez30QrT4J0HguXCcU0Qe549B/8258hn
R1gIPVvBZexPy0Wjt/UeCwtsGcYg4O4XK2iCVZZRGKpld0N3adpCSvi+/L/LePv1Nr5uTp7Q9hll
Zst0WBDC9/UaNKZxQXpjV+LEoJ3yUpsqW7FRE6flotYStalTvpFc+LAobDBOsjE/UtZf2wXYK5W2
Qc81HGT2qHlWLNaA+AryV6jzSziv6+XcdJfcy7mMRL8tJEhpDjilZg7bHJdkFxBt2/uvVOpp9fjb
0Cn7XW3PEaqlEV+1eR3vl6RLOTNG8GdREFmuqvn28sjXw3p6qNvWOH49tjx1eQJpScXR7r4bCS07
ewbVUJihSsYtZ/5SIrqJp6+bn9cMC9YbpZ62BLOyXe7LsfYzYs1/UhCn2F1FZQ682Tb3YD5QJGbD
SUWJOEedPZ0hlh67QgN6Y6cjNMnsV5h2+knXDCgk+GmQF7h34xxrm8zV/uXaklwLZ5POzXJ1ufPr
Of+3+yjHo4PR/PgzF/frL9LMxtRedpuvu377++WBpVO+XGsHuLOQJdTnqVcUKQqJ5SzEgUhIojPI
ecGOR2VgQG/J1C6BTB9wWzMs/msK/bq5XOsmRUV3eXi5vUyzXzdTA1BHN40nytn4pXQxbJcpR86T
T9UB+FwttwHZFQeoZBsKT30CHhLbzHLhiKEWHFytc+hKypbYSc7LxYDTfDMyI6/x/tG91zFEeRJZ
xMqdO4rj2HbwbnKvPoDP8PYjUlliGtWIboCi/DCtl6sDcmCaN5qen35/6C/PCtuoF9shZa5cnpVt
W5EXx8lm9NlCAU9PBGAQgT1fWy7aFBPI5yNFbE3V1XIvu5YyPSxXASWi9SY0kDDb+epozBm9X68i
wQutSSvqkivKcPEmL9kLrPQlZPjzxf96z9dLenNU7/KKy31DLZ1jS4jgfPdvzwqWaOHlkc+ry//+
+UaWpy63w9ImUni5/fk/fr2UiOhvStdqsivbxtf52+t/vYvPt/318Ner/z/cl4O+t0tRkRITe3TV
x7FmPzr3tQAnYNwojAnu+PhIPWoArdvLzaCX1yoiFqrp6Wt3U/YczdlhuVs8x3AEWMxOABmAeAL7
tG9rpOTf2Ap/sER/IyyhRAgpo005aUiuJU/H/40AV+LzDevgic6z2JDR6Z0sF7VU0M7eBYzgQCzH
bRKiHIE682jkITONQxkbnDUNiq57xHlKlmUpXqxcEYFBv9jubER+0ZUWEJ2BMs0lsJSPSWYCkKi2
RlDBxGfZu6aHv16yPl3Taq84Fxr6SXWGcKcqEnILml+QhUJO395bB6J7pXUUbi3rmxORGGUXUbwd
yXNXVbUbB/07oASCu4FIIZeVJU3QySIqwm6tE4oEimp1fCL0IqNLqK7yvGkZ+sLXwGmy6yD42Y/v
iQtZxgC72kXQDvwseGk6AQTACMD8siHN8uHkGwZs9eIGnXjDT1VqkHzan5aXbArhmntJeukqsrKd
X7Fza6vmBSrUT1PbIECjgAH4bBPMEvM2Hu9j7FoGPJCKzjd8aEADibUlE4zGTHLnUpp47tJ30XYY
U0sdu0Xyllasdek2bIxQ3JajPdIFxcbPtWqd9ET8xKotkFl9JzVM4O5x62Meo0wWuCyPEeEQa3bZ
+6Eq+WUthJ0+xM0qUS4Q3+ZNTDWe5sp/rgc3uoqRQ6wpnDSbgu0jHP9ur8GowwgKl5ncFeryAdQW
w4HQ3uuniJl6rVQ37UQQPk6D/uTZ0mNFogG+YQGaskzLTAttMelovQAqSIiQceh9/cHpK+QMSX4M
sNfdh8p5cIoEDwCYtsgntq3RUXHW0b4psb1N4FrpnBdQk71kH1ruHjMZgtO0PWdh5P3UuvrMv5JW
B1CEuq+QGIcMcLXS6/UUMExiVapXZb6JyDvcQ3Q8mZO4ccNKHGEJVCeBZxxM+Hjjjlo8swOukVCs
hprjVafbv1aFte9KnMazvFv1mLdoSxi7QRIS17r9LRlKa+UrIG5N8y7nRZYj7OHYFy+aApRoIwqC
313RNXUQTPmKNVFjXpzZC5h0QYlMN46ulOwQZaAvBbcfjWKHxMoDQh2T3WC+I267xyIqvhV1/lIw
RK3HDtmrUwIm7pHZ74EUdhchLmGtAN+j80d1RvMMxgnTgbHyvAqySbZRVgsqLdbvLESQt2P2QYwe
DajaAkzvrMQQMPY92md8/vF9BUmk9AdFAUv7ibjjOQs9oCUBKDpgllaE4C1F3bePkzleNa5DaM31
Ty9ISKwg98G0y/pQQnyu1V6BrEexUOJoa1HYAhjpV5YCQZmZp4mqFss8+n6w6CDVeOc6QayCT+IX
i9wITbnRbzwGJ/Sj9bZJiOOEdrVOa5dAjWDY5bRNS0/HPebHaOoFKl04uDD2q7WRM/LZxC8iwIjX
ZD5WuzjwXlJvlhVbUbw2k0PQi4eC+L1T0sS7wDbdbVOqq1jY5Z02KAPvVh/v7Lj+2TcuUivGqLUY
03YbNuxxFc2nsKmvs6i/9TvDIn4GwJDz2Leo+NHlN/RAxc/QArs9zqCePnzDnLhWToCNR/rwBzi+
dpnbXTxZPRuV2SNzHjPao3zR8rnrko8ipOPiuBXxtB3GOo3Dt3ijTMFn6jDuKD1+dcE5TVb+iC+H
gJU8/tnmNt3VKUhgZsEFCZSRPqTkcbozOk3X29vEJoM1tfZ1ntwD0802YMPVtkfPv6Wlme/c0djQ
2mu2ZPwUZLO9tX7/HU8KTfr+qfGTE/WrhBMkeXDD7kkb2Z3hi4YSHlyN2nCTSeu9y3ZNwlAT2mRa
dsBHSyROuU3/ZRAffUBKcK93Hw5S8jjoBEU5G5DKxOEXFshT62K61ucviEZ6vEt8nJeD2xAOqLyt
BsIMAnSB68HIaFmwPtoMbfhe9FuHeKxt1Hb7Pm7JYCkrun5sPR2mKlT2LtZXaJNbg0ho/D5ACkWm
/4SLBfgmJBu0hKuXK22F8Pi9rRsdZVvBeYGWPoRLsUF9t5HfOxsFvFfE9oE6FC0k8lzx4Pt1uPVm
dqoYoWKO9tpqyK5xU5I7Jy14VSZaUu96wCW0CSBQ7ZXXviojJmuC7OGqN69ay7Ku9Sy4EDyK/sUF
KxMnDvwRfrYobQa2aG5GdxoKXjgWdyX6S2ZhlHMNEa12aGyJa3/Jg6hYlVFjbTtIIJuAReOqR6BO
9nt8R2yGuaqpsRvB8KakEsQmzku05BmJ58CaUf6S+a1vUoZS+dhvBjUyFD5bsbyq34oA1/qkvTVu
WJ4GIm7X+oQSm+3qNeoH8gP84Mbo9IsKdOQXxU2a6bfOhEsuc6Ny1+Frh0MAWbbx9SNJoPWKTKJd
2xlPTQmoqg2Ylykg3CvNeLI9Bsg4LMQdaQ8QDbIIw5Ov3atcn7ZY9EhUQDsAKyxcB7nqIAJg1Q9c
sZ+a+jauuGGH8wExnUOR3g65oFjNT5basw1snLNkEzwVtn2lZX5wzHPoYITeEcC3JmYgvmHl16x9
234qMBMAFLi1wxKKZqfeFcxyvahAnoUhOKWR+C78NEMQ4RfFHbbydPTBYeP90IPhsZ34HrWoLBF7
ogRjHguoS9bpxi1ZwXbyXgeob/rR9QRDXWoIaEVgt9uiRsWnR8FGddl7kvf5zsQ/tA7omVP8JRTF
dN6I0wgporIENNz6Row4owdC7TvD3kcOTBkz93+x56CKDw/Dfak0nFRYWFa6CkdKwsWtCE99lu/7
zE5IwEP83glBhJc0dkXb37PLZaLmrKt03BHKRDozElgyKB/Crj4+stl7yGUdn3ETbHu8OClyLkZz
9xLM2xCUKCa7zk0suo3uxNOFHII7PSTrTkM1XmQa/msIq3pV4FG14QYAlyvu3K6i1uzQ6veNfj0R
obauoCRREg9KL2Z1a7Ph1L6hW0kQuiIlislEX+exs6PalN3SmLRvsFsPkEq/MxwhzmUxvysa3d0m
7aBfd1UM5l6cXJcZPNR9DPJdBmwhCenA4O8YEW1gArkv1Djc2oZIt0LTqw018BDtYYGvfVYrKCuK
dnp7kD6lLyxnV2Mdf9hYHEGi0EUQbfYD0ePPUGOtldittkMSRtU4EcNNj1Uo7h8zloR7mRfW1kra
Y4EOfJ1n+nTAkuYwILrirm+GMwR0eTM55tFS1HaT3t2yTNLWZheD4vSY+8z6OlYBefG87CrHlIze
A/O7Jupw0e5HoaqOvV5FewPWDy36WeUwIGsyUEDI0NrRJkbYr7+3FgazKZktXqR5b0w0/1EeEH7p
BYCiL1Gm71LmV5aR3sFMi3vDerBdXX/0kGb0fg9ck/y5tRFvzLJ8rTsK520jn5VkcQ+P+y71zZfC
mIN0xJ3uWCn7PhhRgz75m6Em+ULkE1h8YkgHgGcrwTc+BhpUF88nFRfQQjJcdW3czsFlFJOHeyze
Yk1kDiq+4YT8A/xEKm8bGp1Q6IcfZobphjxSpMUtd2kedCVRTc+OPe8LyNvrDSgnwBJp+2h40Hw6
c3oxQSdB+bUa6YuFcJjbIVhn+E1XfZM8jjB/13aY/jQyW9+kqW2xH3NqTB6Q+fNSUrb7JYO02ZWm
N2yauCWBzT3klWVuKpuSbxzkxQG7fbKObPKQEzfasstBENgSR2ekl8Tif04Iz1i7YP+CHoVYy6Q1
qHhbhFO0iUOilaOw/d4y9q8NPKD7ILZeqyaCytk4Wy9Ho6NX7RvshMe4BX1ZUlUv8UY6ehWsvQku
L7JcYxzexizl00n3pYO0Rbkc921RWmhiC7ZrwYjys+0x16kr28EjTIuJkj4FIGQ/x7jS5k8pV74Z
3XjF3u4WcWp3AoUdhu+wMqxVV2FGMOVzH/Uf1cSsZA7mzvK72YR1DfOPH9AqjvxmbNtUtk7Satz1
bv7klMwfI7KFeNL3hd39atPhSaK7AwWyZ1n/5uFlPPoui+XMte5FnV0CjbzuaCZnaRCdzXaf5bjx
ibozYwC7psMJmQ+QVztjuOTQjHPPQ2pvv8nJS1dF77tbRJggMgkre/ZTpEHUyfRzKyBOWlY5XDVg
bwFuwh1BgIUJ90nEHt8TAmJ+MoBTpLiwd6ESZGpAeLcNo7BLuUY07fOUGfk1uxRIQrDcgQ2sCtAP
QKPVbgyaH/RtP4J2mh+i8OgDuUUu9MQo8bOkebYrUmOvdzCNRB5IQNSM2h76cuZn/9xpHZOoDxeY
zjpYKFoLLqE+rlY+W77odoTC+s49Z09vFjG7FA/pt0NDLwmJViVTx07N13ycg8bVGiKEvXHDdxu8
z7HjmKxtkvsG2tWrsLNnrhTYWp1iYl3lH8FUkuCHYSUIx3c9a+QaW94R0wFvQHTZQQ/Q8FR4Lkrt
G4J2aOS2fc0a4cVojIdKdrdGpt1hkAO2ya+URj6l1LT/YbjTvmyYn9jIg/Ea1mEIIggjFzJHF7xm
7CA9bzBeagE75MC/dWVOREYasO4jU3PdJq2+7VxM8WGjqDAzqo04NobMoVLqjkgbWb23Q8YX4jFF
4n/b9LmJwwoa8yoYkfOj9GpXoaP082xtxvtC6K3dvxkQkZ1Z5jjN5qqiBtzfR8+j/hZI/dXHL7xq
arOAd8Ts3CiQmnp9jdfSTjQaJYN1wZRjXmEnZ8psMeQoSUqTuKL6FGPhcZNDUovyuoN9o9r2KRxN
71L1J4JVmIelfIe5Vq3itmt3Gtt4rvX3Y2Hv9EaILcGfH25Ff1orEcDbmb+rjQDImJ2w1jT6kU+U
YXRvdCqJRLgn6P92rXk/5NpT23+4AVVvS3/qzbJd48T6rplP5DUxyxmY5lVuH7yE3SJ9IlzmjAC2
z/9fJVFIViHx1oV9bRYCAHfuz6l6HU9ipVpGmPUkXN4B7+saIz8uqcZep059C7o8XZWxYniIbt2g
2PiteNd9cKYjb2Fd6Ix8vOeA/MVtSc9cZzlaubOKk7W7R1tN97CXWxYfaRA4S9sKwJ3Qd5FGAo/v
myy/LQLZCuc2bESIOCvZtK5fbPXJfYrr6qNJ849ZU2Km4U1HmOKKnYrHb1yX4XPQu85Ghg5OuYTV
ufYNc5CL3dYcoU79UEl6i7HJPJZThZWXdWc3GeNKlsYFg+oTuFW6xHMWHy6Zlf6ceu16YCvAYDxl
G70JfmidH+7K+DCwuyd5vXhk0rwYxQSMgMMTnvH8O82G33Xf4ey3Er7ArpQV62iOFhGgArVDvHwB
WDwBj7jXX/MocXcu8hfDOsLbi9aBAaiOAvTKUZfYRGKQeDQH/eCWehw+iz6+tXG+S2QWZd0/WmP0
iHnvfhjCOz8cjyEheU2d7oCCm7F8zfkIXkcEZfmDPL+V32u3tTlxeGnnISzQ25BsNG9MJ/IDOHFZ
0Pr6DQm4b9IznmB16ytjavdtVH5EgY32ml1ClzbOztSeHHc8FKa4dPCTV2RUoeL3+LhmaX1XU3cn
+bUMD4YDy8FAPTjT9FgSmHXQX2kqGAkLRHalazsimLRJOWIqlRFRYFabZnLn6NHvk21/t1KQoXzF
Qk8/IO58N9r2Pcvee9gEq4wGBzj+J9pId0SQrVMr+5C82WQidDWIyafMHzMo1GsqlgiiM/vd5Xje
13H7mrHAxmfGkBSVY7wymvwtiapjVdkPGdQXRyUUCoajGknfk8WDaUZXVS1ebCCGvZ3ugoFWce54
d6CtqSx31UfsxFCRnnu8KbLWzkETHVuR/CgEXaXKJslbAwg4dSiSfcLKqq4E71O7xUbq5YsW3hZT
+Bo3Nei7a6OukDIVhc7X41xyMDV5G9x4OoIFzbjYnflh6pigfTUXq6Rx3XUyB3llUUVipY0durHD
k9e8GKo+BP63avC1Y9qMdxrgs8QWKNDC++lPb8L/Cvr+RtBnGELi0vifBX2Pv7LsV13/+vVXRd+f
f/Wnos/R/7BMOvOo5ZRBao6F4vVPRZ8r/jDYLtoWkl3bcLj8UvRZf6DlE6hgpVC60GcdLDKFJWJH
/UHgmEV55L/ZO48lubUsy34R0qBFWVkN4A7AVWjJmMCCQRJaa3x9rYt4mcFkv+q2ntcEBFzAnR4Q
956z99oOTUMNZ+b/l6JPVv+U3Nqo+TD36bKimbLj/Knos5YWPvdkcKtQLGm3OQu3UAIUS/2xl58H
TM6nSlNrGe0ZpCypQcDRiQe3Z7aFVCwjNj+RILJtzxL456+ntye2x8phRIwwECojHBOG6H9v7kg5
ipisbtufq7bG8Z47oMxI3T3kOglsoq1lCQ3BtrYthk1hMAzp4ksNEZtCY6F0HXeLbXUKiRH3ttVG
tOEzPS1WCuG16lYGCiSzQfkfT+BidBTs6hwxALOzZwPHnNsUDA3xoiDhOk8aRTKgPCdFpqnnrmQ9
uLNaKgAGyjMZ4ZC6uwb5hgM6WndUqpXoZGYS/vDrP7UKTMs+sz6kG02XvxWLGV8vanoy4lk0Adbw
EEt6TYSZ3vl1jZpfHm8n2IRezkhlt+Aoc1FL7ZOB7PkhQsUxRgT/MUeU1Qh5Bt7FJJqTc99bPn4m
Jmdl/Fq32nlBOugjFSeHnYQ8ctyTM6i6uznvgkQnLVQPmG+sdMafqOShqmFsNEwY/+Wp9tVCf4Fw
8dhN9BNAE6EVhipelDNu66KgnZzA5rPQPetSjVfUebAjZfRT7ii7VbFf8eO5dd3OnhGCZF1kIhSp
VbiYUwjnXaqUFDeSZyruLP7U4hLHeuthjEkp+jxJ8f3Up99yrORlgttdh7fI5FkBZjEqvrOC0rUc
nYQVHAXg5ICIWNNFjYyHwlL0g0wPC/X9TRYOum+R8uxGSb/PlZyQT9spmTDZV3qHnkDXlV9SKZn7
MlHhGOb1rZa1zZ2anQy6mx6ZuP1uMWs3glvq2wWyDwJp9H1JGXZXS+u95XStH3ekSy62FCS5c456
K3RpL+M+0WYollS7EEJiElXsBsyI+X0SezGXK2gLr2XY9Ida3FXRrr7hkkx8bFy77URZH7oc2Mmi
zrdyCdY9MSIQeOTvQazUP6LexLau4XbKLQ6bECN4mZRqwIw3wHNO1UA10chlQVuAW5Dk6d6Rqa4B
LO18REsMgKPFKzraIDFIOJSd2YESuGf3MD/kMaHFNR1Xc9rVrTlfEiSn+/COO+vRoHBV2uMIG8R4
UJPxez7AOVzWCoSUTHeJWqQEGUPnsubX2GqOsbbuYXx4SohxXZPUhPk4ocbtNOyXOdlVMyZXyTCY
/3SciP2hNMuO+XXOPLgyuOc1lJ6i7LGVkQElknKW10OjU6VRhdk8K4yDWcmkoEbMdnQymmbi5VCv
grwHO04815R4cmIC8aBxvS9FgrvkECC1EFk4gz5J2tfRGKKzgGoL+7QCrC3MSv2syJM79MvE0J3h
UVUxUAPSgOqCAE7VzjwcL0GyOgfyTVyY/22ArtXxOYDuKqBS9bK8dpPg4+ia6i3iizVlpe8GDX/A
SuzesdAfC8V8y6yw9hU/MSioN8Wb2TmwppR4wls5oizzpytNs34OhtUfTNtkzNyGtIFUvdrjzXvJ
OcwOljYyUgBR1K+U16RSPodOTIp9QZXcuVJ0mT9P4TojVWikxEGKViCIHaDVkjqngdNSbIQgxAz2
GBXtK5Aa1G/Q6A9cQIJc59SIkVQ0cXljig+pmiJYxwnKk2XizJEZtEmA+Mkuvx1k/QdhrG4VDcCD
5tt5TPrrJaejNbZtdOycByIf6FVawuq/JHQ9lPLYcoyhvjQpY2HBilWkWEsSLcGYWtiyStdwkJRP
o/yhZmwVcvQeETqa0ASfs4S423JnF1htwvh+iUIpUGOunCPC8tqwkj0NEaGo9vSY8X8TgibVzWeN
6QiHCRAJ8inpYtt0ISI4BnYEE00qIUNZpVV569QczZ5oWZyGzKubKTwzqR/LiTLJtFCjn+yfgNp0
/LRLjtiR85z6CH29t9wsj3ghaX60xauh/yLyiaKYBPWqB2se4oIFAvzLrkr1RJnhILXUJKMpfyQ3
ioK01BJem0EhS/PYBAVW7NKS7gUAkONKSVceftRNhG5u1Z4RTo+IjhUypggBgEHjqB5H9egzFYlq
XcE/uZCqck8uwA6Y80BRiZbqZFAWUW1pAnHZ4wtTgLev6fe1poaXab1xppZemLRKxuZNQw9NoXHo
9szxod5lMVWDtPw+O9P7vFDwYBw90DICYgGNSsbRHlNu1xxoRfSCFxgFR3rK39pKno52PHCXiZVj
WMQB4ac0XfvSorW65gcpX8KgzePDhPEK4Mta3EqImSDs6uQxqKFXWEB38bIP+5iOrzOfO4VTEpkK
gLQ4vQM2QSvnGZhG5EuMQWAnU66etCWYwameQqOhGmY4B41sdg7hXbZqwH1oHrpVFj82BfeiVZ1C
MmsYdWclF40p+2VEY+kVk5ajdaInlMrYELqXUa8Pzrhc1QOgSPSPgbnmLzZW3l3dDPucREzGL+Uv
il3SzjHa1ivjxt6X3FSibrlZsvWxNTty4cx0oSgEFVihy5Aomn4fKYmXSgQcwSk7c52+ThD9+Lhd
n4lSMoNFNq+l1B872NdSJ98kKRXCHk29p1WcE11J9djUzXtJIhnNAGlTQv4Xw5cTZtm9GaFcAV5g
ATHgzHmVBdWgqes5aAEdbCKlbZExkMg6miKWel9TvEJB0OwBczF8GA2YfIKhQEPGLQRVoRCKzE2W
qYFcIPM4haVkX82CxmBkXNTXLL+La3oFduy8jYLdUKOGniOy5igS4+SGUIt+vjAeKUVRrMP8LmMJ
wETq7KUNDVELSkRkl+91AjeC6spwGj9hEmAlcFwixAE0EaVmdEzoBTU2wbZW1fih8yMUbApivmhb
OwCeZkGuYDxxmCTpO9d8qt/ALaJ+NPyo4dJvSoC0zcmJd5mpc8+i2AdsHEKGvsDKyCGzqckSpEZ3
VyYZAHeoGj2lIQOQkSyu30QX1UhQ0XOqJTAMhNj3m2JzQoBJWWdE3x8m4AgnDd1mpt2DVIn2kmB8
tIL2IQvuRylYHELyXPSUyQmLRpOJoeImARhiaXQNMzG0xar/qAmqCNf/q0nIUy1BHIG4cYrM2CDQ
PL7Z5G8I3mn1LVAT4jRXDxWggD5G36oLngmCxfuy69ejljwsVFJbASUWBJTt65hAUThO4qPlFHBS
BDFFAZ0SC4ZKiqalNOlQ0ccm0kmQVgoH5oqEWztFDAFvlpG0P8woSZwMRsugTlz3UImLsXtUY+eg
CZ95CnAXkuwIyQJneiR9YNcIAozZKCHlEMdwe8GHkQUpJgZzxI0B/fomXS/CNx2sTLoyWO4IWdlz
kmAovC96QrCnWIaRQXQYtFHSCKrTRP4UzVcAwJmlQ64BPLCOfez3LbIkwXToSmvax3RtKZjBvqhw
GXgW8v4iabtgzcvTp5CacVSPJc+IQMSPD0Vq/5wSrhexXCEhUHDvqTlJR9rTTEs6a7LHpCG0ZUTk
dRo6jQJECjIgkVZ3FZgIWi9EYi5hs08Is9ZpFh6VKH9enUHhi8NJKJxXxoGx76jpBTtM4mcVdlx1
/ImAUIJuSFZvNlHci3/1c35Whko71fJjTbnguInFdTGJ0CvJj83OoGKIQ3aoBG+kkq0dqC0iVMpH
A7iLV8qMwaANWCIO7U5qjCYwitEzbLk5SDLaxzCvILLRuQX81dFXdu4hAOOkEosp+sgR5aGFW+Fi
NOWzpikaVq5Vceh1oNeXNKA6YAoADBtdoDFx06G4+lZef2NE4bhGwcUGiWffUzptatzBbbHa+2gu
nxoutr4J76CGXJQkzcM4oYog3Ho8SzbYktWmHw0rfc2lU0fqGKOH57whyVEyO3whREkPUEyKzJen
GPW8Sdcsc+pmT+yOfhoWQHANNovOGGavtIYUJ2WunghqsI5W9ZJI+KBzruWfJ7U+FXcq2RU7Z3bQ
ywo/BfaahqRSFOVzjrArpA3ho/sl3ITDnWbArpDJU4yG/JLPPZcOU3K4rKCOiYqZs9tOYTn3/ERh
rzLgWxL70Dpkdw4F9asku0qIFz8tt9heBqId2R1J7Y/kjJEBmfYEzlDhPmIsYsgnciPNlJST2HqO
LE3ZxdbKBW/hIDGas1mu6akpd2We8NkD7dB+WNJjBIULsYTz3CQK4wXhGtgO8yVGQMeFJ/Mc8xt1
zLc4qzEDL/UlVRW8qqCRtXY9g+FjIGQo1NhXtFHrauCgY0htGTPa+OnSoGI7xvpbgaRN6HjRydu/
tkTWbSHL6Ppoj2h3U7FyjIq5K7S3vxZ5PTyPVTf7E6Shz8cbk+aQFo+1ty2AI7UUB6PhgjVrG6R7
q6bccSPtTgou3JOW0WCQ+ubd0EiNcJLEhI43C3690e+LshlPm9g4X4HouZkJG4WShFnovR/nzbzL
pWb0+xfMxQrCXVk/JU1hfK4B9d1FWcPVGqhR6ZLfKfrJFDdLEpUYk8TSvo+m4dAB8umnlmml3tw6
yBUC2Wysw9pA7Cfw4oRl9/fF9lieokGOpLn2HPGSpiqQdqbpfakgvZyXKjtpyZ2qI/GOynD50Cmu
7JbBNk5plXEDrUznupGiKIhN2uWVY4X7vlEpALd9f4KjAR81q14nEaW66KizJtS8cD3knyJTSvtW
D9QKisyOEVy2yOUtclY2tfqmW98WobhLKjGj3bTp19O2kNNxPZSAJrXOLLhsCI+VFa6nbSGtd5C0
wbWL29rXw2rPEF14kgpDPslisQ71Y9nrSBnsodkvif5O8GXkK6FKQjLaZjddufiuHKPQpgFbrtl0
LuHe0CQpAfhA4AaMBsDOKcdjJEGwVPFMO7PM3SU2OXIK/XZbEMqORLN6MHpLpCsqT6RZAn4wQ1Tz
Dkq4NDlXrVHQzunroO3U08ygNIBVF1hSs17FHHnY/knx1DKCM+XU6kDxPWekXnybIYlgFhxAPzD6
ikCzKsm7Pg6kgeRGd6YrcgcQ0HqoacU7BOfWMZ39rgyN29Chqk+G5I8ey17ojDZ2tGEGSyaIvXO6
eGZGPmnPKOJxiLWzYUUhoRJMDGa1is6t+rbC07Qzh6o31hpEBW5Vp9pLV6fkbqr0OWYtqSh3I9sp
Ee9PaTftBtTsR0M3fvZD/hjLhXMwBnnxZ5Qo8cT0jJyFmSpyclzL8j0EpveBhetEUeBlUQvtviUB
bG+k8OzVSI1Pk43AzYrma8jyP2QHK26CWM6toFAIptp4nirnaPSqdTXKPRq1YgFwbk/OJam/K1Ou
neubOS/0e2Yg6r4FGo9D0SGSlytitaz1MVWZ+QJLhQ0dIbAF7QpYySxV9FcEjTG73bdN2RyysMXl
E4JoifT03pjelznO3lR9dnsZZVU6a4/gE97tF3x/zjV3xWjf9obyGNMPLXryhGC7M3GOy+VCdm7n
r0TpBNbSOZe4ymj8C2FZSxfZiQorGOP5VNcGntk6WwJL+9XG5Xo0jXQKVoYjTEAIOsi78LFa0RtF
MgOMlHjFq6brFk/rYYPH9vQ9l5Luxii7l7iy9d3mMwglmRIqqMc9VUvGgeImLAlr35JkxSGSOx9C
PUGhjtCOiMt/JgKE7ZbAaTjMj9tDjIWW022Dbo66FovNg5BOGlhJdUU1Lqq0o6jf9mIhVfbe6QxO
PqfzNdzCu0rhAMyJnPVxyzxlA1na7ehMh0gj50V4tTb/2qK2t8zqp8+H1K3oWqvmU0+skL/5KraF
LBwWNEn9qkdMQagkt/r4tkuqhTx24fzjTn/qmJ7lbhkzViDthW6+SsbDbrOMbKaVbaHO3X4JOXxl
eSShEA4+mgEqCKdt0BN2/Ke3tVxJc5/ooedtplMxrbGKGDHzjGZx5kAxFeWHQmJ3QK/3WIymc5DM
2jmrUberqpGCoUNZJVQQ4tEgSg91xB9vJAuPUa4zHPjvURShZ0ZbjXjbmOuHdAvLFiFX2CswlBqB
UzZ/jojcz4tun0G7KZT/VvJupsHLq/s4SvGUTHhDIBK7aZg9mquWMnmhepwAFHG1UMn2ddXcIEPj
atTAT+LPdRupUeiNodntyLMJrzha631OnDCzHnUfEzOVeK29xjd279XAhoNKa84Rysod7JwT5aMJ
DLy41ES3g2bdEsKbeQNBMXmjqkcrte6zKP1FUSsL+Htn8+zXsdx6+ZpgIa9HYquxjOjEZiz2gAME
bojb8idwWwlXQLKUqmd3Cubi9ClPtJ/wd1CkJxl64Ch+Zx5/g8IgyJyMSk8XYigkikGluMjlcfTn
hls0/iI6xwFFDe3gSChkqS6OnoY659PV4ygq13Kbll2d8GNba4OYCB6022vJ4GsGIcPk6uhg/YfV
+g4g9Ng7+aVoFmRpnKukSb4Yk3XChdCoc3ZDQ58aHeiEPUKBBiMtNglCzflkBjeZybsHcQ1b1/Ow
KKSWDysEaHxhDF7B/aJz3XXgW/NGqy9qhqTRklLlpiIvvlAlDlA7uWj8OKaCGaQxVUjNGiOtzGmu
TGqluZT+nGVqupPTXGb6ATutLd6SyTEOagF4VM7z/dqjpO2k86JhYG966YFC/wOZJfRfauUVsHJ9
FMNY2M8ys2t8G3J3X6zJa8So6L6DjkyLBtOh3hcUnBkOJnn0wEQgxQi+FBNV8fihW0VgYsgdD4/M
rqyLR9zTVxZj4rHr46tZ/KEx7jUXCysWYdiubqofVmOvvtU/lxDj3bywnmj9PBt6RybzoAPz6vOr
yaIU4piAJyk3XzcQA2ks4GAwUgWpVGgRHqOohzJUyMflblZKBMCSd2C3iAXSxDpKqBVtO/cVE9Zi
zTWLu1p7aeiIzyLnKdPmnmK+AmEdamwspbgqDfNeVWkIJKMTejJ5R/iZryDqu10HUiwv6hZ3I3Ie
/LZ3WXg1EIToripGZkQPvhxOuNdMvdwv9JlhzRieZGTjDicl9gBaPWSmAVjUfkpO/0NT42u1rHBu
SFXOwPgbnft4iEJEqtDXVRtTNsMDiFoTBSzDongMf5rPvigFSnIhtLAKomoYSEOy6rEL4LGwpfbN
aPVf80dJl9DNIS9jXDYuRRS/lOkHM9WY4l2feX3G0d3ne9lUmbLVt0tCqNDqULXSJX8uOlCjOgeI
tT40hEEyXyKINNIJ6oNaP/ScaZMZYrR5RRw/UR7Q/L5bkMrDLd8PuXnCI7aX6wpzNSBP7sAk7kWy
hk+WMkvb8F8p0n2rvlZQZvdppj3pvfo90craayYZs9xaPZfYR7FQI5lB/3ZuhxapzTwzVKaaWC4K
cb3EDC4+Ai7oNYP+GCZOewit8VKQOokhBpxcihbDBEFrEhvkx+kCWycp3yOFELDaILQjhjZAmi+G
qObeojAyMerpgM/5CE5gxHHD0mkPJfVhLasR+pR0L8th/xDr6ku1ON9KEsuousWkA3BJ72LzGuz3
ryjVyYaZInLpEdAxQUvpGZXcjWJGUGkEWLETWHkLzzRabEI4cnoKnpqR2zpRN3YWEj9N3FaIHI3W
nRSHxOFRR9uRSN87cgYJPMAa2EV+mqAmtGZF9+wW9ZM1ksghfXCy7+MWMYwOW4WygsrkOiaxUr3R
ivOocKY16VPD/Mw1cXcEAFRBMMHSt7BwBMyZjyspYpgyjnoyiwJeVu31ioRch7yAKfcZ09zgE/Ha
vDV3shZ37OYKvjK5wkr20NTaL7VdD3TW+P7W9G2yMGyFsTMciya/ih+Fr2eYzgAe6QA1Jj+Dwy7G
uG6uQmlyMfG+ARFisJL0LzQRDFy16k1KhRBEqXRuSDNwUYwg7yI+K8/7mzlGO84NvthlRWX5q1cb
CVHWuiohmkXZEpsQmUvNm0uNzmBT+WPufBDtxC+z1uZVlK5H2EoXpaNGFEpQbwFqWFhd0Uyhj8i4
T3QmpV6CS0h8USOFaEPmoMvQMQeSLc82keyWIaQPk55DXaJIs96obpJSiNEETqA7T0cLTe9jUlm0
g4iL08QgMdI+ElLvCeyUj1xr9utcHPFdKxg9I8/+YQVKWciwUS2RBIv/WQSzky3qxrIMADx9p8PW
+ElP9A/Ve2OvS+lDW+HSMqwMMweHmDzTsCs5pdHILKWX1wirspJ8c1Cqj7qFi7xoU5+4nxlMMR1I
YcYouh7ZGeKdY2fZqM4XVHUiJ92wTlFr+bmFnBDI9CmUGa43M9jqSHltcoNDU0V71KD9T2hwTnn5
rn+kRq5dq/X4TRpwybaYKo4Ghvt1soCHa6ZJlkZXecZsoz61u19cY0AJywQCkAR27iO6C7PwESgj
ldd4HTw4M9+BmJ+tlVYwznmqPTaeH9mEP0LpEHF+ldtBT8h1EIox7tfCEsPgVJjY/3jsa1NahdGd
6Vi0a8pO2W000rLXopyGKTCSBC0mJRIjaXa0cGpQtwVPcWersGDj6/7t9W2o0v8u8qd6e/v2mt9W
P3cn9lmJYoKpcnooYhckot8oq7LSxRMfKBbbe782P7/E1+f9tus/Xv75ectUy9AZVi7VYTohiORT
JlHNicTOJyNF2bB9tELM16EAlExihfokrxpC8UgufT3qPyiKLYehr7OgqQA3l4yuPaRnH+aSHcbx
hdQA7oYaNgwR/G1ZEEMguafrtLzFWM7K2LIutjpAwVARjDFZou0yOYyG/lwtmwL8gc0Epx+Gt1BM
VRg//bVIbRNFyLaN6sBRELzyVEyyBW0esdrh3jsVBvXeUT/irv3z+W1/FhiMv/aSi0/bXrQtTDX9
554+H9TBtmBkZuTMPfjrdV9f63NfX9t/95q/e0yX4BhYXQBxsoFWvzSniVKja+mYrbZNfLr8d/71
7La2PbY9u21ui20HX5t/996/21UBKIRxG3+LVjRHaLRRV6JvEPG/5QAX23/7oAZm4vfnK/Gm5OtN
2/b2TrNh9jPYxw1o3g4c0vSrcduHlQWCe1vdntoWBqEoEmSFr7d/fYWvxzR50j6Je/+rQvt/qdAY
ViP/+p9VaE/9e/xvArTPN/wlQIPY9g+Z0Z5ty0xnSEv8DSmn6P+QTRRhhiLruIx1sJd/IeV09R8y
MyqkBbIQhyk62rR/CtAsaHOyrMmGInhyChK5//rPj/k/op/VXyjN7o/t39GaKpq1f4dryjZIXk1G
+2RqEPRM7Q/mY0XdPq4AVV2ZCniWfINfWAJ+8duqaQ1Ib0fRB/pc/fMF6Diol1joMLuMkUVlrcSg
Y4LqgEoF1PjpbE8OpWVj8odKv0QL8eTlIt1SqZsO7WBf2laCLxHqNkZFAJ0Vus1yWUUXbaFUN2ep
X7US3jCdMaw5RxZzNpXSvgWifJ2G0xSn32JpfY0V9As5BXw8WFyss2kO1GJoCFtjVOroYP/zxsyo
9WMD7pIJNfT2P+FWWVY32yoQCHt92Fb1Ys3HM4bjCckyVK4Yqcpfb0gES+Tzp/htN9u7fvuVtldt
D6I1DJIOq8aQ4tv0Nqq4kjGae91WQ6a7vq7HBCdDptge2haZYIZshPC/e0xHqYWIRLwFhd4/V/WN
67S9c3tqe/vX5vbY18eU2xu37f9j9f/+6duOvvYb0QY+Lkk7H6m91yfm4CClxBrl9r/Wvp7oAP9/
Pvv1usioqcH/8Zavp7e3bJtxnsdUN3LcS/++/+1ZxJwrSi7xzG97/Hx0e4ERWXzOtgrSaFyb+PPL
/vGdvj5v29cfH7VtxuKgkFR9RCbyz/9PjQeJ6YrYjkObfm09CtWNgNqU2xLqJ4MKXQwlttVcDDKE
EjuP2irYHvp8YbkNk8Srt5d87mNb/XyRePpr87ensw3HMwgk3Ofq9qo/drdt/s9P//ktoz7E3ugk
QLMcIc9MBYQrE19ue2UTkWgFA5m85LYnUPdzuxI4lO1F28u3TXy96Wm63x7dHvjaE/QDdrJtc4sr
T9va1zvLDQb29R5bGhgIFwCqWjDqWk1PsGfSiAzka3UISwZbCv2O7fm5LBigGLQjJ5o1O4O6ISGB
9ECRJoz7TL8rDMM4MpHoTqENwqtMuou1jBIVF8Z0K1zyeiVxybUFSOVzVRGKWINfM6OKJUBa2+r2
aNxbZz2l/bRtbYvtjdvrvjZ/2+X24Pb09sKv922PhSpVEWL/Yh8hEs0zWjDfya0ibzNsiX6pNK4U
eOTQQydumPdvX80jrZsZq/zGNVIKDPlV1VJh2YB4QstAGpRJ2qYs4uSuV715rAyQZOjvaVdufDXT
uLQFbegNvmeL//e29rXYHitNrd5X6joiz+P3WFuNHJuiQdkitdqLnpLv5lrg7uK20YIonlAJRSxy
oKY+Wt7H5LNHK+QB4Rg+OqZx1yVoqGrRSuuTVsOW3ST7bbOgLKL3/C/UcaCAMGc0xlRattiTFHT7
pDbvNrzXRvaygPkGkTP4PUXiozI8G9pIUght/6KLmnNSDvUZVSkRCA6FnkLWQrSj60OY2zuzHuTD
Rhpz5KY7GSJZZFvrKCMcLGS3G74I5HHsGSbkgeVfwKeutnFkfLGftrVklG80cirpLHIGbYtYzDC+
Nre1lqxeXyv061GcSNsii1FGWKVyRDSEunBrN0rRTSP3UmC2Zr2X6olTYCmYkpkRadMShuKyHW5V
Z5w+D0RN/OW+Dr9tbXusyVFQWiMcQawMZ1xQeWCLs6Be6O0arZiDfG1va406zHyY0y4HW8v3kjUS
vVNb4i+s1Vzwyhit8bYd2zyFCJa/yqSOyI+sXic+SjQc5RI0uj1JgANWHQDktto3B2fowM8ikQ6n
Vmc6bTeI62QTSz8nYFw6p0wksGyLZjjCF+GGDOD91LedTUtjhUYIeY5GmJiTzit+WkpFUoaUxsM2
h7ocWe6YHJTlrsNc+UDzHXhN9zC/0ZvAgQYRNSl36zMiuV9VHETaHluJrLocitmPJHWz22QM6ugV
8WJNDwym5vDqfWhUXEcXd4hKuAg5DLO686wx8dQO+QqlfOuAkylZryP5Vlm8Rv8xhO9jIXYN0wcw
IjW/HEPs8xTvWwlz+3uhXQY63PnJns/Qr/KIchJexr1ZveLvLNafquqlADDq+ASo0YiOIzUmaZfR
BMt2o00elf5k6gfSbzTtPEYv1k/spIvxBLGjGryWPKr0qjKfYyAqOVmVno3EbDnrZKvHQBWOtXyw
233Xk4KJ/DlAEL4OcG60oOPnVCH6cMHR+VrJlULUqgPvlcCGnfRrrju4ryU9l1cgiljB2GNY36Bo
LUofjIc0XBZkUHkwDS8F6aJDdFv3P8wxIArojLi6qV0omVAAU8Fl2Zf5MZaMnW0foAX2aJkyio8u
9cpQvo7Gk2kfOhEnfdDep2ilBRzIA+XUo5pdiu44NiDqr2NnBwkg5vfVHhPtGf1GcbuQCqoyRg3g
8fa/VOJXXttnWzrN8oEsOxP8Z0CJ4apAs5uT4O4RjZGEbkUWIuS75/Q8O950E+GGfuqvkj1pj4CO
stCvNFC4x8U8zpiN4iM9JaP9ib0P9m9UXdmi83+oQt9cmeh/T1fGkVwmB8ytF9m5q6R9ZQZ2G8Tr
qbVuM4D8yWlcOS80aOIp5eJfZI3o3VXEcXSuHfF702mQo4BmPKVK6RfEIMvAVL2XOEzn+IRmINII
lN3pY7DWZ+MX56xu/CAFIJ73jbq3+5Pyq2rvyuxYU9yVxQ/G70Tz2A17DGl71ULfd0wlr0BxTIme
JAI0tdS0zwbFXFgyoFd6ms2IhndlepUMHhSrSd9Z9lnuD5jv5Et9bxBRqT86OclCB0K5UWL3h7DF
0O5b1Tlfvall6HCxkDqTaFrT3Ohc/bISR+fNb/MT3RzMbWAJjLtePU7IYcfxYvT+kvpzwH8zMiMX
LM1AWuOK8MZVfqZvCEHNcXYn8IqovNV70kcs05fJzqD6900uKb3dJK+IK7U1MMeTIsJQd8U3R6O+
TLpCUCi3dZu6MpaumSYNeY2ctW16lBPaD/Fe0X0godh+82JPOoJKdpsBzcIl4YJ1ZdktBE6IEKNL
2n7viyAD0JEqj4N9QwuhTQ8F+RfLzvyBT9B5sqHreto1fpcQCyn3ZscNqdeEXk118FsG9wdMxeIO
JdrfgGlR9YrzGLoP6jyNrgFpqwhtpSAl2JjsoINyzcFsXTnX2rkIykPVocgBx+Pag4sH0SXIEScL
bhK+CamhWuWN/RMTJ3pq9Xl4NbTXBnUXVJvDcK/+CDUvaw98NYssFWKVAKy0dcB3CrvALi6q5qLz
J7LwqQYwudOTQHPO+VkGCSrDTnsQ0TMUnbgUK9NlnC7goePvQ3K9OvthOErvyLbpsJFPLKG+uiYb
WMRdpLvkqXwprtAd3uiPktev93HirxZu0jdNu4nRFeJCRrlo0ERK92MDFutKmS+SftWSB4YjqH5a
QBdSjpfOTn434lDIdsUd9hBsKkAIqFsjH+9vnRfad85H9QxOXT9gTPHaB4gltX6M7tYzygOCNOYX
BxneEsjlfsrgD0OLhU+zT19l7QScE/uHOzqHLudeB2MPcBiZ2xCq3Yaz71JLj4a0G9ZHfUUKcDcx
Ke3eHflCFAA8tph+s8EfmXK1a6Sg0BDXIUp8QG3yuKAssBFjAk9LT0OO2ykohwfaxNPyjfYxuJ8V
xM5LAat87K/U6AZZxE5mQ/YB1smge+x7VH25EGeAxz6MXFkStIr7pHmf6osCU4Qape1l3Aptt6F9
N6OdJ8MKry8IZoihbk7v+4f9zre8iV8T/czeszMTmlijwYJ6y40fzV0TTPdwaxWVrqlXUtoe3JJ5
NtpQr0H+8V2x3Ipw6oBS+iMRXJRwT+pOclPf2nGqfxjprn4hMtq8zbz2qN/BeVv9dF+el1uTeMa3
8NCnOywplseRZoED2ck/BHvhOXrEZC0/WNdT6vHNKZVRgnyZHTC6B7Rv0ZN+a/+oD9FVdPWzfRkk
17hOe0rWbhvulnInccSyQT7FDivcPZKeXXhA5eKSlr5TXLjE9x/uz9obPjDI7I90f9Rb7bo8qLcL
FwUGAE/6JM6Y8iV9kTXcVW77YtyP4Q7OQEEKfe2FjziY+DfOr3gpvvduxNqwzwKt2oe3oeWNKu16
306DHlVBCOSMbgQUi11MogQBsnt6hjRTjzlHXHyI+1311gX1TYLr15XlIOrumS6RIhsSIQnWz0tO
+n7cUZVXSQzBIFFerycNV7my/+64WNAPoLcHRHsvR33YT28hZIwLgraDRT/oWvqQn/EOjDAB3iNO
A3jKd8ahuJOfolN2hWAAcVphYni6RlBdPVVQc1yCqO7sbxIzQ664LyiLm2q3fscIERE47AJ+iKsj
+CIS7G2GbTseg0y/T+46Im96VzgQX0D2cpzxgPykPJJ1Pz6oz911uS/98da4gP8Zb7OzuQOtuLr+
4Ox0frSdcdEu3fV42x7D4A0G9HpZL801WVDNLjqQgnxxYu+K07tYOdnYnBEYP4rQ5NH1VwYIS/nA
KyC/uMx0LoYff+uPBn3M98Uj0+/01r3Pl+K/mTuz5caxrDu/isP3qMA8RNg3nAdxFDXeICSlEvM8
HeDp/QHK/pWdrm67wzeOqmJRJAiSIHlwzt5rfeso4FrN7DWzjzsk13e4ULB2cxyjOeKihTPDaTYL
D+4cZMECF8gBCdxKnYfnemsiMbtFx/wmPQdXsWjekAbNwps1k38Wj90y3xozUrjp6714T6TtGgsH
XTlDPEPAgssEfftCWXHWeGIk46vDER67mQSyzfnGCnJd4eOch2t5h8Mk30ZHaWMsrDvjRuwV7eJ0
7ZzJYV5ZL/QHpXrhH8xyPrw0czgPM2nOCEUGvDczXyRtgz6Fk8sLzcD52lszKdmSKzirHsNbfdf9
jI72ur0r3jCMZlS+nuWfz8kxuPZL96f/kv5INjJHgjGG0PR9c3Dwr6LavU/vmwMxR6vmVX4IYObN
gTTwteJHFcxu8meKzmMuIyN+GHuDs5vz3ryCx4CIsC8uycZ+0x/Kl/7IQDgCK9/Kl/CD1IkjiCdx
H+2jvfpgzttzcdEfoqU856Cu1QOX82Eh8QTvOd7INdj0eYrja2bcWRtzTs7R8/il20hPtMMZ3tBW
MMIVr/REmwPNNm5EFndRNumJU+Ku+OS7mj2gMt0O+3BVPQx7jzGmfsqiZXbg7BR9Tt/7+ik8oarn
X8GvaCH2CZ9XiKR6Vps7zSW8Z54TnIV4mTXpJ23m+on7+DEFtBWVvc0ahUMDLIETFocJiBrnjPfh
PbyX3DmkPRgoGDsJqNZJD5VnNc6cB+ldPjAum3NjJbYYWfi1nAmT34it4APpj+JH+YKZq8LFxvc9
vXVMyT+Qj/Tz7FE6ASReeZuMM1KobCrk54+d9hyt5S0+jq1Yci7GQ4G1ZScd0KpkwdK6Jp89U7sK
of6PqJ8XHjQcTpkg+Z9sa2Y6K//SX+W1dRrumv4SHco9UwpDRPxW5Jds7izbjXv+DC4dh1pgHZwp
w6JjqrwLT8FleBLTADiNEtiwGFRgSFYP2SfyHgYVeWa8NzywmGHnzRg/OA2+dweTgeCx3pLes8Wz
YL/Vp2LnvCfxEv0pjstobr9xrXzxn4279kTsJq96uPPCeXVtgU+SwQQ25N56kh/KE334aFgnl3F+
8Kq8F6+8xDBfBBAgkJHdDU+cENv3gY8RD2M6DsYMbEwRugMRbAvyjWfYvvpdv3xvN8zwWGtetSM6
+pnHWOHPvWV5YizlNPk6kHfRr6uHGErVLD51B45rtJHnxVLaN95MOak7n18oU6C58ipvYxRMd87S
3vLD12mzz1F6LBDRMdyYa6xea/mYbep6Ydy8J1JHFz31qpnPMPbobd79Rb401jCZ3I24mHfoUjnh
hXivZqJYKgyS8lysWI09FZxx3q0fw0vdzY0fyotxsjl3hyvnmD7le5Tuex8W6lXFHGQtm3DJKU09
Mx2kDsOX9kFsNIZnsFnzciHtQZSuizUzVPa8PkPGujKn6D7t8d17u3afrYdN89kyTmwAec+LubIJ
V+F9cIkuxj5dddcVFhflSeUrEGHJW6gPLb/MC79Z95HaIh+g/qkFmIaX8mP/1r/l5/IWXZNjfZcy
Clofzsm/WffKCXrXsEXBvU6O9kVehovw5T1cSFfAWPyctc34D5gav5sF5dx8VN/is2Qsw3zWxRtw
m3U7l56BXuMxjZhCzaVg9mz7B8408iOsL7teMS/emTukd2uH8u6W9cIFxtmRaSbfWvUBZke8YpzO
uq24eTvCdQayz4kvXQ7WpzzCJbxLZPZ8iiNG61bfQEx6Owg7PeL6W3Z1nngR796aCf6YKT1FHuBN
ZMarWuQrxqyPprIbURt8t0Z3z3TxdVvlotRTce2PzQN76g6M15Qx5GG67asaZSvNKuvCC6sQilAT
UH26mCpR339O17y+s2dqBwdtqkJNr8eW413jg9noLOU+6gax9b0Ot2eXb7UcfVNdWVulYy7YBvtK
em0p5oyddVoqy6IFL9kTn0E2wJc5KZC6jWKNiR2yd0Le4eNKxBE0XbB0MWWU7JNbbDJ6TdeqCs/R
AOVUFdT6q3Cs6isj7J0CEHLW6WoE4oazAC46M66ybeqbM/A1VDDtBw+X6MjNo0KSptdsKAwksBoL
3iGkn9RrxbnUqQ1OZgVlvEl0frvzR6Rl3UfvCtmByQAqPRx1ILlAwJ8JMU7KE/xb8aHPTaZBo7+N
qhYdATlErWFEAYpJF/G5GLKjqmkMuIV0olC7IW8pZuDkNWkeYkUjexKtZQHs7IGZjGzcmpRHatvj
1UaYlDSCkVowdeumQu/Eq5+uWVOzriuKfeJ6CZhmyt/TxeTjmswz37flUhNsSt8DKjsyJCZ18iRM
niTK05/ThZxTuGo7VmBTHXS6yCWpIMxljGFA7Hepm6TFe06Z9qtWqw7kt3yluHS+KW0IeiEi28JI
J8bKcP9f1zAFUvscb5su/vhz2m56WCTltFHIaHtVbJRgZvUZydWnLGzoyxYDQETCEo57zhVKtldq
Vd055ZEoU96XoEhJogTCh0LRBKgD4GrutsN3sVAbjZFIp+GZj10b8KzF1zUk2fshBbseDuKcycDx
CbmgypgUoxFKQX3SFKUCptMsdoNKd7+gqk6N1Hy0VLvZfv013YHnAM87auDZbzdOj/v6e7raCrJa
rHwPEohyKwO+WiKWqb0xJqAyDJ/e2HR9unm6SEdg/USt//7z+96CTAlRtPF62uz79q+9aFNu0Pdd
Zpde7MZCx15YiKnlQMF6JBuHwKELOlOrPqLKAFdN6CaHF7MlgjBSz/VWXYJXeslio1xnjr79vm+6
5o3mfuhEvIfpAZpZVDJp2uxguihUiQ9Nh7iAcaJVF9NG04OoXpPFpExtxHFzYcVs+bWr71u//p4e
MD102ilxupyGp6vf+/vacrrx++Hfj/na/Z+bCzyHSOLa+z8eMj1hZ5Wk0JfUtL93873dn6/st7//
9pV9P3VhRJDwAIt/PWTa5W+v/rd393V1eqT7fYx/e6avq9MGX2/QaVhnmjFV2+/X/C+PyfTMVgV8
5Gvr3575+33+8Wam3f5vr+D7KYbXodYfaNO9TMECE0ZmygiYLv647Y8//24TegDUtf7YjTI1rb43
n659bzPt9ivH4Hub77v/7rY/n2baxR+7/drG0oZrTb9t1YxNG3vqxXphn60LbML12NdsxvPtdO8f
fyJNprmIuTH92tCeuqrT5l9Xp+0zak2qDb7x73YxbTFdfO/m61m+X82/fNwfL+xf7mba7vuZpv19
3ybGLtgkqPmPtEfrz+z4lnxW/2N81EeW9yVUtnqSunz/dcsS/v23mxyCjzKrsp/1n1v9037R0Px6
dYu3+u2f/lhO4ZGX5rPsr59VE3+9BuQ345b/t3f+iqD8P2iPVF3V5H+nPTr5Qfa79ujXA/4Bv5L/
MhQyXWWVcFrFMTRURL/gV7b+F9QrlXuZF6ioyMlm/4f2SPnLsQxMuRqJlvzPQDD0D+2R/ZfmWLJi
Q08xFUsBVvWH1ujfaY/0P5RHukWOpa0ahkX2gaJOkZq/57+7NOFbP6XjnvrxwrL1/gSDnvqlQR4X
DNx3rennof1ut8oVzDXiXkePiEm0nwvHTlcGGQroPHDllHoLch/6S8n9jhYOq8huz0B8IKp0wt1l
loVPEgyQ4ZSXXDFRO7dMPJUuUUe+LRkRGByxZDjbITxmtUrITqxUuJteoogmnpUCMKhudJXifvA3
yAm8+VCpO6UCuPPbp/c3Scfq3xwSVeaYc1RUJL3jx/L7IXEauyQ4jfPoIFnOBgq7Nvdi6QiJuF9n
Ej3eVFXx8OTuko7mEd7dRh2iV0kxAfnkyaLsead1zgK4cVLejXfn5DKEjhD2TpSZK7uVEJI65nNv
0Qb8969d4eP7ZykZNCtI2opuGiayY1PX/shpdn2VlUkTFFvXc5+TwtXmuZZcEmHKo8cvW/eDckq7
pzQgAaLPC4qSFq14/LFPWSjRni5xAAgvNuddh6kUY9XS7EYtbbTEiwlOkLaWWgUD5ZL3Nsc2r6k0
nTIbrovnCyZJ8R5jMEtP4ioUdcCUzFouJds7MSgD5m69L2IKCHkm9j2tUBCjh6jDXuYL+1ltvQcr
B0wKM2orDzlrfnMLazLYm/bZ80cIfN40q8CJHoY7sAzDRmJFk0iuQ5t5QJhGXL1OWolGigL4hrGX
/Q4hvqBF3370jPcFHkNiGoZ5h0cMSjYZ0RItEbN1CMf7oYJqnY8iEjt0AQLF5BT5KnJx3XwqOsF2
VdFQ/xi5ro95UVMAIw6ybiJp5lu1cfJj+jUqvSi5pdJUu/RZwYbeFR3fFpYtY/g3HHfdvKUqk6pS
JAAp2ImUeTBQGv2iJ+kHrpCQNV67tsIUDjXk1qi/iZYWSCT0N9vfKiPgGHDWOTBIuZfxs9O1xA6b
VPsosVdeHL4Mg7mEB+/PCE5nDa/3COKT6oCdViPtBIWgMajIF9I3GnvIKgwU+4DMF01bPucGYo6s
o4VSNEJQSVYbOsuLuvT3iYOiK6khhxqhiYsxtrWTinZgTssBt96oJmwukXRva9C0SEtfOiG16UEZ
c0LEjmi/d7ek1uzTva5BLPsYWiQzoRZVd5RLIaCshmy4ADsBNZv3L0n7UKKrmaPLfsx7/bWsq3cr
JiFBb54tW9h0W9IfVYgf3KeLpATBqWSdyXFsn8wifxkMVIrYyGqrpwpBWJ9nNwtDd/f5gMYA49mz
FVDCz9RDIY+dvFBF9eVi0ikp8+aKt7ZyBaXB0GAFzWz4SSQKyD5FOd+jrdye+rZZ+2qNL7Zc11I4
Jv5sq6j8sNSL5oC8cJKHSnEhMMniTVIMILEN2BNAOyUfi91xMcBhZS1JiiSuoh73RU8WhOQ3W4Ns
K5hbcOVk/cmOrBuE1Z0uDXchbkS6xWGy8ENPxolozpukP7VBdg3N6g2w/Ysft2vdi1cGvyTKY5R0
acenYIAzy8T6RYcedhsYCDqkMuQyC6eYlZo3srlGW997Zds/XV5LCR4n1bU3qfLzuVozoFtwZsjZ
QW5hPId8nnD+4csF+6igb1IWD4IlGXhBuK3Gh2vwBlL9Te+7cm3h43RT92qH+SF0JFImPLolknGN
icWsddryikoki0duEvz9dp14yidkgwp1iSAvQY8fWH1TemAVG5rA5ciSJ5luyEpYAy4LfUQDlZVd
8dytlChiH6SsMGr0wLJj7QQ6ZJHRdGLPl96CtiuiS2j2R0cjH8ACSJGzHOxZ6y5hGjJco8foqiM+
Y9qpeKzHFJYtApltWOL2id131UjupNS/d3oi5M1ePOSxScfNxfDkdvL563kjSsyuieur9QjaCN/i
iHUnv+++gg2AtWdfJpCwYnephZDhKDYNuvfSFlk/G1rxGSe0G8gT5iBpWHmUs5srl/GO0LGeqfAg
vHXe1dq9ema8qLqSEqBLDRQmsi20O8/euxFKfcdbuUX7PGzJZHFnheLg8nHXWTyIZUDjwS+aCvkd
DTQZuFKmYlaxxuRA5MKY5E3/5gK32MBu36rqaMuuqfVWCjwCvTvhcdimtfJEy1QPS9ISLOtoggzx
nHIfBcZzHTOE2WjXFuabbKXBogjE3RDQk0wdgFANjSgIhAuLnHr8b7YOac66VWWbzwy8jDg9wi2E
Y9ywnN7mRha4nL8eYRxv4ljpMEThJNV07RTn5aPri7NptdbcS61HpaIORNiNT4jlzGm0HxphsVmN
ZHpMjS3dAB9x0pbTXb1TXHPduUsdm3Mg2KTE115VaoVYlFH2lNALnCFmCJE6+P4ABfCEz8xogOI8
tD8FCEkzcMBxJ++mLCA7lGG3CUwKxR3LNC8QJfKTFoRkb8BY0s0lxpttFjc3QQAAAgYkLxbnnl7h
PUfKR1KUMBBJQbUi+tqWZrxEotIWoau+5ZL7VPrNQXMboH0aIg/hyWtNN1EXyofEwjSmqgZCDGRq
cxzHJFr3+iFXo3XX2/dw7CFJWc+JDfKvSeiJv4Z58NYnw7IxDe3NYCICTWVVSip8JoBu8zyoU4QG
1lG36S8MlPyLvDbPg80blDWPmN+ckaWLAKrX5VkPKIHKSP0scC3YBrX65KuYe1Fy5wczDWQQ896P
wZZvxKMOqLYcMRu/8FJVlXOLtjbZfQvZQC3RmdlnINNRjpUMFYJWLZMejL2CCdkb02xrzV3axq32
Amjy7tYSIEjLxDrLOpUmR+9+DAExwoXar9VeRahSpWtd8uC5qyiiLOvWmZxBPXun1u1RUMn3852Z
GYRLSbxaxi13qNFAEHBh8JU4rIw4PJDi9DTYOn3zLEHRo951tX4fC3p8dVS/jIeudsOxEUiegGE8
e0XzY5D4ESe+/NxZYKyllKaebj15ChFGgEL5oivLKlOerVLNVxbWx1qPf7RpS+mS2XYd0OkUToFS
Qjp3TQtimnbfoGvkSaUPZtqLeRuTx4Ib8NH2aN9o8dE3iy38wKukdqcwL2mbA4vsrZ3UiBtREfi4
dZCp7uBsFQf7Jl3XwUN2Nr47To/AvbDnxX28HZ9WM/WVGoExDc3PKqRb2wvrMbeCC6xV2GoVVDh9
Y7tHsy9OklPywnW4UShc3Jh6amkTYUJEybmhTdPizfQi8F3oJB0sD/QrOgqvVbfFim1ta2FS3eqS
izaWrxjqFfxTRZo/dHX/MhQWqLNO2QgJ47hGWPxMNQhMgUuHVKYMKE9CpNYDKYRZwMzHwV+bm3q5
IjphqedJvc+cjpQoJHlSRlgEEQ1EUqrajkwJ6ABkrxtNm2OTj29KjTQvRDpOJIv2Ydehsu8SAb9r
AGERJA+UxZgrSETy+Lp9CyMK1+mATK5u6rkbyfdgUFO4o0vXCNcN5vA7iBRb5iXNxkmdz8Ar3SVS
Xm9uhxz4qOuCu55y7ALAe0dzC2Fj4pZH/NzyNU0FJ0IvuBRJJMEIkCRMmWN7LGmqea7Qdq62wiPl
RIqreeWWRFzZpgL/BFGfnBM9Fnfythgp3DqAH8TS6O88fWHGbnKwkuLe95HzEc9bL1ofeBIZwOvK
4OchFTh6TQK4iPrxUeIEI61N6wPSTuDJ/+YDmJT6f8jvld7cQ7AM1tOdnYQYibTCgqxHWgFfD9DO
cUlP4g8Z/3RfL9OHsFrpXDTQL7JOdhZ9IXNu19a+B9xJaiwFgV+AtcvPs3AukWrOXHmsd44XAG5/
Pcn0Zy7Uczp2aYqxxCKm0tN0NZJd1hd4Hz3bfhFjvmfq0xNOjQ4PcqiSjqsq26TEdKNZVrEOyK7c
WqUDJip3vB2nj3tLJ/4w7N2bbqCpnnY/7ma6Nj2FN1W/pn1PknlbR21XuQxM3pQy2puIkZUEfK8o
urug8qxta3VLUqphRYVKunVKeeSW0n2MfXs4huSYM9Yb+VqTqo0d6EigqtI/lZIC2s4GTURM0NgC
gLwbg4ide0oVHiHoxUvRqej2PMfhVzncd4KTggCwdbWAfSJ3a/wVMxhmc3EBRKbrceCa5BQpkm5c
DFUJdmoSKQSqFSoiWYBnVqJoy0D16Yv30iFz7YJ5e5fOqygEs+5L6BmzV+Yj2Vb3nOAu8MvHOpEE
s8R0WcQqoRZJcZBrbThLCZMHO0mX/tA7K0mBmBwpPH9lEA/StcYL9YWPoRyIMEyYpValuyODKK7i
nMBtA0SclOtXfEU7p0fOZ5BbdGdWjA9pzqmClAJmgb4Rvw6ckOwQ+Eyct+W+GMdZ3YbsW3jlJdH1
cq8qgI2Bv9zriioO3cBiSk56aHlNquxNSh2+WXonRdAiUvGSs8bXt1XrhpfaqUfVM3nTqZW+tzWq
SMkhT4sTWCUl6T5VmImFhVc9eH1Abp1EMxGWOAOF38bPluVdMhdNkgr4eJUFrXfrhvSnVjB+d4A0
FFHWW6dztV3fdi9FlIi11VnDga+ITQ4fmYld53kbk0SS1kTR2ZmStUfb5hjhtcflumDJ/UwVhuVe
7vQn3USwQ0QDai/v3cjqfptn+nssLH8PdBWOt1khVqyD8Fi7dXCUtBHU4AkICHCT+6Hob5IpQZtO
gYkasXo1QKbfPKlKt1KL1DojgIZVvXkWfanN7SjHZ9CGzFjT0Fbv8vGilfUzURlo6xwlWhpDrT4E
FuKyvEs25Cgeql7Kz47jIhtTYnTrdbX3RPdA6h7OK8Rjw2DRuU7TJrzCDoeTFGNW8JCWsTS59n1K
j780lF2X68/k2Zt8iBE9REOjrSg84o9MDxqsw1lVLp5dZiMLTmLatjJCZxu32VKnSURQJt1G+In6
1iTRJDC0s9dF8kaqGp8lUlyTdoKPvrspFYWHQQemkfn0RVWYVx4xj2vRertAT5FSJ+6Puo3yqyLG
ZLrWWvc+0sBBASiPke6lLUW0Ceq1JORs26TRXmvlbG/wzS0rkDqy9pAEY1fTIPy1G7W4fvrkDgry
6rRZKG5Z7Ttwq4Wc4Liw+EKQ6CExnfP2HlUZa8YRRhWTut3RENRLbFNcgl5xVpkxjD21yNjIQMnh
1eQIkiv0eyTAS3tX39et3UNRH6XJTfMZxrV/aoT94ibaY+swkxGEc+ZdX15Kvrl+4RGT7JE2T37o
VvEBtbc+lsJ+YHKku+iyyuAVzlZ7LTwPpWu0K5PUu4R9fnQ1gIpBWqcsQBIABqgSyVLL7Z53pyXh
Uh8ehxEg7YRJio6YiFMbqT7OHUFBYeZlEAd0UhH3pMem5cUIknPAlAYClK2LtQnolExTDa6zAP/s
S/2J+fToVEyJXpfWA8lSJ1nO8TuksbT0rP7oRoO6I0cWUCOZUuugdsyjYXaMMmWKwFR2YYSa6YMh
dc91q8iH8qkopeDWENOLLac5u349UwUTxkQ2rrKnoW7zCOZLgQ4D1oGzyey8LrOSSXaHiUWriNsz
3GRRCfsHmU39euiaYi/iYUEA20rNa2NBrXSVezalNVN/6B1k2S1auByD4xy9ubPJgZPOyzq9K6OH
Ug1JyXA9hO6dSz91btf5PsnofQ5xtVezSr5Qs5zZFV9OXG8Eh80mnt7E2JuuBcFdXtBmxcNM7GY5
XhXlHUtgl7OjL+28Ntx05K9uQnBJKIipJUmlcABpSmmDpHqUEIEo3sV+8ZPuZb+sZEndhdSLEQs5
BIxGPWlVE5Xz62pAeC4VhSKmb7u10052T2oca4vB7olkZl5CfTEE3Yp3SHdYwNdJmCAzt/qdX8EI
GvGUrDDs+XTTdAGU7FE0lDqiCRarB+qway21JS1pvBplRbCVgRpOdL1vzp5qCGQxbd394u7VfQz4
NUQ9TmQlAoyx2ztdS1mHM8Mf/Xs4XTXWO6REjZs0tJABt4fmrBwnLrhH850amg65VyV9o/E2d5q6
fN9tcu6HxR29MsyjGIsc67fHTjuYLr4f8MefsjyiwboyVOelxxr0+yGFxXwW/CLY0P96MdO9ii3z
kN+uKkSyUX3zsLmMr/i3e77/tiWzBfcMo+zPdzBt88dTOOCHWALDK5vuIOyQprSKnv17h3884u/2
8r2JIvjlBuCAJgUAAyF6S13EJBMFo5vFNJBEkxIKRJmv6yQVUIHMs4Atr4FnyVszM2sWdVxYbtDs
KJ6KX3/b442iwjxJUnW2xKXJ4s1MoHKabcNZtJfu49S+mQ7yv6lFz+/qw6HkszQySCfLqUFPW+Mf
QgACibOVrZIgCwQycUWxlrTE7/dxVVIUoLFACQDeWKjLrwIkXtl2P/wk61aqjx0M8pKa79IE6wwT
C06QPdT4yELlxLcIaR3zdKN90AFqYWLI74PA+kkO38khEMnTnHOmeG8QHrKZ0kZHKrE/y2ZRtcG5
EA2cwyawsG0EW5bdz+0YfkSrYA516d2ssCpQ8Klncim9NQrvfyBoNxzyjVSID3KMgSjlUFV8CUOP
5dk8e90ftEz66ZpMgB3lPsXEFEbdzS969NiqfZ46CKkbUOGNyUTrjIUHYQk2SP5U6p+2oJJLYMIp
kduNmmxJJqfaVHbgr/z6U08lUqDE3vKjfUKagKp4r+r4niXaFZU2VxUcSEboMkH0ebZuUTP/Cxux
Eg0qdM9L78n73nfCAQsJ2Rj9XGroJ9VoHgOKYT7F9Lh4bHvjamSI2DKoXHUg/ahsomOdKjiphbi3
leEhylqxUcZ01NLJcANUm1yCBcLcLYpgPecYbrGI9NfcM9tj6/60RrxZVJAB5XcskF1U/5WpHQoP
412Ac5YjoemzEThTjh75TqH57MQPQrPRIXbDyt6XTLbmOaqWBXROxuUBjhtj0lwPmf57UnGti4c+
6rufKktTGmkwr197qVsVwsUu6R4Lo4PA7hzqFGdQrY3T86NshzcdWA9qdeceo1bYHwqDpLy6PRQ2
GRFBv3Dq17ardMqb0sdIXItaiG6kFD7m4WOuhk/CxdzjuY22tvNwLzVVsnS6LmT2GlxtlWR028zf
My3hJVeISRlI1lqIrL1vtGDVFaax4tuDvF4tSHVynR4NSQiWnZSwJqcJkWgkc+q5gVAR7XRk28pK
z5jIe+NCxswyF/PdD+ADYj6oQLirjUbKO5Po0bUaIaUbQg4gRD/qTz1rQVbqO7t15v3VkQIZPzDo
oSY+6QCuSbBxkexCxvMy96KWbo5WKfLmlBRv8Hv6JQEMD0CN1qlcPbIo27KWMAGU89npsoO7SDfO
gTZGwQsAQS6sXxA6nxkAavK2stj5aXdysSSYeOeQM4VrCVmZ66ivlYwkUK8E1PccgSQV1bkaY120
kF2Hsi5Qhoc5+K0YlXOWWBSCYuTHBgnMMI8w2jGkRJsox7VJ/4n0PXuWD8W+szhujhc9o5raNiSG
UCjKZwOHgDRaWHDpa8xJbqWOv7UcWthM3UHkPI7/uSEKR/R2IHJzvEM151fJKG984RlpTARVTlnj
HmlseKOU7AqQkbNy4OSYjTmjJaJVASYL1wvCbX9AbxxnI6wbL9WAlLdUYT7QKuBsZlljfPSdRv63
Sc6z3EvqMvY4c8ddSqH4paLcsyfa218NNkkUsijFIosqh/ZtB60xei4pjyy1pDTASRRYfa0U40R8
iqqBcpP0nAgi0wdkj2jzKdiZr2rmuLxeDqQCwRFwX3JktUJXy71v9f6VqIOPknoIn4byaq+9UqhL
N3Eh6IrPmj5kGUXXwMmWVoeYzjU9XJjlhW5XMYP4V69tM16XmJuXZjISbiKg4V0Bb9t1mdIr0SDw
9SUjKC3caraPDDZJiNgFvjbrySVb2OTnFiUsRuFY67ggKtrXWQ8KDag665N5ZcjnWpK6ZWsWH2rh
V+tQ7b1lIW8rGmllTESDp+r0/PSfrc1quEDV30onMRbs6/EXmTaA8sHrqg0cphSjmu9IH6of3kVx
9gHEQ5+pLTmPOaXC/cF2PKJ3R3WsJkFHMjeOqPOtq/YfkJ1tNFVQ9pXHNqB0U/fBiyt+CqlHip1i
9cjKY6fQ3pUofcOsHGRKp7L5M6JksMpzWgdUZPCupRvfGMgViGRQcSxmUInZZHUOPuRxnRrsrAmM
l0ChaxxGH4TixUsjHqgIhrlF1kV3GUr7I2IMzcdIx0jZJwO/BlVRT1KCGK9R9Le6wnzL77uc1xWv
KQZxDnw6mLupeQqjBHt5WjkzGyIiv3aOvkliLlMEyKHjR6HfaKxhCXPKhIGq5wvhyuUqcaSrzc8S
ixpM2xqNfpa6zlpoTrSopU0sfZZxEVM3oLPTGJLgJOrxGxDFYxSfYhK1SP3p1BlB6ZqWq4emwWQl
coxRzVGW02KZN/0y1XBjyKTd6yGTpGJgcqDG3mZq+P9Hqpz/F8HNP+l4/pW85/9DVY4Gjgdlw78m
At2PUXH/bfEWZfXb7+qcXw/8pc5xzL904pjQ3zhTMt2Y/PZLnQMPCDIQcgrdcHRLRU/xrc4x/nJ0
Hb2oY6skwloaPKFf6hygQbqNcMcyNUcxp9S6/0Cdo2gWUqM8i0lkSrc//ud/N2SHfaiyrCggiFQZ
3tAfYhRCg2sygKV9iM6c+Fg3XyKFaeaUaqq5qKJt5fnu2FF5tg0X7UHv7kJRPQ+JdCZXhuSWQkbA
04HAo3K0UlumJcoGXi3ZRNiOvO7sEdxiBbQsx5VLiTl1kF06MClOHj2OV9Q8lhTesGA5VIQberV5
llw5bz1rQ7X2ZAI7yyY9svheF4V9VjTmpmRjY3UvWaFToQej7LzIpXXvkJgMKv/Y6eLDzjFIxzpZ
SaPRPe13tis2TpTe0Q+D5+Zbh8jBuiur0TWrg3fkRMh9NmkumdRBqmtkWOhhi8Dih+aTC24Q3BHG
y1gVxp3Cuhm55AKWLT4aKf0JqmbNT30fZCtAMMuhas4QE6jFUVRvBc56l7BVn42DGPBhresPTQeN
pIkeJcsDBqfxng3XooJfXUiQzThpFkxEPPVjgGHZ1xR6o0K9FnEE5Nm4Z22JmzmvOe83zsIupdfa
aG95kb5RfW9rygDkDyghslVVo+0eZcNSEuUDSYj1QmaiO5B5TYsinJsBmHLPPEgWJj1FPEKaP7QZ
EhSpSw4GPhsayxi1JeLRlLQ952TmznNA4TTx/E3EgijMr3UqNvZAkJPSRAQdGQKnmQsRTQ3eYGky
/PcsCwc7+pHF58gzTjQF7knFWJnsYxU1Oa4fYsIwbsvAX2k0eC3gh1CSqKFEtIsN8V4m0R31JOzD
MTZKZ7iSvpmbH7IwD10ed7uag9Cj9rn2pM+EREQtnXc7CvZSXjJza9wbs9+zz2cNgzRbd0G7NSBp
MpwXOBf0SJlLUbgsFTKB/dh/aLTO3vhlfYhyNd/nVnsDG06tCOmNMhjRqrUgbRoVwSh8mJAOCb+G
S/qUxEIjKxjPmWdHd5Ax8YmU81wXl8pP441R+UeS9bBxg1+Z+21KxzR/ZsbXz1L5Ubeip5ypGSwT
dEqqpTySNvDRtwfZSQ9UzFd2NIrK9UFFSWSRVAg3us7us868Dom9zZgAIGnpdqUnLyqT85XmuWfT
qGDoHi1pJBcExhWCNQapbGMMqE8NrWyWcj1gCo/2teiUuVZr0eH7ojIDncgr3mJie3T2oijlB931
z47NkkRBI2/Xnw2UYObaqTIb4oIk5CJ5yHM+IrU1lzVOUOV/UXcmW3IibbZ9lzsuagGG0QzuxN3x
PvpQO2FJCom+73n62lj8f4akzMq8dWc1QTjRuRwwzL7vnH0W61ONWmXTRQMNB6qOkIZxVQ3iIQNI
eQx1/NCxLl7qocEKPA9MGaNTIDvU2GuegVgLLeOadaD23o5pLALKnLXQv+FICoOkXrbrKnodjP3J
cj+qQ73CMEGkod7y8762UK/Mewjnr1/76ddR7GU1QSp2ZYKimMbOIL8vfH2VNnxMvhEnM8q0ci3U
BfYq+WehUcgOy1qLg8Tt42+OTsRJ1et1c2xDynAzCVx5EZHQF3jHKClZI3tr4QDVY3cOF4oJam8U
MIfnFAPfH4fU8aQxb+MpdvZv3x+v36G+bV69B0xUAcT+0byqIB7ki2MeGtV1+62hpb6vCAN5ovuq
Xrz9pOqfxUpfD0O+YHAzXvttr7/ptYunvmmIk0dY7jRHm1VrMJRPLdpzyPCx9TzmkLVnCrxp8qVC
dpCZLcONKz6N5btg6WG61jFGstKp7402IGiym6wLGQyHvu6SyziUz+M8N1QzIhOefHGrUPV9h8mv
gct+SvB+DvRuaeZ9maLhkdgoD5kk8QJaBU8HNdxUJ7dLHljgv4fnPNZKvxhKexM42PrNJXMhb5j1
0QzLdy2BbVtH6Fetqnq/Y+roZzFxmVF36ZePk0GopTvjtAiWj40gOV1qnxbh6ptFa5bDNCXdLQuO
U2rqQOCX9kvdGs5RK0R7JLXrq0U6xKYD8nqM2sF9F7O4yG0npRmq2T45bDk8lfAT7NzvCKraR1sP
ynsTzYlwB7gGXf+8FH18Xsrivg8mBCJTV36wpxQBQ/SYJ1Gw11os9FVkr1H1+sehixYwFDXUHI8H
bmuQ6vbSV1Nza0YPDVfXfkRqtylnGEdGMZNfWADoCUJQIiCluI2rcTOEeXiyJgxathkQ38h9lqzo
InQPdXFUr90BXubgnQj+0vOjMoypDZHQdwPtx71yrU0qO7br2nHxXasnkXzAmmC1a3qs4wzGKUso
f3oExqrsrYU1x06uEUDKAaY2wWouSVTw1dvrudLNA3NgavJQqFiT0xFWm44BmPIjV3xztleO6IQ4
zdawdFaK55nS7m3+2FPH3l46S/VeKyaQPDQnz4r2NKNaRsFVjORpm+nRAPa7iVewrvqqtTaOYxPS
UN6tRUQbQXFVzPEpW8mBaiORRS9btat8W66QH2x7cH3l05LMCtAHFCdjTdVZ1s1byI56SVwl0JsQ
k3SuaK8TtZPz664Ks1CvNQSufpJW36xwAXJsk5OSkGXGFcnHQPY5FL1sdubjuLivGWXlavXzkkFu
1XldqKwDF19Psaxy+1Bj+FVnOUqWHZ9wdRxWO8PbWVbewFb5HNaN+kI2p98lfj9fccSUVVFtfrMv
qmNLTSu0qygCqPOuIGJqE68RbOpYlTvMXoLGDve5XdOUYOFnGavHSO0CQF+lUFr7MShaCfVYr2C2
fG3DqgPEHFi7NCxgBqiPdf3IVPpS5xAy3K+LWvVSbdTnHSatcZATsJoVm/u2eQ3o+otji/2pLpPu
5CJGoIy/gmnV5ab20pyOYRq4LklGXG9vm7drUB1TV56TWSg/EbIM2lpSDzP3Li1KSnmrp/PN2CkV
8FG9Rj5bMT7V38cVQPZ67l7vUYVjVrt0wxja0nn3duIcZTT5q3MoQC4ko9Mf1bkZ1D37eue+7suk
+oaWoSW/hLPzdorUGfvtmFN4A8WTIqWEwxlTd6/Cs9nq3KnX6is0CQlkj/T3ysP5evO+eTpfnZ7x
4OQnpn1Aulgtv0bUqVtJ5dSpPXUbqT0jNA5OaxK5HAJfbgP4TD3oGKedDu0ax2Jhljmrr71+w3qs
DBGXkVHr7BTpTV8jtR2dkVHt/XZMa2oyBZm7I1l2QUvFrBxIWovRaEVLc/Hi5WCqgQON+FntFV5k
+IvXfFZmXOXNfTujuYJyqtdodexjm6DzXm9BdUuWbYQaNwwNRkqZun6fovZslBLkdZy99cY6eb3z
xFq4Gpck2KpbEuECazDw+b66TW1lOFI/VBHiVSQ56sHVTQxnHjyFulvVJnB55tOto8+S9ikrkNWs
6UmLCaM60z+9bl0bvlJGLNdcTJgWX8/w2pRQFD5dHaToidaIuiAluX8Nz8rZql6qPbVRp14dC+iD
B0VN7u86fKrhMlOhLj/t8vs/FV4YQWdorb23WqPz9T8DeLsEK6H+CxPRpfzH1NfMsFnIGeU7JoP5
0VHtqi8xD/vXz6qXIf6aeWva2uo6iKKvQZfmB9VnGVZnotp72/zVsULTGEXfvocgOj6av/oVE2sV
P1+iH+rXZOrniOy8SAlj/Kcf+6uf/e0Ycab2bmkFl+P68auvgtP/QjFwxO7CoXKiZ9KuMpymezHG
9XFUIFs8WyGgX7Uh9bQ+vx0bk/VmM3Vtrzemc5jGjBZKnx+EvQbsqJ9Ag8Ku+hH1w3/1a9QXfvoZ
AnV9mYgrQkNkOo34YERY5dV3vf661+8dqhVj6fJpGGJID+rramOv7/f1q8NChHrOhUKoO49nVMr4
eg0dE38X4TVpbbrKQ0/UwJE2BE26FeUYR8R+mUVxWNZ71Fg3k3q4E8fMuNuVRnpent7o2rWaJSiU
dxjkHxvdkrQKV0tz1AV7dw3hW+PugwodK4LroLjO2tqX+cPY9+as+8nXl3i5wXBB9Idi079u1LCt
divFMaRp/WC5ercfRf+SW1Xj875Ro60bBeRVLy31REiKd66D52Jmgbez1pFn0MOCjw1H1Po/UIfe
6OFhYtiHIc8OnSen6qhI6QqIHq+PRtfDEqP47Chjia3iwcBSb4XO08LGbjQVCJjcmLEvWqMASXhp
iVlir+3y6NxzIa4DqMz0T3JcLJ/8PAbidaP2DDnsrLgl32kdeqf1W9VeY1vbxsBsg0O8OdMcqc/w
I7kEjXXEVq9HixSS2dRJNZZ6icKHC1Yhl3NTWoySAUKKZaSLu04Wl3W4ed3TZXiOtM2YCwhfyTob
cmtCENQeIQnePln6m6SWkembN8EKUFD/cbWx+6gnVEr2m2qdVOR0wXH4rxMKtNcGQA9Q1LDW0F0k
Lcs4cHV7ki9tIk3HUPfleuvNWnhfy3LaqwvHUxRZxZZVuwjn6MVYwbUmk/mkfKY69Sxq26v+Txku
C1Of4YEl9KuYg6uUArXHOeK58HZQH8hF7BtadorV/LbJ3cQ5LK2zfzukMNBEulNcbwNKJJZs9pOm
PajfpsIT1N7bJlwfSp3RfkASBEhs/ZReSdRq155yPngLjo1oBnnsLBZjl2AI+2MkMOOtc3C1UWT+
SEY7kRALqqcaJ1h9QSsFiwOyJF9zJ9arzfVyIgnUa6nSCaJO9Jxc8cUczEuRhzOTgfXiU5uYGqG+
RQz0g2Jf7ZuUOfnVJuS9ApFGXRXTmUbAdNZ1ut7ozf/9GiMESUeVS9B5Op6TpBvPpUuOMtqzCDG/
OhrHMW9OFt8Qng5nGo/DOQzYqJd/OgbeU/PGdpvDwCPA6K4e8vG2Dxpkc6bPPIdCEegtL7WC/UJC
0baztafBJUA01gNnH5m2vXW9ssA8lQMFXPJ6j4oVUbHuLvdG/ghF1TlaiM1QZT5V7eJekql8XixQ
aG0sAUYJ+5NpzNF1JFGkKRf9vu+N8kpPoArcG6bbCalMurhMBnnDicMNEUb+SISxHxvWFsPVvUc1
9z2K0PSUDlVB459886leqzCd2Aw6gbQphcopGYJjEyzEPM0xKBWnu1TjcB2EHRxHsrExIch9jDVp
t9jaTe+w/JjbpD7aDv43bRQ0efEfnAAC3JJQBZvNW+X0M1e0Xds9sWAInEPCz8NaytvQwZkU9xql
4PnDKDyxRfw+bwkVBsemIZQwpW6cCHm9o7JVX5qESDa116f19xZl2F7WbUVUmJrkEvSaalNE87bu
t0sFwLHuG6Rbkn5VETq4uujDbWVmxbdZlq9soqDc045b1n4xfP3ySHJ8eCya5nYZnDuGs/FZ9LG7
n02kZ7gpk41V6OMhzMb8Dv71NgLFQRkkbHcy0ett40x7wiz7q+kWOvHF/bATlkm7tYxLrBTujSia
Yu/UgOYiajMkJmWUCh8kgMHME3QPndg3Ogqpuei/EelzEZ6J1HeGZkug4sbq2QRdlO8E2FIrGF5K
A1IqCRPuMlY7zJrPssinG+gkCbjY+d2km5FfJwUdxDXotIoW109IGikt/Ih9YWTbhsr6nOhf7ZYi
bjG8VCHmLlxuVPi94zLFwERtSGCtBfJKjCRGCp1KcJY81rbRHEQddfugFRi25KQ/ECe9acaC6DW9
MHcIY+u9y5Nim9LeGroQpYcn/YEi+HaqiV6TtHotzezRsaHNLHXStNK8hPE0I5S1mfrvBUFrAE1N
8r9Wd80YvwzIzIHXCaaw14UQON0IcUYw7dvqRuEg4yXWycnLGyE0VPU1f7hag/ay2YhuJ43+nh2v
DlRBZGPX08yI3fp7J9f5pkCWl7LA3Lg8ansk06xEQ57mZF9SgQCTJ7ruGBbGIUDPuhNlBukiNnxR
t95u4gLdFq17F+hrDIudXmu3O+pZlUM0qb8ClC+3pSG63f+8e/ffeuF/ac39P/T4/jd172zbpWf2
33fvPsTtt7JATP9L6+71p/5trLf/kzgPU9Iek67j4iP5o3Xnmf+JhMQ2PQ/7s+X80rojucMVJj0/
vmL+qXXn0YDzpG2ZuuvxDv9HrbtfGneW63nSkUI3LYwzpvGnSA/T0KO0l5F98Zg2HZ2gm+6s7lFC
xz/Kepr3bjlEtxJRVGUgqC1CMtkKHX4kdc5Db403P318f2FqN37tI76+HbqYOvkaJKGQuvhrH5Ey
gEnLJJcXIU2XjkxUYX35NsxOdacXX7wKi4R0gR5qQ3W3Rh2d//7v/+pK/9eft2w+Xc/DjGiub+/b
l8e4CNv/+3+M//ASe2k907EuzRR84jHeP8kpONpdi4pLxyg72nTGhqq7tnKID3//t401PeWth6r+
OJcK14qUmOL1Nf7l5z/eRGMU9gQWY5Ee5ZcymFNkwwLGNuqXhKL5s5aEF6QvaeksBAklL3aeISFN
8kvCuHkQbYw4KtIjJg6IUv7hzcm/eHOqAU06jeFB3f/1zfFAhvGjNdYlC8jSTtr6k8zqal/XwQrF
B+PXtxHSMIvahixwAMX5IUP4uksH8ykrtflUwMMcJ3f/9+/LovP9+4fG3UDTWdoGeXDr/frzh8Yq
r82dKbYu0RBYh7AOMLV0YLbQSfygQwfZVU8Owsxg8C44wUgxlWcCquSZRIP4kFIvscyjaIe9ndUz
j1hSJjUdcPvohMmdbpw9j+XG1DdPoqxN8uAskv3CGAuWPb3YUWM/9OUnm8kLbWHrGC9zvYviELtJ
573TMG09aml1z00GFtVAdYQk7MHWkz2VHNhc3vxAHuWPtrCah6AEGRe3roA4BozTNj/oZuFd//7T
MqB4/PZp2Tq3la1D9LAdy1w/zZ+u78SIgj7DgEGXudQJd0S2bEsDziwfI4D2IN4s9DtgUcLIhoj/
rST+kfb2/98bMZDTCIM7nRvqtxstTARy7Xm2LpLa57nXo5tcD8Tj0k+HyuyeMLIeZDW3F2J+Tl2X
nzpXm57//sP485WD8AGSCFARXbq6/I2fEXdVo9llbwEpjn5o5tFy0PFN/XyyPA/PKIRls/qn4e1X
Zsd6i/M3bdNQ//JI+O1q1YfEcjozsy5kNh2nppQ7rTWfytC9L4Nc2yeevlxymdyanUHi/eLc6BaV
ajhk75tG/sOts0ZT/eliEDSCTRvxiFgJLb9cDG4gjGHRDHEp0+5apqO4Cq+7cQHWs073HnV3/iYd
Ld7lhYNGLx4B8g0F5OxyObULjmkRVcYN8haIJ7OU59GdM9+zs0eh40kqZyKT6yYNKG6X17xp531a
MngbA2D4duhfI8eYXEDLuX8dJX8Jp/rzyG3rFs8xfR08Lfzev/5nArRYQWCn1mXELnopliq4a1ZG
iJyi/DAlOmZ1z4Ww3WpbDDXWKWsl1PHZ/iywJDy28B7GSicboU8LiuZwzcTYpLuyioZTPxKHIE3Q
Km1IHSMiUSE3cl/H8u9rc7hmN8J2JlB+Jk+mjQ8J0SDHv79WV/nMr48G/lOW8AhE5XJ19N9ulzTz
WCCnFddNKms8pxXUB523OxZ9eamHj2Q2l//Al1H8mN//pm0LFzEP0xDz9/tjqlzMIU4tLrH0pkeE
ZfN9FTf3RsXazJMNRpic+AuCCN2L2rhwee2XtC7yf3goG78+e3jQo2LydGK3mKE4f75Tq6grs7rG
ydEFqbaPDf3JyrwMoWCYbqMpJrdrTBDkuy4S2VATNybOvE3YNuKIQ6c/eFm4C8MmfCqMofmHh7b8
dURd35vjMhsDwMOtbYlVfvXziFqli7Xyj7xz7eVQeTN8exIIeToQmGiHSIyHPiH2gzWZ7pgtqMF+
V+WBe7c+V8Ixo2JUOzqCFaFdRklihD3FRzmEYg8MARuc9A5Nucp7Cukc6ZL6KOwnsnORN08mP5jM
EinlHLAa72Fg11kIf7s2bt3Yro9zh4B7soIHPUSoG7qeT5ML5mUV7tvE1UG+6jo1UuZ9aZTHhzyd
9nVT5j7ToxTlYGzukqT0DQ2KmBVW+j30AKMsL39/aXMK15H27UqTTH0dnuHcuJ4uBByp367uwp0S
a8oFyS0hS8VW2sRkknhTxrZGVnB+B0Nj5KHdY1vTiNFCZq1vS9sG9a4KLW+Fl1qnKBy7eDD0sp6J
zpxTsiiAoHazeY67EY68bn3OrRzeEXD4iPXSJlpNP3Nii7Pn2A/TqMeHLEUAYNGt2BlUvdPUdM6F
2yaH0R4JyU7CbR5CFlf14MgK523jBaztFbsT7wyaTriTFLNW/qZ6PSWYiFoPE5OuIo4qx3X3AUAX
sZD5oWXD4I+VKC9xRI+fZCDvPE5Hct7m2wI1fpD1+cUcw2LbmXZH0LLDJTSiuKknsV1mck6EFz/Y
ndAOtYDeFBcfsiodTksEq9SVj4xr0XGdFjXZ8HmOJyQ4UfsUmQhYh0iHgFMjHK1sO7hDr7Z6FK37
jjH0btS6krSEJfJtvWJ5bCyHOolaYlJcsCVEo/kpvveNg8fpCiiSlTVcCc6eST5UgaCuptqxdSYK
QHquFWdBzFBSmx8dPVsv4D7bimH60vIQfsqyz0mRfBTymCEr842erAmScKYrGdlQ4kf9QzmE4ak3
5Bdc7VCZ2gQjnwYWoDSC8tA60DCQX2sYsgZxJmOkFhuriq2THG7jXtg3rZccFoChl6Jpt1nnOU9k
v3ib0g6Ifei6g7cEq6N0fpcU8XidEnGkHBSd9Nz+Xkx43trIq/3MaUukTnG8t4weKk3UhffDQK9e
B4sqsjb6nJLebLnFMQ/i4dExOeejYCLf9Y92OhBqkxWYc2WA6zhB2JeW0bOFJ+QhwjyJxpGJB7HB
h3GyuxPlAqwaRfajtdvwUcPTEehm4I8yzf0hypAAdx2TWTTKN0X4Pq2odpaMNXFfRJhl8xn2jOt+
HKsmhEB9U9OWvQSRVQEWJF+R4ttIHXEQuxBpzHM/9L7XVIcejrhw2/nRzaODLKPpVpPQ9PNY+kul
A6HnsgbQkCJwdjTDJzDerJfC1zNJInWEFrtseuYzBudGeJSkI7MAD51m464O++r1Cm8KiJ45fsfa
Y8+ogx9e3LSXcilfqF4vcEGW8n50y1tGMhMZ6UIMl6AoLFt9Pns9MIG2/apxa7wLxKekGOF3x+Z1
GZlZCFbShyqyEP0Uw43WZ6uOun5qRXgIrTG47xAuJnMLZSch5cCzv8eF2/kyb5p9q0XG1kuH8pSH
y6XNwGJYSRLtbahoD3NSf7HE1B6b1qPVEWZfAjJRGDC828Gy6nv+gyXO+8ZBsB58sbxgvnR5+QPc
6XgT9oaOblNAneWs4lfo4+dQcoUV8bk14vm9FTw1Jm7wsO+dl+4qlyF6hJCkbyqXibfliOauLVIK
oHl+zvRCgMf/4Y2GdpPJ9kubdTVukmGT98tXIoXHc9HPuMFSUR7SuPkYwwXPaucDGvnPsYFJqZTR
nV2u8oAA7MLseindihHTtiOorvMHp9LJt13NELjUFADSPrvtrQazqcbZ0nPwPJ5OIlPhaMm1rLX3
DcvhgxwdKpIQHxgIym85UwrqW7B3DaO6r9IQ9SpixhxCzo0Z0VA1l+JJnxAcQRU8gYD4HMlZ+Ek9
OxRinexUD9YOKNBnEFRJn0PmKFoHogIi9m5D0DIfqX0ls+2IkgpU09RCstoXxCfu7W7ot7QhEm47
UmyatmMZWprGM+XusHPC555WIMk/+bvGSoh/MdLgfW1Z36kwz5CA5pRlNO9kKHqUhRVaM5VD2ntp
eQvrGc45ztNdEelyw8O6OMaOtZmabNkYQf0BjLO3MaywIaC0JxBi8J6jNbe0boeDmAzrTotstIS5
u6sn0gNEIefn8DrpA7NrSwdrFOq3cemlnwcoa6ORrAwj1tT5hLm/JcJ36Ix7XBr8uNVf8XO5N9py
0wzuuFeLs4KV8d7sOj4yyE2AxlxEquidne2IRI354tPSmmBbJqs+eYxOlNxpVRaTb+SuvMzpcl/g
KvMbsxhI144bcnLaZ8pcziXM3dKvU+9zkNvlY754xTbpktG3xxFSlzmJD4NF7ECVTP6kMTjhNOIJ
Ybbfl7kNd8UohlMRoJTBwCE3o6zJe0I+y5oBf501+6WdTlwk5gMSHAKOJGsJzwwibt0UNY5N8FtV
ZM+ONmVX0V7nodGOHjX33aatwhlVXcVqsZruWzfAyoZDPGoDea1M7Z3XGMACtAHLeRgCt+8rlvFp
wzO/cYjk6BlT7Mbd0rGipa87QOKwbmNwbPdmPXof63b+OGRxc5xyqz8Qhf2JePvhYzhbyzYwctvX
wzTfFbUeHNMF2H+1Li5ca2xfZtohDJCxfkEyvcYYUDWqreJH3opo52pSXGlhPRAwn9+5raHhyamm
fU6qLaLr5oF5+MKf80LQeHIPPCrCrgmjKjQaiCJyXzlTcdYi1i9i9iVh4nvc/thEC4HT3RW6P0ap
fRrnidUlZWDL04ZDvBj6fiK6QJtIBjG7abqilEWXmCQN57GXzIPI5EHusfIS3IaasnaW01Rd4oFo
qGYZxjPjsF6wJPacFYzTDSOhct0Oybx915R1vR1Whk1iRWuUmaFfzCG79frmpTbF/DkmUCLrEJBG
0Dkm3H1WmvS3bWDHu8BIPb8ZvNukRlGIzRNcQQEhye0oeZnUUnn4m8m+m4oGTzvDYjik7jEo88kn
0XL03RaQiOZZ5iYRebDPRZyQ5ULBAewIkH71F5M66g+4TeHzy09ZSLBUEsAWo5Jn7RYzkddooZvG
k9e8WtlZ5HAdu2KWpygqXD/o7fRm4gmObAH3ztQg12wyDY+abfjj4n13Ohfj64BawLU+D4X9UlUJ
y10LO26QdDvsjl9TLYhZkuQR0aGAMfJO7j3MZREJ6yDQReNj37vqYrgt7J6FitV9MjWAUtNFm7m+
c6P6bknjMx0a7i78H3C1kwPoD54dFrTbMfKtIf/Y41w7DmnMMF0S2mXYj1M+0TF2pb2ri+izbV/W
YtgUieiAhntmlfID1y8hPmb+1XX6DxKPBlrjvR1P3g7vBEkEBXbJEV1SsxB1yC2LMLSIt2P1uXVJ
rM9JvIQYNmzCeupOmRcG+8Yqds0MeiOIjBurJjtpSNobzXTp1Bb7oje6vfs8jAY+1km8d/kX9Eqw
h6f0mRAQex9H08mVSHMz2c2c6/IL1BNswMmxn41vtHSMmpwgPXsa5hEdtZtYW6uyjnnzHjK9iQcT
okws8eU28sXM5EqAaTI/MWqyETL8ipyM0oJy43pmDUOczEHsk7fzEJWY57qKiXGKu6/Cu1iQYBc0
NQTOGb5eFBYPgw7+0pl7n/aKHwi4Iy4ONPIZ+HgSgB9x6iPfu9aTC9QzsRPkJGFDGGHN7Be6X9uX
u0y32t0Yl7dlYnU+gU0O/mE+iu6pr3CvZbU5nHYeMqIdGeAGJLsWb/mY3YfdkO2HZToaNpipZahY
e4TSj2TFYqdrUTQgGx7AQmqDTNECR1zO4YgdtWotOrQwALHlIt+nR8qiD7nZyFyWXOTEw/JnL3c1
oUAi/dSn+uc8gs5p2ZO97XptK2RxpzkNEZf0pgaPAZ2V2o45orvHntzvQAgRtxJ/Z8V7xJ3cQdcN
it3QWO95MNwzF32xgDYxJvHkDp1qx7xz3Fma8+BqcXwwUV6JBpJfsdSPWUGcJWrYGnVgtGeGTkMM
XyFeXoZQRjlHx/Ncf58lSwzsBgeGzQ9NgIjOo5QkcfziFcBdWYbmkx4xWuQ5JDrELKTq5nTSRQoG
C2ns2OKorAqybIPiUISCKLESu2FfxcgvIFDw0PI2We/khyB9cSP5fZwkzwyhO3v8MAdYY88xYH8/
rSMeBElAzGGEZSMMr7oh6r3oSHkYXEIRWeM/5FV6G7vjY8UkmPGjQ/Gned8GjaFyaCjT0/YJ97Dm
bFf7NtX2TgzyCcbNstHH4B3IxBdR5bRmewrn+PB3TR0Pu9rcT17qB4ZtbJcSHTr+Ya61zl5BFl9F
cb9k4G1HD9tt6vghMegQfKjvSnLE8kGOYOK+ZhrCh46WxzE1X1IM1z6aPLnJQAk6Gokvc9FeIeUi
pTc+DaYEIdll15CJIGiJ4Vg4+I+BTDmMtFP0YTl0dXvrBkB0ghEfZ2a1D6bJ79QCVEC8kRNMkfLS
komwGYiD0/h1ILVS9Ei3uU0Onus8FEPU4nsh00w3wKrYn2RjkOZjlRME02OQmMZGJJLcU/Qpm9FZ
kzS8GFdskt5CEM3x3bActyhWQcyx8HUuhBQaX+PP5US2mzVNXzIou5OGhySHUoTaRngbuS26lnn+
6pLVG9IZ3Rr+ZRE+WjYsuioV/SaYEfS0ANNWruY+N+QhzZwPAksOLIUhJBDVhCDs2MOXRn7MzO5F
81KmJ915fYSZENN2YWtdWhGDyI0bcSgX4xo3JBMAI+yQgKZna4yOTh6+L/TqhxEyPPdTxSTXYzkM
EaFzs9uQp1xg5iicPfte62ZMCUioFsrTR8fGbWbq3uMYo+Voi+FKCXR8Cr3SwFgyL0hYqBKJpW58
6RYlTx8sSsYaVWMQJ78VIFkCz/pMxVM/NwHhJrQLgl009NnRCF2HEtakEydTaDsceum2rp1574yx
eZjK+ruEq3Fj2+V1YBg+G9gizJ3n7PUBzbKplzY6/Sm55fckt2ovmwrgX2F+L+ZoOb0db7s1s2yZ
cdrbJZGO2BmhIXJfqJdqw6KEYCwHArZfCQCvuG8A0rZDdxiyOrqthEiJuyqH+UygzKlbj2Gv4Njc
RS9RQRxeOTXh7WhqeIWIinbqKLxVG/nHni3QME0h0McpdN+J0f5oZWI49ja8Cj7b0SOwRrvS8+Gl
MwImIBl8I9Nt5Rn0CerY9Ks4qz7jQ6x6lAFalh+LeMBsncwunqXB3fZaGmzNXP/MqhibvbGMe68C
1mJzCo3Qj/PqpUVUi68+6WDnDQ8uBAXSxXlaW+m+ArVXelju0kg3LnPL81snCpb/0lC0+16m85bS
9k0jx300dMkuo3nIwEm2oGNrL1I218WCDZuG1Meg7p5S2T8lSXjXZ5F+sMpoz6+9oyizBsWymvMM
L9ts6NKm+zhBAgXj+LmtxZc5bu0dy5Mf/QLp1rZqbqC1xhhhlNJIF88lVWoisjinVeM0pxa8xKNr
DFd4TtE9eJzUiKOb0SoOU7yqVFp7uK4jJRYdwZMbxpUoEnHRwpEAX2K9TxIz265cCMqh6OFepqrv
rm5b45npi7t2IR25CrPywEOKaFfBzRMksfYoe+NomSNxtVENGVef5CXLl5cZvMMT3Ysbx+yiq+vW
2rGpkAtNc+DdQTgoZNs86Ckw9YapBTReg3woycMkCI0B6HGaX1qZ3xGwwsMaac4xyef8mKZQS3Vs
R+itsGDOFbcoFKozsSjJacLZoWm43QkoARPeRvGhAR1xr1Mq20xOCbvOa69BsviOOX7IIy3c0d6Q
17Yonuy6vpNxkl5XYk9bO6tTEbuja/KWi9B0Dzw3x4Nd38OIcPwocI0HGT1C/6n9MYjDD0NLolVl
RF/Lat+5E0U3NCk7cGJiB0h18LlbPpVaRvRhhocvm2ptC4a6OZYO+a4dw/s4LTf8rSw1yn0z8RwI
+7h5ypJTZlqAwSKM/HXT3llY3Y/L4FaUAnm6mnL67A3O+8UEMlU3Rn7hvx4dqtwc/GkCVjiKMxPV
9NC4ls0KxbIvE3Qyh8VtankhsWf35gKzYwrHEPxE4G28yu63MaDqLR3BEXZ7Mz/iw+eJD58Kp+sH
s8xhak+ZPDpOql3dugB9nO49rUQYZPP877osv5Y59ROYUX43eaSgVcEXzTVjWDzu4zxazRXBxTsj
k8bFmEz4xdTosGFp77DGl4+GEAByXHdX1mjc1OLTLOvw1A32DZWi8L7H3wzCI2CgFiGxZtQPb8Dp
E79nJcZNqxNaQz/W27etDlJbHVTfMxZyuHGfCsIQNctuHyJLj57GMW33+Lqov89MAcDAMzMp8u5h
8KzuxKMw25RTVgJDLy15LYNJ+LkNtMLLrQLG3UQnQPQj1ZECgq/7bFTQYqyEMsYC8qBEyOXXLH+O
42g/e4HwjnWTzzsHWLVNWRSrHbR9F2g6ckwwKEiOyPZOWD5ngbnFWuCs1/FjtBgf9eljAn92JzJw
NpZIr60ORcdxopLbYNK2Gpx4IGpMPRmwdNahfgMQO/4v9s5juXUu2dLv0nPcgDeDnsDSiCJlKDdB
yB147/H09wOrKk7Vje5Bzzuiir8O5SgQe+/MlcuwGnm1bHIy9idpSGVnJrsp1QnVq+KfREGUaSyu
rJYnxvmq3SRa6RcqEcDt2aIhszGMxICkyeJvRd+UEYKwHFJsJoZYt3Zmh8eXKg/6Xoxe6nFYDrcH
1tHjqpIOKZjspMh22XaBWtbNn3OYwOxvH1Xzlr9VbyKVEtwA1+GoOoo0/URFhFgnGDocuE7jquQm
kGa8VtNhzAWHauywSl1yHMdtKEffP2EiP5DPPZpYfkwjoWIRRjoQv1MaDPATU7kjJKo4imzNYiTM
vhVj8KnEht1beb7vWpoQedGflkn/xooThZV+21+l56mZtQAV8MPUYvoxs11j2zafkzQCkyKgAK2e
1ypjaldDUtJOsn91ykT3P6SHWOmo8bAx9OLht2jUeW+o3VFYJ2ZVlOquXmgQyUCjm6j6o7UZcn7Z
2oHCoTke1GWXmQF2TVgK6coEobglar62rvWK/W6CpM3Uot9BbfRDtfCKZ01IvbFnd6Qls8W8jU6S
XsKDxujQSYWUKqvEZL3AcXJHFxsh77cbdk67TkJ8WZpZ3XwUTwBNZHdu/kkiUIQtZtaLMgryccqF
p7kVNwTERp9MmIABuG9GPfGWE156ONnaVt5+jPSS+zQBWJfIFDNGbm5sUkdEvN4wa429dmLmDzle
wHIKw3TKGkgtwGCLvBC/I9nqkq4XRdpj+0NWaBcHka4+1oy0HG0diGMcIJYMla31iUXmoYjlo6rH
QSEwx9BqFXvsaY/ZTO5IxgqwKSi4jMhoZfP21KstuqQZK9O5CoO4zgNGCqYTF7XuyfM30JxAtwak
p1OGgi8aEf2OuTY/IiBRkRtAuM0G+cxF78X1p5HJMQYHD2u8qLs1Ey8ShPMA5gwe6qV5nxSqsq/k
LQ5bQJxfTQOZAWTIiRJmZXIbeYAhZIBiqhuv+D6O+sDfZhIvbODaU9b6b6MWg29YGanLONAX1M1I
+dGQQvyOEHuakkruffheWCJUUsmaHMABzEiyVcPZqhzhyc5kGRguJvwrho9YyCiZDLe7rh7GLAx9
qf7qAMN3ujXtqhg3mEJ/jFS8PXs5/Gl14VeLlNwbQ1TsFH4fCXweW7AortWcUVpj0AclsXEQG3LQ
2SCuMYbWomxiQKiH71Ohr246kgUzt6AEUwevAf8qNWhL5jR9YexyUSFUTXkJo+jdajf7KwWPmVI3
I3dZEsmtrIRdgW6VnB3OxJBhqhLiwkLSmVliAIdkleGEIt8bS/rSx7jiT1n7mLbDN/pqbsU/U0K1
0DB2kjEoOoZlbbBTkOgMKJIM3iq+rW0ChJ80DT8eCRDOk/5qjQkG0bprREV2pIHX5+nbqjeIg4m0
O6mZk7ZNgfQ6okxPHD0VAybCnHj5DDlLWu4kIAofGtlVmyHMTl3+ountFlmKOL3QKJqtukEZhzgS
b0H9YRXUj0UcdfYDUz7gZOktuooYU1ZaB9x5cpdQZbPAp4e58B8tXUS3bbGg0RdVCwCngTykY6OG
SsDwlT1+aX6giLE8zO5HDDsZCisGXD1JiFgDSbjrAgJN9OOWQQG+jgAZounjQXYViurBWs0AjUK/
6/pJPDT1iGONusyXUTymWyEJ+NVyPCTMSEG1GcTNLRQwKX2aaeGPU0VYD03YQul9UKyUmlQn7QZm
DWrlSYekrTfqQUsIAFWb9d2I+v6aEi1w1uPxPIxW9CB3pINrU/acY45NFYyM9G6C4guwXKeBLDBP
nkSK+EJdxuNEbScbEWFexR6iZX3XNQHerldsUD71vKp3xGfsmqw3zjVx9BY4vb8mOICKOY1FIdM+
IbY7J+t4LAZlfioYGRIQ2j+vkRAeY7U079Qhpr7C80OxwmAdVCuoDQqluuhSICeFPhgK+FDUMvdi
41Wdzjh/wSaLuQH33yBd83CaPbwN3DJD2jKq0RMOxb8DAh2Xprk8FdV8rw3mFCwygexiXXyX60iL
kXZYnQnmJ5Qt2Y5qRXyRozV0ECtjP5x1uzpJSJ80iTtU5ktJwXWIS5AX1XqttmFHKEcfyly9FlNL
1qkxISSQ4m+54q+pRgxDzc3WL1vxaelTo/SqHpVApUsXMarFoDSK2aUC7HdJLfjS6OVxlvilhWmo
GRGTU9aWYwE1OfhyiIyCmRIhl2ifSeP7qYzhW23ELOhD6aRVunmnJOMOK85835p17VRK7uRxpQSy
lE+eonFCM0MyXdjdxGnGNQx9vt0uMc7A0CpCMyCaHZjVgES0Ub6YR5NNlDYPJntxoJg5flukujhi
18I/LHvk04R4FLlgORkqQa8FvUy0mgnXrD5EUhHoCp1o0WSoRlpXS9jdBpXiZwnxfGS0KHuR1fQU
vVIwJNbj0GriIYzwgo5mU/cgpjpdU5zwCI8CrB7wIWgibxSMzRttYCzJPFyKCxljNg7dkOAWHwOM
93DknYshR+BCU8MzyPYiO6djJgxFAXQzrc/368jdHtox7H1QSGpoEEG3S7sdBj/xQfFQ1ok580xE
HfFLPRCiKVKKVExuHPJaOPTXDLzAGBeOGl3Za2Uk+bLYDs64Qo+yVr0+WnF6zAximcf2rTUw1B23
2aAq4p6qhemfJSHvuJ6Ur1nD63gwMVzNFzp0THvdvluCJmpyTGaxfDRnsg+MJI72gpAJT2ETmJnm
tglB9cDRxVk3jNYpfw0SFKK5Vu8qfN6wvCY2uMRrLNM1eVfjuMO7dMYWHqfflsMb9oyjxu1OGIyE
6dkE2DpZ3sJkre/w8Y31mjs0JkAFGBS7SAHF9yzBNWtorzvkK9D+SWPJaKgE2qJIZiQuwFPCh3BD
cow48ZOC5jMyVE9uM+tgAhhfIFE9i7DS8A+W7/NJFXyzp4JL5SYMpEby9DfkARKKRHoZlfm6MKfv
dNkmp6sl+mGr/WlwUfFSE8qglOyKpIiYgCTbsdHBpLamAwfo/Zj3gUpbetawkWBa393JLSY/uR5B
oR3qu1FvT2MT9r5SYXk0Vvl9g8ez3a0SukuZDPEeLrndLvNmS4obnRF1MYcXhpPh2FyNhaViCvkV
J+Daj8MJvFzsjmsXy24FL8PVRm29H7hy8Gn6g7rFYtYdcSerZeLttGD8WhLnAi9mF8n9TrEamQ5X
kBwACQI00VjAhM56m1gKcsUjaFeb4RUBx0xQFmzOUqmovCU1lsukiRSdYWd65tDcwVrocT7G4R0X
Nk+hC3NkuYbYYGBabqEnuW9R8QTjQmR1Kxuz26c9LahihodsfMHkqBPls1ERRjSHItbXMwySeDRs
HNUUX1aB3ZeZSU49MjMxi/Exgir4VFjyMWu5bo2U4vohkso9D14njK8Jl4+IIW1FAtO6aWRtHqFX
bU2/pCFG/NYOHL3pvz/cnhv/8xO354RcbDgR8NAxUcN5iDVf503Qn2wCO1LQ0A7fPrw9eXtoDJOU
pE7HtqktSWKFonnTyN3kjMIq9f/UzP190tisCxrOrpxKmw9vX9mF3Gdxz5Ad0xr6b/yyyPDIWkw1
N3FkUa7HsOKYzG661Ntvjm8v5/ahWJTFHu0BBwhy1L8Pzbggxf37b2OhDk309PsmPr2paVdNfGyn
pfFVrdICQe6Cv8LU2xeI//D4rU3nJky9vVrpZmlx+/D2cFOrGgNysyZJKeuRXhYyPjjFdtknln9e
ZMvuJpNlrPrUZErh3ySPWJ2eLV0HCt2cFW5PTaZS+V2kPqmbH3Sm4T0VZVm1T0BYe0D4tQgq0ip2
Y8iYlTyFT33Vfm7ffpM+1qrZBlL53KkK6Ak6OdR/UB5uLLv/b8D3vNS///t/ff4UbIVJR7LKd//v
YhwI3iJU4P+7hAcKTFJWSfd/+KZ/KXiM/yL6UlFu4h0Zbuo/nfcs6b80EdGOacGotyR1U/b8KxdT
3j7F8ypWWrwCFT7vP533FP2/LM4cuKiWLvOtuvz/It8hMvE/KeUaEiHZUCxNRDIDnd6wNurwv1H6
AfXAw6Uuxg3+2lWWtae53QZZa+q8LSot8Viosou7LlkcRqsiA9U7z2wos9Us+dHn+s/a4CWpxW3j
4LPWejhPOlNiXZZuLA5m3lnB0FNUCdZhqdXiDkrtZBdIKZ08OtZSqr1wLpvSd6RMxtPcaMjlSNme
sb57RIbC6VQwJUQBEV403FqsWeZ8bXJy2hv8P9t2mSD9MQsFmaA4fIPJRdYEhJx6lO/mPGOO3uaB
NKWv1mIRSgNNzs2hN6LlUwniFPNPoQWKlhBdBEKtgZym+Yu5QOMiSIH0QMZl0W7q5dQr9SV6m3RC
h+h3lrJsL3JROotGbINhrPsipEkzpm0syvCAEms6TPkg3/Vip1z6kkShOsZ8msQzR1vGEk+HifiF
tH3dmg7guFskPGC6QodiDzgw7Ak24nxJISmEzf3todflvYnfp4cLKa+Bq5ETE7agrt1lhUVQo5CC
5KUQOc2ylbb0oEeV7Ix7jd/XtTWxT9J0rFssZZNl67HXEL69tk00SaJTLfLs5mEYvRrX06VcpV2m
Lr/slHsRSaWXd4JvmIDlOmM1de4XJ8fzCNe4+QIx1GDsRArLWPVOM+JujSyGTAKBjM1UsQ4rQTEJ
1YSsYmVYd8/FBH1RmEs8ESdwZUwN/VgvLVuZqhCuyNmUDnJbKtdV7AavqPLEUzV9l1ZAR02/mryD
cJu0tHilbjubeTy6VVQfZ8F4E0PpiIOh+kDRxaxf3YxVAIguOEgBThjmR6jFk18qgiMPOQwVCyVr
A/zLHcnGrVh4M+t6nbvywjgEbZSNmll2oXS5/YwFuDH0xV056/k/HvjTtCWGT5DkjHTIzuvaimCa
+hzJ5XsYdm41h4WjwXO0BZPhEAk9u6IBrTQTQfGUmMyZUh7QL4y9ZhudaLqa3LtbTTijxzxFovRI
YJ0jx2t/NrELhN6TnLJM4bRQJE+mz7N7YXpmsrb1AVh4ZRlzWKrHr4yhrV6md2BB3ePS1YsbW9Rz
APgKI42RiuJXN+MTwucvNa7wlAgxRhbKcTwDuV+wtoPdWs4LClliQnqRJmnQN2LBfB9NuoWxe/IA
vSD15gHnZ9hl32ZB7SVQF4mZFp6Al3dkw7SuIQw41FnIqFf1bo2Oc+dUaiU52DOO+7pIKyeh2vfW
flCAi1s/W3TtzsQuAyfm2ERqUflLlOWAWnhbj4cJOGNd5W+wxWcKN8G3xJLvbsUGxNh8BaDpeDuZ
NhJltTfTeLVpzUl8lUpbLeFTLDWzE9pugJoGS6nEciqyNyRg8JtJN64n+HGQ0rVMgM6FH+JFrav0
QIwFzjHaPpegietYlbBAW6wShY4/UU9g38owmmSlZjA3faHafSGdVrKLpt9pDUqcUKVl1wVoEfHM
tJs01nuleICjSuiTyL2tknyT6ZPdwFfA2uKrjd8Neib/V6exh4P3UwoFhpSLDbW6L89gMxPGM83b
gmrfy80Rec2aVX6iSkywYN6CsJeEjw6pp5XxehEhAjfR9NRgK4qxsYvlMwFrK3bn4YyzxTAfM7JE
9oMSf+Uz5uLEunxhDLyP6hknyH760wJauWJWffd5TUPZhrCY2vkwsGu6CpoGeySAxSH9MBgsI3PK
Ir3AK5jtNIZFF4VP+Hr9GUeF71JJQ0okUuLItryU6xoIU3PJYTuafYTv0PpqqdAw6jx0l1bewce/
X7rhXq+7awJmV87JhZFO70S6EO105uUUwPCqQnP4wKc7OdSpBoosL3DD8XjECpajiq4yIQQgmaEz
qmCTbjke+hWpdgS9rq1/yt94ii55nM8HeRHv9V5jIc/KMS3ME6X8nh6YlNJFCdJYYySYI0CSa5HJ
CFRWuBfKqxzmHznaNwIFlp8a1ixpMu/YkQOgjcpbhIen3TfJ6yxK93E8aIH0hlIo85o2kt1OXdBb
JiKpfglyDE3vXpMqPYZDCK+WWE2b1BL817v1aS3HPwS1NbCHHSUMHzScfXE4JWBA/lOtUJB6zN93
dZ9WZ5g2hqfn60GaGAhUJA7nOoRb4rFs1rrlz2AWthVvIZf3JhW4o8vJeBaW0hvr9mc1t8SpjdzX
b0zlnvpZzkYyysxPfChOo7SlmYbEKLG3XIW2eyKgAo15StyB1h7NNhXuFUOAZhKdI+0QNvMKCZOd
O000gChh3U0lyZMosEI/B4lbBQzaU9ZHnRUMlhdeZPIn6bRP3OFnO07UayP3spNByS2skXEs6ZaO
9QZS/rhEjXoaSCW2x2WzOUme2HrMjp/e6U3mTpwb4JjH0lqvCwnPFA9kuCz62ZpMQiHHFx2buFAh
xGHD0eQ8gx8fOWoxYaa3vDeTIrh1tkAQlHEIJL7F7hTpgzKi2g/pq5GkvGctp1rZkDq3GPJ7EY71
PS+vxqKBLAISz6kysjuUzvM+kWjk+20Pn4blilW25E6N00fFD0t13QvxxFmMUbDOW7wUEFYgXgcW
JgW7ucORfhCOGrlBtjmWv5OS7y2MGvGshXUT6uIbpNVHkbSGNqrV72Z+CBsFExydTNCh0FQ7oYqK
SJg4DoZEp6wbd/WA1T0DWZLWlhVFah9hhpwrbF2p9AsCyKBch5plOYoUw0yI2XgGA9Sn+JKt/Nxr
yklsyy+51z6i7mUew6OcSCBtsqep3LKD+RxiLBlr1zFfdG+wsHPXiSLoM4cb3c+oP9aMxL4WP8ep
/VwhpXXNfLFy9REDwpNsVj9yo+87QCZ0jAdzAZXU6ldpMRVP5xYTGwHLc2HH3ejXKH2CEfYjhjdJ
eYST/1UOf/oY2VbVQdADyiOfGs94stkXnNmHNYgzs3KlyHjryvDURdqPboCezqHxm+T3OIgIp35l
8FClM+aumvWOh2HoKiJXLIaw0dbabtKEyFnM8rLkdPlCaHwkZX0scaBwKRBOUa3JnpkRuspVYkRv
yecYW8aO0o8b1pGJjrRyf9XXB6ONvqKxv+qpgFkrdaXYECD0oyrRBVVdj5638HGBIQ4P7864Y1AC
v35FFuxInbCv2MErQbMFIQYPehPq7LKuwx1TZE8wdxBaXKmBRgphcZ7Wo9blT0ZK+KYUiddeWmbG
vWwtcyE+D0u7b0x9n03p7PTz61q0W3xyGu6IoGY6Zsi7OZZVXrImOeRIMRQi+F62yMiD2s27SieA
XzbEfUJQHQzmpo3B+Zq3ghWEI3FRlvo9Z2PQq/KHlfWnNBK+jNh81CQmnaWkw/zCkCNaNZdckf2I
qT8ZOCYzqCc5EyZb0bVnqS1rZ4IRG44dZNhUCvqctx+0CYy13LcZG52alIufIETWFc7BYhuTMjiH
V9xFAbcMQDZDWfif+C+BKxK42GyuibcPNRP/ZjRk5Oxsn8YqC1+g22du/2amAvl6yDFd3b7x7ydk
rr0IN+dfT/79zN/nDDn2Q4n+/faj/j7/b7/+9uTthf2PryHe7qjIQ0nEHWHE3u3rOGEZ0d4+ZN/H
aPPvj2w0iZQ5hqE5xltaNTxVRgaMtv1JtwfoxP/86O9zegXa8vefQ6vEh0YERQ0XzxrMTwziNjPP
7avU//zSfzynHkTqVNpkrKFuvsc3G+S1wFqXijF2tXAzifrrjXz7Qm1LoJq3LOZOf96CN5z/8f1/
/zlm2OMQnhzj57j5g/79jAT7P2i4QreQylsyJVNfquQygWixRVga45w5U95jtzMnIRTM7mFWMhCS
ePPFim/OeLcPByyySqwZiiFopvhOOHXqPafVqp3oJ9L0ih2N7lCUhkySbeBWZ36fHpQn6M/nymkm
ZzxSucCbvhZBCc3kdX2lIpWZoX+XNq0ju4W7HpJnCWsstXgy73QhSPUDZs0sHjv5Tc8WSSb2+jqc
iFd4yJ/NizKv9reSOjLcGaZw1MNO7kqwQ2vEe/7wy/qlVxnQw1RO8dH2TnKEzSkYu+QTDFxkLst8
APb3oceovgj671JzEBgXuOTDiBo/QP8xDos5WlzlqzuFxNE4XaC8spXY5eTng43vvh2+1M8ZrAQa
ZHcqXFzHZeLbnzbTd460Ux6YvS89qyr+a8FMHqjq6eZ4X0TOJT+bl5XdAtf4oB98EbOniGY2PpMp
+hj1fvW4aXLyOx61uxLGx7rGxHC/QWSZMXQ0FyJpTzxKhg3jovslMnrVB9/kx4zznr5HP6A4DXIR
ttzOYnBpLxPSErtsswP7KEE3mbBTiAGsKOsIjUKumTjqM1FU6vP8mIpX4fPSkV4euivG6I5yzJ+K
Dzbo/EKK6Y6k2KfyqXmIHcHWUFDatGbRDjN9ilzbsItPy38zrPPizIhGwkWwhfCQI8NAF3bo4RJB
5slkH9rNqDKaJNAQe7ZPRga71lve1HPtfdOYRnfWCRXe8kZCi/CBXv8O6yHt4XV25DOoK0FN9nyo
PZPeRXFpD4lmdy5Q5tqd6V4yB3PwTaa4PVapKzjqJfwx90yTXdjU7+GzuceMK9AvyUnf6z/lF/+d
uNfaV32ffyVXqQnCH2Hw+1c1dblVwwsjfHu1Kb+4AMrOgvb8EeNXf8AFSnd/xUv5ikL5wqlIujfJ
td5sVzSjbvIRvn9bV/NiXsQR9ZhToFTah9HBqtwMa2ztAogEuwNrMXimdgBX1sDpw6uuzW/20QuO
L5Ls6X5U9+fo8Y1IGYmAGOdoSLYEZG5vPCXSnWanSuwqtNFqmLIrObOT22sgPS5M7a/hnXb/qzw+
YqsvOL8w8duvGpC/ctMz429+u+QM1+fURV8oHQHNaWlZeA9zHOTvpAyThsxRBprTTY7loeOjuviN
Hsrz4vV39bmC5LHLrvBBxiO8syZYj8nMlapOuYvKIvH31bUHTPqQVvdfzwJo+BEOyRBYwFIeh4oV
4DcK2jIub3RYV7e58nPTcxM0MGls7mWHESWs4slFTfvS3dGhyNaLGoCzgPU46zc32/cpvZv91h19
WbOT++HUnvunXmELWc7maVa5x18YOO0ZMfm/6r7dIWTNLTfpXajNtzvlN3MCy8npUTeOVPv6DY9u
JzjmM5gP5zcOXOiUC6cgbdFdsC8+kYEA5d6GZQ5qty3njSSzH49C6kSH7WJ2v3vcp+zpmnmQGuzy
XJeoAvcGGMchgqB00L6Fwp6dbL8+ENUWQoplJe/mZp/cx5fIBpF0qtNsRx+AJMigXxMPepSffSRe
dti06gf6nOqBgokrVwW1yXz2AYGXbXzhEAG157SitTn6le63mHndf1T1RX4Y/hDhyFVpBR+HNUzf
CKVjgoq6+b6ynOazu08eF2QdrF53aj/gsU+Qx1+odIGyiA1OAvDJ1ZVqyWEh13owryj+HEv9HH+0
zi37U9P75F1Z9sfq4vhp/knEc6rYXwSDQclVXeEeZUJ2Dd35Fb2ZSZCBMBKwUe5X+G/bdY7PiNUq
hzVR/CK2E7C2cJSv6Rfvi1X2hsljC0s8KE0nbpYq4Kp40UHjbrrGb8PDFIzGmauzHhunItjbbr9M
l5wMeiO5RIbr57TxiPYJTlru1PG9Okm8RZ2TvmWIELWA0AUwrwOrMCLmEe7+HWsk8cTyUdl1wXCV
4LIfVPOuJ1/8MQWvkfw4RlOBQsIpAgjyM2/99Ju6lFfbifGkfHFYcgQiAj0S1sjmMEX76qNlHyYx
z+MaNEH0kHDQ+/PXQqUqujNB0xx/JEJs7z1QTfVZHFZ73kF5E38Uwum4UU6xP+7U7d6rOzhoL0Uw
htvbnlDipfIjwGX+/NFxCn5GD/nTyop65CWKv+0Tf/D2R5/YekiVIyyE9bZPTTvcdz7yn/W+3xEK
cft/NO1RwNrSMfL87kq8bWLYqwvOek+ItBM+lJfqWl0Jk4jhKE02V6IsbaTlBMzMepB/i4S8mb+r
etYodgNSWSNIzGhM0MN5XUVaDUcSKZ2pgGiFt6H45WRgG3ll9C0JDuf5FDkYVMHOauzw0NiosLxo
x22V/ph/9M4nO7FB7X/0uYU61koTcED5nKT8gYQ7PUhfpY9WJ/OkL/m3OBhs57n1bRTOLBMSB92J
JPan3vJX7Zwc9ioHke9DVNQ6UkDtg94ELpZYxOBBWzXu08jrxcgOH9Z98qsNupN2tVcZ97UBcUp8
iZ8tZp7cA/fZM433V/8qXlmov7FLClZ0UI7NR+o2Dpsne0aDitvRviDTEA0f2X50HD71Q71nGbxF
n+GHcFT2zTHyBRcAwHSQNNmwhrpLg46SUu8if0bHhEIHBMQJDe+2MblsTsj1/TZ28pcLcgwbgK4h
pcoa73lzuqspBVxChxA83kSFIwNOnfu83abILkCN7PpoKjbJCuyOnT9rNgS//LOkRGOvi7g2XWCm
LivfvNRHgb2QpkGQACsoh9bqAy8zCp4t5rHYLcUFhtlR5fwSIK7nrh7ejfjwYb9R7IzhyTChwz7F
QL8JVCNRJObCE/V0r6nHNPGlx8wxnF/C2Bxhd3TFQLOpPUkQshfMsQuvRxPsw/vuFD/CB/GjPcdY
/FzqneEFoQ+a5YY+CiyHu/xRcZPWRiv1MJ/D6Rw1X7nhFN+N8Nzm2Bj+KHSTsmKdCCQm0yQuHSHp
IIVdpAHqalN4wku6VveMLb/5q8xPnOjtOZ8DYdcbn7nJzTHsaxf3VTtcn3E79sQ9sXEcV8BUzLKB
OLXwrtRs1cuEQCi/5ecWZ33sVGgTGxg6ugz2fYINNX4gKXBYQBC5Z+qM3C/PqbuqO+WLvY3zhEJa
goLC1sbyH3jniocSkZvlU64014zjdwYY21OosvDO7DyxPcWH4bdxmivRr5JT12wcLiUoBXU9snk8
YlKlPTY6umd2vgOOaNHofa/YNjGOsTdufeaizRk7nDogMV6RcVFZZ57OGnP78gE9bue0T1AKiFn/
VX8FVPyO/jvB2KGMeCe0lFLjNfP6PULskcxojyCihdez2qArdvEoadzCDvI2QOJ2i1YIshYE2p6B
oCNXX9grnArCNrsYKx45i6M/DbArKbano8YsAiSo8tJyL7Na5fkwq2cglTU/tYkvPIbpfTQ7DCs+
jDcCB0z1fh59Lt/4g8bwH9eDvQ+jmCHzNpYRHgf06nuudn4WaDyOXbqvnyhdgB/Fad+oNuM/cqSV
7b30WP4kRG0MI5/1jO6LwRNn77M67bToTjOpiPXTchChlWAViwvUZT5WTroljfo9hK78GIu/gop3
qleU7kciOlg/iJRFpBUGCA2hhnI+v2FxM9y3l+WKXAn3TrF6hKvXZMGQuYAq4rVLdkKPIAXmMEXa
XtHRfjwtwks4vxODh2KVzYVA5eKjR7aT2q89CDMleGxXBFQ+rucZv1u4p37eeBQYSxANZwpUvLKC
inteOwM0GvC49ysc6yB14cw3p3C7etxK1TUnhvWZoc4BUpE57TXyHUhGveT+gl0m3BaasAFXP1fa
jfWuLR70+ICrtRI+56kPN5EODX8Rhm52hRmSjXa0LwE4vlprozUfSSnJUTtKZ8oZzseezI/OmX5N
tINuByQLwWNBOA07kqgqIKnqGT0pO5Jfa04DY6r2MD0dzgxpozFIDfY2B0cJpfXL7JBhyVgcCQwo
YJ4Mf+gTJvbZJ7AQNcRYFakVUbS2ojmTBvjtlqkr1nhuwIf0FuEOqsusep3hogM4b7ffzjpjmFpa
AeMY9Ovadx0/pnv8ESQfBnud3i0L9Be34BzRXCY9y0PU+Hl8Bxxdogqe7rKEYUgn4nP6WGSRO9CQ
CI2ji6NDjcj/0vyhZ5h55Q1Yv6gGScrVD1nGudxklyILoGOS0j0KjEuOMfug+mkal1b0G/HAkU0g
Sq1+TR8EHlpftUB4Gf0Op5KsOb/yxqrylmEnXjRPZ/h1p0ac5RSx0NhAvheY5zixuCDBE5QctE7s
1HmgJjtYGLlw1fy+8GNrB8GnfG0lr4h/QsGmdneK2Ukha8zPvGj2nNy0lfoQgYVwFFEwsdet+cMM
lf+Z44Hzye7PrBvzAPO88c/wV6lfG/Bwn7qjfyp24FdOYzf30Wf22d991PvK/qh/lN38+r3Sib1b
gtP/1Co7uA31m34/YWNaTrwJrwY1DbfoC7BAZ7cXetldcioe0hppr824fKC9+xSe0sidn3Qu0qfi
judZ99Jvyi6yfjjGjLvnGrmYi0qwuZr79mt8ZS8t3eYBxhQjdhDDNuhGWiOmSUyRqVJ5LM/FKTvw
B9n9Ey48gAekixKMSYnmWF+p4LPd0Ollh/Jc1rvpcf4ZoFy3AO3ov8UdDiZwmSiK4sYrug94lEKN
zT0hXuAepjdD7eLOxGPgyvxw+xcUYHWfmHcZ89xL7DbTaTtI5ifWFr+Jzj1ormxj1cMQsOAyXl8T
kQm3A2p4YvGyInOfWTl4AXv6zB5ky5RP0w7Daobge+kuTre7bPlNvPqHvPcY7bFnhG5xwLyMRtZp
/ohX6YHlzm8paBouPV68P4QCFr/JQ/FgHKvA8Cjv9NPt9UTjOf0WvfXO8jn2KkiX+7re5edwOJfp
+2ocOtnnj9rcdrAScFE9VkAIlMXbwHS4KhRU1mv6Rk9uwGG1tZ38C8AkfKHkLb5RRg8PskelwwaJ
+xx7JrDqfOHW6s90qtIr5SWK7HdFdNEQK/5Z3POOG0F7BishhA7kCUosjF0qWi5OwkDKkb4BjpIO
UrQHWM1EP8dym/KT1qJSmQjbyYf+3tU+qwa+kizY2YmiSbOef43Rjzz5+t/snddu60rapm9lMOcc
MAdg8B+IorJkOcnhhHBYZs6hSF79/5T3nt6NBgZzA9PodtteskQWK3zhDZPYkLSPoD3LtftWbSG8
w0Xck2Yg2mxkd619lxQ/+G+98OE9bEZmNMdxI2EhaR+o4xpLRvVJ2VSqrB4s1qm/RiDmHsQljzf6
PkTghWjWNJA+3KlvNrUP+wpQufvDBNqHW+5B97vEZ8safH3Zj+vsoz21+qp+suKt8hVCIjH8AuDC
GEQb7zrSxDH9kMoLchmQazYvzZe1FSfxFB/Dl/ZZcGCSdELP6fzIXcX3ftT7j63zUqlrrfI/pgOM
FBBtq2KzrpBtI4RYlz5G5xz2TbvKPsKf8bHyThXTq95R5sqSR5Gt4G2zEiv7KfHWTk/V/lSPr+KD
84yPeUcdh1iof3upfyBpgDlns4oQo/6pO5qqfvaePz5VvhGdkLFxiRCRbh9wd9ePPYXXAs3tHYgL
yow9cSzVge7P3K1iiMFIqawlGeaPcdx6D8TmxyIgw6Qvuh6oYepv+htaZyOVmUt0mcV+0JEWP2Z0
dJcTUBEdhv2G47l8JBYo3vV5++TQDWOmQomSCR1BmNynVwnV540sdvxJ222+ydfdGVVafqvqR4U5
NO0VGhrdWV2oNQfpqcs6JnfhPNdhIMxrRa3mRVIZHNAwq4k41O2Oxc3t76b2gad+VmkAD0fE8qg7
eC2RQP5ZcRA01OBSJLJrXu2A7HylQlfaB9U5hSUwvE/+S0XGA4Ij/w95nmOBl7Gonz3nfuqOtoxD
7eQ6rgzAvbsn2M5u/J2j3Ksc+YyBiv82/CnvmPVf1EY8zH523bh3naAN12xoJ3J8WR9Z2bDPN4AB
jTWeptWue3DCo4tEBNkVHs9v1OkI4bHPfiHiJVuiYAmuPvT3DDRaPM1z2FM+9/uX/oX/kxW3nfXi
PTToslFxDi3ffhuUHYnXhXmPwS8+JZpP9vYysv0sdUAYxq5xR6bhlh+qgLCBMWbJDayn/MyOysdQ
viZrYzHH7OqEv8mm3aWbVBI81p648WafJJewHoDwDHcR+ToFXf1opahlBCSfL8qFY6has6mijwUm
FLoSn6xjKE/VZqujYJCt23Ez7eSAvHNF2GE7IY0wqLYyi+ZEBB2WUMNALUXugMWZ7faRXL1+LMhq
7PQyfTJa4wuxFttaLLerWM4+Nj3i0vBteI6/SF2Ii6nlskEmG7YlZ6enRxKL458c3Yi3xHwkxES0
J6En1NF//GR3m14LbTvyGri7yxHv2O6M8Hr6SFGDpXUhaodIF53nmWoMvpv7+AXi3vSp0cSGhEdp
BunibLsntV9NCViRrWquxxdVsNLugVQ4EMWeVNqUWaAkdwCJlQuDnDSo2AURwhP0cM7iGWtVoLEr
4uoNi8z47B/Bkp0oeDRUawhA3Tei+5y6MBhmqASurMGgxSWIEWyewS0iVwTVERCMaMZOS+8GUFOr
YtX95N6GiAqCOCV38yBEYOE/vyUsARkBU2ukqvRHWC8QPEBaRYd0/6o8UhNly9hm8YGSEpfFAzK3
o/gTUc75MTkUm3lLR6ICY4q+Q7plRAGmZKRI2YEkKXybxdl4Ke+ygLPtjWFT05eQOIv826VCk60p
dynqJ2Djt+Q9i/ZsDVxN8Tx98k5sKxYJu7rihBfDXQ566skmqfXdChnxk/Fp6kedDe4dhismlHIG
ZrcQ+Xzu/pxmd4615c3y7pFdS2dkyC0ejd34WNzoJFvzCWWsW8wk5PV1dKqZ1J9Z5HuP05GFTLEa
JNjFPTPBqTS5HD7wnls9YEDYuwpCLJxpbF+mI2A3ROC5qEjQUtqq2c1qX4p5S6uNZij5a/bEayns
oG9tZoFubXjuPI0RhpMIJkpCpNUNWKxrTMSHYglmiLAA19Ou4tXDWjBM7Za38sp9RHHUeqE74+5L
D7r1Tw86Zg5lGS45UGuf7PfS29hQYtA5ZocxkP99Udj6uWYlXIPPnqNd3m4ndZaTJ5GZB1s2qTXg
FyASzMqS3m/AczB9tb9DWoMrwsZF4SRgqjwSmJjYf1OsqHZcPdfKO/ONoTGfqafzdNEUqRs5Ntxv
bzzzgexkjEfNljI98a8FNBBrXeoB1US+J+WqntXJN7UnqMi+Oe5orFcs7/i7nr4Z1EG88ed8jkxX
1gx0T3pergyUxoBzyvuCo4TgxJytFQPvFEIiVIbg0rCBAa+R/RxnvHIWMuKMl6nsGKNUXeM5RRiE
voK1dlwgDRR7yItrniIlyndmJ+9pT/ece6Gyq9RX7jqn2NhkN8r+/MDlU1nvZThi8U86dWt2Sk4+
Umqt5sCVt0mKUslZwjPjXskGw0xGjjxUznlGVeeiKWggScKKp+MNtKXe8NT7EVvjgLnVEjKHa66e
a+QRsSswlUKLHe5e6R7zNS3Kd6/wuaOveAM+Yax2qvJjUrY/u9EOMTWunzoJpcoBf0cmrRvY2itz
hR8pueqWfO+/PplP8NBeksK71Dhsc8WdMSdJT2oD2eiAvZoL5V5nEEFSyXQ71XuGn4/n4C+R2T4w
rPw9nXH5QCOfP+LeMZbiMXI7THoj4KpYRPwLL+FxCHRjaQ3L2+Zu9cnn0vIOMUo5BFxjYq24/6Ve
83bcOX/E9TIJ5EOqgW2uS5BtK/kAyUFXCqoR00qdUUGAV0D/jrOHKIlCi+/C3TuLdz54fKRLAJ8c
JmPiczv8F00q3tCmzGNdeDzUhTOyZtN8dKw7VoVl7lnyhXHsrf1AV8BSsdsLuFnwbzxE3kwujAQ5
uG1jrWGI9O2TczTJf9wND5YFwmfwQh47d8htogdRr0dMLe8jfaewNyzBUtw3wCRl/wAYKNHvepRL
Ga7Krqj9JdwgHktUqD3ZWJ+VFBgpJjwy5/nwENSzApQzmJ0reh+5uq6cK/cjmErEgxAPTjwGXust
soACxx5YHsPDqEnoKxV3qaa3JrUdnsUfq92CG2WUuQpex2PQcCmzVgslBWfVOucYxKTxzB/E6kl4
J/p1zA8eJSyUsNg22pZPouceI76bHFKFpU4TEFKKXH0OaR9XxWUvJxobLIus9vvhyCTrr8MDDdKo
9eVaTP3+KQfiOTHGQdwQtoDS2dJicylmb6JybcQfarnl6ljHVhwQOU4DQsSBCjGm0Hyn3D8s3prt
xBvux/4tBSaG4ipkvcI8A2lTdcQcVp1+7nn7ZYOjcKUi0brFpRnEWKYFkbVRrReeMZc5hk+sPad7
5EduVyK4ah8MB3F5qO2ccdUqa21k3tLmkgMbYbyI1EFA8gTCcan3v8O/KgIqOCU0R7LP5hm+/F8j
zF4K5wtMJeOTlWtyYVRRRRm4twkPIWoh/qxABJFrkfGxELEssG2h6+S3V/NGDY/R6JagynaajpkZ
mLVHR1/rSsCAld0uLjY8OgaKrrURB2B1cgCfDCw7ED+3ViATqRLats+o8/dZicenL92XdDk5WJA4
yNarDTW5b+6P58q0DOnbmbI+KfKj99nch9wTiROTMcERHriwvCTuXwKCHMBF0NwC7N86JKZkbgo+
MjEPbfG8LEc+Xk6CkVKmP/I8J+zPQZxsTaqcZGUrOhd6GUze1sE7r14N44wSVONv2T39pqPeDxbo
IbFfWYzeMf4CpVo8yPmq+Lzz6CIiuEnLd7IHJhkJLjmwSdZWiacMZ+zppE5h0CgveFDx5Fh2rrmx
RznSBiNgrKjyFfecmYQWRgcUbl0zx8p9Ym2h5MKgkwOO8ggdKc+3bjG5A3s58C46jKCn1lAZ0XAd
jXsg/c0TdTaQHGjPaDAItZIK0b2Th1uWgVw/po9siYJSLfC7q2RtDagnrnnUDR5SDUnFGh47S1Jc
whsjqupnkF0plXt9zQqo2EPgZ3Y724L/gOrMp5zXxj3PkkIrYnwtbU880XsK9ZIWlG9YWUO3AXBJ
JZcdqKRMCpyr8OS4zbN7YB/WdY/dnxS/uTjg++EVo/NEj3zcWea2QApMakuuK/PANOQuxmhLAq0Q
qLNAMfYgKXkn3W3SvRdf+ggA+CZSWTxBn2KJCmdxDSLTTfeV+FC+QKywjZl/moPi7Sb3AfJdx5gS
3nivTntfd2swiHImDajw+DBXLYKUs6esO4ZnORrRhc5e1BzH+DiXcANfx/5Jdr0oJcRBnBAj+Hl7
YK/SKTn1cl6zFjP8+z4oI3i0abZ1s2Ni8iiYsiD+KUmVyXa+sAItan0EWc6KJVJGzxxGbuUz22ni
CffIP7G1y5gj3nf3yic/u/Get4riJ5tbqPc8NU7yUuW0PygZAnV+Mcu74JWoDcsf7XU9sLtuy/gY
A7ZGss7DB9yX614B+/lGRYSPd7o1K493puPEuZ1znPqVzmyk6T/LDUSe2TmVtD07CQDlJYE7vGHa
DNY9yxJwetjdGjb6blOPB523WoI+Cbr+iwlPDyQ07lm6fcJmh1JSEKcPEzcE2IFVAfFzada2utV6
DGOA90HsZ4tYBux1dpHYKfNGpXSOliLGfTRikNYej+ayo5DDcCvlfUjExcbyuxmxWOtr/sacYUlx
ZexEyygfNi9iMrMZsXPwiHCCV/M9D42dpwC0Yvucj7yM7bL7ABDCBsV5p1h7Xj4gd72yiZdzHwoh
AVil3bGNDcm5dcEZE5uvI9UnbODD+FTOPopl/MgYEpyxWtSJHPVKB8fyKNvLJgOPlb8qIog5YMax
XeGwg5KTTujVmjcFLJn1KeM93ooQJNuyhUjPM0V68WJ+vYKRvAJs76vDnjVDPS03Ph7ABNCSIRLj
7p0vNvkrtVGSdfJVeXyDPKH8CbIo9y0JM+g7UH97kBYUkzmcoYOT8imoVPSK5m7cSVqVdyYUdk9l
87CkUHzU4DlpNP3EYMqflbakWzRaqNznKIYhv7Z0B7wZdVDCKNBPSNEvMM5hCvXOQSo+oJM9rgup
XD9LDfvaNu8TKW2vDZVx8BoNGJnUvC8Rv4ew9p5KNfxC6uJnCOSHagMRXMQ0uhVILYndloHS4mcY
YmJ+iIYwKlZCR14ARV8M51Q28cmjcNbamjjMbXZXS61+Tar2d8J8Rig/93GXcSBWSEJjD7VxjJ8a
yXTMJTH116/YgQbZQocUkheJ2kayi6FKDjgKEtdEkYvzOKBppHS8PMgc7XGSPEv7X4bWoWRhhtAx
f3/VZjA0Paiav29dSPbmROUG0drhgE4xzE7J8RSS7elC+/y1ds90gJW/X9AzACT5+20vXbgHvXZ9
5MltGA/Yn/7jvR0Z3day4J12koGqSirqv14AifvLlXxVdCxpAskvCKdBZ/3n59/vRszkMfEs9vMv
UfeXFPv7bf5LlVUka7aEPqtIHq0iGbWT5NaWjqTZJuD9173k3v5erSv5uO0vNff3299f/vWH8q9B
dkLa/eeXNWTfUbJ+e8n/hTyOZIG8iN8vqXwy2e/l/H77+0sLQrEnmcWT5BhHBWxjlCCHA9Z/f39B
O2s4/Mfvfv/193c6hGYjtZOt4YgTMpbapkTjGqhLg0BKSiIXRwo7QHNrVb1bIdbrwL2GXhChNaKO
loWXMihz7zSkLpoHuYPcv1I/CyozC2Axy5Xl7ZTKQDn9dLnakvmFn5GV5UQEzaEKvT4QUvHMWMC0
pZTQUmcEQDCW0V2pAJQxkNvUakmkiztqnogZEpJ3MJswa5gbHECzeXBXyiyudc+BPKqWP5ToCBn2
TEqUX9pJsgldNDWg0y87b3I/i+6xtSgIWi2kXgw2sMLKVmpSiE3kNunW0msaIRRJzNa+n3V0vdW5
2homwNdGQK+fCE9mMIdbq0XZyIOgRUpAfa6a0ZXL0yAxOdLQzXjowFXWVK3cLA/PdTHgdoB3vWbQ
hGubdTghJlygdxN71rjrckEdqjYDD3JfUEyMdDRvuhIdSmTCAew5pwyNaTLy5nsaFA7oiDDIptoW
1TTTUyWjW88hBPfQQYqti9daSlao0JVZ8rrbNNISYkRQQIzUR7H52NQCREihkWEg/X6r1H4Pnj6x
BQ3alPy5cpxkr6H4LyqqzFgRUUjMQtpEw/tYMWhtI0wqrzfDI3copXq16tlEUtN6LGC0Te/wAweg
mSOIf2OFqvFrM4dY5w54gzrIom3zKv30qABZWia1sBUOr5zgMS5pwPyqf8PjJ0EiZUgWAaYtxfex
GtBAafRHXWZdUCH2LiVEoF4waB2QR97d5AlWDRobWzVGPG/gilGdABSouKehR0tY5exyhvhQTtFC
YA/Ys46zN6cnGlWtTy/1LIRUOeAKC6JpjUifZpMZgmMe9oqOoHk8TusGh+ajZ4wQJdQWOJuFcrAm
w3utCoMI28szdDBRYZXataNxLvX6fhEDCCkavVBQliO2W6+NbhAWj8q2HhJ0AATK8Zgx6FF0LxBO
NGzvBa2wcbECTxjusZhKJLKqfj/U1ioLa9T9lPbsOBbOtk3/jtqwthGiAavC4vUbxbkftIRzL5mT
dR65iZxE5DmJg7pK7XyX9SJw0YTblprmd6MQzkWFselt4hFlLEvURhzADEVX7geE0mNHs/YCJG26
zAVIJUSCtXR4yxKFLtDSZ5tU4/ydzW8ncsROtBD7oH1c8PXWD0a2HKIKYf5xDj8sLOzJRMS5wy5k
Oz8VjbMZTc07tXVzgk/TH+GtYGCn/RhzB4GmpnDGEUCvAUBSb2GcrqWICYw6yzXoC605qMtDj9YZ
NedWP5SAI6D57d0RfeBRn0mS6hSB9NzuDjCkBl8NrW+1qIptUdnbUMs5CdruWbTlu7Cl3Qm6MYuR
X+RMh6nrqYGl5PrJiedPN0OBWE/iwI2hvAkoKo3WbSfib9PbKYa2E0kNpVnqP5ceWI8WYW7sCugP
9FgILCFkb0FWLEGLwECcBgZsYzl79EuAZ+tYvemRcyjqkYPFCed1NsRIFEcdCgzKshdGOd+bcbxL
a+vIFCk+Ufo7u0jV6X01PWsFedwAzc0WdNZQzroMcftmdtPOdHvluCTANBRJkKynJdqgDv08Y/Gy
N1TjhIwcR3cN+juKPdRPjD+WIL+BcSWoCRAVadp8mejviiglEUqs5c4yjZcWKSQqH0uybxODmLCi
ENXOPTkhJCy7zsCbteO0rzS0ZquYLrKCA4SGAYkBTUdtUM2D/3qYsf3YJqEX+zN6EoeFQAYdptOQ
1Mb90KRPIQ5LGzbjbK+nz3ZUqTin1CdsSIyjTj/LxlnkqZ9HmjpAsbpWwfPPeZ9m7xtlX+RVRPIz
x8UKiHr8XK0jKKf7yn1XEHA6eXV1RiU636aQjmEPqB+5hEioIf0st0bwr66TU6bFt9IeyfPoZMy5
dtaUhW3THcVGQSIm0Ir6xiz160apz3bRSx9lQdzsWYgm41ji49/7aCptkC+WHUAp/ZNO4SntdBwE
4yJHbo2wsxJJf8rJdvOMtktjSuGVTLOPQzg+9cgc7iMYOjQeZIkE7nDUpsk5QQHPdIqfztHgB2hf
ISR1SKACjXsjyQLL1l969MWD2LSmrRhre1M4476xMIAWpm5vLEF65LTmplDzmzaipBZ1873iRDTF
jHEJCrdYe4jBQHz0+hNK4cS2bC2DOeoboerDSa+LqxDLG7r7d23RUSPIJmO3qOPJTOpo2ycxYkO2
eDSpGt6ljs/gIQGrF8ie95GzdmyU31FlBeKiGDCj9XCvT2NOaoEMZm9BSOpsigoNPnxP0H/ucEs4
KSMa6Fi6BM6C3JRJQN/UTcOJCnZeS6mgpEr5jVphkKdWQPxufoQq3Gcm+0NpapTKHXefEKHv8B9L
VnY8nJTZe9CgIUdl69EycUsA3NiRdOmuHrtnD1djAApUFTWbZGuJ3K8EDyK4ngNQGZs6VatHe1ul
pJmVjrXvBT7Jm2wiOdRGoCao8aNg31ObcxvWjKoNW9NB3HNJsb5Z11NW/kDcXw2MxUe9vDZol/pR
gkR8OXL/NoyXZfGS8xzfuVYBtmF4m80JMOtMNqAf5yXFXaqdTq2CBHQcf0eWTWAetf0tVh6wKaOK
4GG6HKbjdzLjYYOaE45bCYqhCF+co2j8ijon3Cp7w6p3WKXbEAEnygBLtW8KQvoM5cu4Lcx7K+u+
tH5EFJdwo3Epgrfu8pqEADFQvorqeWYZvztdF5jRgluPNtJuRgi2UZbsok3n2Uji01DTQnVTYyM0
9P/x9aYOCg6rskh4s9jA1aaKoUo6b23i7YU+vHHgPNiunq0Qrc7ceitYp0EdSusQL8dJbcGqp5Q1
JrV6nLyk2qfg4FA75yZ1CL4WBXpp1QcxzYD/bDdB25ysRF/unGRozggTUNafCVioELjx2AXaVN8Z
Wm+fMhSBrAkiThanMElTpLgQ7/900XA/teEAOijF89W2KLlOFgoPQq12wlkjnkSOZCFMq6A9NGsv
hp3dLYOwz1re3qCtc066oDdTCOmo7qKyOFPcm0vvmmFhdEQoAlSTjj7VjPJUqAq8nLR7KmZ9jjZu
0jcFMgHluTS7lAo4zgvCRhopj7pDOo7NrQO2uKnpr6Pu8GDbLeULs+aRIchMJkiXvtFKSsOobUHe
qx77dCAdRlp7DaNrnwy6/muoiWhzshvSTsaJJZUzpxufSE3rbQcNGzgwPxZu3gdYMLzPHnC32GyP
ApIxRUvtvTWbO8wAPBBQS+/LxYPbYkDyyOBatikxuYSkSrEp7WnemH1rwccmjFDYmXJECQVeLASX
5jvWIV2AXcCfokW7fVIFWrMCl5Wk2Tkei7TWI7YxrFOykHZtLgZtH46Fi+cAPjE222QpYFoYLlzZ
sHsy1Nw9NyOV3Uqvduh2QUMA8FlqqAhP4XJR1RGReMQhduTThlhkVAB0PYswZDEX4IwAwkioD1rW
ZvdovKXbeKC5nklaZFWhh7qg3HhSw2yrFaNN1SwJfc+a9raAfuQ6Q47ok0gPeT5i0pZl1KRCRNS0
xSA82bq4s0H9nqOba43gTXEnA+imvUavOTbPfkpQv7adBdVej3JKI0rOPF0NL7OTSb4A7ZPQyp9V
lbqIbWratUZEnko1NT8zKpZg6lyY8gZaEKYToVZMalOHS7nDrPEIj/FPMzvJATuvhMpJ9z7Y9X5R
0Cov+lxslko7hEhKrzynKw8tZbQy4mZVN7rr0ddHbYz9WV1IDC2pp+uqwMhmsBlKqlrYu3WvipLM
HL0YE6Z12u7bGTg6WQQlpwTUf79g9QD/pesvCgYBZ1dN73RTKE+kuwZn59fSouKG8u1oIx9qufQa
B+WhKrHwKkkUnIGuJm7P2zTv6aKXzoVkCM1E40tksQ2uOcGAwCxK2g4L+K3+dQynG2UHi/TJZZez
OjS02wYChVefwsEQNCTyvdTBOjh1y97SxIeOTr/SquE2w1gZTiSPE0rzVlmKctULS2ah6khabgCc
xEV5GAidyxxkqGbAPtFEsXeK3riaYtyPlEfGCI8Z/HWAtntNc2F+sp2mBpKnlsre6faE2wjB6zAL
jq6WvE4Jx6oasxqZLSxoQljoQ1O5adH67oC9dhrb6Gxj3VNHpssL2rfKEEbQz+27KqyWpmLCEkVE
0YqXVy1Rn+OUVuEy0pZ3PREC/6fVH87YEChl8x4nCNgZU0STEqx5VwP/jxu6H3E8knYV2WVKjEfF
EeNW9WaHvseycj9FBPwa0T2gGgr+Fr2BmUsb3+fLfFtwDPAnjwLwUBWXsuuecaDbKXkUPebWSzeO
X1OKTYURk0rWlDlQV0wQ+KV2i7naoZsK2CEgSLRqAq/gHnAoO8ftydDU93ZBkqEwvKOD2gA+pzb6
Zun40HnFeJ+p4o8hoJG4FqyQMfGsVedk2aOV5K+2uNVVZX0v5mOZZPfF1Db7oVxoA6GSSNOZTlDn
UW7NzPPEgYRMYP8zNt646z16eejWjJz02CyhoJRRWQTRiH7Lh4KPLSGCCMYZ7pkChi/Qshc2rHEz
pCFIyZL9vR6Tr6TKv2snaqjqNtdWC4dTCZZy5FR1Fvfb61T0A6U0SNIvt4/B1aaLOiiBVzBI6FZU
28YIwQEEbZ7oV61FxDsryGlEv0GOT/cHDc+oMTL2emQQ8MfnpahGagkOrYt62U2oa/jTPEM7GBCO
SOw92ubUXCQxUbQUMea+piA+4I0tFoIpvb6D40vromHtxo35WnreH6NQqk06dJ+lzRPXk7Dezot9
Z+QaFekU/xWFqMght6tdqDQmUnzDUGJO3QIYn0yUQDx4Wzx1lo8Zrzu0un07wwl0GhEtNVieKyWb
w8vo1d8Jbcq+L36sEIn5wYaD2gJgZqfBGOpDKYATIRc3YwdEHzmhGYcyO12a9rPUYEGF7mbummrf
muiow5yn/j3GL0PXvU7jstzl1tUrYBpng5Jv0fwowS4iqqTgacAzX7BWGHiO3X2fIQAbi+5vI+T/
L/T2/xB60zEAwU37/y709hBX33/+x76DCfT972Jvf//h32Jvjva/NF3VNZsSiP2rz/Y//4/eG//k
YkGseprjYX2HENw/am/8BUpztqvZyMBJjbi/1d5M3s4k/Pbw1+bX//W/v/7d0Lr7j5//3eAaR6P/
cMl1+Y+hmkSWJrpxhvMffuXIzQxt4Xm0njk0V3oUv6OSbqtPs9vrWzWsoOmqfTAbzOURLjwd18nm
sEz3pNMaCucww/wBBxa3GQFzwYHVrVc3ooNoJHhqgN+yNKgQ2QcxxNmhZCAU+GzpOS6qfYd3gJXc
y6NQpKi3W2ICqthi1zkCG61ckMHh8pBMtnvQ6nsW4AbVARADFQBZDYRRVOSXXB37de8iaK4beYHw
BDWifFBvA34cWEGsk2lQievNg3SV9ZUUmJOK+9OIUVnfqMdSecfiDKZjrN7I1C5eiWlFQ6Re9oST
KQldhasEkX/6k870etwOxls+Am2eNMRwc1Q1ne9xdtYtOznAaAHxpTN3nlGcCfkgicIBU8S2aYen
3uSzadJ6TvEHZ5IHBQedJY4wn1o7BgCs0AKlPqAWlyiPjt2zAejjOQurY9Qxmg5UgbIc74Wan5M+
P1clQJ4S6KMFIqZR0ZGfr0nrXBQqXwl275WnXr0QXp5i7SjEXMNmoNWyaQvt1hLuW1lL9WneJjZ8
oT750Wr2UyV5Cbv5IXGHJz22Xgd6usWhC7vAqdyLY0yYs2VnO0s/NGs5onK+87LyLLTxIVZJhiM6
b5Bfk2Fj6tl5mJermc7H1Bbs0dlBeMkBDSCKg+k5QQ7E0pIzXDoTVokzQjc3+3VSAc/MxdbqM8jl
HtY6+DE7NiVY0hNlvqrQPvv5RUXUCnBt/GMUzIPIro6TRY8VdG7YmHT3IpRaweYrJuGdgaPnwCdX
HSRGqYmf9PVa643XbMw/Igv/KYnYIwiNLTSS4kNadtBFooPaZmf5hLVQ3IZOR0Y6+8TD4ceK4h+a
aQ9yGGtluTWc8I65oOCwbTP1a5ayaHhN5/QPZ1x5W1cDyJjtm2ygkSYevBKRm7YSx8XmAI5oiXVo
xU2auE5wn4c5OQAayDTrUi3WRUeiy6ynowZkK8KWMonzH3wIeiBVcJhxL1PN7GxYy03OyaWxdli3
+6aVHEJr+nJrSm0AuzKwkvH8IGrzNTYynMpgE9fZuW3Sj9/PmOGETLNx7cA3RgI/gaGJfsKOPmxe
Tttoyj8cdTraJtEeTyV2ynU20uxj/vXzlSLMKlGTV2tIf9qsY5PoKdqkB3XOz4qJOjrrvKD/FlbQ
pdr5Ni2NX1DNn9LlmizZOSMQaFLmqtI+ZphrpdO2bcYHMx+eWqU4j3I7cD+neLl5C515BA2i6QEz
qltr5x/d+EYAcOjFcnOa5Saf4KDORyXPzmZcfMiBkfNRi8SDQ86mVMutA4Q3atAyhE7u0SHyBOSZ
oNNwzJ2FsuBKaZar6NRrr4ttFW0QRt5HRsv7tZTAoU15NBEpeAlhvXYkfN5i7RLT/fTo2MbsCaE5
PA4gz+TczrLpKK8tR8hnJQAgJBoNj0Xfpml5ThO2giEGYmwNlFlZ6wMmCEWX/0ymGSTJq5DpPdwh
HW9DOZk8mK/YQd1CSrd6cesZKWN0Xqe6kcCF5aaa+07xHiN6Jq2V0pSHKGoMbNPL1Wmna2xBQ1JB
0pGJFtMV8b2bkwqavAO7TJV8IGzzIpXpTx3NBrNVv+K29pMwWo96hDGeaiPdNX15VviMLDjRa/qD
l+VRHzS/YTIrEWXt+VBF9gW0VK1cQwEsF5tzG3r4jN5ys2SH3LUvpjU+LY16rUl/JvmttbMM8Bqf
1Cfu1So99K1BuJjTLeHaJ5bHHDMlGGmCKb997/AtHuhEeHX/1HXLZsHuOg2hnLMQ5P+w/9tUgEYM
ptdkOxsrwjTAGr66cLriW7ppzQHcKUssNettGC9B61g4OmVn0pZ+tWgw3/ooP2jO+CQ3bLqj6whJ
a4+TrU+Xm5YWH33TPOvhbSimJyOESZOY05ce/+koAUWTTaMmO8s9QfWcS4wFg1xEnc4a0zTE7MfI
fR2GmoJYyUnjma/NgLdQpUKJUPsH22TNs1GtsvEa9+lHz2fkCN5P3nCOiTtJ6W2WWvGReoL1EZ/a
+CI/q9Cdy++KI/rWdOooIWYLvaJctBJ1eJVS5Ji0gERSAQ0Fxwa6U2hN1Hp6mIAtYAdj7PIpgjFo
9S8urtQzxf+dlWpfaWRH+4ZsxJEVbANZSV9H6TRliz1l8Uy9eJ5V4n8MNxxKcVH/nCfLvEspXBRx
A0phyF5xC716VTYf5wrHJq17NxTLRLsfj+wsUzj0SjGDO09ggZXW5K1MHUR9rj5N6GAftFQMh8Q2
h7+++/3dvMDTFAU9Jce+T+JU3yypbRxwHzYPv9/9flHM9u8fTfrLPp0XPM8Onjt0B0rt7cFzMLLC
82E9Gv2Jzlp4UD2g8jmpkE+nOjF8r120w+8XOvLaoUjNfhMu1otGhXSZB4S3pelHlb/ECbY+UR+K
g+vVEeAO4Cf52GxmNblpjhbv5wJfnhhBbm9Qd01vbzRXCQjh11LhsjSVQAzAHjQ8FJVXt/uxW5uK
bB7MKPOkc7+G1u80CMnxm14/KXUs4MIBwG/I3Y/1XPV/fRkAIxy5OEzTne7ixO0EOB6vgL4EIoNX
R67E1xKNzYD46wa+N7f+m70z2W4badbtu5w5aqFP5OBO2IsUKYlq7QmWLJfR9z2e/u6E6/6q66pT
tc78eMDFxgIbJDIjI77Y3/uMlilkFdhWofde54YHjqFH4Zl3XyNYuzn8661B13kXkzLq3JHVOLVf
3FG0m7JUZBTNTZhu9JXR0s0W5AxsIGQfKb4YAMsx6Ctpc6QSkSC6KcrprSsRA81c5nHN5MElkE/d
NZPzNaArnIttO/kEOrbjfUn1rL3TY6qI9ENA+POY/kaA9aspEW9Ccy9ONjyZ9fSU2MUldX3wh95+
duh5tA/aUJ9sNzn+Kai/L9IpKPI/x8mGbvwlTpZCOhLsshS6bTu/xMnUQ9uxmLL8YGCKuIJcSN8J
rV1Ry9Vdg+VkH6ifipREjxEOrQLz74emvAlHjcIvLeP23F9qJqOeCayzXRzQvWPTvjg0TVSsI2qC
6fv7Jhuv2LXdNp6J5C/+giEpfkYtgaN+ia3odfKS99jk+MJkehzy7saGYFUQnuYO6D/TuYkxfiDT
d1FLRm4kiHvGa4dOfBKEK3P/UfiokvTmFPnDh7CJy9PoXVjFmaQLLQSI0mxnW4pxb7AEEmP62niV
Xn81um7TOeMuK76qqVQk8ZE0/t6Z213JEt5Y3R7fl6uK3dxyfKlC/Z5paBxQTxLS4eKKpqbHkggp
FUXWvN0FRne06+aa9cPH1I37fKq2TqMWVutNxsi30IW4viATM7y4Dt+4C+gltPyHkkCyBWXrgDEu
URr884mWfz3NHoOaf4Yl2X/9cpqHoBJpO/T5YfAojeHtaZeC6HsY9moFs9rx3naPfhmc/vltSVT8
zRubumVbjmGYHgoTXv8TcLuyrcky7S5XhMSXDIcq+NtQK6F0dNtB52Sk2dkf2o2K8hI0WRAqDzXS
ynIiPCAONwkTrcYhla3AxARWRM3AY1GJoYGuOJ/uN5fl3saPLXdrXL3HvRjv1RqMEckbNry7oYqP
KuAYojNajX2DLB2ylxi4alPpHPxs+gh89xKiAbAJQWPVYVSmZyfTX7KCnisGXUxTZZDDosoc2ly3
TZydJ0n3dDLguZQfiGaLav4wBcLzXHWG2rfuMANDSs65xaoRz9cxnWjOI7C3iQwCi/5IvrM16y/Y
jQOj0M9Vx3lJvmkiPU8USzr+NokoUot6SxVlO+IeFrjTSYz6qWXYN8yvs40UP7209cZz/DeiVq7Y
3ntT62jQg7kMw01r2Zdyzn6oRdvrx7u83mL0Usl9n41no4UMCe6WBGY7ZGfXpsthmucP7IEtv1YL
2dpV6IzxMrdclXah389O/j7r7HyH6S4IKcHp9qD6mA26vmksYVKOk/Q46fYq9PRzCVMDe4lLNybv
3SRorbQPBlGliommirr0BEGNUNGx2WPwpZFxPJkJGh8NDBLm8nXcXQ1+1IhrY+idS+BP9+pxifhD
V/iA9FgjfszZ9PQj7BzQBEM4j4igkT/j4YKvk32oouSs4j+UEk92298ZdOSpqXbqnrxp+DCK+HEm
hDA6/VE7qoClYyun+/EZx6K9MQMywyadDOOT74Xvts2n0pw3PWePkPXTevJjZ5cEiCFQkRAPZiTt
a67eXMfk1mafmEZnHYuLMnyMgXIEDsdKpxc7td/iAE2zb5KinD/6sLtahUN/dYbVENZzkmhX1juT
HBhahAjpuYoIcWYkCKahrjggojqW5QT/gAHP1lzrKN+bNm5u/J7MXjZrl51TR2XNSEtxkWm7IdJd
m9kAtMOGI9le1ZasR3WdBx8oG+hsY8CpPUJc2ozpVvloElOMGRtlFsFG9C/pTB4CgOGWZCxC0H7f
A4bKmI5VNEv29fd/nj4MS/H4fy5bN9//z385tudJzxSOI3XHZRJR7gR/nj5SErkVjiFwAsT0kTf8
kDNADP+ZaIxlubMRSY/91euyW4JtMgkDqcR8o3ZIamA1ITIoT+ExWslGphjSKxWzZdpeDiDMb1U8
ffR19KOQ00fsaSQeSPaa0aNM5EbHzoyqVlLfErWQkHyg3EsbMUWaEeHn0e5Zc/Jao6CWtkp7Nh2s
qszWVtfdZ6hK9gHACd0pa3r35zO2Cm+GinXcmctkdLN6Z5jVe1nLkG6QEh2KkT7V2Dmt2oIIXLfK
YXXJ+a3WFMhXo1lQeA2VZOkxbqcXCWuo73/otYUxExe4ml/CGcu6GG1LqSOldS+u3Z62JpOTmnMe
A02/6BUNhjWNJV5yRDrxAqv3Osb2oS2TVWgc+6LeqjU8pWTtWw2QsRbYwHxSU6Ds0jOI8526/hoh
Hw3rsWf3ncb6vTpaG0bnwEThMETHhFqN2BbsXNWoSIR9UQeR7EoxH0CO1V01Nr0JbJe2HPa2Km0m
7sEppo8p4wOwu8yUEZc0doe6bK+y6K76bYRUZ4NEYN/Dj3HzchtUNH223ZPljvfqgm4Feax/GX5/
TSJKk0Kmi3ubKxxh4Fnx59EXxQTp8ZAUh04kP9D8DpyinHnE98YLQKZZm04VWaYRV8l/eee/CctM
SW7VYu6zDc/9ZdmU9tBhwSDyA26695NVoq9MIRniOcnuizRQFIOGSMnSS/eilsR/eXtywb9edpDM
PcEn0E0Cw1/efhBitGKUbQezJZRiJ6YiHY0hLXVmjeHqWtF7U9y040PkZKfaZs9H2i+Mp/2/fBB1
ff9y/VsWM4BLSkvNBL+cgcDCJRg3iPygQmN1qTvkbVLt5An9DtfUq5m2V4H61KuQmhqsbowuFXKp
EDFNSedJ+xDlNqHf6z9/MpXB/usnk5RUBYI7Q9i/zEzoqpDsgUWm/4rAWc9PVmjRshjRkDEQ1sGJ
39pJ920J/suG7GU6fZCnegqa+8KJ33U5flgh26MleeY5832wN13ttUznl5aNvRVz4U8kach8ufSH
qlhHJWjwe9wnsXMI2R6oHKbeso9Ix2sWxkcvY4WmV6HmXAwBxhEFtbSwv8ZdvTW4Vj19V5EagB+P
HemEeKS5IsQ6pC2wVDp3DNCLYe+jCqh3OlqBijBsxG9dC6aPZNZfKYldJLUrYdX3ntFd/TL7UcmO
w8fvdYFdGzk006ZbTDBqVik1YTAabOQLxLrd0D+FdZH/yxX6d8PDNnTTwTNWd0zzl3FqppHMCpMQ
LDSbnQpQOpmCYfq25B3HF6Otb/75tBvW351327BUTcMjqvV+Oe9yMDwy91yZKhyj+Eur/c6NrZe4
GK4NaQH835L3aWTNmdEq6V3/RDHgiIPn0WIqTnsHIe9jiJgzLygM9lcpO8B1+Z0l1GCAob1K++ne
Qtxce+ZdY56ilvqum0/8iGysh/x2ZrfYkahSxx08DLShtvbuwSY9p3KmKSNBhtnRMMeTHCDDsUPq
yTlnTr2VMfq+7KvbGNAFhz3Vj72Kx3FfB8j1zQuJAI1EcV1pHBnpBTFFeYgm092Og8cezHDoXyo1
xS0IzHKLpW3HKAJ15tE4TCUEdVK3ogfiyUSvnnWoxpPxZRD+U4TaqSdBTX7Sgs9P7rBGHeZYX2qS
9TievKuUnloNaJG+ZFPzWncsyybJqjyioBFeKxbRiDpCcNPzG6swKtGzc+jZbyZh09AfcZW8HbX4
h2aWtBU5Gy/odlOZvhupDyGQQPh+LK1DODmHiVm7b703tzfuVTKcfM5p2mpcrg5QIJVFLtyD2c1M
u7Ch84fRZEvP90C7dJFucBmsAntaQn0DG0tP//CBkAnjXxefv9mxWQjApDB09DF/2TjNAj9uW7Py
g0puq4T3yGk3XoRfvqqvTN33kP/LbPt3s76jk5DzPEFSwFSv/2mvhqwsEgStTLYJ6WqaW9X+51+u
nyVi+2VGF65h2ra6lab3y5tEKBnaVNdz9LB0uQ9OQ4krnZ/qEdhdINcK2o90oLrOM5kTj52PoZ+a
MPmhcpC1JBhp3W1kya1UvDICXqmZl4SkcG/ab4KJUOTpMQ75m4I+/Dj+5rm8TdWzLSPfZdNfoibi
JBtfusB86WOm6rqmz9XEt2HKzo0rUVsRjHP+Oz95N+VE1N2eCoTtahMprPkllPYlIUQeLRKWTX52
xHUegJWQBlYf0iHirlz3MlnAvinpuETLXvmMVopUGuyh8T6x4rMcuiclPQ8yGgTd+JzX1jk0A/i9
00kFbyqg0mexSZz6luFxmrH+8dnhNVRTzJrtGLVPqvXFq9EJ6CJhjj8ziSlC1x8Oy4U2kbFl5wMS
HJGbhKNGxJdaaEjsg3o7nd6EVR87b7nbPWUNu70KO6FcdSsRcY2YvfBZfH94UjO4ih+XYfC/dfd/
q7uj9yVD8t/X3e9/z/NmSvv3PHr//+ruP//w/9Xd7d9cabq2xDKNPRHpu//U3T39N4c9NEbVruku
hfQ/V955yvUI6SxDEt8x5fxRebfkb0QxBLkGlmmSeNf+n1TfiRL/sm8TNilo5i4WfMNwf73K08xq
5qzUaStLy8chJhviZ/GjPcEQ9Onl4DLbBZpxl6c6zEwdLI5nsrXOqKA2eeocJOmqK04ymPWCr6FE
jg9qW29xb6N26wYAERQ23U37EaOX5gFLFvxSNIqgY0h1wwvtdXiLBhDyhJ9lqwytaGYFIIUt9jvD
CAXJeM39IN74EbK5woYQ6KZJSPZIu5hpiNXmpUod/774Ftc9uvqEthunAWowyPCACxdrRUqzcZKj
2WmqhFJ10nn7SeBs1CTBq0SGQ9LdodFLElPVgxufuqZ9jsNrFNcodWSPeXnc49opvoR+h6Fh29Ba
FvwYGnffWIa/DSfQYFMpb+0Cqyr2SkDX0/SYYle+Fu4Q7bOe2lHlsktrxmgm/vSpdEY03Kexra/8
zgDwGiZ0k2qY1gqz/kbH4I/Q9yp0/9qzKyBOzrGOsfsUSZJxHhn+EFmBa0IQZl8hKQjeRDagTes8
jC0d7HZwk4d4LxGRwz1y55HONuHdjPior4XsKjjOWJnXMokuUwizJZbyWLj9OQrYhpKla0jP3Fq9
fbY0S5xdgaphjDE8q8syQR47JGvdrcxNP4qE9m6TxAX0ejEhbGYZ11XrRszkZNOFmjva3oqjV9t0
5CocpxYkZgxUvAxVTy+GNpQKnty5PPX1QJNZ6R3QzSUeSjFdaz98o3hHTAlgC71Uh2qBJgqz5EdF
7aARrtGO2p5nPNdu0iK4cxCWHjDMNS/I51ZjYX8RBkl8Pyhvx1ICzO2R57OGHzTdwjAcC26r0KYn
Hz/kVTPGQJgGiULcEXTa1jd0/4g1bkfPtEZBl6eta9tQ1UU7Za3AXeS0vyXhgPKOVmGPDe4mcQE8
ZLSFHjqgBmtPDFB1wu91WmDa62P7kTX9HoLszsm133G7guo60iRfozPOgsC6wucIB412rLln8x2j
c2tgSGNsDY3ETY1b/gTWXss48VN+OKG13ca1g/uuR6w5jGYH3kohOXvxlXRictDHclqlJUtaU7V0
s7X6G5Lvco3K3qPWUZ11UX0fcp8/GZtH6RYYCTT+10yjm1HPH+cQnF+XR2fbgwk1gKPLk8Td6uxC
UeqTIK9B8GCDR0PjBJGnQavqa3xVmub2xeSei/cIje+KEJD9sPk4ReB7ycs+SM3b4blw6Fy8bZop
A6QR+U8U/jE7Aj2bjMS1ljPdGLHJRip5nFyFXmz1Zl0a+Y+sBr3dCBDis48TQInfly52KExrkK8o
WLzasNZ5w7w15c2JD2s98Ct/i+LhWOSRgd1P0G1TU3yr6LcsMlndWVI+1UZNy5kNKkA48caVWXtq
k2esdW8HX9/b5QynzgWKknyl7Q8lNPH9PHbocF0Pww7sqIcSNhHzNxi6LoYYPs/xm18ZDjQTJKbr
MJ/hEdLsvOpNf5W59sn3YPln7YhePElwWqjsb9bii1WFNAX21X4QPcPPb1Hcm/Ipd2nYNETkgE41
BLIL+hfHgk0GJCwEqPqmiwJotSlcvMJ5qK2A7sExzA6mw2Rk2GKPOvHQVIAbp/24MmX+nJqNvCmy
al/KU9JVe6p11GSYHxy5J8ViHmpz3kQ+tq+ZV7053tDgWmWB90aeUunWa5GWBnjqDlRQP4WHwSIn
6RhOfSCB/NJHPVyhJvLZC+F10zc3EwqrNZ1ozcsM0Ucf2qfWgS9M+x5goFmJuLPw1Fc0QLhWdjeZ
NqwjmmaKYaKbq8QqLJ6eS3yg0HS23vVtToEKJn4HZsK7mUjerzIBghAVuxjRSk20/aw9/WjFqX6L
eyOtV2DGkvgyT0ro0AXYQ7iRu2mdj0pN17KzNnLKgNJk4oM+pIOZZzR5mIqfWevmtmnZclcUi+kU
O2ouDCDhfLcz46o7BHSdH2vU8Q3oRTP2T0X0bW6tHBOs/JUcLd6MWoxoRQ+MeIMEnBZn17vxD6LT
v+l9VG1bC+jjbOPgVxqHoPAAsPk0TYY+UuSYFC6+i1Zg/ajc/CVxmDCmWoJoAimIoXFMJdfHDwst
NOg50HlzcjWLiaHQUvHza+tR+TI6to/3elV1By3nOkbRhzEVTKUoh4/QIL+du2nn0NcxWdmmqFS9
L1Pcq0lxSC9t7z9Utb+zM7Na41sNpNndF9L4UoUpSYdmwk8i7PBoNPubVh+Q7hF8bx0XtUDqPeqF
0a4zYc6AVrWRvoT+ZvY8eHIl21ZS6x02Bx7312R+0CO5CHYTAg/XDx5q6vC5GW7tsHwY05l8KUNu
yjs8F/3oKw3LzplE6TbuIMJFDr0ZdSqAh4z4l0jrksn8oDUkIC2DzuFZCk5z67FtH4YPr6/ide3t
zdh/DybxjHUa+CEyMYGTjbRG0ptUsfHQPDzZrSDi9FBekPamDZKPQYqbzs3AJjjwmr0PJ8Rfvqtf
aFreD0l7b9jDa9DP0yauGjDWt0wKPntQeWrd+M7nA7Z5DPKyQ55k10CErXMV0HoZoZSHDYaXN3PB
uvNJgzfthNFdVWJ5yyRZ0gfb3zh1JVcB21t8aBpFq8tQG9PDHLLR8G6NsiIcsQOAfXFwi4z+ruj7
FxrG0AWOtC+1DK7Wss4UXICjjHS26rF5ExQFe3hBRUo1NYtC7CODRi5Z+ytrSr6bY+XtRs3CPqN/
nmNUz7FBH4V02s0wCvMUtJDmAgOBAf3uVVly3jvilSrdlGl6RQ39nFfVd61HU5Dl+FL47j6QHURS
70l5wMLjEXtfn7ZuONB/EjL6bMCkkHFKYqvSqmsMVREb0MgMoTnuj3ScPQd0h1jkW0tYeDR0HJeb
oXWyFR7yBeUw5CKrAfxD51cpji/DeKzL/M83y3PuiGZieYEBQMjpUniIu7Q6pv+5oUwK7IDqwo0W
II+GKBA7CSbkSDRSTgyPuTjTm54yJT6nzdFX2IK5d9MtzVshdJRiuokBRiYdTJOohvapkA1NUP5x
kyh4w/JwecEpB3ezfBGtNT30XOAUsKvp82MY+9lxavObxqaBdnneUy8u95ab5X80XfXh0P+4/Xxq
ubcc4+cxPw9nlD6rZDklJTX7b4tspegfg0iXN64wk32pJReQ3g402v+IW8Q86Xs6Um6EY8tkpanP
5s05d3++hXrsdzGJMtYs2JkWbTB9UMBXErTwLHeXJz9vfnluOeIvz/l4AmRorw6/PP/50PMjAE0x
2JKCrotNiJ3jqlQAi0+KRekOcIOWxxhOv6TlJLfDJyNCndaFDvETVrGc5nSs6/knSMIdh5cMIME2
X57TBYW9xpaqF+ePMbHc++WA2L+xXxGK+PMfdMZyj8wb7vDqZnmIrWQGqyAF56JYFcuhfgIrlgP+
vEvp+9VMCjJ805wfO63KkRJxL5knftq0zdRi0n3vlcGYTENjMw+0WcZuLih+Ok52dEGOBUaDFalA
ybH6edqCoOKvf95ffvvYZTYvHAyo9HxklLfq9JXmWByXe65yKFtuhvaclJl+Y6J8w4hqrPlGy91A
IV9SL9g7Fa1YtUDVpS6j5UaImLNQqisqd9oJAxo2NUYpnfWsPOAspZKalEBqebjc09VDu48xf1se
yz5O2Im2Wz8X7sEqiy8auqpTEQFbRKV2mJKmvufpNUCN+skxjnhO+1uznb42FX1J0zxejebWhu5y
9WBnObX/VvsU7YU2QNoklN4lbVXvSuEDpQCtktvlU15YFI89PB8sjLWcIKejDS0O7iAW2GCjYTOH
EzngKxV5mPjK2Q75q7AjQKug2Rya2f1Aah8f+s7dWAl8QGMW1tFBVFN1qbGRkeXRiy3jG2MkiggS
7cZrOuBdbpOcBgxwV0bvZxfTLFgh3ZnYRbC1LumXPPpiWo0O3s66A0jNAWDcjf2X3syjHYYYLbTq
utnGKZqJKpjQxgw5lkDyyWahR0HPvoyesxDlqq58wjBFTodNmLfNfUsDIy6eKPBIw9pn6dGix6oA
VamPLqZFRGjUynQhdIvskJgohOaYrWaphl+mZuVBjbmpr1lalrufT/7yf5ZXZcQE9/n/isb9Utde
ua4xB1leS8nUMcuo/zb33iLPvPcLRtrsgRUy1M3y8OcN25K1TBPW+c4ujzHbmZkqOO6dWJkjD0K2
LXFWrFyuQK2X9yPUld1yoGZgHC/30FOXGBXMtCUiU1HHX17z87za9NAYMJXkuUpt8fXJPS0vduqv
Pw/x+TBvnAmlY5RtGhA94Ff8MAXCRNFV+ROWi4PgcvfzJvXiZg9x6CZO8TSxndza/JQOKhHhlOZw
1hOu8uW5zxc+H7q1RC1R50G573LxU3a4vBok0ztWlToTCVfWclM2Jd6dxHmrUv1ey+8SlyLax759
wjqYc2i79m2qME9CnYLlPLiKd4GVKSc7yCjLr5e7plqXKJe+Gkr5WEOCYgXlZlLAJjMEZNLXMy22
Erxlh+XzqnYC8zjEpXnwCJwcNcEQlxfH5Z4sOcW/PIdG00MJakpQvDbWOAZfI1fLrxyWr5zUp0q4
GOn480ORRdGNNtPvFxFEDtMZZgITVc+3XO71GTnYVBsOgWVWR9stp73Tmwc2rsG25tJYscnBHGL5
BPMyIRbqsy0fsIYLQDubHm6Wdx/diS7O0rpYtVYd41RrQGp8nZSGFHPdfVnqJmQ6FkgTa+4dgooH
S31XoB6sj3EStKflMf42SPIaX4IZGQN8Q+GHlVjTzRNJ8Xq88ZLfWzX5LzdxK+0M4T7rgJ5henwK
Yqg7Uk+Pg3puuWnaJEYhyM9tqMG2/N3yQufQK4vHllo/YJRw2ykqU5gxtv70v9SBPt9xea/lz//b
57wm5FifR1juLX/3+dznw8/DfH68z+di5ZzpB+TMGhG/+J9HXv6zyAZCj5+f/fNvwtQLD7MB1/fz
d1q+nqaEX66DcgMpaH9ERtsfyz5wdyWoLzPlei/o7t12hHds8bmUNTX6SF6F0KcVvWx5spjH56Ft
w50dxy5FH8g8Ct5VBEW0sWvLoJSohswycpdx8nkzCu9S+xFtMHOMw/rwEFugujxB417ksfwPM+aA
c55hkZwXdL2iawUqHAsWE0N9nuVD6HX/OJg4AXjetA0gicA1Fs1R5KXYeF5Jy21mAGHGZKZu26OV
VdFNaNcAJbTBj2lhJAKNJlpL0lbiRTCzKTCS9rgcg1Wctuhhdtp9baTMS2G/j+gorNuw+lkQ/t/C
wr8UFiyLzrl/Kiw8/T6+N3+uKPzxF39UFKT1m6PTMqe7hmMitFJyh+H3pv0//6UZuvuba5mm0D0K
duyjqXj/0ctnub/ZVAtoJdKFRFvsIM/4o6JgOr95loOAy9Z1jzKm7v5PKgqO7fyiiEE9Sh6WcqhJ
vd+1bFPVS/9UnNSR/vdVAcTWJid/cJv+serBEmEqXsLHcs+uBLtq+uU1C8hyyHm6zVmLI3Tg/cR/
MVO0/v5ckIvydo5XXy0ne68bvIU0XeB7MGMc3D9J20hWlgwfSsd7HFrjti6cTR3OWH8h0Vvls/2c
aFhlJeDXbh2rfs8x0dEAIVcT9laReecaYmVFBsp+eti60j/UXroTXfM655AuAWrdJlDTVn7lPFRW
c3FqFOlFPvjrTo7Y/1QW5Wjknnkzw91Mdg7qd7OjOyaY2WVoH7GUwc5NTNLJtVhl9OqaaHgANoDe
So1sOwsgQCFassjAShVXvs7ARJBSyWwQWlgy37P4PDWS4sUgyMB2WBTMFTXQIRppiyS8Kbts5/nN
18qjC7K2bzsBFImeFTZv/B5rixzi0aiPRS+gH6ZVdioGoIwDIKQ1c555ZuHTTyL2fj4iJWyel+eN
2rXogNDPnrANcmb8ziji5L5IWCLxo2ludccYT42Gmfs0zsaGUpZ2lztFcO9bc3BfVNo+LwbQGUgC
6bwGPSsdmm6C2Zm3XtYVPx92hV/dT7jb6JHcWeYUAtiO7CfRN+axEL29AuASnvvCfw2gF9zpMiCJ
GkSkKDTPv1tuam/S7kqzeOytb5kcxcGfRYsPa+rOeP0W3SnPzH1pZzynQ9vWfM5yHGkxkvCMRMWc
YGFvOYWFZNM0QhzoBJIZhjc4y8S7HQAT3taTop6O5cmh3HErh6LepBxnQ6t1eD/WIrpEICGzqYOI
2Ya4o5EwHPfpkN9LV9fO0Dy6RwrB4X4K2MSysLSPee3YD4ZOxzbTslE/61rBjf41sGb/cXlgOoQH
AOTu1TpkDLH7DKoDCx4tetNJcp0svZ/XidvEb3Opl5sJReYWZsvbWDQUNKz2pSfM+BYP+LeOs20/
9K5vHJH9jNsQSgp0ar07TYxpoQXUIvB8HryxvJB/hf2ZesVW1wO2kHnnPJmuhZKCNKCrD/Bba/Nx
1Irpu1fRlzaUHW70KCQNzQ2/FAOXeCrpQrQRvSG8uYakXL8avkF+3Cjw9oodpIC6CCFpUrr38p4+
m7gF0895fpj9vF9HlH6+enNwU/aJ/603WzqJxjs5tsNzI4r5ENLLsPMaq3lLcPpMfde8c/wRHctQ
W/tRw0dCTkPwkiSevSuzwlZEo4Btu4WvmwObZHlVDubewPZ7HVMUA+vWTa+iMV6nRCvuG9tiD1mD
zvJ8h31e0/Tfs3eNRMk1mRtYAF51SrNeXiAt0MJkuHKfjtg9hQZ8aTtvyqfQ7fZOzFunjaFt6S3s
nzy/bo5ubz5LE953mQbvmUazYx3Y831h6NM5TELM2DKa/T0utlNVWkTr3kyOLJXjY6EN42NOSr5z
ZLoemrzfxep5+pMUMHcytsv/EOweyY+gte3DbA3JbXpIajE+OHY7oBqKjp9PcS6TfaBHp8h1sake
8/JVLy2cM71C2y4Pp8kkARcqDXIWnOqhT18dI7mjjbJ5cOYueZ6KCVLN8NWt0MsOVZg/UQy+RNSs
7pZHYwAOxgzT4JBwTYzT6D0xA4FIyKbgdooS/TXTg41XO84TTc3dfe3IF9rNN4Ja17UwTGW3lu/z
obFBWk/OVo9pPrBr7GE0pGt0FsY7LzDZD0KCjU6++WSzIz0WkSd2hfCdx9J24SekPvafcg8Urb/t
K7RFrgYae05pVsihiN5x/lBI9X24FxPCRV0WL4GNl4GWw3HqWC43JL7wbAFrdihd6y4gY//d84w7
L9W1j3HXGQg9RTC9alQ6VQUZNa96iI85FVq4EOZN3djiLWVUkZBJXm120CfwsD3Srsx7GyQJK53h
tYqG0toKNyjeui1Lfv2mz4N/SqOqWhslQA2N68l0jbtyyPoXV7M08I5GdlP3wFmkbMCjBBp2sIZD
E3WD6slvBbFgX9n39dTkVGO5hKvco2Yk4TL2Xe0fXBLrL4LtEfn5NjqNUX7xi1LeDXMH6yUQwZGP
HD8LBypomE5vpq80xXYQPWZ60T14eBtFth4+ArRkrvYROVGBTW/NuL1NKq+/t5NS4zKPu9fa0XZQ
GHNCzC7CKa3GiUbkzU1ZRdGzCeR1G+l8o+VV1MQi0YgIsvkmCHT6RVxRz/eO2z3AruhOP59TD/Me
bBn5pxe/nNuzp26We+RrWC57yM3tmPQnctT9abmX0GSIpWVp0Bzoj1srYPUdc6YnvW4AWkWk0iPT
LDdxooQIMqvuU2MAGNL8MHTd2Mu+g/9mW8WK/RrLoJvSqOYHlGAyHL/5ERg/3sEKgJYz8K2VrL5Y
UIRvkig4hKmiLhf4VWgxC/vgEOXUwr8tcXA38ja+mMcyqe/RRWQPGrOsajUydpr7u4E0Y2WzKOwz
nbxQYgIY75MS7n2kPw5+FK+NGO7/bPnuRnh4WxYkcy2r+hLIbG8EuFmOfYK93FB/YxKGOlNp8i6Y
bKg4Rfda0UR17u3x3aZHwO7KjtZD1ocuATdZTo9Rn9LX0Pu0S6Kr6hNqhGhJ2FGIDzHFTyT5mVFh
wGshbSb1+EBTPu5gdfXDp9TadWD6KpcW+KY17rXWh1pj9t+tEU9bxOZU7AyMSzSQA4UdVwcvFoA2
7eZtlhlA585hIU3NnXDHinYgetXDEOtbWQJgI9nI1QrxGms+rhqUNZSYA3wdIvliVeaHkWnnVugX
TffHdWd/8cpwjxT0oSsqSNjp8LvoaKiqKsCWUeQ+B13zQoJ137iUJqoOCns5/Q7bEeu/VFt37YjH
VfnRI5BYyzmAn/9NWIOx0Sc8cqAXD2H4EEBYXUFcHfR+6/f+10JqtBt877APFEkLzrWmKg5sGlRi
bexb095NA9xJJ8UQpo+CDzOhPVbPnIcSykuVfiA9eZtt7BrSnq60Gm5ClN3C3TxWA7u72TFei1Z/
9EVyLTopd1SjbKH/oCo0DNOLT92uxNaiDNAPm9ox6BFBzNqxRjXBaNrOxH9zfw/mau3V2cRg1a69
pb0nQ/Ogg8RvUJXGGmlUgeElMzF6n/EJyho0Ja1saNpAGhx2IDppeKEdHikxZR6U9mY0w1vzjHBD
Iwgym3Jcodf/v4SdV3OrTLRtfxFV5PAqoWw5h22/UI5kGmhowq+/A+2q41P7frfui8uWbCVDs3qt
Ocf8pD2GWsfklGyzQ2M6cmVlOsLrkjPbcpE1WGFskznv4aYIuNZbx7RuSEW0ibJI5BX1U75jVfOS
iDYnBmOzGoKwIDYhhAeSRCRQB3rEADvwbmQAv7hFAOBV0cls+G4pu1MQ4JsyxrgcVddFoF69sjmJ
ufqsOjJFJRIQnfMx7NqByAnP2pfmfDUwSVs5DSdigHmNjZi3rgIcTRDIefnwyDoUfiswHLs26Yk+
KU+lToxl5est02csAFFrbDnUk1Xvu0k4x/qzLqzrXEf/PgYWbWaHdMXG8lYSP0on4ZQFtKvmwBwp
5NSzLK1XuTyOYTivMThmqycSFOsl7ajku7E5Ryyt+VQ1SXGyl9naffLK4M3zjY9soSJZt1Hb8lJr
aPwNfHjp//jl9GG75pXJYHGNGRnKfNrf5hI7PX6FMNWmd2X5z5Nhfyt3+J7S5squv6W0kSMLgr+q
5OAsnB8Av58JzJRuIAdZOPW7QQ92Yb1y+Zrqlc61SKX1m5txLHMd2PkO8VFJcqZg/mMM6iXunXuJ
5tKvg7vCnG6FAIYyleOr7vdn0cij3WgnSiMaa23ylRgWuaEcgIiGiaIgjVj1eF7n2r1pc3Cf0Iyg
TLnMgWOPZqAvb6Mq56RsiXWFH9qvLIuftOFWM7JbzFJvjp6iSQYBrZHYJsZZbJXsr2JsWY2CxS8x
yetZmLXlrVKQmvrZW88x3Zi2LG9iF70DbR9UqExdITJjuUnC2n+z82CJrZi/e4QSqzZvTtIlqiHD
ZhFha1epjybEzffWQN5aYXY711C3/gQKq2jfoqA/CM3LtrYyUJJJTLMj/sdGjZuuM4ydm8ahYTf6
fmqcjdQEAmwX062HeKTSNdDMxAfbcd1Sb4glMIn9seHzGQTzmGDhxLIcyOTWa5F2i/YnnyT4TGXN
K6vYRhB5PuP77MHvrQc3qNLHXFgvEWDAVSzJWtWYjypHlluqLHlwAg6pKujH/YwInvnBCxLV4mpo
cVpF6ZRvc1QpbdiwlUPqC9CqyfR7rXhktDGvTKe2w8JC7terG3Z+dhhPrCaxGqewCdKjPZGdhzoR
BCZa1502+glrt/ucdKnYOH514+VTtlU4OEI98khWlP1J453KDn+7peJNrRMbrQ1m2Dj+zTD4ch/r
i9w/QCRhgyqt9YURy9K/trTxzW29/sA+8eAkSYSKxC/3rZO/ppmgWQ1tlagT/QtPQstJrkH/DgR8
R7hfFMTTtjC65o/EFda1BFmx8X/IS6jTcE7fTWvBwgrWvjcHCirZG6ROdD77Zpd//qqxiIwgCPIO
2d2Wba2/blr/3oW5u4pb6xkKJ5fLllQ9rXVXzOtvpFPdTRELvFfoZ9lralNlkX8KNGIByQ0rg+7o
tzYb9HrSnmQEX0gFUKsDkChFUeCNH85Dpf9AXQCs0qUYYPMy3hiNzcY6xga6NPvbZQiSFQk9xt+f
LzeiP33JzRnp2/J7Q0nj3EUS+3/93uXuTKfnGI1waJbHw2/AG6UZ8c9DXu6EJ60Rb0tm0/KQl5uG
RoVj4yGeQgVOrktcnXSPUNCsFCzLA1JLUNqtuM4mGknV8J2UFLPdhKjNZG2BPYIExtS6g5DdDZhM
oiCg7qcEylQ9zIpUfeT1/O1l03djtQVSyghrtXWwhuF7ZhSzgqS62MVOJbk0QUccWEmtgOxeX822
+T0RhZ77SdjWxllMZEKqr3kW3rYouAooB3FeTe5OCgCceSCpsB1sZukDFyoxCR7z5YuaaLFevpuL
yAcA03hrs/f6fQ/7+HLn5UvSkeY8D85Tk48aYeTpe5kUBIR2xV4NdrNQyKEI9SM+lA5Oq4BPoNsx
krxlbtqY/cjlehkPXX6u2eMf636Piv9OOIa+ww2N30oKgHB0k6YgIU7RLSB4OlRns1m+FPZMLKrH
0L6ZDRgDSfY2+wmgeCs2T7qyjL9fzP/5zqX/RykVcxKPZX7ylZkfpoGwETN7KJbZjrSuNdRSpksP
Tn/ozPi5GOKTJKS7S41z4LSfiYyevHQkdYoPfLyGLTvk5RX00I2pVUcbArDK5rNlMMt2bfMq1pqN
7Wgkm+vwmuhOk1avlvRtNj0cG2xS1gEvNhJVvJYkvZU2W30vvVNLw3/qN53rbbpAe2sQDa4GryKw
MfgCOwBmHm0YJYLjUM7C5PSC4q43nJNXQVdu7sa4P9dVA96KbCmkbRDG32BukFSYU+JDDkB43PTJ
m4FDnLgTzpE5Jjmvj+imEMeD1PfWrwJIgfdVvmR+98N1gJkIShSFVEHsm31S5IAJ0uG1+srWic0b
WwQtjcF137wxo+wmjyEujlkP1qnCXcmGmgwGkiJBEierqikeRU/jUhRHh12UXzxOk83G0IxeDE3t
Ii1jfzEeA/PG9sjAxgj7EfmMf9oscvBtF7dmdrB0cntsq/7J62V8qh19fB0ns+uPjktHAFAqis5A
XNcs/KuRqsXxxcGsAEoWtaoPqBg2o19v0KZeNWX0JGqXlDI7v8nQW65FfTPZlb9r7dcpih60IqkI
QkuOIrvtHTK2O1l7QEYTqJG+cZz7bldWWMRzSfK5KF+iJSYQExh0/oQOa5I+1vauLwmkUA27AAoO
Dn2wg3WLS9zwV35AYlnrxtZK2tNT4rB424qYJ615TWg7+Ojc2TGtylZ+2sI7dnbebLI0+8xE6Yc0
bulMgrk2hzPqhrcR6ffRkhycVdxu7KHeY1VO1mWNag051dc0Wf11alM9WuR051zGCp+IWywhCLz7
xwzXluf2xFZVw5+mIJmtK74HV74YNnmSuMq7AGFXr+UCvafHykBabTk/FNhHwgCgJYLdae3o2pPv
YXa2E3FMph7xcO+ciMQpivS+xGUZo7CruulOxbV2MLo/WOAJDnrp4dVaCakkKL/1wr7PKhR2umdc
DwYKg6JJSRVVzk+rWWcNoQRQkRvRMIoqo3MRSXgBcCHooVzLQn03c/oaZ7eW0bwU0JLDqi5J/6pc
GNUuK5rjdFs1JFeBiuLXvhafhpsfLKldjXaPEvvZ50S0FFWIb8Hp96M7IxiDEAXV1jXkQyP1F9vJ
IElXD7HJpLwYuEbnp7khv6/1HkqomnYn3lHnLcEjKB8hJxNbn0O+toNkV8/2R5RBVPX8aV6XjnhE
CP1QzvVPwkJhzs1PrQHWjLo7HI9PmEWvRkl4uKg+sPp8RCwKhlH++IFx7vr6OHkes9v6rZ8XB1Mb
ShtMcC3o/StDlNvBYFmByrbC7Ga+tvaY7SH7P0rfeChg8Eb2hrPrSejDXeH7b3WELlWmStHIR7/p
0TXzx3EfTE99ifI7nsSxWkrVqK5+Oq3bgYtH5RlZTy2XgD42bmyIw8wVBSjziphbbzulbAWzOT5z
6dvSbbsrDCS8zqfJJayOehih5qtlXPdUb+5UwXMb8ADHd5ma712bomxepO+0PRxytIb81hYka6Wp
djN2EPccC2GefU4NUrRSy3toiABat9PBgflLx9enO228DnpwnyCeJyfD3HjUhnpsknvSmO3KK3i7
Ar3FWs8z+iETFXSxcWMKnlmMd8tH3Jf1Ixko9dplRUDBuDW75BNGWhVONQzWireQvGYz7oxAEgM2
QU2TWfBkjsZ5cPmhMqBnzS2rZzk7B6cob/30U6GyONtpgubX0f4UafFqpf6ytQrIWM2fSZhiuPk0
VMLgz9Kby4nUFRz69Q/Fx1OZemIDci7MOoIyGv+2ccGbDVNAt10zyaDUDfYfqPgmfXzxXN6UGVGz
azBY6Uhxmczns2mwL3LzK8ZjPBYIZIsjhit6szaZdsHB1j+ipA6NPLlNB+Oj8HwW+aC5jY2O855g
00nUnJUmH2Cb0cFetttiWlgGsXHl1joNwTy45r9/IHAkxXtAOwSaPdputAh9zhuMfZyTXDvWrue2
YeQ8OY37NjoN3R3jKUpocKjhhxr3uS8enF6JLTrWMBpcECPL/ymyBvjALjINmfpa2I9JTB05wbW2
WRTy/McZXB2dlA8karqPa56/6AEoIhzhgmqaH6XvMqwfjtnkRGenJ8izIBNZ6g2MwABepUzxxukn
rIQQEV022otmo+wnh5Yrdamk+aSTY68Mhm7zek4bsU0Kk9FhFWd06IzX2Xgvh+wZbxah9nlEn2FZ
IRv5qo3q3bXQTfoD3PBSGVd+QR1a+KW54lBpVyO6NtZRmFYR11Y1Elxpmrjz5hl1TkesV+ORbO0R
u9gbuIEcLE3Qbwz4VFQTRkbAA4xGY4evCJABMZLpBODKjnMfqoK/HQpvIXYmT+1CKpNtu2274GXW
p501dJ89MQCEI6Fw8Z34xiuCO2nSJe2sh64ZX2oruFYxs4yi0f7QsXV0SMljIqp9qdGidJOU6ywX
tDSdPtJk2qdzg9Isb39mIBXoKtmzMudbT6NJ3KfHhWBAPkJ/PSD774O2PelT00wzvSNp0HxFRcEl
u0i/RnKm7NLjH5fkhBRjD4kN737lyk5tE1M8J3a/ER0vQCU6CZaISMI56MnwEPEVIVVhH3CIG2KZ
birSr5rS2jW2cradEXxS3jwhWumphLQw7mdFTTL9jEn3WRKi0aVkpegB+vjIcNlARltILeIaW/Kz
EbB/6uUNOBP+vScPy1A4ieFGE4kV4nchKroPVkWbP0F5pxkVUiz1OHvdZjwpHYdQEQvjKsFxg5wy
Sp51DJ20QeJgw4StpEH+bs9us45Vf/Qida5Ipgptf+aDS1CPz7A+LzqkgX06M6ijL4NVqo2Pel6f
vZg1LxBs0ODPHbygfrdNxklJfACWRxNLffs1+liXfZORmSuUUU9E60zblPCjtSKu1oEXXwFM3AgS
YiYhvyutcbaatBDrdUBQn42OubSbejTz0vSjPo2yVBBA9J1W7xInu3HLHBro5H/30qf/z1yvol2t
acsKUNqMoMnCTqZyWzYlSRyqhOuOWSmr4dBXZgAZgE+8jXE1YidbRd0mMMBjoBuFrSb0jZTeHRva
xyQa3s3cJ3yz89Gu+t2u07GAl960i7oeBdcIDLGgv2WkPZEGI3HiRg+5dDJuHAaFTqTX68Rn5bM0
qIh1ulVjYtNUz4CMLBRsdNlrSvYaWAz6nbp1KUELf1/PKNuAfJHqCSLWdb8GW2cHQ/SP0YNninTD
DTPXMEIlsy9AiiP5aNmjV7BtNukErNtKY2WnCcgzm0wEQsWYKyRd4s2JEnxkFoWxDsgn8MhwNNr5
OdZw/pc9nvvBH1JoJf4U9vr42Xvc5JTmrd8nGTmwx5jJS0hjjFvH+87BeuIlyAwScQJcta+xO6OV
9EGvYfGYSnz+takRVyzm+0kSSzpBow/rpuo2pu+W4ZDqi6iAYpIMdc+6s8e4IK6WLqFv+PB5q1cB
9jLon1FSV2GCtG5fqMg4WfgPK48YGxN4efvo1aYHxE+fjuVcgDQztyljffc6KjiTmTxZ+8zTnJUW
2/o2spS17fEHrmsXjRca/u+Uzd86AaRFlNq2FYIle6UNJUj/abpKBjnsy2IuNsTsHIaAS1xWtcjP
pzvRM+zJhuSsWUwbUjKR0jxgRlfoh7gw4P/5lCGuba/xfQCzl3hpyCx20BxvK0mJYC9oQNUj0E27
dp25bMhnqf0RLfgkxMjbusaqKU5EcBCOHNNQscDYbuwpM49qARJEOY4sJQCGTd30gU5+PgNhDpme
FaFO4G5M1mSjeeeoz0n2g9DD0GgjRJZfVVH6EPUDhQe5Y7Rn6dphsV8xqsUrSh4X08lV1/b37GO3
va4HGzJyGKhWXgFQUOzm9CjN6tapGCzU7LMJ1yzuBxUHLxE64XQlakf7oju3mTti5ZS5NiYuM3Yg
byLTV6Q8qHTH870nqmbVVD0rNVa+0a7F1lLVhw41iCCdGDuoxxqrWVCv6YjYcXbtVOaRS+h97bkH
5VVl6HSAfkeb+OTMpd6MXHxV/BXNNu8T/Q9ggJ50viHJ/A0+IaY9+DSFiTHOWTo5zCNjz/iotFie
+lq7aVBMJp735E86M/eogAuUrZ2WeBTeEq6kODmwLTlpOHaYH9AOQRpxyMnsRHI0rzO9vJ36+cry
0iJkuLPSkQ9j1WPUAULPQObO1YG4X/wtMcMldkyth3UrTx4svyIlKa56XIC1fudHeA0dzXpqAnGv
kq5n25Gw5VTWUxo129kmz9Rm6HhQ0KLXyFs3Mz3/rS6J/43AUhTata111Y7j7mzl2jWiApQfY3tt
zoq+BHs4xDtpc3Rm7b1Jsif/Dw19GDXPgz0dLMF2b4gdaPsE4pGkYg1qpCgonvMKcxu9ICYO/bvO
5ouoLlQhQ36nlKhXQc5/ciZkIpz8Er+xqzEetIYXZfqM3yprO811g7hl3mdTfaem2ERDHcAxxgC4
soTr00fyr0EVqK3UqfbMKjmD34OknXvIOR1EUICTnah/TVEP7abaHznMIxoVZ11LXukOshPpwK66
JpiF3sdY6Fdru002TD7s60L166EnZtd3915ZkoDOcJmcdxdKamfSyeZye1IM6da1VB+usGGU2A2h
yeoPa3vNfNL4MqTfrDMvw+Vi6f6mDPpzufMjFQ5tAqARU+CYU//mvdoFoGyoDjfIZtlS0ZRvrAqv
cF5XIXu6YB3ArwGkxortEPPSKhrfjhtwfY6i6dqqFqBuXBJubagtxkSdHKhyb3vyB/8cba78B3yg
H9b8R3zlWhu3SY8Q4NFFVFsvsT+mdLgJHA2KIOJfAl8ITlFPHeC4bOFJYDE6RvPwNPFuSK95m9L3
zunqTYEOZZPoZpi4XrWFxVZsBGQ8Uj+G5d+U3XdW6e5K9D+G0d9GQRBW/NfY7pcPuT12q3pOip0S
3hLOhGMqYcqju+IxikBNGPlrz/gdAj0LUdDI9zlL9lTSujd7e9jMzLuF+GFQ9bwo0HV2dzZdWxSv
/TOokrOc/GgbTbTrBkVKaiVKQoSLd+JzTFZO8xSY+ldEAmA4UvtT3/qPQBMTZUHIz4bbaWrA/Hbu
CgUS4mrMrxEd1/UgTLnzc/kFICpn80kFXGAHvusb+4S1KcBwm28bT4uOhWE+dN1eMVVhUKiT2ZtE
Lwym2i3NCv433QIbNLMwl3W7Lrl42nQ0YIMDrvG9Dj8ElyU/GVn3g2PGdRwyLXE6JXBpjSumM7Kf
rF0Xv0kpvxnFCXYfCK+wV6wUfbpqghEUG9bRHZlsDwy76GjaazAhcsVDszJk0t61J9dr6HTYwYOW
FA7iC/mFtItNVIEty3SnbjdZFirqhWLvmNpOACzVDeN51rWvNh7to6yJvdAD/CBX/qMxJtVJxj4J
nplLvzN+cK1vt8iAQWXzXdxjc0fnG4EvuCZAnVOEHZfMie4YsK1P7oyRssGJWSoI5bIlrQjGG1RA
fdW4HfFrUrxAkNH/uNK5by3nQzg5ZBGDjPls0resasq7d2iw7qwgz05IoxomORScYE2cs1uyQObk
1tBmakPdU2KxGB/G+iWX+BSiRa2sO82HkITElrWFk7AH1mMtOQCUmKKn4VO3WrtpATDEsQPbAInk
JDHSNY29qrTiOpq0/GCoaboxvOyqiLv2GKWtfnBn/YbGAT3sbN61An8ji7GOw4UAAoO0rXTQNx0d
erAKebkmTpECe5BXIs2ir6RkxDYCGiKJboeBtthFzJdC3dQ2fTMOIc2R3ehE14SJcM2yOAx8lV1P
k/tANKgFjl0cgqG1d2NsPKTMovajXsWUptFROK6xQy59VAz2MYEEZ80zcS6NxpNBh9Cx1bzNI53c
sWowjqblv2c1bceptYvtBCKURF3C6QzFrqWbN4aNqzsva9gQSzc7WADKM5mwwKLfZWEHu4SVpnK1
MpxaOmRR0u1ya5RrowC5wEYY9EQVyAM6EJ2l5A17a40lotK2zN5bYlEZA/HdxDVMv5UNPrUIYNDc
w8R0GuPG6NVmKD8i3cmfi6i4SwvrwyncTVeXGs1YHONtBPwl2PbJcF9wKKCohSiqXXa/Whh57lfX
di9a0webFHV45CUlI1MTDgHXZb1uv9y4pDANPMk+sL4ZOiz2pjoOooaA2sQH1il2U1XyMmQaq6+F
tK8Mot247Di/Uvz113aavtaC63JJuzrV8GUWEpImB/Xe8u2jjjLpYDXU1oMYYQhuPIvyaYrnN3yc
25HsJrfO8o0umGKk3Z/IbNMNAMhXabbROqKFt6ZC/h7autjlskrAHXSkVRDBxe0UyD3O+43nbUuN
43UeCI53EJIQjsyLNSuitdMUe1JFEpTyTjWLjSdIQVaN/qJT3YeeUo96TE5Vs7SJbZHWYS+6xzIN
um0n3Ymek2OFTtJPK4/FCZdZdJycSg/JI32qTELcTWGjnTUttW7J/NrqCSsfWhIon9b03iKT7/Kx
Rijl3YpWt3duMDvbgrnDGuHKc55SAg5z9dwPfG422KKQ1OdrpYPSCMx5XPv18KgrNe+bEE8xoAlu
aSJJ8jwjqkMSxCNv1E5OQTmWnOWYqy7f0U9BrPn/v828OLF+f/FiCfx9mJpSaO02SVedjIz8ocsv
Xn6n/mu8Wp6BPr4Pq/V/njHKazR4l5/TKeGuyx/8r29/H//vPQ6Ljekf/p+v4u+L/PuMXO/kvPnf
t8R2lIVeY/fFyW0tjo/lNV2e/e8LuTybeTGk/T4xLlZKiMuvNsQGtn8/v78Pfrn191Eu3+keHoiN
4iA9BOothisJrQ+CYlWO5qEz8P5cvGaX7y5es39u88l3RdW1eMMu92SIrOiqLU6137+Jl5X69zYJ
gG8kxm9/uf3vI1zu/fvH//V3l7t/H8bRFlmPERtrw6WPvkl7snEYiN38vpDG1JhAXB7rf30roG/p
m99HIyBkyZ1wnvKLtUbl+rT1e/2Gs7A6Xr5kix8oWb78c9vvj5fvqs678vIq2P5z++XvL7ddHuT3
x5kqlL0P/K7Lvb93/D7Z722XXykudqD/eqzLbf88zOXHoMOTaUgnWS9gxd/H+/t2Lz9fnq7qoYqv
/3mYv7/0Xw97+Zt8Do6B7OudC4/1KCvKMsPWFLsvfvSilDHa8uWfH/Wxs4rVP3cP+jab/W0WLB0X
nSD6yx/9fvnnNl0o7Pqj7ax/n+Gfp/n923+e6r9+zwgiXtPvY6EvxEt9nC83X/7ArgdmgP886P+6
/58nufz4791aUNb7Kes3//kR/Nfr+s+Hufzi72u9/M7ltgQF2WbwrO8+Xfz3KkFGaDBCWxEAx+jD
KK22u427Id3+XS4G61lzZBHN58Ssny6rgVjMjUkmxMEmZCLhCk73odyYILdpKbJlcy1tuYjlG044
EjNiIu+brj1NyJBOzvId3brWZovt1htFZvuO93xt5rTOdL981KNW3wdJtsuJI2n6lJajRkvTw6O4
GgEGoV6It3WkbqQhzs7MhSPqqZllOd1Otfqyo4jIVfQEVtax92AOSw8Q3nAxTaHuNyjSCL7clYb+
FRTjo1EH+TZpEEWUo0BcRJjoZETpxiypkmDblwK6R5uS2wywJgHT3JbneJnDCEsyBSmvSwMtAENs
B+xkhSCAUpgpeg09tYOK3/SHUSc83Btm/Y5QMRNrHK/MZbs6ei+UJmxtOtARZMMp2mCScE2IUcSr
rkAzsdXnMw0FexV2ejc4PElGNyZtE2kds1z6MZhaEPrPT5ZdHKq6PqPSBRsi7ddmaI7QSootBVS6
cbi2U6FcYXum7QkAO2THLkIonhPpxXQl2GNktAE1XUhozpj1LKYAUWen26Hhs3M6yBJ+kjzGzBDn
2hzWWuRDZ2FjLv3pJlfjj/T4YHwVvDJTZzyqgqt4wmmcFjxOlZF6WtcjpnD9ylRYQwsrY9/SJi+N
+skggKx1nYpgnB1/RySUp9XdvjMZf2sQSVLb5ZO2aafXcrA31MbP1JLjVja6WBed/PLSW5KYlzQX
xK/0gqp8Z2lEeZlajKpl0KjMi3kNauFNqoDUdToS+5qUDIQICcj9mUwFG6gQOHWasDZvPEbXuM/9
uzEN2r0vedFQqZYZktCOesU/Gmhp4gUErIFR8QFvMDbgXOpMdvaJ9tNFJE6243k5gszM7c5FMn8z
wqZMlowHGvut07zoWpj9Z4PxcI1x11sjA1RkPiGVSxLQL7ae2eynvCvGFEPY4g2xpRxDIji2lp1r
uzmHJOF2E0ORktkiypeXKM0R87t4LOGhoh40eME8l4uSLCQ/Ta2xwE8Q5x10dNqWNN3objII2Gn8
j7qo7FWsx++T0radr2nrwaAuM6wz/YTklFRYuYLkS1uUr2JM6GuP85+gmXTUJ3tD+/aCCvFJaqUH
y9DLdZDpd3MXEaQ7FWGUqMcJh3SiB1e9T/UtyADb5oqYAi3/zBuj384NhTGNx3qr+USjcUI7WRnh
kqr60FYVvRBNXM2c0uuhG2iKG8ZNPNKdKJm+9vq709iUPZOnNn37IPPmCTF9sQ7oVLpB/Wp0ilQP
u1z7BGQUnXoWemStiT+mMx7pxALniv2GMcJoi0WEfIpxR+Yle8fWdOpk497NbELoaIpiWysK9kiy
bPSwysBUANna6Ea/NywEl0UxvcSBeo/ihgCSVHxl85/ZzMGSoQ7ViZYMpfnkN8mTwn1wqtLO2A4n
KOG6q4L3buz9kHYVcfMewb0U5G5k/lQFemrdfc0GAgDG+UUVEPVMfq00hrOlo7/rZjvbKCQtXS2v
IvQhtKamXZ4QXZvOVbKfPlwo91HxmJMfQ5QScyEiwuxMC4cez6BLJxGTBGu3zSCswYZNVAAN1pYs
c46JdSt61HHZu+JDWrU1QhhsFod6xIKFTatZd+wRSXQuPA+/jxQnq962pRMRAUSA94Bbe72MkN2x
DC0yKLCs0XEoij9D3BehERSLMp52hJTlS+1AKVvgFwW0qjDOhzl0W52GzMhEDJX9RmrFs5uZd2pc
mtMvymXqCyIUKyWCCMKYhZZ/lan5KRuLLkeLyl134lXvlThmYDn58H3XqYGQxi+YaiVTTJAt048S
XecwiQc9a64biVu/mq7qnkanpGFlDrzgxNwGEuud3pntZtQIDJ31+oa51SoVLkGCXsy+NR4PhCMn
/Eeq3K3Ju8poj3ZE0GbGoWWq7kkP81AhrsucxpblHZrGfZdpvRGjfZv4RRnaerFPDNhZcUQAQz9E
6D/84dgxWY/dyg7J9DI2vZWhax8UYc4asxvEfRP6BhBCkaV9Qoi9SiJFCFlqMRkY0Ch57o6p9yO5
vzuvK+2dsE3CYYZznlRPFXHvtlEgRE+Qh0xN8Zo6HGaa+BMsCRdqHSc+OYbNPRrgx9Ipnqe5IzCn
lZCw508xAl4R6GpoDZdus3Xj8Tz7oZfTcDUkUlbDBXhXI6MRkkmqYCjj2vKQRyhUUnc3pBruEpRq
r0zt34K4eHTr/mp0yTXXBwSuBSCZ4jUfOSayTm7NntrAUlcg7tbFhM9Nb2lq5bV5m2ptaLWcn4Q/
OsWeXTfqw4JZXzq4SOzFtObcfJu68S2WzAS9AkmoL2gTpEx8S9hVXvpkNeOraubvjCGtiq3dDDSz
t8tH5qtLaqC4r3GV9qnGdJww+xWfx4M9I0gRc6o2uUEyQInh1Q7id+nLQ9xjy6G7uan8EulH531L
W84wzhick4tCbKXN+ElHbqHZA4nTehVGi0eoq+7ICmeXhDBigylqN7rB4XVBiNIg8w9iZEyPSS1e
Qx4Rq4RUNayrp6bo2S9HCNptz9wvOuoGgtGq9vITKDe9xHikD396XtRBr1/SOm9W+lQ8B612YuV7
SFuoUH3v8dHH1wbZ3MIxd1027EcRbeVe0kKWfCwsEkglUixXq4Ex4VsyMRjsvfo69Rf1AhB3XU5u
OAZXuRAPRW+hZjArTCqcvYMffRfFeBT54KwhBb2gCrkyg+6294u11w93dRe/OSVigj6gDZUNxasX
BOgPMHuu5UxTy7LpDc8cGzmBrAAYKRtaaOOiGzeEqF5xSu5s0AmHAGcyCdF4A1DbYAbCM8Pp0r+4
HW25uYA1KGNxU8B2XOHy4dO00XNaZfwo3OKbICmEbx2kF6DwTymN+H2bMFVB0OPhWsBjgO68itUJ
6VYCESR6wwYTsuSaW7dstp5UZ6sNzp2oc3KD0dIXKZ4vRuuWhq4ACzVBwVi/YqBr1uzQ5Lf4kD0+
Rs/DQVCisgp70wtWBLQjhcWnGpYP6KlrjjnETGioV45s0/tOAUBzu0cucFSSd8EXuZP9Fckca6BL
zt6PukfNntjNBf0bmt/VNIHrMIb+rZUwa5XPVIM0dSNAMlfQpGmZioDmbEh80Th5KMIaNIFNzPiM
WR+C1DLfl6BlDv5cvECBCGqu4L2q0YFTG08DpyeRglWWXtn4sVQ83IxBxuHSpPcGy08oe861iEx7
JCtXcSp+PJnSHjcYl+fWE5GW1whOPowRVQo57ZTemISi1N8y7j33cXNyKRZjmmzkIF5Tgqyy1jmb
af5Mrf3su6SHkCaIPtocP+lKMWz5P+ydx3LjULZlf+VFz1EBc+E64k3onUR5KTVByMJ7d4Gv7wWo
qpidkdUdPe8JAyRBB8Lce87ea5MSdO2ApPesYRU77ZtfhFzNrVvFjyiPWyXSbUj/Rb+0Kmq3JjlC
DMYTQC4wxZdWIjaRH353Gxfoq5lr1YK+O7RI2T+aeb/WdFMysIKhFtrMg632BhsqzV4lvjGojdNz
facklm1ps53LcqSLOYKKQJdr1PS3NSBtKIjemSmXSxNM5SrQ6Pjb7DTKt+7pb2EeE5hKdzAMiI8T
1wCIxdINEBMnKQPR0fQR3MXO0sWUE43mVdW6D6nSftHaIUf4FEpAXMWwGnBKw4sr1k3n30SdEIhI
yl+yig5ElN+NxsSsKl6Bs6NWdRGNEVX/WAgko7LwHp0eAW2p+ow7MeWjlcUA7qDlUEEIIE6hvTLu
OhimYWa+RW1KRmJPSpxv6RthDA+6inkp4ggM2MKxCP1JcvZlIihZJUB4mSMGmoUSRL6O8kDf5zGx
OUrTtAdnCpx/IXpx7UvSqbAyT5MkneFYfVXH5jOUDvSDHTdd96LXR0XbWKqkDWAq9yIXm04wHeMk
BRNIdfCBDk/O5N3tweXFMSc2xTgaQf2rC4x3YiqGDSm+9+rgkd6nRcvBT5IlaYwT6ZO9P1egoDEw
8TlCCPdmjN+ESPry2Pg2aFcsLNl+0dSez5ugRk19OejqbYi6nigpkOdgYAk2YS+xTf0NWP1XSH8J
q2C+N/R+1w1gKGNduytNF+mUBiHINbDOxTkIMlMnZxSKIAKsnXRiGuP6sNQQRdpa5zAOiIql5iLh
QdzxEmklfNnmqCBQLHNEf3VSPEZJdhWo1qGrShKZGT/38Ewo5pMPbyWT5S9aLfJ6vKYU8FKIzwFJ
UpGO0YqGFT6xur21s/6XXfcfYdrsRpralq69ou80VwUBXctsBNYuK2x9I1GDNTtPIe672L5taYaS
zU48LI4lhR4leFL3V2SiP0H/9OCRSyVUGqFM3ckcckCjQd6hqXSVmOIkNDqfoH7W1igxaqj2mUzC
YwdYYgVK9oY0mUe9Ux5Vt83gag53ONy6FWiD29QD/txF3p6p1ovj3jnU2hGZpIB56SMvmyZigM0A
E9qcv4r0fDX05gHZ2KKr2m1jAxktcD0njyUO0IMaeYC762VVBMZaRhozsQ7BG36DbK3oFpXnCUqI
yL3G5+eH49pt8Z5m9rov1ZeJbu1ULSwjSSKEJPyvSzC9lDbJa13zEQBDHkxjz/gCTzgDjB7mKKNK
Zl/9WY33jKTNvTIpT7rQRSHTWXyMtWa8r+D7cF+y0kCD50Sfgx28BE2wHgYMyUrXGsvI1RFdDc+5
CJO1p28TMCQLoujTRY2rxYpo7Yn2Jc7osHt0O1dexL/mWhVaGEjYTqVh4bR3rBZN4isrfpSSq7eZ
I2gteoYcndUsXacuFjQBMkRC7kHkn4Vn+4s4KK4bP9gYsRliepXHItbfAUHsvCBqmbShRy6bj7Af
HmNUbBslJ7Wy5Ihfu4rN3NDlUOr7mrzJjZvgVh1CH61nU9L5AgGm5J6/BN0pkq4gn9uiMeBRCwnD
z9xLTqqNpokpmMm03ixIJah3gSRt3GGcTTaH/tkbmDqSR43e9Rbh26uNmsUeJfUTN93HRvGZ0wPa
2HnyGSVYffuu35R6cD36CFWBj8Zw3Onfq+O5CtydfSO5mnIoXuNUfgt1b6Ob3TdIlmvPxecVco7S
CLpLO/vJ1eRxqBSUHCWz+Jxo3K4S6Mro/tl0r2JXh5xKKTwohlNiwutLCPbchAgYLZrNi6LonzhG
UYNoBSKXXljryicPPHYX6dj6qzgK9lqiPuJBVVYh3b8ngnI99MXebRN8uvK5dIxn9DMPdkpsbgt1
xURnATfLCxeIOlAkoaW0mS0w4OXYRLObl9uSbFPjl2rp+D+MJ5m2Chu0usvZeBQFSQVK4mHVkHzS
wf0gubkDohgikUxc/4SF4MEfLeI3GaALH4Q5ZydGABZ7Fn+HjuasbI2UOhyux06/cQP/tvjixOv5
iPlK4ySD7jYRzNSsSke305dICNSXoKqh+ur5tZn0DxKdwmYIwpvI7k6Gi47MoScraMOumATCo2bg
ORj32htS6jcb53KtsmPG5pMdWPcgoVb4868Cd9zGDRaUZDjUFUcL+HxEI7vaUF/axiS5EEkIv2uP
qWqDG5diTMT13x5DY6Hq3b5sr+PSuqo5AbiClKSq0X550+TVIRd0rNBqaPkp1q2Rwl39UZRy0go8
JW2JliFArtUD1FFVuO2px97CKIaYeHc3qripTDrIude8Z6K7LYJ2hA9gMqdp70kzOSKyqJc0KRhT
IbV36FjyxRRybNLoiwGARlNGJyovyj+CNNhFJll2eIvV2PwMnIo6VVVNTGHN35B8qg/FdWzF8Ocg
wBadxE+iFusyN99irT5UOp1Y1wzXZCA2i6gx3gMvu61Ck8gCFFHB2YaGUI/9KVOg38QW0o0Q/EVv
3HnkBOue9z1mCtE53Uri2HlQ4tcOjYM56kvFV+En9zrazrRYGY32YbfNXnfDe4g4/j7P4s/GmzZ2
kLwOWvcck3q7yAycxvVEjQ/76yHur/IovMdC8cYQ4k2dZM523m3MYnhtC58ABpULuZK6MRj0XCxH
3Ube3M6VSrmVnDJXxkBpVg31A6p1qgnBq4slaOqpntLEP6KCvkudXixsVfk1+v1JLV1yDEnw5BQO
FGXb5DkSg15HVdOswz58CZNKLL9Ls/gwjeTdKwrIfXp+mypw4uyUk4uFO8bD/GGVxzHriSNhVkBF
L4m14mgk6T1iyEVmoyHJUL8MPRamQPOeowhVLOjmjr3RPoYjCHa1QEyv5P7WKrN+qS6bUUYL2w7j
zejbxyTP3ixRviIdP3ep56xD9lOOkGfcDvZaIQ6JqKawBT2qV9HS7lt/bYPtNqLxWvGyQ5Z047Y0
jbXZQvrhkqeszQReJ0cXKkoypzsU5pOeWjpY7KYfVRjunbQp3oBpYlbOiI69OLsykicIMqsgyW+q
oHkJOrSv0y44DqW+yBgebXyLHYVa/jV2vy0V8RfPbq6p3J692iP0wdN7zk7a2oyKYyLS+ybQf6US
KHfeBAxr+2LruCMsZxJ0uiy8R73AdVilKEPxuNgxG7tvhvSlaKIPZr8PvdM0exs/iJGN3gqCwItZ
nKrC+8XwoN0HAUMUj0L9SXHEukJHtURsH4NiAvOuENOhRoPBkKGEGT0opHQUyjVzzWeZUtsdW3tT
FWG2QmnRM6dHiIOhhsq4SOJdVpGVqNAg4A1gWCkfzHvhJXYPRAI7Ozkq1wWz8r2fxhQxHf/QhT2T
RqXaGEOtLIsI0X0xmNuhTrWDkqBlLkeyRv3YZqLmAOpMPW0L8rXcm4qDHB9K8xIHWHqnDDWaGsgc
2/nuz2Neuos4LmnfrOwkjNECFzrXqsZkGp/m2yQg4CCTL44Ir2j8tBvLxlNVusM+t8Gdq479alFH
1jBQL2yjVXb8ns2oMVBthUelTyMtsraexqSqtx0j9KrnGtZVFCDD5r6Q+VvbgIAKLa4+o9Lvhda5
W9v7tu0B2EtCa6ikbjzWZYdcEhVBjTdFaYcGCxNDe6vXvnADc9Awwk49792IQKNTInJWUJWEi0U+
UJFgVRanJac84ByZiucKok1nZ3v2R+DqmF/EIho4CRNbsTfG8KQKKlaNqz+78XWLFAGP8FU5fVw4
dWAMSysRiL72rvPkCIgYBOQJ/DfLbohOo2rdpcW5iMAwoKy5z3wc7hiZ9hVJkr1vn/EwLirb+SSf
w+ZiCMnLTG6jqXXgKillQ1kdher3uCAMjgg3G9at2hzaDt1j6ZdykU/B4gjdOKyNfdaJL2JFmb3B
T0EnXk7RGqpFUplmFzV7lmEv9AHjHQipcxV1LzKtGQ7JCFujkX734VhfNXGz9SlvqyYzZcN3ucAO
QFhwVa3dQH0JB/vK9b9RQUVHtZq8CEw4i9DJOD1G92n/5BnYUjqHOVrgI4/NsX7LBg6nzFFmTHHQ
gPiILCUnNwpV7Tl2OVvHDZC6mBILNChzq4VH0VJ9sTpxzRz7wVLT5zp1krVSYTDoNBAUvgIrzNG3
4SSFi1Bk8if6TNrVnaBySJEKnSZlT4y/Y0KvBEtzAUl0JDNTmnG8RRnEq/SjQS9sozrW24ghMe0p
VXodzRWSQDDKTYy3RjKHUwwIS1niLGPL0kChdg8a2VL0u0qcxZB+FuQpQL74jKPypnIz0gWHyV2U
4BnRxb5JCYgbfBpT9UjxybYJBqbIx9Umh2JeUjFL8mDvR900gNZ/mRb+V6qV/pa1qxs1RbPU68jb
ptaT91pSYcG4pDB2bU4YBzANYqj0CbtvGYzcemBegMxR7GxVhcjj606ZEDRpW6zdzKwY89P2sLre
2bclFb9wbHv6ZewwruETSRMQYsLwbiGruL0tU5pAtVnz1/T5kbr8lW/CVWip20BWpT5EWZOxFMzz
DgsNs6ltUAqwA22oXjW03XGUchKzdRuPDYnFQj27hTC2Qm3LTTfk+7GMMGjE2TrQybQdfS4Ovi/q
Y0+9PXawNEQk0FlwoqmiP9I14//PwM+OVGThmEeHJKeszrwVbD36wsroNplqVMu+zMJTY9M/LSuK
9oUhlWPFXgwDDFhgg9yTCcSL62brzJzGn3lD0hiJADFn0iTMnzJrNHZ4ziJOYflwEPXUE4K7u2g1
cix6OyZ6QiTmIm8pqwkIqdBAhX6k35g2HGhMsyxSvxNsY7aWeUtHLDMdSoTZF/hmOUTrwpkOyTNw
WgrQA4ewkVTmUghhoKIrT/hrnxuLbetpjQVlL0ZDw2G/Ir6tsvjFpclH6jEGM+lbnNZoyVhO92wS
DocUPD05FCWPfn6rUkJhj6LRzb+yDmKSog2QCGuPz9aKYWOUnEK1aZRl0+tZWw5K8MjvdoKJ+0JV
UmWttyLb0iw2AjPbuMgwCdbk88o3Qi+au1T31l00PINjOBWd3UFNiHL0lFgrsoEW0QhAgJgmVlK+
RQpG3jT998KwSBF02oNPD5XCoau7FQALyuZW8ak3CZtoiG66yanreM4T1FRnh0+pI/q2KBYNGtSV
Xpa7NjtWGXuy6eGa4kCCzFJciaHhdCMzfW/rODsZVpjsc6LQPqVvvqn6dyfHzzYrb90iWptmeTPW
lnogXYU6tPeGdo9XC93C0P3gQZZayYJTZsKIx1L67rqnx2zhn4qCbl0Hyi+3Eg5ShUpdcr5DUiAU
e52MzkcQC3o6tL2WKGMZa4yMRQZGrMxrt3rOuTKVQ7zisr2PDG84WFhxFiFTH5G1DGb9XG6UQiGm
IrxvlETdVM6NLhQGhurw1EkAVbVKVVhWj01HR8Tq8d35Gbm4PRnjFukefHufVPDmV2LRIjO+9S68
cZjtMwnmqth18lnoTAda/GqLwFUYs++q3AzOfo4rITdoGzBW6Wv0vHn3C3gEmm7vKm7jbiHaz96h
oF9ElOA7X3loKArkeuIufD2DpR8Zj53H9DACoL9GC/KmMHWvAnuAHBaKfRpFt4ogU9sxodvYY5Ev
CD+hwtkx54MaR/G/yL5Uo39vOpURi9XvNM492zjLYX0m7zjKPV6LuURxmBnrdnXHL4rYq/AVVYWZ
bAMDjOdYrmIl2qUqbKHKM27KmljxHF3y0ijhI+EFJGHsyH6ULbUSr03Q9P11gTVLVAhZJOisoH0j
su3MFTZiFGwsMJWEMFFJniF3dIjy+oSzjKq/GxU36lh8RjVakCaI7nXV9ZZBSek1yE0IfSWFEwx0
7TmzlmGqfFBr718Vf0f3FRm7Isghp802yuzDtuGD2qSvxFVNChvOnEhTx60P1e4cTjcm1bdUce3D
/BA+lY/OpPJQxBa/tnYeABfIXYpAfBEjgaBAFG8cxYUsWHXDqig5D3uF9hC1YcR+oD7XRdCvNF23
l76xcyw8Y2J0n/0wACpTUdPO65RYM4+JTNpDNYZ5LfNyX8r6obOLcatjQFp3wJQkCWn0junOwQIp
txw8uIgdLEqNg/dXoxPHEI5zrIXKnplXnK+Nqm6vu8K5SzI2aDbiVy206rpxiSuJQ5CUvB4BvEJM
1LLso3PlDRT5KTPiKHzvWw0mqU1bPmq1J8MqbdQdr0WZedtAYrDOQZdV9jmlI7bCwo6cGOW8Vyib
jharBkV8lQMtizBteVaHNTwHSt/KTZqWwMO8a6BkV77FXIVpGTrYAl6sElOP0dBDu0XBIEd+ccoF
xmY7N5pR3ZZtTBnGgsQx0P8UXJf8pGEmgDfT624iD9d4aBrdqslSf6Mk4N9Kzfm2zQ7vYfMkCQTC
wcVwwx5Q2NZY8Q1j/BTS2VUGdNbo2ybscD2myUcpIWmoNjk2rYLqPxv8Y28Uj1WMmKJh59JrklLr
o1uh8MGnuUZn/kimrY78VnyIrsInb2ig5chzW3q6fdLJSkvov6whdu9dJD+HIpKP2hTe6xcK3fac
DWCLT7gB2zZQljhFko30nGjVR8kDhAj6pjZOfmTkyOmGc2fQPSAd6VdwgwKFs8rSI/2wJXFJ6aor
wGPJFlkGAVPeuahpENvUImKNQDNqehGn/+E5zcyvapRXArwBo9RV4AVHDMkEkVmWgiCo3sQCn1Y8
jc7oo5ytKMDSHdcYNjtjV5rNXoOY1KbyXhlG7apFC6QXJpeBcAeXwmTwbnzpsQHOGFaEkjcjda6Y
iwHbjTSmtET0VDnBsaGXRs3tTRdNc0L/ydneGTZK07irGo6yKwL2lvA2yeHy+Zzr82pbC21vdQmX
cgDJ60QrXgmwwFonsSvpypdvtm+xiN8biMrs/fq2L/lfyB0jNlqNN9ZYg6ulCBmREKYoER00Az+f
noMEEbjYqDDQsTXZzB2aZYRPnGEPURM98v/f2e8VfsmVT72AMi1F/9olTa9nWmX6X7KWd7Vuf5Fc
8UzG0T1dCCikkeKz0Rv6zrjLSo/pgNAm9Q59VAXPtSXAG6kBKU5tOpZM+VW6zrZnHItSe9e8HsxS
hk5s6mZljY/wJXGAhWXFvpMW0YOHwRi2NkdQhnov5cTtWcqL0YbflY4TG5a13OaAmnsP93z1ldn1
s1v4VKOz/FyKjeZx5eScTlKKu0tFdyUBSuCd7WmerFsnRFKnimLjM1AtCztZm5PNhZPPp61/0dB0
1sHoXkkkaatMEx8EQdxiFg4OMIQO0hxnQ/lVASCMgXt6sgAFxlmZbpvBVNfI5kxGFxAbM2ur9dI/
1U1Rbvy6vMMHtlbNnMM/FgeI89CkyinpDPQAsXcNZ3iMZNFXAHEN00KzNzLS+zxwisKiisPwlkkY
2YHK0GOBCNwjlY2lrMkFcMxQW0s7ewiK6sYgOU0CdeBrhKseH+3KoVq+rKj5WQBzFyXt8mU4wNCz
jfgUWeWtD+t2ocuCjpWkiSFTUtGGZFs2CoCS4tyMqga1udvgmgCvFjMoK+pdnoH6ILdtFWaQdxqZ
kTY1XoXwq4koLbO1WjQH34lIelJJCEFxpAFgXMOveQ6ZLJLiswaMyxCg8eHAMegHAPHp09ArI8AK
rq+EK2XQ36ymPAu12aVuQvKWxng3IW6RepChLLMkh7Xd3zS+8V6Io29w1pRhb9MO+3bROOTChFjZ
uV/20LxR/BKl80QHZSszooSr+GgwKQ18hhHS1892JM9Bj6S6b1F7aPvCT9KNRnnASq0bqWOGozxV
bYtSJQrHAG1W6c+1hHdTUjA1UzArDZF5bkbY9Wjce0Z0JzinbBy73RJXsnUL7eBxJRdOtGxzGmQW
yKQoohqJBS7CIqGX0lgho+Se4zPYKdDF1PCM1Sbdhzmo6k7b2E3DqIRio0vmxaJQkpOQ1ScBXJ9x
Ta+ClEOtvEvKtuWgGbDC5C/o7j9DaX61XU76lL4y1KTYqoqkXzYAMiyZtVvBOyVZGvYYyCieKWcj
Hx8C036KbLlTdWOPKbNcKY1+Cntlwsui0Wm5IJo1XtvTN1rqdakWXDDqatm5YmOSjtao/TuS9Zsk
fhfGBDiI9xR1b7GE6fx/+fPouasK9AFWJ+3RzSvUSO6voMV1TqfzpIBJWCC0axHOypOZOvd4rShw
p86jWnWn1svPM8r//6ce/F9SD3SNZIF5U33I/+l/5au35u2/vrImbIbrt/Trv//HFQa2t+x/T1L+
ec0/cw80VfyDfcCyBTMQ3VAFQcb/yj3QrH+opqbZqiFcTddUPumfuQfC/YeKUVsFneeYprAcIhH+
mXsgxD8MS5iubejIuy1LaP8vuQe6of2RpKyaFpkMlM0MwyR6YUpm/q/fcw+KMacq5g3B2RrqW4r8
dFNiAB5ZOcpFqqj7MYMZFyXGMW2daJ104atTO+B0pcXpLWZaWAbHVoXvDSwAY1H27RQRYK3G/KU7
zZ0oppJ2x+EwMIreaJSSAM1lu7a0n2qTYnxvnl1yyRcEmTnqQzw07yPu/Rz5xloLA+DBlfEriOVH
pmdbSxCNS69LvWU2BewQVyHI+0UCZAuUzUiPS8h1RyNs0cNLNuIb6JZo49NnA43NNv/2+3zdD9UW
Aj8GYibcm6Aiw6CETbf08fcBh6eWGkwat9B/SSYPcmgPn1IgJWTr0TETzCjo86uiBufrDmBq3yTp
WbdpQxHIpclUj1VEnjrzO2Dau3b0OJ7bAXN8jyQsdMPPsnWOWceJ2TXRtnbMDGp1qzoEu0rXXYZg
SlJRx0vWkFudXlaJ1++gApQEFosGHqfqynT45WJSFWFtBphrbSYt09ovQIC1fbzWzTygMj7cBMkm
S6R5LrHe67i/qaX4zjI0sJyGIbnXlXrTdLS9WgVNNc52WHXFfc0+sFYmpbYukhetquW61JM3raUc
YsCQ2YQuJcWgYNLgOQ6duPqXS1DXdMXJ11mrHnQ3708FmbAahftIow9NgQZej0VL32cLkFgN7kPa
r1rS3VmQ/tFgTyZh4Q+TZB51/TgGyxzZOqDS6kjCzHcUKwrlSkessLwHhAftho73GOPqyS5opFP9
cjk1629+bsqdYXbMkINuT+Q2E58k93YJxGb+WHmtGFMte+xXMmQWbGQq6bTSAY4zZRxb6lU6uu+a
H7VbK7ZfsxHvax4gHe4GlFrqdVD60ZLR4FvakMyNaX8NwTG6LrUKvWcxWhtpnAzdOiiANxZuhYTe
gVQGF+nbVYNiH6Tti0qg07qSJWkDtHQoS4V0EmkQIkUlbXNX5x8xPO1DlOkAmSDpbIVhDidVtYNl
GOi3bh6D1qi67C4InjziU48ghLRlE5o93yeA1kA7oK2halHrimR4h9FTtYJoXYoPs9xm4AlWakUQ
BbpBfxot4KAPUo5vomBNJgiLGLlBAJxzPzg5QeOMNwozXlEppnngZjFhJPZbWnmfDSewpTpqCoQt
CB5MLuuBXrIYzC87k2ifM9476gna4nI7jTrY1TvqBF2tZczu0B9ojKQ75no7REGQcpDv09Gv8E0D
cH+BhyppDhnjTQWYUbaYkircnmuROusqBEbmMR9YkznUrtAB8q9BOpW2v1VLRGrE0LyGYbPKUQgP
jkE9h6kYPEe2ON7PRteOMYOiBvu05vDfNna3oQNK+rLYy6nZ5O9wDtEAUHP9GIf9W4J6Kq9bfPFM
6tE51lCqVJDqbUgPBosrYWd68FK4wbWaO4wRHDyjXc4uF8aFSnOX8aaTjSs3p4qWwH8fGmwkqsgk
QcaIRKAkb1wFJlyevCCFYA/LJESi1jvTAguUCNV8Pewh5xoJeBJN7ZoNZao3h55SnARvNEnPWWqY
Z8UmaLr3sKOBtryNWjIaHsMQTgBZ7VrUNGQNI/33EaD2dY6qPXS2OnNdApGJkcEA3xdypbT71kyq
cxDp8aGxEERmbQfyIAuHjl7K2FeHMDerQ+IG9aEHtrF1ffV4eWheA4WgSizZz2t+npte+Nt9PaD6
DWGCfdRROsIgJ4zLtKT1xg2dg08j9rZRQOivPuVbMd8sDqbpkH423Z1v4spK16Yvvptu7Clg2LWk
J+eeNXTa0PWY+9TS5Fhwev9cj/Xe0qmrdV7vLstAnEZO1CsrsHUaqbZyHTC+V2mm4ginekWpjHzQ
ZsoynRfnm5q0LbheNMbGycU632DPhjs3GUsvj2kEZK+yoC+WihztW43LaG/7NVpCzoTRWN0ZIcmU
qddtfH18yB0ErnHuXBMzswvor+0GZuWqYmiH+aaYUuaQbexB4llbMiHjQ2ke2a/iQ2BaN5bvP+Nm
ua0l3WBfQwqZ+1dO47h7w1anHL3ChxEckymmTf+cqZXQvfx7+v8ZXerpsbqc/s1q6Pd985gSNnBw
shUD82Hnp+HO0vFVSum8NUhimsggSKQ3v/NhMNeKY0XbyKZeNsWISQpuh9gnBlS1r/GBjTjPlCwn
lBpWrq1/uKS57Owhp8XsjysIDMglNALw5ht3yp9t05ovPC9qDafHys+bdWkM9k6hkF42hH7YUDzX
cFYpRYmcM66v8A+10+ZvJp+nEcfxQdzaprwXatodUoCT9EtpbwK68DAJkVnc7Tk4X1VNzTdpY+1D
1JRUcTXqeYBv0r4mZkFgSuq8mHDgeQ8wVLrqjehAL/07h27+uPnmj8d0v0UC2ust+YJNiqF12iIo
xCWmLJDA81aqQlhSaVh+zdvmcjPaHbv2tL1+u4kANtumetcJ3JTzzYjicjWEFS3OESEkkzafigZl
p0L0liy2KXRdLKnE/c6Zv9ON4aERsTX9JYsloml2h1Hh8PVhpjI10b/1QafdC+pfpbrXO2A33gMs
MYqczNHltH3ltMs7U4Ti5W4ao2Hbzc/I2X08P5XOvuuxqzAs2kNMyua8xvwcffuN6GpqyPUAuvzf
b9xlXbqydIS187rGdPjNSz9v8/MR0ze4vNXPx8z327SdVLHsp/9eZV6a3+ZnvctHXdaZH8s9lPwD
mdnbNLJf/3jyP96dn/jjPX++6m9f6+eBeZv99jN+W5zfxXNoKWVSxvKUVEr+28aan/5t9b/+kr8/
/9dV//al7VS0CzpEG5EwMC+NOjhKKmHHfNCkvynJD/GgVe7mJ7xBKwgQn9ZJfbowaABYnO+b6SMH
CYd8YN7bdUItZyStz0mcyZP318Ua+MxSKSN9mWkeCl4XVb/x4yieXMeKntBqnl9qT/fnGy3Iul3l
kR2qdVq1KxKnWRW1BIpQHrN++hFiRMVU69B7uYyuESK7JUJcUKJTYOUwx2AKLkQrPyzOdlr+xFPP
Xtk5lXrOopZzbOjl/vygMu3589J8c3kJ/hM4Mw3Doikh85ICPS/pcSRXImIcMJty5zfJ0ylxdF7s
PHiGy/m90vnRefG3R3vHeMlMBiRWPZSHAcvF2snLX5Y26xORWLSRkuzRiiN1jxxXWVNffQy74I2M
IeZB0+E138ysgYjBMNZoWHb6kLxng35wI3o46iiPsSgQcrntLphOFprU0Z+7oMIKYnhz/yeU22g+
U6ob+/kNmZimP2/tQWNChrG3wv5z7N0b+MnOYv4dXmzdY3qJN9l8Qpgf+yEVaKq953WX76dPV0ya
1DkSqn9txWJO3oa4Syyvk5oAQaldUb/PD4yUXjpNJS5kdPGUzquI6Q+ujOSlkBpItyqp/xmATSWn
3A6ODUbLuENhD7BFk0C8rWWKrHQnJx6A3pYZnnmNfJzE1kk1nvgMAD6uKyM2iE/mK8zfy7NCuW/0
84j1ltGbcfuz4rT2/H/Od7O2/YgMIIUyR7UwgG+bkG18SjtdobppSZnt//P9nxBsDbdrHoPOgD+q
rrXUAvViNll/1aq22M2x7s409unDtjywL3xj8Uh//t/5n6jnt57+7ssfEzrGV9IBbSEsFzoI8lRR
oh6L8BIAW8eOtAIIuS7YZPM/M+/WBEXh5mJ64eXiZ5edn5tvZhDG5e78W3926GkI9Le788qXDXN5
7R9v1WSdZOxxNR9yc+z7/GXmu2mecIW/3J+Xfh4cwxiZ9JSfMX+4r7TWTsW2M68yfyxzTa5B86Kc
D7Wfxfn4nr8NI79/HYDx/EGXr+xjqlgCfzzBqXkQ03Uf4SbDCcVDOTwfJpRN0NlAoXrNq6zYukEX
7/I6CCbZLav/LHrTgRIuPbNlTIHbIz/Me+q8dLm5PDaMKSk7RMAWGpDc6TI4/5zLTYP6b0C5NmUZ
z6OTefHn2xejPJsRhXys0h3LdT6gVpAu8pcyAQViiXdn/iKiOgB5U/fzxnanQ25eumz7y2N2DmIT
3qOCQIJvMz8xf+Tl7uW189Llb7w8cXm/P14bZo8tPVXOYVOY8HQDmKbKdvP9+chji8fNcb7/8+VJ
wqKQopA/ML/X/J9e9i13fAOOiWt+3vC6OsFlp8WgbRnKzHvK3xfnt/g5Vcl8qHdOARRwGrxdou3n
u3PI/fzY5e78mDWNguelyxP/5/XmlXvvo9eqbD9//vz9unkHnRfnB705rvpnZ54fdfUMkOflBb+t
NS/+ef+3d/15r//80t+eV7QqXDbWA8kAEfI0tuF8GZmX5nf822OXVeZn9XkUOC9ebub/43J3Xppf
9x/ftcB+jwJs+g7zzbziHx/1t8f+eNc/PsmfTvhSXVdtgIl9HtpTSTCwmW7nY/1yM0JDG5f9NKa+
PDgvXR5DKMUhPt8vG4PFnzXn0+385pdVf3tmXvTERCMmx/tnj0bJS5n/cqD8dv9ncT6ufnt0vj+v
//vh6dpLGUKfikeNkh6D4/JDrdeWroqbZETKYPnNxswKd9uUFN/c/jEG+rhU6xbvQo7izJWFfUtd
GF3p2JaPRVzvBUEwBL1aw69MZDsg48qjrnnuTadjT9S97j6OYObmlXQR58bBnlQiqVrmXSaBCmsG
GM8cBxQBqwhzbb8h1Fmkp9EOKTdSJ1kGQ+3D9E/L7SRS1ehy0gye5uB//uCf08mYYdqcJlVjKsmU
mRK158vrfGG93LiXq+1vl9x58W+r//HYfOmeH/v5hL+97ucT+tg9WfVWhWicTpfE+ca5RM3P9+f8
eUnp/J/58/P9ftqxfx786/OXt5uftkw8+LZlFwulmU5q88tTx86i87xmF5fYsWV5Oz8x/C/2zmNJ
bmXLsr/S9uZ4BuUOwKyrB6F16mSSExiZeQnAoaUD+PpaiFvVrHrW1v0DPYFFUGRGQLg4Z++174/g
//llggpw0R98Wkkj8TQl2G8xjGYaDaWRIPeFlvvpFZfeqLjQ5bsme/SQFB9pjg0zaZsDBTvvpE3a
2OyjToPfue9tlTxajbyQYQoXc/iZ+IQR+IaztdtcfBe9eA5H87OyQ4GSwvS2CUv/A8EXEPhm1LzE
0ejVXMyEzmJp3JD02m7qtqd5J/JskyvYozAAxn1n9Ofmh4xisbMjVoa14QMpbh+jzIwOoe7SLTIR
IA8zTn0dEy6FquEQhAiwLZGeLeZZoFV8E2nP5LF4YgNR+V32/feIsNY1nU17Ixx7M1Jno8o3UAWj
EL6q/aUCH07EVHmL4BojFpWC6TYQPHkwJK6swszLHfYowgwoWkwVr0SPrCnSKIzaJfESaNa2wKBl
WMGDa7hILFHHyMr4TczJtM0NO9lWMZ88E++ZxFXtUZirq9J7hGfwM56GCJeUgyMBCTAhwz3NaZ9u
tA/xd51JzupATof9ywmK7oZQe14HtbkTCk1bE8ptlhdfk1+hTMezVcbjuGOTDE4iLR7r0gwe2Pd9
ekEMRKX0kGjj7Zht6teWztwjho4KUgZ13qLa1bhi2lmqnR0WOKf8DE+RkW3ZtlE5x31XE/d1wH5x
gh4sd/loNqShIAM2aSIEwBR2VkVPH49dMfjGPqXnnJN3hfOEiqdROC+YcfyzmKAUABXaNBhRgzl0
Np4HDt31gxc1dqQbmW3ypET/QcriPs1H47UMwGSR5vdqlJD1PDtwVwxQ6txb4bWYm4IoZmiaGCXX
uJXMM5nG87YYLAGkz8W7UP+ErlgiZ4LTUo2uDxgzby+e1WoAR8X33scKB4HChmmzoiVBodzy3vLJ
+snuk10lLh6QocMBTH/I1wWNEBaUmXoDpaYFpFajJQ3c8jRkBi5cR+8cr0rx5g4r1HSMetSb0CWs
Ue9Qk82KS9NHeyAe/bHTKLZgFJq0ksGSf3fHaNylFFjrvjnkD25HxxvDKcE0VvN9dtqvPBCoKS35
6qI7ntviy6us+NfkmL9URUxJM6TqRPQ19qzS2nDLWbduolZOv2XtNjBP5oR08sy6oB5h+EUHUuro
MjZFe9CCeaWkw4aTBjFG/1eE6egx1emXT+xo0pKjo5qS5lwnb+CD1rbUL4Qe/ZpBL10ZKVIqCMig
mYZgR0DZtyuG/6auPzIl3C04H29tNOjOW3UUS2ZX2sc/4VLDK3Yylp+ZQirnfpQ7ZKgtEvH2h9S0
EtT0EWkQlTNNeKntH6gWAwKGE+q3A4LT56n6LGoRPykTvHxVFSNqE5TrArnV4DTNhUgdoFBSf7fJ
x9j11IinBG80NshPK4zlbjAwg0iRUUp04EPi/Vs7pvc6RS6aypbIjDIcM7APoKVbRgwbYkSj0JoO
Sy8xq9C8VVXwlVNqy0e9r8JpvpAj9OTV6Zly7KJTP6ak0aRW9i1ImA0R+uPBXU1GY7z4Eb8Dd3lp
L65ZIfYgvZ5sH8lpk9yY/qQgNg953jHiOm6n+qU0G/szwkM/lN90EYcbF1cKMQ/hus04kYaVnbUa
8Jjx69CDvWOV/Bbo3NjB39rCKeKiFP1jLvKzHhlIHQOrt1vhXfMx9iCJ4KntXQwKnifeB1Gapzr8
NhOoLjJv6+Ttu8t6Z2UHHjrI2T77jZFSBAmfbJhdZRMSgdzDx9RzdW6ypUhuGpyE0rr6fXJwm2q8
uaMRbhIXIVkyMS/lUT3jsG6mC+uZVU0Oj1u6kuDDGJ1isp7Dyt8PDvTWxILw5M7FsWsaXHy6L461
y45Q2sRBGBZPeVRaJDDYk953XNSp1prw3Q51EE3mXUXTJgmq5pAQHrLCOk99JRl4AntNP5vCLrB5
xejiEZ5Uj2638YPv5GpAzW5oBcFm+m1E3Wc0D9AKnadBg5BxyiHngbJ3JA1ge4NbVIg4ujqz/SZM
ZDXFlKbn3nBOgDhrogtvGZz5rIqzqzYwKOEgRCrvUVARWGJG5e6J2dhTKAC1luO0JyeB9IemPcOs
EKueev83xsezDPJoHaHOh0TsrnqHwcq2ECo5JK9SXd50RPruTc7YJnUCBQsh/qEsMup8gCewrJCY
NGTuUsu/4n97nBeLdsPw1ofyFzvmPWagHLzplaa4DVwC1ABtPRqhYXS1pV2tSQy5wa5N4N/PJIkO
Ft0qOT6JRJB1BFx2jV3n4BRFcAY5Ri945HE8m8ZbZnF2I8r0qyCUZN0n38xW+9sMYRJdfQPg7G5U
LKyTqD9ADxhMSe6H8VQT2nOyhXzCYbqnMZdihMENEcL9sqdLoHnEax9awLR0b8b+B91tHtCQH1Qi
lD+EmQWgy3oDbdc9EXWDzqi0936sj33GGSoYXJpgVGcLt+HKAHlVXfTYBs9REukjlv4yyaF9yiUA
eiQmKQfaFgb6oEg3SOkoZ6DcVSQeJ5kMDONOumGGOtkkIK51xnp8wNFW2GTzVV0+IiW1GPrm5KW3
AYRMuWQ1XRv0MMGdkVffRlvbkCzS6vottB49MNWpRlPl/XCCOSXCdaC0ZddbJ57HrSnRaIpYCHpR
Cm94QhJpPQJ5hyp4FgNBEVV6do2PSafenrgCnvrMQKCUtN9nDfa5cebXcTIek7bmNBRY5LhJQKJn
xr6wMe1pX3yfUGqMeXXWRmZtMwIrVs6YZ4dk0O9+Gx8sr6iPnYL0JMmcYpI7hl6NwNWP+2OAuUAE
EQvmJPZWo/GId30FaJ9xMto4eKuflbOjMpzFhotdxbzB9R5vIe7jIKX5ZCuW+830k0pbSJZh/FUV
82V0PFDDqD0nJ7F2MRa5aMmtHB7mHI2y84JKAjBVIozN2DGhZrJZRYjAN3U1n5iV6ASTF5bZCcKw
vP0YUF9sIlF998VwDHoEm2ZLykUQ/86n9DtKE+g11CUuTdE925MT7GIxiMMY+b/iPH0V0KwIHVBo
hj2/27XZyDLJEi+x9y1n/0M72i83TVbJrVUll1xcPeOHF8U1Jiv2DpNxNjRGXr30qiZD7tqSdUvU
sRRjNMWOGz8nQ3v2iNQ6eiH2T/SJxPowKNd2nZHbgT0i0zhOACCQMWU7jjpq3b9D1vvd1BJofi6d
dTDgBYynKxJxZDY1XiW/m/bYY3Q8I19I+4Wc8hjYsl5PkrnYtxsCFXqC1RUO9GiUR7sNxIXNBXuG
HIx0eBq5VIfMh/dhfBTaZqFeBuXZJr2lyP0js6H7kjA6eP4iIX7L4VFJylR42x7T0Qx2Wa4/5979
HRYhrn0kQGRKq3XuXruMIO25GsAgDMGuVuVG9uBRSoETUofhzWwHG6bN0Vt6hWD2tnPS632hanjj
MQLaKCEaK3eWEYjBz2n1Yz8COGEdxKoK3EOLsY8TyX1PPENupATXjP1Agrh5GFXuPuHTQPRCIzQ+
BKQXEG99a6G93LqC+IUxboyHLLKwnBY7GVd42xfLlm8WtzQZwUcuWxNNFMHk/yDKgAahA9uokn7N
3e+/xUifiW07jmH1rACnlpa7dwfsceQxVRRjW7XJpL5kxbyNaEsSJWO/TzVKXFxcm0ooNgseLLJK
OPk6y9WebcNHXWJ8hyYDjxB3upGi+SQpZkFX1YegaPYjwD2oEgQ9TPpkz/2bRrRwKsg0NNFtk4Ad
r/0i/1mQHgAAhlSNAAFqAJoBY5YYztThJYHyRyK0sJDZ3XwLsEsjC/4UvtAfJSmC9cJ4ap3sK1GG
3IQ9jnSWu4fR4f7K3FuTCvs9a7xvLcoeGqTWtovIpp9JXYgLnDFG15L2uERdhXV0sAr1XnU4jtsF
L5hnOeAexE4qMd4KNSW71kSUXU751vSpohOy9k3GTb01x2wX+1xLKRR3zoLORFS5Dcc+3knWAw2p
ZRsfYRopQqeJDPDBcG7a0UC/HGSg1QTxscAyYECs13Zm7SMP7qSc1arPkMs3sl/knix07HGEJSJM
8GqNwqcYPdnMNzvD0/RhMqbcFM0XrlyT8iZiFfCbsx3tStIxmM66cDXWLWaCdmDJEXvpVlMIxV+t
To2eDjqtOh59MElTR/E58+GFQTxNYCJ8g3PI9EIrv0SVthZNQx4PErZ5QB/tI4w9OIkwVw1tsbEh
6UWqdtjAlQSVlzcPndpgYmLzwUiWpe1JeJPYxXkWsk0kabaZNQk3MSZA6bJLHvx2nyeMmnk+HaZW
PeWS2Lk4GI881OVWkQMEksB7KMI83Pkj6mMpcVpUzfBEGi5jA+Kt2HPpnDSo08xA4I6ZOx447sAd
eUwF8h+k93HgxBCgs3dTOQzzTFo6lsY+ANGwav04PDXl86jbdz95jt3uXXVlAeUzLdepvxsKJY9c
jSZqJbjUtQF8fO2RkUXQA5kosq95oD1n5ZSgOf04eI8xSGzpez9ZdiT3KMoIYVlgqpZKN32DT9Ka
IVlahBNuVMhixmpsbKoR+MX4N9EKoLgAEe2rJP0Llt0v+vf75SMelex/CKpcZCtlb82oqYZN3UF0
ERRdla/8EB2x7iGukwvuBZcE7JcAUZfWmCN/Q7pJT+EC32CKeLbZgqycSFWEZeN4CckFFTOXtBLD
jn0FHs42vvUleTtiJE2NwjAavKZnGujfZrv/yK3IvpWcPTTqzc3EIkhHoARmKop2m/YZVsPGeVFA
yVbARKKNhe0lN6aHHl7RrrUc0mprXLmFA0fTIzTi7Fvd6v9ri+8K4f+XttgV0vq/aYsfmr+isvjH
f+iNj1//9g/77//yn9Ji9MOulIEJZwuHPYy9P9Ji2/2nkMiDPROKo2kJ+UdaLP9pS/4ucBw8Z8IJ
+Az/KS22/hkEget5ji9dz5UIkv/X//xb+PxYZhMfpv2X9/8DLs5jmRRd+2//sEhNQjr89z9cPq3A
++7wEYQtUEATD2Kb/11anGKXTUkOTR6L8Idv1i0FC6LSZEZsQMvINmXRLiz799ipQyDd5JC5pOOR
v/YVmTFcysRdKhpL2+l/H/x7t0pBpZHC2mSj8/hH5UK79tzVZYYoSdDk/FuW1FXeDlnUNYt6+3Q/
lNzH+JqVvelQEAZDUx+lZUGWBgKDn1Ji9Bxn4oii2Nu16aC3FRTKQ+8M59BxPxX4pMe6zwhfcIL3
wgeSPwtiiULvUSLZj/T02Nd18pT6+RE8880aff9C7ZNIybQBGeD8Qo10qsLZOEfodShcIsTEqUaD
4y4ha5Ze7v3VXdck7fG9IqsLuKh8IG2r2otM3NLBTM9GDHdyaNuvcAw/zdiRpzHzp21JK3mV4Og8
uT6SQY1zFW9mvyssLc7VcgiGkR1n9lPnUXOuWfRsGrcp1hHfxlAnsbTSneXAdFT+/fb+yioWAxcR
O+FyDYpIGocOcRWizOiMawYGfo/XlGluc1fF3b9DIKU8YGNAj+dHxB8vX87kt2GDr7LtoDtUy2X2
qh11UbGZnafJhjNcgpWzm9Q7EWMnCLazHxJqgxbiodRqxhMdUPKxIpt6cBtnaKjNgQy/QVJUMND7
RSVCN6RdEQDsfSEKWG8WzMeN6KW9GrXXnMOZ0q6X1hThI39n55G3N73BOlI0/S+n/l+uxJ+rUyap
Cx2h/+3g2DarKTxQnsHA7o8VCTVFf7ofxtFtkGuIv0wPyjeKZ/RWsMn3/aK3k8vDcH/15zAukiwb
sfIeDS1YIBAK98P9C/3LWzJZANvPIfxfm5JGbCxqbIZzJC33l/NoP+oshZln2d/dgFAH0BbV6f7q
z9u7qnL2Gvfg59n6fuHLRWFxf/XncL8Z7m/nidhyjMLYj5Yn8v4wen+3qxaVxP0P73eHVuLDyYHc
/os28n4S//wZjG7zSClSL7IIQm1Y9cyLOdlZunF3Zd39b9CUhhu/ogxzl9PdVYb3w11Od3/O86Rh
ddumkOOEFwOHHwiMaxyVc/Hvsro/7zOMgFP3BK0b2+RdnhW7iJe2TfYzSs0e7UvpbhIDFik80HlB
SM8nsRzub+8HO1BEuuHeXNHTUMg3LJKQqqFIaSp0aH3RfqwCGyAnvPAUIVTT8JKFTrEvxu7c6PCb
X+KyK1EqeUlPXrnjvE7+TDzzvd91/1DutkuSjEI8D9v9D6zllN8Pd2Hbn7dBW1r7ABSz5XERpuU/
sLSwUbQlVyaITVYX1jHtovIMKgaNjWngkMPDdIqpxKAyNSZIj6QJzO74keRNQEBGHJ/c+Y0zm2K9
BPB2IldhOA1x0J8mHvhdGIuPqu2ic+O5r/6iI7p/xLskLs5xB4+SJOy74uz+F0Oi8vrDM4HiTJr9
583SiqD3jpgjy2w36fzUBmAtS+1WW7YUNzWPmDgNqkAGi3FzuCQRlZllpiP5NvxC/51BtKisXU2G
nh02L5lvJoco7d9Nlw2Or5cOSfATu7PAeZE/kT4E8/GU5OZF5wmuiJp/USfdIZrLGc+Eguo6ZdeK
LtreH8fvI3Bra0y/R26Jkha3/QYkykypig2VvdwK4/jgNKjZrd78jjCO/HGLjLqxJ06duviuVH6K
ihNgVEJBhc4PQrQuqpCWTzLaFPbwgDPhklXwNnmIQLPiYZg97qYov/alWJvEgJ7vhQoYncepAwlU
jy9+jNJfCzybZo53lsK3TWAd8xta+UMt9HlWuj9VPqiLZoyxKKfT+9gswVEKBrMfF1+pQ+V+9PtP
w4zcE1IKKrbI9AhtQDBVD0+Ef8dbOxjeElzt+0pNJCr6oJAmPeySET9jldEghGz9QEXBOXutyIH5
++hPHezYSPpIdZVbAU22FbiAFNZezIDl2WjABZcF1guyj+p921OudVpyXEWC+xImbRkpeytc+F/A
89djk8DyGGe1HgS9Yly60EKUT4m5L511Q/F552DiXPt5+hcZpSa2kum1z6aHrJH6NXMd9v8OTtvS
YYdbds7OnGZ6OaRt4sPqD7YK6WBV/NCpzR67WeB89ihC2kVq3MYp5j9HX/GUyZuPLBJWcNXv2da8
jRVImdRT1s4qkf2QTrvTs0EE+kx4hcSmOWVwwzo4WuDm1gbF+1svU3MVab9d9/lAgQnuzotWDRlQ
8JA3EcmCqC+pfVcCh6uFpI+qQf2LMn1Eo53PlTiUPe0YqJkPNxBLcNyfywCMCBvlYwkhxDSTrzSK
e0qPMDNiz7j29wTPeloPzOeHbuQBGooYlPZAdhnEss2Av/hoFHpinA3IBJHGlQ/zRaOR/DoqxVs4
7607f1mF8+jl4VNRedc045xKs/zRBe13v6a0PwZXXeYn1+O5xdbdoFSK2DvH/oEm4IHFJb4SsiI3
MWkJ7P76C7gs8TZ7obGboPjbUIWOsqgovCocB8apb0aIsS40tMykraiwVOpYr3FSxu+lDD4zWzGd
mJG18U1BSGa37fNS7T2y6zaZhcYJbyo25Zjw1X7qH4OZmLYhEDQsBk03hNSXNAvVYc6gEXVUoqxv
uiU7sTLc76MsTtoLsDCNb+jcZ6J33d9p44mnonltpvhCTZIeTYRJs0mpW7IutU8FbDtJXwM+ocNO
T6T5tgImYNjjo50GL3zQR1pI/bo1dH1VxD4lU3REw/8XgKePuYpsYqvMi2OCg3PNoQEOUW1gQtx6
i7XlIO1g1S2cxyY3jWsekjrhZ8nZdOrfVYkkoiGjY1dm0qAqS4HYceBQ5JR+m8b7RSbdgzKCejea
9TUJZ7Ut6UOtx9S6dP14g2IGGbygh0Q/oDHpyLVD9+r2G+S8D2QPkqkKbb7x6DZFokSal5IsAH6Q
MneaUDPxqcAw9AON9kHB1dU9krz9ptO531QPIJJB0soCcqU7WQfZZjQYeuOK9eanED+Weu25CSE8
C2BZhslTD2KMbk2aPmqPpYzpRnTiWHkX7a8BlsHOI/V0Ltod9eGPGN0xnjq4VFns8K+Cb7EPULhP
WvYPbriBtNEf+so8G2PqbQKXAldq1F/FHHRHTgQdOvVQ4ToKKqN5nH1y5ox17ClxhSKwlgDidqmR
eKRk452ifzttnCwKTgO2JtuhRmozY58nC1pHEvbEypSUq/vHZuG0EEhjbOzC5sQSwKLlwiwxk/Lg
JYptjgmEfkQXoGIWaJq40JVY1iP39/dX+Mvrv9/qdhHHGyzJFj3Z/cDatPr71f0tUyLc9rZ4J4GX
5XdeEC8B0WFlalVs/tYWLSupf9Eb3d+W/SiO0XgqbNZ70JatTT1PL0CEyNFQFQUt3SZnr/eIKq2T
+m81bjVEGbskrPWt7Bv60dHbCLeVGgqshqCdtnW6tOWsinBNPAOgo9pTshxmo/+PgxpHVsA+y6BD
wVXK67w9eS4FILulMEyIaMcYShZxthwoL6ZE1UOBcSs63NPwM42MaevYuLz1MOzvf9wgj4xIAQQ9
Q252WYP2IbP9xB5jOiUmeGZqocvthcHE9+2vKZvhsRUuPiYrqcRxME/94n35c+iWVTlKEm/Z1l3v
evH7oVrWw0Qr0riXoFmjmgA0Z1lPd66YTEBJvA+ycNphSnm4i3QBomBlu790Fq+SWlbl97dQY/NT
uHOXlb1Ou8Rc28tLxq4YJx0LQyrWcKrmG5zAc5i41otwyndijYcDswjN5NGEmTLU19nN3Vc3CtfK
8R+NvOTmLi3jQXnJVx87ABs0fKEJsPvOr8hGDDsFcn05EP3415zJbJdR6zsZGoOKRc2QKl8f6A0o
Q2Mfh1jnEILZlvxMoomUpGkgDpJ8VXp93CJxAo920rl8IG3zQF5IvC1i+bMHJXCpB6JX4yS6FQFh
lEMOQy81aFZKqdtd29g/R7ZcHt6z5wtTQ/WC72+dG803op6jV+lT6aLKKTbsxgGNi0KAOJLpSdrg
8d3h95SF5bWzOqTqGUmK6bJfNB3b3boChk/gWZjW+qh50BIG/GiW/b5R4syd5zOuMmTKxCp4KstZ
bhIpoo1rxOPVDqanMWuvBNvduBDBocyEenQt0kWa9ObWRwWsgBJkJclHodKumeJX9YynIG+9ctcG
9OnqKpke1BxTxpQ0ZVOr37TlOD7lPXI5hFjXQefs/7lh4JKBa6no0QCQo0VnzvnZiPLmOJIOHBZu
cwumpKWeN7a7KhmYz8dEXQmABZium78EbaEoiCBzrrt67q5d68xI2N3HNvFJdqEHs1J4zrZ5y0cX
DlCTgCEYqOBJsr5fV605nxExHtsBpzUZ3fCcMts+yrL9qkH37ZSdlgc47rvFu7wlVivBZ4Q1Egb9
ow68D88nCaUfreOEp82g7fOkxhgKQzr+bILoh1FMzmM31cOtcKt14RXGVZhOCFLc/Uq6OQNzbYLn
Yo/15JiQZSYxbnJWLXuWD7fBKrJzIQbWc/66MLFTT0gxVhTjnZWVMlIpFPDr3rHqBxpp0kseMOlf
xNS7N2UbZ7NPp4M75p+d48gtAbxqFftK3dBJRETmZeNTSmD3YWCS1hzYNU8XD6ODyYoCVmnXrufG
Iggm+5h8xfak5LpmYlSbuKcgTNYLbYlWYXbgG0H/bT1urmrYx7EP97nm0ySs4AuGmX07T8goU/hD
EyC8bYqE2KbocOhr9a2UbGTntLtI2BRp+ORG5nNNlebAjy22dUSB2s+gIRuNty9KgkC4blvITumD
nbTbOAnDiw/rZjvl7glV0lNqjpr+o6dpCfCKLQpZ2gaJ04CVin3Gjho8ITFICYKATE/BgV3f1Yhp
G03Z86DIbLdCU52JbkBqVyq0aoNrncqJwM4y6a+Bos9AWVijr9mGSiOlqQM4KDI4uViMXlLEOc9W
NK6+1UtCXFd+QqgxESiwxyHO4aEPHsZOm1fTGt7iMTSfTTRUHc9XWcbgdXLzNsgS/n/hw61vfkHh
IuJVNt2uCBa7s53PR93mwcoeSB0dtZU9tFmUP/hVnN6y9pc2I/InO6fBEe5FryDlTkZW+8e64Udg
s/3S1iUbfLmOithb501HyTxqypvpir0aJmtFi6g7l13308ss5xL02GgCyv4bZQmuahZWW2od/UGU
xldfedOud0kIMwv5nsJrI35KvfRd0NyILCqPvWvB0GeMxWr6HAnqGkYk9M1SOdv7Kd2PXjifuqJZ
kwk1nbCociP0MaEzvvUIoCi69tARHFhgj7Fj3piNvi8+/FPhj08gKqxrQu89XpCHfUW0k+hghpH9
gF/aI9JvysZq53nBGwNNdrQm+8gW+LMSTXadogBRAC7IXUjAw/44BwVYFa/yN6W2sQHE/S5b2PE5
KFmubAK0vfwgq3lmidldk9a2HmCbW3uVDg75QB65wznRDoSzIQKJ8VJVdvMwzrp/XqqpI24V5X12
EoUNdHyeqfaQyBphdJks93C5j4pfrjZNHofhEJWxdRqtXywx9CEtpvKARHuVq7g4ztKHLNS39a5I
QfgYybgv6vIQZN5fimX7m3sPYWYXGRuGvFriFFd5fZiK6afyMpIwll6PHKaRGDHQsh1607f0iiru
qBKZ3Uh6EE8sr4e1blIFKxpak2GOsFHt4Hc7qwhyFXZpIFWEv0gUbyRw+TQYWWD3VvFaQ1qd5glq
Ykzighhtf9fl0t2OSdKuW5sF7EzwyUYunp1aIy3SjX27r8zMjk5NIbpu1Zfte5f5Ei9/aZ0C4bzV
jNNu1xcbUfYoIqqILiSdrQ1T2WVAbnIRGqsW/uNTyGK966hb01SjET6L62zTOrNDQF/JnO/J7vpE
LxVs8ml49jr6rNLuzo7hngPVdyc4CTWwegCIXlYdfaHC1x773ibWP109x2ed1YxPYL4ZxpL8YZir
jRUF7jWAyDm5Ntk3OeZt00rnkxecMck3V6u9oTbzWPhiaxb+ML1Ejge5m5giSlHuogYbtmUbAupL
sviWCdbenjunO8Kqv2o6h42FTqev8t+NqZAz+IH+KZrqGZ8zHu8aPRyIYmj1Y/g6T6lDWXPJk8Kp
eA08j4JDYF76hX5J6kB8JJbIw8cdsGu1X9hJ/YaSPV68lo44O8aWXi84hg4WCT2VI9HGWxQWS6BZ
DksQDdTW6Sh09DZ0hspNxnPfGzTJQHs4Sz5MY5rjQ++ED9L92SnVf3PpipEzRbO789tPH0O+hYig
uwFjWFrtQpyLFv6nCTq+bkysf6KgcW254R7dHpT4qqH82VrPcPxZXubBJRrib1MWsEasgdHDI0Na
FJb1OUdZTsoZYUHMM+aVzRHz4ZjRg7Wh8ZZ9ZlzoQOMKDlBm54gxKwsqf7HcsAAmNikiqkJWUN+C
FhFZUX2Ytd9cSo3d0+PTj4ZXrnuJ8HmgbHbI5vBnHlXV28SDmAw+g6wIxmej1vu5MqIXFRYH3Qru
sYL+h6Wgb87Edu2FD/UgADKhc+1uMra229yMYMIx0WzjEC3Q0MIxRLfkHHRQDOe4SRETOZoocHCx
12T5LS2V26WLz0Raspj3HTAwaOGorgvr1UmimMZ1SzQGzRq2D3V/StRzKYtgW/BLsRC09iFOWKGm
dXnzo9sI8vXcpA0QrjrDMAloyTISmAuaC+AFnaCnu0QJ9gETAFvstT+BQUhsF/gVWjwKE3vtBsZh
qMm1caDL79wWGMIQj4pWkGcdO1l+2oJFERkw3T40CIVHhDevYaVHB1ZFO4c8PSSPbbJNZrCLrj2g
wcb6vyFIsCEGZh42njYg8RVGsb+faCtO12AEp5tRhyvphObZQwEArNkbmInmItm5qvYPncwvxP40
T5YJaheG6iHR5KPKH4Yb1OvCL19NoKoHETkGTiayWCa7u5a5/j5ks8UoG1G6GF0qink/2zvWyhRI
2/TDrcd5L/LZuYR5HuzrKf9FzhQElIkkkmAwM+qRBZ0Tp7gkksVFSHl1A2pLnUtdAvmBvEXipeMe
U68yjzQKz0GpHpiTo7PfhdlV5i4ZI2l568xuUUEn+4pcmbwW0TOJj961QK2T6A/AafoCr7oia5G4
ENfv5CnzAjZppfEslPLO94PfDIofh1II0lL+IKoq3blI8dZ+xBISKlazB3rmEUsliytf2ycp7sFV
8rsQfXAMl3edp76P3A9nNvUDBXzGAu3Ibzkc/lvdm6gjHfu5Isv8rJIOrzx71q2XjtsKMelzsRzG
AMV10T8HAztVHC8NlL33ygv6syuW9C7V2BfD67L1TJwDtShF5kBiqWMZpHpTZNajHRvjizkvyKOJ
vJ9knJ295QLhzLhw67itvKPRK/A9povWh4blMDfJnoD7dh0wdoGCDhWaw/lhbHl+y3L85Q51csDt
i2w9qolemBJg4r2/dmP4lJnqP/Uo3CfFbRgwJRPdgLIrM29GVFpEWzEJmx6bOmJY3WFmcZ4d3VK0
D4EFn7KpPHNVtD026rA+6wjNXBe56VkWLBsFhdtsCvqr32xqw2EyYGuKrjXdFClY7CpnEM4zo7sG
KGIVFadHnwjitTM0KcvMS98U9dWjdJgIbW9Ion/Vwj5XTe3vDcK/jpEf5tDgOpondZA+pBMCPy8a
QFSrfZtCP3CDMjnmeUGdBgcs4CXkvPRXWws5LA3MYAU8iCJzTounswFzWmVBuAIocMaPgOd6kL/R
nf1lKlnvgwI934TLpR3yG85K4POq7WHJ1f1WNDMe4TJezwGOgpji9KqiP0yg47+zd17LjSPrln6V
eQHsSAAJd0uAnpIoypZuEGUT3vunPx/YHbvn7JiYOHM/F82QqkpqUQSRv1nrWxPQx4yjPqFt2o05
eZd9UVdEipOQUEPaAXjVv+dWg7XGRtfvsG9eZqfakwkL0C4bo7OVdTfh9khcy46fdaJMr9z+tQo9
98IA91XpnCVZWLDrxUKztXuEgMA/Wgjh9ppjRM/NxdHTvc1Wv88tZrtov2ARGyDOu9p97ibGU6OF
KVzTNAkjmYQX0sPx1+jtb1NN5bmona2CxniIk2JrCg6ZlpC8wi6/iblElzWP3/ueytadINSsz6N3
a2tvLs7HGBUr+1atzp7+LXKHfhuVvsba7WkJ3+1JKhT19cIt0GZA7LG5dVg8ncpOviJKBeAyfUqL
c2dsZL7TrP70H4iRf/Z+94/uu0Ain1+hKhY7prkMe/N1llSt29i+Bc0VMoQpIe4u7hBhZ2FShrE3
406AI0cbUuZCOHf8DKmm/9fnSQsCMsnVkeEhQENvZMgK1DPQx4jyXcoJMKiH1FCS5OsK9ax6AIhd
BM3pHx4JNRRc5Qa1Ux8jTRD599wEUzAR5Oc1T9gkII6tDJRxnZSJzHM2oao8v7WB4IJ5zoPahPab
JB1snPUhypJHokfj/T11AoQGSPSJiztni3UO0bBvKGmeebM0m8Gu34kRNehZ1mQ0epnynBAy47P0
z1FfuYwxbL2qzjPvECdK52NmgjlRJuDVxEiak7MiWbyFk9dYPETpynvTExLVVLLGB5kcf2HdsmiP
lPRpQWDZrs/k/nBHuGTrkO+fP9NMI9mlc/n2H3vo0KRKSulGrCkcT/dnfv+oRBT+v316/wunmpOg
IV5oQ3tIFdyk4+n+kfvvj+6fRuvvqjSM16WrIXblpp9XE1pRNeDIspCQjeuDV4AFzUzNCoZ/o1WI
EISU35Ssg1h3LoANyIpfP6wyNp/3h/uni0ExmiQlpnr4i4ObzudWLYI6gF/G+rMt60yTef4qw0jv
IoWUuzNTdZbGbCtWqZzZ0Pe50b6txKc+mxrBewxNNcFDep+XUoO0Jw+PRe8l0a5hs3zKDbAa94/S
9aOoyKxd2wFuXv+SReJ0jJz3bn06JYCtvx66aoiCcUAW+Q8UBpQ9cByo3LlGoMJi1z8Gl6FZYWNF
yjrQEP88DGZ56Q292Q9RimrEGlAR3ifCLAf1rWcm6UEbEDGvk8x4kleYnvru/wvE/kcCMZNJ5/9N
IPZIynT0v/zv3Cji/2BQ/vWlfwvFHOtfxBCCoEQm5hir+uvfQjEXmiSjXCmELm3pShPQ5N8MStP+
l+W6uslsmjEqX8ZX/S0UM81/8U91UPamZwmd7vT/RShm6obx34Vi4C+lYZpczLbhgu5wzP8uFKOS
qnOgHcmB4b1Ef1W9We4c7gU1P3k4/XNiOtGzSsZTkevZXnRsAc1KmDfkaaDMCV47WXnlp2Nh3yqt
9rZLS7ZtvGjFZZyraANX3boCAHdVNVztnrAeVSQvRPrAjozH/NL2VfVhNg+envppLJavsMd1WHhj
/Ujob4W8iXNWJS1FTqw7z7W3YBCzwvzFSZFtKkKkkQCYN9cgtxK6nEEyaYwPZ+iA3CENC4yoJscG
ajABMu30s/O0h8hlyJ3mNvy+ws4OyxTm+0Gfx09BQxC28fQtdvFqIQkFpJt1+yS3yw/kUZzPkTMc
zQzkVq76t4lhG/qfuXrou6V7Q6ZAQjDwzQB8C8pdoUdvBfM+0qH3Wc64uZ3Kx3l5nsNIHge3/k5c
IF0IKS0IDLIdmD8X4PES7Ru63hHtW9npjyw4YUdHrEDtiI1RPly8/O+7HnPRkF/Wu+gaKjVqgMSD
aWbn5lazBgBrtvytYeJh4CePgtEYUg9A8uTRMNwglTaqokOxjDciD7ytY7yM8NhiTHW7QujtTpMM
jAiWp+Dy3sU5eUY1XFxVP32GdJe4SrOBUWiC36PpmQ3t01ENu5bVGPKk4jBNA6O1abgVzUA92yfT
xs5J2PR4CoZNqhSxIoQtb+klCr9rRH6YO9c4tU7s4W9rkneoooGMl+KquQ3OZOLjDgRy8j7ixMIT
cGD1DA3ZC8mxKc3XlkMQa2C7xSPQPrkGchDHCqujV+EebiysEJXRTTuLF2cHJZtkFsasiDubYzZh
ilEJc7winzMIjnV/gF9HYcao76yP2p+yFT8qTaCYVLX5LDSwo6F51JG4XOhgquPEN6UYRG/VCVud
TKMn9S7GCDKYsbbTwgSXv02OcDJ45tVk3rrxhrwltzL7akyRXqr1wVk6ioghPkSUgWeRomWA7iq8
1jzhZSmZ9dwW+DgPbjwZD8Bk86DNiP2IGYOmMbUtV9bJDWcXbD2bOBkm13gVgdcu1ixzxr9Ec+vb
jOP8Jm9AiVYFe0VBIIiq2xF42TxdE6zcQa45zkkbBC9/3vtaGTtBxC4Rteb8DrZICwZ+5b6DQmWf
hOtrOvabJEyWPe0ombSzPezwqGCrSfrN6zgV/RkNzA/KwezY1FgZLeIyV91mgE8SpCuOOiRwDSrF
2xh35xra+dUROWejvj79mYQHsjGbw0TBGnS0oPtuvVirsIsx4tgyaPUq3c5D6p7jMf0QkWyuXmm8
2Co9xaFpPhjKfYdiUkLOiwJ0NmAKbFV+5oi2nAZSe8Ed+IH3zgcC8Zg7F8tvPVuekfDNRxowLu44
ORchuGtTM6NtVJQZOpjQ3hNVXgVJgryiF+yKCA1niZSlvNEkt4mmZGc1ZpPxaMbxXYGwT5riS8q6
DkokQidSk9rpTaOI7STD/tJIdFYWjYvXKQFralJfuPFq0lrei6monhxZErJTCqS703ASi0eeK7Xo
Ujg0cVb+TQ/DoLRJHatdrfwWowiahbPra7N6UHlXMBGZplsV62uZXUUXZ8ZZULsRBberk+xcrLEs
hHDRijfGs0zFEy1e8eSOzvOypFBGS2JdaOiHx9oLNzlt1I9xiLY000dVJe9qVKj5csJFCH1jtXGc
2xBPpJ7Gx8FxWvRbjrfNmpimKEIkGBvkliSV9oN07JFhlvHE4m8nI7N/AJfs+QnE2i3nUAm73nwu
5v5DYKp61lFzRsZTxdW/jUQsHvE/Malyab3UNKx4WzYwIAALRmYSr0Jr+GCXvqs49N4JoAkfZaOf
mtTEM1SF4wF+V0c/SQ1pY/zfzcLyCClIsC+K6bowjPxKrFE+OYA2ZmGecwwnb6WzbY0QGZfOmt7Q
k2Enuv5PEnv9ThNwB9O2jC4W3Sbr7yU+5Kmcz7Wbfmax/qJi4pncEJ9LmqUoW35WhET0keG+EVj5
SereuaocfFYpEuXUQHNiRL3hI9Vhp5gDnODm3TwaUX5SEOjTZZy/FlF8zax3mQnn0a5vau+oLKz3
Ss0MWuMuPnhc8UEXes2zpx2Rn/1i6u+916q2yNZUV+i+jDFTN3pJ5pQR1gyxVqSAahv+KxK0L5EZ
5JNJ51V5w1m2RnSI6+ITBWLtg4IEpZlG0FZRT+6nhcAOphik5DWJsbcj49AuVokyDK1Y0ebT3tZL
78k1h4PQHQckgtOx8rLExavx2JRaRwTqYo9bZ2L1hK1mRDQndXyGBdImjRF4Wtpfhi4g2drG26iX
E5NH/bqs+7VG2tZNcg2pcdxhqx9OJGYSFIY6fs9JXQVGpnnBWK+0xfl73qf6+6yfxVB473M23iiM
kLmg1athmG5l2r6pwaNz60TfXhayz6rU/R5J3FqlNqK9PGm66QU2ZAiCKKr0wZD6+a+DxEFQFbku
p2LiAMFj6HxoWs7Evu/IHs47PcDrV5HSyK7Jy5j8LsZ3oxbWczoK/ZiJ2rwYqRnvkpqTOoIuCbOi
QNnU9fcxfflKb0G0ssux3mN9ZqY+N4fMbMtzY2AzLHPF9DydTyLM3ANvd1Ijxp92dsvCJTzXU5js
Ox3OcFOn+i3NVOB0g3c2a7LpR7SnrYUuwzGfVC/FreseGWaps9TjE16t8lilHeSBUjsPU7jsADoT
A9FWLerRkBxp1qNlaBLsmOYIEJvWviB8OyGz6vwEntwGeMXveqmpCrQi8vvxuaZz3laqnW5K9C9d
q1mvDf6WrMO5VOiAM1w8O8zFu0uefGUgjY8YJH81zES2hYd6MVrhyRBOHibshpuubSp+nlQVe2Ld
+s3gEqLJ64w/WuVfJAWjNReLX40wuEn+FI9xxrVfVvCuonkSO15pAH/qm4stlltj2besIjTFiiLR
GVx4wVC6/dNg9xSPyXgJ8QCCOgkZy5Aph8m/dtnZGdHFtsrfqOlIuF4VdRGJuq2UxbEd3eZqatrH
WELVlvVL52jlS7K/lxGpKG1/0W9JXug7UddpMKYIrgYWXhO3Nm25wk356RCzc5QGjllZOQ+oluOg
UhWioIVFseN9K6ybFsnxSYbyuyUj5k7LQbgkdhP92mKysgkn7Jyzm2W7mg7mIhiZyKw4A6r7Y1pm
dOlCBeNALRwKToxBNSZkLClyhid6FfRxOG8LwCFUa0l3zSm1JokbSyX9lZo1Jwd0EliNJ3KZYbge
kMKQkKkxUB1MzJmZY7/nRtsi71rEIS+thVyr1NpMg+jOKYmqtLrET2SlOszu/CbbHqOoEb5iKY0P
cEnivZWMTxG126ZolmNR9aG/dLznO34i29Be6biN0G0+nbriOwTVkNRPlWR0psZnz4jrYwrIuE/Y
cqaooBBViJNlnMq1wq4TG/DsyJq7wUOKb2yYbrms3iPpQcCw2NINOWcnruhULzZYpueHkkgMMCDT
tVQ44MxYP7YTiXca8CWPiLrA1CjCm7HEY96mYhdlxa9iTfQLNTO+sGzFSD8TC8bqXD5264TOnuxl
T9eFQQ1IOm2GhgrPXedB64mCE+YjbxJ5vBdD/Lybqpzc7dABjI/7au0CICOqag0j8i5Oiuq0J1dt
3xjVizORFI61PdnVUfbMrDp54O9PmY2i1wY2hT/VAN9gLc1WZy+0KeRc+/eibHTGCWcIoC543IRv
d4l3FmP+lZQdwxStyC51n9THoQC44YD7YEdK0iA9ETHoaJdcu563pN6Zh35KyMgd0m1SK/5XU2a9
NKZbwz+Zva3gtNxaRF4bQJDGm4lq5rFh033/S3ZfET8Witu8mpEBQ9n0rPymPI33LrfjyBbdsURk
Q8BBRWAgxfaut4qFEqMG5rx4R42UGr+Pqam1Bs1ynEN5zbkqa00C9TeNg9O5D4XXjD7fuQ3ge2/d
mYjPsv8aDCosiz5gYxOck8jpj+MyLGux+wfEvPyUhuANaVbDxqmQDAPdIvRF4vhVSINYOLEg8Dym
8Bz3q1kxB9s9HA01J37cdhgDK51IFIQ+4cHUDC6BCAhZppLPBLvONmzJnrvfBnjptm32ntj1Akrb
sIJuYSHYYQleIpXQQY3jwW5IJjAM9ciotHglK+XTa6iAy8E7KArGwJi414fzFJ3lNL2g2xv2ZSfc
fRaaMJXWSJSJhoX0FeeQ9/Hr0qIjJaKt3FmOjQLHm/DWvlQ2s3e08dxF0z7nAMfCD1i62TuaNuwz
AhLRrOgMSRFqZG04Bt56Wa655XDFBxwc6UM1Vx8xM2cuPzg7bmHGZzK+Vnn04g8SrXpShjbJMgQ4
jwt6izpOP3vPlZvBs+MgJSp1h6bkwTK04kRUJ2+UkHyMzE7USU7YfA1EY3pt/dLZSm0njOx+uW6h
ijjTgANAek/q1gzmARoSUPB7wx0jEPHDLn+ZZyw746D/KalfyHsE2x+p4edssTohUXNj1dK9dDSf
rIMkTy5nA9jbsXcRI2813A3IwGdN7Zoa20eVFuzI0wGlR5Sv+ViI0KPGPbRE/x2k7kVBzKyS4SuB
b6luP6R6XD5o0jzhAyWRPA7FTpe9Yuls/YzNyQ9FXW6NURn7Oeyag7330Kvvo5TjvuO+vQtl/d22
5p/tAs7RjA9Li0S8GtLYL4F9PNShdqymtD00q52CqKDpphsg3hzQ4+e5amnLO27CFcEahbGED6S6
fdG58g8yZIWLS7CWM9jHyrC6a1Ne2QzuOcW7p5DzaI9iygXjwO+FodUe3L65ZN5lGQeUcjbvRcuC
iSkazPNCTV4Qt8tvNwFZM9VIvACQ+LjI3UtmaPqrrWzzEuPdIRKiqv2U3pTTg7iFsDmalkH+CHiD
zdCpaG+74DzcvD02xeNUGvKC0Cs7xkXY1j7qt9V6hK27nRGf6lAU2M7k8T4PEwb4EkAAgWpEtlqF
/ii6CpUdOp08Ct8jvd33ghWmSrw+0E2qHYyZlu8tF1IO9iv6/ZGOoNv3HqkbVaYELqal8rvZbXzb
BOyhr0fg1BjiAvvqDUHVdMEUPg1zeljm5jrn3XzOs9FfkrB9hd+St2bnO5EHhEIQFNwV7rWbxK3K
tHWe856isSJE1bWPvQrRlHY5N9UIdpCXpPUHWv5KDwef45IkFUin6DxG7i8N6lyHNjMHhX/UFvdZ
z1v9WrpfZFqtrJryWulgwNoOUNMC4FfjODgSUuM3vTxD8dFWNc/o57BjdmnFkMqRmsfbGDsMkXO0
ww9xOn5mnda+1+7CwKD40Wla/CKz+DNMhvxMNt/X/cRK8AiGbeFs9XVpXS7a28AgBo5h8xKl3F/M
xkQpshC10HfDnpsckkiEoqp6NlWX4U41I/gMwWiSzVI2M9tolWOFH4ynUUgcCtAV9yUXebcbBTJu
5JQHFFv6qlQhEzIRECO4qDmrH4312U6aKeia8fV4ydjtzcipjzFJbhP1nhp1DP9hZ20Ip3Y38LGZ
Nenqj7048zXLINyaWnubKAGN+ZZbffUNqkGAtpfZkZkS8wrePU1kebaK5E8iG/EAAWZroZFAc4DU
M9ELyL6TwRCjFdGjvZVej2BumhF3ozsP630ejdqxjZf0HE9gGFTqdTs11azky1I71G7/UrIs3i9N
Ko5D3hzQ0BTsBryQISJUDglX7YGIAAPQBls1NU9QVycpf/SwDWp5rKyx/dRbFic6U80Nd/InVijR
IYMfQLvsBG6peQ+i/OWyQp0mXCxN27lBJEi/0vhtucxnfIo90os53a5trt/EksYbk3iEK5XNeK2/
XLmUu9FsapZFxUmGYXkh19kiMAUbfys+oqEzv5T2GYZABGPTwrdoh8RDOOqcuNnqchuf7FYeGeQ2
e5m4AE0QPZMVQ5Aiu1KGMbl41hJkeFXskFWrD0fCxpnmmm76UvTsjIlM4q5ZwX4IuWbLdVhrju3N
ihuGmS67swRF4nZJDNJlZMHNQhTvbfo82diUEsv+aZjReBo0p3iSGNCQn77GxMs/yfGomKFf2N6h
zx7Dg9VClWlt0pfJngT0ZhM/NuSsY3PXxZBo9Eyx0OH6ZZL1p4mcXV+N6eRrSmmHWKO2LogmQmEX
un5FOvzGWHNJrAq/x31iMSxQGfLRyfdaDBEa53e3HZSW71BYpgiUS2/v8FZfiGtlCBRdS22+lSbd
OASSxx5+yjvw6eXI+fw4SvcnrDAPRKjuvVSSCcHEbAJB8WgDNEbx7a0j52SHQwaZg8A+5Yb1S4RZ
Q6O4exhV+tFmtL3cLmO0nLX3zHzEL6cSWsYy5eS22GDncaUQsGkewBUFGgsCoB4zGYxrik1M/KA7
Gt8MpubQvewtHu74wwZJAv3rvbZ+DsSIrBMONyAS94+dErGmr+MPV1E5R5N3dGyQe2VVP95364zu
iI6fyhd7QVdJ9TUds1k+UuqoI4F+cGKgEm6igQjbMNPwr5UGE9fasI+DZnh+3+snC6sys2AoUuGQ
NOzRNg0+NOojzorEYBdxN8FUGLjHCnATktXrlK9eS6347mrGJlpStcdveOLEmSmHuSUbd47t5MzA
F9ECZ5xHmHH8WjnjPlHOo7Maj3EbTXBeNm3C2DjNbhoSdzP1ppO+PohfU8xoMEdQbazOE6KFXgQj
lF0Xhl8aCKmtLLlN9lhJKe4X326YuGr8I61IxGrZPsy5K/ymxq/bDuKJCgQF5LqUdFqJtqqHMtW2
Wnmw+nprdxxfTkvaKFtjA+QPqqXF7p96RVVN/AToSgg/poy3k0lETK/UeJoQ8rn82pjdknfjNNGV
tiJoakvbm7l8FMqzdmg3HlvMd/txqZ9laNDwZtgytFyVBJvzc6aDvfB8wSSaGaIcaGkHzSvfnL58
SKTS/am2MUTgq6Sk5uZaGojcYtiQcNUi/2fHTXslsdenZF7GPUAoAvpAG9wfFOV6WqIAnmuGg+OY
ttsckXnVhTu8LR9lk/2qyjLmXqQueUu6QbEua00r+wNtmyRX1be0xa7DnIbUo6hDB57Ozn6E4Dsh
j21ZHJUauZSN920JP+/gXwMq3aEETGdpDt6a9UGxbd+oaCbScI0UERq6M0Zgf6OO70hiRr4YJ9i/
IIZAVopOKd2H/XBJVwHAPBnjtoxIiI68hqia9MWhDvIp99rNPK97CVkepXBRV+d4R9RAR6jrvNIF
lLkZrZ0dFxjFWHXbvX1iOlju4Ak0pyXPLzN8mD2lrjlBGChmmF1kqk1GOiKPo8LQCu+HqrNfpVz2
8BtelyT7DVFuhxcaEMLCIoNT0uZaOc6rZ143VYRHUrzDlRpOhmR/j6rhywKWuqk8/L9Dtm8hjLXk
fB1ngrkW19DX1CvtNBNliuhigi8780LUxZswFxn0QrQoTmV/cqcrVy5HYGk99Cu9AMtfjvwvROjW
oyRJSGhmPsHFo9T7IAfjrVw6lOWpc7C4CRyd2ul3qirD3VLNb15m4g5fdyRLWzZns1j/X48XnazR
R5CV6TcXJGeiUX1YTqudKt16RRRm7ITmmCdRzO/GONlbEXeEobkWWffklqTayD27V/Jzto2I7hHV
RSgDc7XCM7EibLRifUIvY6/CL+T7bY57RremfNuX4GRq5vRrrsC4PswtNi5azdtf1+UqMpiZM5Kf
bb+hdHloZuc1935Z3XsTRzfSpsMNcOjvjqePTC48En8L+8nNheUvffpnEnMgPWjFtrYm4Xp4tQzp
HhkLa5u27WwsmWHHXkeah6pwjJPGF0cEDjFw5DW2i85ZD2OfvKSVgmSA2pDMEHdouwP7J2WKZ5tb
r8UbEmvyAqL2xsTRv8cloH787hrVl4gH3rzFeUgpgO2Xqb0uavpiHc2tAGXijnHDp1ZUHwh3Iwx9
dr/VwotoEYAP/dpUG+h92xdU75ilGMsgp0aEFSDDQKmJ0zRkFgQ0GC00cfJod9/ShjxoDaQX//Tk
RPp2XAUS1moYg+41HsZF8/PpUdW1eWS70Z/u5rf5rljCr6XveyrehQlZXe+jgok2S2bf7mLcn5cR
ddG21jGmWHP5jOkGLzybpDywwAkGNKwCF+UuWpRidod6tIzVDWcN04hC7/27JwjwIb7ZYY5fFOMn
yhfEOx7HjjLxu0fmwOp4VTsx0hAnB/dxBf922/bTr7t4vThUEWJcYAbcf8BihZEKqtnMj80iD1Fj
eXtFQ6Tb3XggHNfvkQYB7uLecwfii0RCvKgmpmiGdnA004fgsbMTsiCHkXO7qmvaJBNKakQKrqEW
aubcGGnyGX0xH0A+ltBUet5DbDufFMQqmML66W6J7Cs3psK29INqlNjf7YeY8r6xmaDFSNzYt2ZE
w3ezCzsUBTpZgL5DLHzyCGzfLbO4DDh2JupJZng9hnKzBAWCTCivKasnB8myPU0fue4NO9Od36v1
y0LVcuDVvDqt9kyFQJROFj7Bt0JzyHF3f1iT7gh9QEGHgelKRPJ5MiKeX1ji3VgdjiDSXmrL4hYb
mhTEWCIQJKkt97qaXsWgL0R/BOQKx4eEtMrvPVILb+0if0K1QJx2SNFX9upRCL6Fp06V7J+qbkn3
drra5Mr5uztWWxWzR8N/QtO8ntLrT37/aMy+E8dOeHk7wS8otU8WmCUml/x9esao6tv8YpEV17uZ
wreinGE865JtXbTASBu/kgjOc+fGeYUttqtv6HyRp2YKZoboWQLoCBoXFL3epCP9ToYPw8m/Q2Fe
/V+ktmEP5CkYuPh0z/zhrdWJhaqI27NZsFRzpRdglHJPaam7p9AZimMDnFcaurnHvPluWZwZ3M7L
DagK5vEeGuUGchpB97UElUaWsIV8Nsi8kKMrI7stgh94ynTjTy2tIx5URtLobO/nNgOs/qi1302h
vSL8f4rWK8U1w7NS4GZ1eWvR4eyd1gn9qksXpmVsEZwBWFabTXvAtsDuWU5WNoTe+n0eEsXl3Tym
3XTGtmadpQA2ZjbyZjYAgROyPSl2pwuvJNnV3viqhvGJyvaZbs0NXGBu29wjjx0k+h8LKf+GXjnw
hLR8wJ8fLu+kuq9AVQ7zA9iMQ/eBsc44Lu3s+HgJeOXUUGAt/w15kOqpxJrCnS7cA6RItiATXxpa
QNJz2uaJiShZ27QsrXsI0R1uvKyaTmM/7bOs5i64DuZMB6xF+loncGmLKHrmPhEyVmSMYbHZxuii
V/gewY21xx7AybZNJdJe2LUMb0FI5YRFanDcGlBPGB/a7KD02AHqMEvf0LRdn1viKNx2V6iWcUHu
fotJfjkKfc0fmJ9wqLXnJka1VqC46ePxiUD0zKcwyZr+e5gUPwQv8cZ259m39L4N0G9g2xzqr8KG
Bo0c2YStJipT24jkR6EjYSnnDrWAq43HycLcTMPe+gWdtV9kJFMNt9IYj3Q8OqcklgqBJQ7ozpbz
EbV0Ss5eODtDQOX87o1yPuj9L6Frh1Y3wqNZoYWpM7/wdOsKxyALOodIcD13ko2qk1eHhe2hnftD
OoQ6YsTfYRlqbNrU0aKX9Bs763yv/NOUYfbpFYxX2hzQZpR+IcT3sDPiGUBYKwu5W0zrt1dhtEKt
inkWew7wvXOMCpU01skF5lodzRapOE+AwEmbAZnEE8hw2QhYgAJC8KB+y0lMQL7tdy4CXy4MhKK2
MuiPEAaQ6IsR1+akywn+ztTBQJY8IN3RIEbNaUyBR07AOnUW6rtJwbquU37aXuqRMop9M3E2Czbi
fdbhCxlC2KGpaGzSNkfe4PnRs+yRDZEe8uscFZOml6ZJ1BEJFuLmVLaPfTJclYMbNsUo7um/GN9b
V7d3clqph27Ru2AAw7MHbYnYuWXonmVPOg22ldt20Cq15waVHNyysnxa6c+8P1aZ+BU2oA0VXJd9
7HlokkRZ7UOr2IcMhrhbUaUImJsLkUTRJvSwLjnLfJ4mnNISyLjWNK0/SVRbpkQ2ZsgygGuNb8sF
wtRZTncwTOf38LBgCGP+1xD1iG9K6n5pJyzLsTLio4SpHibyy2heTQcHYz+iUYinRK77K5Q/qD+2
ooXDoDPkKgnGI9v+GXGFu3PSDHwn4Oc4dw+p1DiO0i3DRzooayEtvpxo43uWjh1cRUPggk8LecZE
9ld6FvRTHHLqDMvj05nsILd7b8Nd0KkHFiRxEtF1GLBaTG4ammTZ1Kb5D4wRZC2tP5hFYOmmnueL
UYTyEEMiXlNpf7nMg2uwCxYh9ypKX7Oq1s8zIBuz1ujvhpTsBI0imWPOQTKDHKzBpBL5SdL0AeaE
G10eh7TIAKXHBD/LOcjifj6CHhK7ptW3lkbkcD4WPv62Z7gYSWDGww+nsV6Wrhl8xvxBVSVHbFmu
CS7dZG3E3NFHtnsUDRZlvClEMoEwmUV6wGTnoZQxdkk4sj200EdLs91NKb87pY83rVkNF1wdRCYD
YLJJxgurfSI14vD04mhNgiAEw0gDEATzRrX6T1a/pm9XDpygJGcQAwREJAkEpBsdTgNQi4C20MCz
4y5fdQxVtAzrjqHX9GmXDwrDFvsb+SMbzTpwR0fs+pj3eV4O3xD/5OuOLoRM58H3waGfNUCD+BJ8
m9OtKYiuJrgDGdL6XUYbc0hdYlGXqJy6EiI72N3E1KpnOy+uSdZ5J/Y3dkCIxZ9SRGQlF/aD6Xrw
OHrWEfSqgWlEHLwpCF9DRU/pWG9CQHaHHnleng0XVbj6xsRasim4Wqu6GgOhlSya2VsECldhwyBl
U435VmnqW2M8F12xvFX5fuGKkiOl9WgY+i5OyspvwWMwnUQPPzujwLTvXdCNmQE78WmbLwbgGvuz
yObed1usDGJ6UTlRFsIyIqI0Y7a7+Xo1tM5qKwRGHqK0G7tlK0Ty2kN4cVkf5bJjvoJM1NVxHYfJ
G9jtZYdEgzad6wMRmdk+g62JzqypHkaEh5saHMjOIyXYtcMPYtLCoO+IQFdTfLbJzkpzKzqsU3ws
rghjekWsGvX/AmNp0dkY5fNYcn+I0i26rGtdZU+hg6Ff17lsXNmEiPtqDXJVfMqbMXpsqvlb8giQ
9ye8CBYCVfFWwUTZiMH7iqVn7CIPu2aUzcjg9HUMmZ8hLenkVnS8J1CDDZuO5u2kzGRb1RAQmXUZ
nMseqzDq+fg9tOyEwsPAA66Yc4LHOI3F+k4kL3m998FKvHPVatEP3bmy31zH6Y5irdydFUJyf/jr
U4fGyZ6lHdxxcNpcExO9unvv4Ud3atv94Y5u++fT/8Gf5bAxNrjgb4uXwYl1GdzeQXJDIhzYGPSZ
s93rO7dxXwQtYVqC3OgbvHar9P9ujrh/dJf+3z/65+E//uz+6T9f8X/6MiknmoXYguMg9ZQ7TQ3E
vW2ip8hL3K0i0RdfYocybw6XQGsZz0RAdoqoeZOj/KVWCEWcxOMWeoWzkf9F2Zktx42l3fVdfG20
gYNzMETYvsh5zmRyEnmDoCQK8zzj6b3AKnerq//otiMqGEWJFDOTiYNv2HttgkwyJ2A6YunZRiJH
Xlp8FXmyEH4gB1EroSEqDo7oGAiOrF3bhmkhXPcT77wtRyzxASM1SesGw7XXAIkFqVxl4EcWKErZ
VDLmUKxqF7INjz5/D8keaL3RLNtpx7DNe383YsM9y+QXZ+awzHWOubYGom6VzVZJDFPC+PAjCLSj
V0Mn65kiGRGnpGlTQrULhu9AATzxBl5A7T1rRTr1O47q2+h79tamhZ+X2FrbfxeFZUAuaVZGwxLU
spkLjWCm4uBauZHJzJCEnA5+3EJY0HTmitLytJc2/aXXbvrYG2+NMX5iXApWk+49+2T+MlQft2bd
FIc8jsEuD+hqpgpnZuVs46KVG6+ns++H/Oc0RmdqF26Dev2CHpq59MRRMDrJhXKBLF+El4EBXDk0
2nsKXqzT7qiIzBVP6rmvrC1deshX6NVSiPBHzYBiAVp62Axul+5E5TzBOjG51HrCtNuwWdIvX80p
fXPa/nFIKRx0WGVcCi5pSIVk2AIXE3u9uQ2nSR1MsyQhqXXUQebOU6IZLTUvHd2QDs08LhpW9jA6
m6GqLkkLErB07RZbpdWzGP6JL9Jj3c4/mNcYOfMhYpD14DOBLe2mOubDVbCrBvq2bqt1wo0G5wnG
rjF3s3UwpA/T2D4GrlOzXhfdqupwpmnGYB+sFHqSM6blulZkn0esW+KQcWrvJtuYU5BHxywd4POM
F+RAccUebDKYTsAWTZz2Ozn3eF1Oik3R4aH3ccyv3ZzXwvBTcZT29EqjSCqLa6x9ohh2pCIdcGei
+QZ68fX8obaYls0IZdAvbMthkY8WnXf6akOEUvBdox7dW/AiPVRAjl7oyBIYLDOUvsNrQAzA+Onr
HwJEb1o8J5IBgetZ0N+YGXRBZe3QbYwklzOLBRJDrvToeORFw0fE8Lkrg67bdSO+NaWPLK0EW/Uc
m70CjnaJsuiQpy0/t2Omj1HKt60l7t4DMQa8caiH0bjS/cfuhiLvrQroBaVdo06FvT8WlG9JTMJ5
CP3KeG0GlS1N1/uoC+NkRta2Sey3KUu+DVWHpnHId6TtvJGS5rHFjtrHDqYXkeTBoQ1SuhpWZtKU
SJ6xINat983AlrqxTRiwZTi+xUUxsvFnHtVF2uyi9PjF6oH+mKvyE0fttgri6N4iZFjopbWM+mTb
gxa8ZwGbrXZKXmzHds9aQr1O+0C0C9ygUTlEisXRTte8YKMRXn+OGsvdD1moQ7I+tEUvT/mAMboF
GgZo1WUkVCo03sHVaA3amQ9LJPEpmz4y9EVjad8HRjk+G8cCUcemHoOHZO6ieoKmmEyhW3DYPLB3
jFYs1J6chDnHzJNY1vPWIS/c7xHuA9RcbbbGhDoexPz2axSjerfmZffJDcNe3h4DUVDfx0y3dCrS
pUedsfWy+hL4FnurInqNigIX2WwDxE1RHiYbYzj3bZLJCS3g/DOsdBn56IBbi63DOKwTzCvLaXRn
6qLyOf65ywYdNmo3HA5mO/R/fHALoDqkf/trYo3OmQGvymAT4ZiIgpJyj3E/OngN2E9fLx46Q+3h
qPWHrw9tgUBF6bMP3fFehniwFvgOioUNInFNssfPlEyupeMidS7b6UjJlONkbUgSWEnhP2UphSLO
CWB/8+zJaiGZyvnDRAbNSjVsFr+MiYYIX6aCr03rjruaJVqwh3PTU/0UYUx8wfw9KABorOYzzSKy
yHVwRfahfJEVWeq8NXZuabLz7Kqzg77prSjY4BUIzTJveK3mDTaEunilkwmFXCrYd1Corl2N+t1u
JcPAUHtBr5hOXnhDZNwsoe3B+LRjuelrq+auCTGdzAEyUZyshe7ZBsdJ+zUyr6eTkEerxtrvQldY
ZJNRfRI4RWSW6qAd9QZ3FfNb37Io1nXEWKp3wmssS4zXZrJFkZFRl7XnlEdfuVl+92z1fajNR18G
05uW50fX7ofP1MQnfevVFLxVKTvtCQQDG5wCdbIDAoit3YsIxmU0qX7TRUzwRywDU8AS1RVF+E20
7pvZq+rnWL/a2F6TTL/5DYlFYd2rlczMX97M1sMLD7yvcqK11wl6QyiSKxMvysoAOsDM2/uMJ4mO
mgi3YEQG6OdTdh5tJKKVMbmP9iwBd/PKeTf6fVPUt0ZXd6sM25Wq/HhfO87GSctnZlQsrpLZLZDO
OePjh4pucgiDp6wyGKOD2wpZ6nNlcLLZZfQhkso/Kg81ZdOYeFVrRgjKR1QS5/ljjkau8PQafXFN
5oBV3ntkoxI76A+ncXpuJW71RLDbIaKyXajsbo1tc/KMaV2OBhG6IZhcfIRkspaFjwPGwBTF79EK
7AJXNzNYMX6S83XK/Gibx738Jcpg71RIvmnerU3Y80K5ramurQOsiaOw3cILih7xfNHn4mn6VP7O
mLRiN1Hhroh/aY9+oHDMtMatUki1h4q1om1ZJ9Hm2zEHzdgF5nRrrTYAQxUwAmbcdnYs/aFBLo18
uc7OfknSMLgndniVDrgkaY23WkzhhpwR+2DPa4qvDyk94SHG/NwU5yyOinNahdbaKZiu/vEpg/xt
3ZDnZ1KrjHLqb04TfAtGPF7kN5ocqOIeOZ5amW6HnqoMi3WilbNNxNWWJLwsIUvYnHdDvFZDUy1j
z2r2jV1/s+0pBv4xv+YFkxsZG/JUxtqzaoW7Zg6QATf/ZUCy4RY5vrAO6uhRJ/SQErW0Yh3ceqyb
KFmLRV3EiFyT6VAHUCw69ABm0mPzHeOb89hbMRIilWVLBy7nXriEnlWZsa575JiYNyiJhWSWVGCa
yTmMd1qaOWvHI1v+N5/jn6z539nyaibH/0aWZ0MjFX5GgW1Q2JgHsS0WPz7uIeNBSPT/vQ28JCwa
4IqWqDHxTLU4d41+CEXjPvBybVpmU4dYktRNaEu1tuRISpbO5n/KMKVQSiFmT8YwQdESvXS1Q4Gb
JuIQxqG2Q76SpkvHSuNFX5h/WqHMJBDLvCJu2geyYcFlg4QcUjvHifXUJC6QX7c1jmaMDj83BNBX
cFZr5knBjhyhtyQz+zMU4GgvWvMK/t0//+ODkxKsB5seU3/JXktSJ3Uo4HQIaBP7tbpYF7pxb23X
+w8vo1T/+jI6pjG/mrZj8lLOAP/fXkaiNQx2DI2/a3r7Jxgm462tom4ZmxFAgpjcFt/uwm/Tt2Ks
0fzYiblijG/eUTsq5CDJjL1KzDv71/oKzmeDZgEDi0yxvzDsfuTCxYzT2k/6WGv72AWRw0juNsSR
BVguqde5Zf1ICNYEGBkGDwIbIpKL4D2pEjRFJLy8GECHV8S9MTiVMLyQf3oXm0BEZxjLI5LQWyPw
6cF4IlsLi6bNLObFkezP//3bzcR2+9e3m2s6lIDCwiZr27N/9bfXKTNbLw/QBexa4RHRmHZry6u3
RZ/zdCMxUkqqaIniqDl2OlLWoNtEvAe2vdmGe8bDFw+iGcxDmCFjUu2+DGyRakq4LMoF1wd57acq
Uv/qrAGvjM/pEF4GnVhbL0bLqHnpmxZF3aPWS2Kh/sN7gJ/7Xz45iydoIReGrvCXJzfiYs26Cdk7
IU/QcdizKuIrzfCdfBQskH5ecinxi2B7JTdmWQ/Q60Lt+4x/9bqcIpgcq52MFMGmDstW9qfE5oyt
/ly5ql/ZVcqom7cVgaE54hU2tlfoUMlv/xer4GILs7mMbZQtNBE3PzqOSEsfs1egC9XG2SL+GQ64
co3LlNfZyvd1+80r0n0q2cZlg/6iN9FbKLrwmeqm3SY4YHbSbsU9QQi+QIuEELMfLSTq2itTH4sM
TBEv2iiEyU3PARTKNZYle5Md3Oe9Za4MbGlHEYB3JZOv9A3nkZveAWl5u+zLZGYCW8GFZpYDgbSw
ZRUN3rEus9eutrrPjmWXJ5v3vB1HNO5IQYW6Nx06hthWZBurRj4WzPK3RTqAd6ehXmkGRtK0RM5n
t531rRzyq1FN6pOjdcf00zta1oChFgbgomkd/ynyZAKNTBGzqSMNYwtIPiMD/BiTIbwA7tvVZoIq
0PSbeirqN2xvCMfrPdcu/t3ebU4iwuUiO25HfVV8y2zLBYw7PqPFkocoUOmuMatxqxqkmF0kbJRV
jblOKDMCLzfe/sMV9q8nkbJtQ9mmK3TdNv56hbHgCTUTT+7OZWC605Eum4w2z3b3mnTiRsBVjCSy
stYME8UxMQj8CcLY3yGhp+N3+gZ8PzvHUBffU8WcV7K729o6e3J9BLudjuNqggqzFDVOgXZW1U+N
s7AbAgPTkRlkXTlrM4f/1HjBG8I2RBtMR5cync56w1cmUI93KbvK//C05/vUP9/HUFPgerNMaZuG
bvzlYNFUSbChsIPdZOeA9kZxFWPoL61ECy++ao8pqN5d5mdPOVT2hez09omO5qr1sOvGqm5vtcRj
2dmC7Y/yz5qXWPOw0kQmg2e56FB/+2mHcnAWQk7Dh4H7b2FqOAD9KHrmIipWLjuxuKovlhkcRK7g
hdbxJhm8mS1YKnj3qdrAdanZf60m1ln/4SUwrH/91UMkkMq18HswfTTgDPx+uNqdDkO6KoMdiXvd
dUx859xWsI9S8c2ym+ZhIrP3UPrhD1ui3ZBh8dqHxFPZZOBats5ALnWLtyS+Np3xmIwxKuZUmE+p
7UsyF0DxchM5qrIi5DR885Ap3Lq++14Our4TJdlhkSb1FzOygVpbXGl1hF9lzK+N6SHfZ40d5MlL
xuLtOoXVKxGf4TL0yKyoSQB5dG2imrLiqWUitCrTodi1bX5LCr2/VqyQT4M/EnxTd8hM001djKjD
lfVSj5G6NkLKK+flt0SGADsF6WBdEzZ39EPmCdbARZStojVMsYf0UN1xFS0nXyq4WFNxrVnVrCB1
nL+0JZzZ+xo87qLTBwd5SDndIUTdwQflx7as7qbZOCfSbtEM0wwW7oTiGL0kuQT9UcsLPCdNFm6d
VuGmmJxtO7nQakpWBb0ecuQ5D8oA9KNZDSHtYJ7WvYYgFZuiX0gU6MAkT0LVGqIl5C8D0rIN84+f
9ujq4MEBL2EBy5Z9m3i3JDWuTByI6OmSCl46SuI686t1SPu+1o20XA2OjfiOlMNNKOLspoftDskp
8r2QvhyEN7NOwycrJ+ijI5ruemFpDM1V4HhrozTEVpJYWyUvFFfUfwkTPbIstlH9XRkFk69pRMo1
dW+6bdbbKUCEgjOS2q/F4FiAP2F6Qt9AbumvMhE3dJtnA8nWFYITujkcpg7CnAWgxupWJSQMk31k
rgnJZKg4GlCruwwtoI3aYgz1J3zm+UMCwXfZW3xn4FnU6pPzglJsYdr0fShMrVPajix4Ck97/vcn
iyHcfz1abEGKk+FIQ1qu/EuJHBgag6HO1rZsU4flbCK8JrbnLVF0C/CV8mdHE33PisgjL7JO1oUt
weAHxnuX2T70BAZ3WgRXInfd4VZrIti3Lre1NHCflOuEuwpkAfllvbEDufvaEEI3FCOc4xxGWDNq
SPfKjkDQIGkurqctXeXAsRS3IYiD27zue6AgxVthCELgM1S/Hst5RxfR1ungY6ZNx/f5jFMGO0u4
C5nx2QIyvexUD0oPqzRE5ZS1eQ7LLHXzD9bmTKqd/NwGQYG6n/djqAz7IpKmXJpWCEG+J6VnNLBu
p2PzmvbCvvVxuDZxm80+vU0aHFKYOz/ssd6HLupbQ7sJ8Z3xRbfTcrblebSZKCIuNhUud5KevGs4
FOvJilaEa3ZrspZqlJIW+R1gjXem5d8auG9bjRaM1dy4h3sB3nr2wSv7aFqM9QAzTbuUiQ1ppL37
go32HI8ldAr5kE1AFyi8zUMwMxHTxi532Odn3JNrriU27MVUZuY1zijNESad0GEujS/0HkavKkEZ
02NNAsnm68ACnVnUNishEFejd1FPEc4bJl9Ouuo8tJhRTCyv68TlJUQPMoGtWEsfMx4qSYic6Q+X
5IOFGwlC8DxxJAZ0Wn29Y//HfxEg9iMvWFz6QfNHntjfP/3fT3nKf/9z/p5//OEcQfaPz87hjyqv
81/Nv/2q7Wd++Ug/679+0T/9y/z0Px/d6qP5+KdP1l+Anof2sxrvnzVS8P8bfDZ/5f/rX/6Z3Paf
cuAMktN+u7jnn/Dnd85P4X/9N55xEPof/5wE98c3/Qn4ccTfAAEyvZaupZy5iP874MfV/4YIF0SP
REuhKw6CvwN+pPM33FC6gFxvWrr5deP9RxIcOHtAPJwdNnZRW/3/AH6M+Yf8XuYImkyTKofdvqNL
qZt/ucUzvh2YsNbGUfOMx6Yq87M3deqQm4pkefc7TWV10FtyIe2k0VEzhNO1KhEZu5Nx+foMtTni
n8R9oH+SKKRSEk4nfGPzZ2pIDPYZAVK/wv8hU/0zE/VDDtXuFGTs5SdipldxhsFE9Mj+GSQe/Zhc
9rpk9g1xAgEsCdA7s8zK+zB0bzhXrKNtdXcs5P5VVJn5DF7EXGiDXh+E7Qz7vE+vvNa3utGGO4Vz
uLGsWdAHzSVYVC0aHEjQOxWI+ipFYxF4u02F7z8Yqu1W44jvMFSsl8i1Cj4s2sB06PoNxgl9NQ5G
9ljGEcsbzxFr2l+5bwJqftc25cMESG5pexYsI6E9sgr/MFWtPwyMfI+kBfGgyx9W7vePdirhtOL6
WM3Zm3kpxnefiSjDs5AuOVKUkqlVbaQYjs287k8SRERjpHePzDl3fum4J2dOQU+CmBi7TpswQBMA
DFzdvpCXyoLPw5EmjSg4ObLj9CQXJGvGvdFo3YWUiU0h/QyUe2uf2r52H53JWrZC4PHvWInWcaRf
c8Emsa8C3LhdHKNPrLuT1ViPlh54W0H4Kd2+kV3Zby9jO7VOQ8NcGdA9fFICLAJTgVbonA0iBu9C
8dZpfnULxS9mwkSPu5FUK6GZ9ZJnh67Mt24YxL1joPwHio74nNrdffJ0+66YFSOcbmD9k/Gisape
fZHtXdJeO+ii56DR3hOAnOumccsj2u14kZQvEE3yo9FhRA304t6TGrxUdt4gPIcDM9DkLcVgC0bf
PmYwYawd2PpLOerGrXaHHo9n5GztjKZmNK+tUfSH3w6I2x8NxO/zMcP86wUnuc4cjgTdEQoP1l8u
OKdu+8SrpurYWzY5OF6O0sfrTmYzYIVtw3Ott8FemeFjE/jGPiP0G+FFvQpk1M+7O2/97x8P1qj5
J/7W6QiH694wiPVQYMhcTgL+/rcRihYmZqGhOD+6PoZAstWjjVIFm+5ixj+lcq93gIDrso6xiFjv
qaFrD16hjhVupNI1q9c8YnHlMXNokhQlbUKzFqaeD1ihP1nI5FKWH282v7dFbZIn4f4oXIX+HGvD
sWuxzBoKEy/7fGubMWRFMgcepum0ZYdev0aRdLboncrcBeHV8o2+RcHouwytfG71iPpUi/pLw+yq
2ukKZAMCc7pjtWjvy7nNgpBjJNI6BnhfKWXxlEQVlj8JFdD00u9aN6mV7mn2lvSscyWn6MlnNk7o
sH20SXpdsmNs1nFs4Oeezbia4Z8tQ49xOyN0bFFeM07OHsWovfeuP96dCmRppb8gi2cJBzQQAoG8
TZVHgocRkNXROxvX7VZNVIgnyvacsDIZDfre8Pv7UIhoF8wkAz9K5F4Gw97Q7BQh9q8UFfK2jNpn
o7K4uBmAL0tT65AXBZcx07mM6apRxEYnK4rctZm+pWnj05Rkai0TFzl/anywaq7nAbC1jdv21Z4H
F2MTx/uoL1cFC/K91mAHtAvy3oMmWGkp4UIjcDJAI0DV5wEAjJzuIbPbNSA3KsMmB5EBXx7S4jqK
akL+ShReA63z2rOJDypamFngTlAy0Hi46G/QF8E5DaalYdCwiNQeQUHYpwDez7FDP+nYdX0MYkYi
ZHLtDcUbpG2qNxs8HY2OnkC8tBDyBngNmgbVviJDe1WAHllG8zVSKQ18Dabj2htfuyBk7TZGm+YL
z92wHj+W0kX+BamHjLFokbgFg/gaI7sMpDwycHriOYGt9R6lBU0qms0VtWFdktl/lpCxcaEt5CHh
WbJdHIhNQN8ZuTLckHYXwux46coRqjZXB4wqb2bZgL6ommgpcrc5BjS3uWO6J+XZD4FFoR71aC+c
hMVTOSNkfRVeK4PWv3GeS8V7IHEhxCJ2/iBRPWSWDdCmMIItfls0GN6j1mreMmFXepbkurWpG9/Z
Zge0OGDy8AG6A+limVkZGNucbjvIkn1t/VQ3xnB30L3aGncAlgwjgQRIZZgm7vGUtGDu1aM5GPI6
tZsC4Pe+NsUPrRQFAd88zzj0npicvOQKVTIchW3FwGdN/Ht+GokeoB0x2A3fEom3fYyzSxFB9PaE
7q69LHwRJJgtOwvFDbfiGFQWi1wb09wCyYy5KKpiA3vDXQd12i60Lsy2bBsQx2IHbxwv3qA1DvDE
cigM6Az9isltqdXaMk8eqElYdxq6XLlhSR70CHXDqXOYPeN3WbTVTpr+LapcfdGUgENCqswBmPW2
lMm7q8mO9xonDzOa97llWXeBhnpNVS/QgJ7rVmkLg2jA7ZBp8g+IQw7AXI+0YRXn2S5KJrFVgEna
b5XboXA3WP7hM50lHQvUR6w86PdXrtWsI0vsWpr4Ux4o2qNEU9u+kD+KkAR28wcKu5yaIV21Zb+R
yvjVhynvxdpbqjr4GbJnXX9N4zLPuwVWhZkDYbHZARZuQ9Bo8xlXxOxuK0mRUdvmqRgQkI1An75I
ROS9lQfZV+/gISJWQQgka4AgevNepBCxK0ci2y8zZxF1YksMHD3iCLkYrqq2FHI8jAJ5HamfJI2R
eAVzQ3kmwy4dqfM0qAsTf3vzdUWysGVHGuQX20ZeUlNQ4SRmzF61l3zKWbRXSFPkVJ1gP4DdIKJm
zY0Dl1XZfKZgEYADAmq0Ww31e3HxKsO5oZd2b44z4nDwe4DtsJ4W6A5OY7sqeWxMIlLzYJXWOy02
SgvPjNl1akdJv3acHfn4+4J9wzh1aWN9Q/w6h/JZ7pOXmNYuK1K2apN9KvMVWcFk0UYIWpnyibM3
RpI5eaARfqcFx9iJ9qS66EcMrWpD1uOvvuf6wxM4raQT6scuMz8tTuNdPDgA0o0BAbHr2xtFHNuK
qoSMKITNLN0dtLit/zN20RGT2GWQZgHH2ZNkzJvtA91tc/ziJFYJrO2wxTGmFQ2EHuHuE0lqGOvl
2YAAYt+fYQW9dcmzS6yHDJ6QiphpcqgT4a1ZduTHRkq5sUgYZrY5bqQFTabFr3OzfffMZISCLLHq
E3rjHod8w83oipkKeWMtnNWol1wmrVSLCXvcEiJiTrZmcZmt9WfHceSy9uFON1LAi+AiZFZAcKQv
xyMkdGBthrtxOgRCildsqXdooGuvgbOBEmsHP4W8eRNfiaZxMUqtVHub/Cti4XDBoV7oTlrUP3wh
B78+62ONRJoZT8+tJls13GIfE7bRaoIgVMLCBVEGLzwlAof3GJKHjrOcQJw9yZzeg1+jaNa3puN4
r2kBgozo1HQDWeGq68yssH8DKlXOBzg8spCJoZ/TQZkC1qz8M18+j9U7uO9mnc8HbDgfta0fFWvy
PvQlqv9wb7TjN5P0sJNwiN2QxKH2tRAzqDReWYBxdgGKpGUQwNFyPuOE+3YsIFzUnXFoXaqmhJKW
uqX6iY1x6TB4uxSm8cTDiTBQh58DHtxbZ6k9XkJ+gwNTLN8vn5EvWdtQQsGXg9ds+7KecCzxa2c9
H16mfniJe4BAHEU6Gkg/Ve6lKbU9iUpXaca/Qt0sdkEwbnXeq1LTq4chYJFSx9wMJuOHDxFVxU4J
F0GsQRiR34YWvCF4c5xf3DGKADll2p1bl7Tg9GSVftM5dncSwxigOI3gmiCx98pN32wcSscytLCK
l9m9qFgvOuhs10i6SurOgi6MwQo7A4xnCNEvJjM9EsuIiXb8aiNc33yubbF2q34Vomq7pajzFh02
tA0zzOz49aHN9J85MvaN0AIasMofj5jk/BgARdS6LMT5F5Zi6vZtg11K+8paQHLm7kCPKBTEWbds
AHad/mggq9Ce7lmyCUOFe7vlvowcHsH9RLZiSDW40rF6Q2k05doL0mEXIKJZRI7wd50HmaQKsk3R
N83KLuJiIYohYrthNbspxUDrIWfSuq7nS8lTsXyIrKHdAAoRmIBBOL19vStTyH0MyAMSpdQVc1xx
C2ZiUj2oYiPU8D2gQ1pGDcLqvNLFhggPDCqoWjeFXb4KujuUQsQSUV0jaSWWjhRSklJ4ZDy8Bq24
T02/wpidzhFMOM6SMcDG0h/s+ehvnBr/QFsg7RHxHtCERRtarIKh97hvmTkgFFQydlYg/A3y+Z3O
yEpLv3tQSi+onVubaGEIloj8y7WJaXpfd9bd1FCZO1qCONb9MbRCP8gq/JRh/p0WF2tEXdo7Q9A3
dI6zjgoy6giySNDC99bGBSL2zuyUPAOF1VnoNjc5LmX+3NpWzUj8jofZIjNZ8ZWwWNe+2JtdZ5y6
Vnw3RqocH9aBOQr8NAWIkTDrCQAKXXNlh1656gLpwGmktlJkDYHPtPpF3olkXQbOgydtrLC9m27r
uvNO6t3hZLv0mXE3GURoBo4aAgDw9eTOPlF5/gJ1mLVjpqNFr0DoDcO7aJK1+ZA3loMpv522+SAu
GOeVSrUdaz5MGMzcNyGppUvuFebhh20M+iXpMEuSH4LSF3IRNNkJRw7FtWf5b2XqVI9xIx4bZ9y2
bZmcCAe2TyYv1poGX6xExHjej4jas/3IYG0kf/FbCQ9lAX0nBQ+x8qu9nIx+w9TdXIi6zvcqSB/a
kk1+iJxIdEirI2u+ClwMNdLgAIB09N2LaxPc7Vgt2HkdjTgaL82uyzIH3giEF6iS5k6vtPoEBP+c
t1585IF9eMNkPyhPpGw1GppEocgjo+bekA2DRlDemllGF6LuXrMjqriThfKFKpdN0oK1GtF8WXOh
BohPjiKhJ6yvGKKDTaDi8aYzyDHsMjkg9jOXZB4YYH8K+v/krNKqOPbKjVepO2+fpDrPsIE/qrlM
eDgWIv+ceHg9lEXnoFUMDxpq93Wqm5gMgUCedKinPanHx68PU7iupIyvHhLlNXgoQAENCSd2ru+s
jKY2Ev3PmIn6oe8onDEl4YcNtHuftfmxr+oOICJjt7CYB1+I7KkVGN64lb2koSAOmNC3Y5UjW/aw
fnBOWQEAmCgkSZX/K4105XWkkbuysVZFTvA5cNLyRIXm7EyDiDD0enfmk9lVtSkdGgcBROOc8AD+
DGVz+2F6UXzjWolvgx5UK7OleSxEvLF9UVzLuPdOnmgMHB/GQC2qBcmRUh+clsPNDpFcvUROA1A1
MdxlLxo0P40T/WDyLuGcZumdAaixM8bWWAuQicu8X8L7sDcy897Q0yNmC+YrK7PcFXlNzqFVtBGd
XbLhrSD39XH2SqXbAlea+Xdpuc95S+IOIZ3uK92RaMhq7UNYXnZTmR5jZg/Yx+I7mkFm+CaJVESN
AtB38YwEIr3289BLG8xLN7iI7dksYU/zwyd/yNQhIx5toYV6QNhFMZ3G3P956mVoP+qlbT8GJVRy
zcisfTCqalnZUDu5jUcPOZCwUJjdUSc3QoqKs5E8BMa65Xs+oRUOleqYmXUgs8NU3FrHe+zo2Dem
cqNdErSkXePv3cexs/960pEZb+DWYeOr4Dk7lYH5hfdKYxh7uuEHIg+LW1EkeOrmIWQhrPjIatLD
OiR+AigMyexiXV96pK9461HP+hvd18KfYogM0VAtwt4ZqZfhyTIMpAyu9XNQPk92NZ2AKMXnSrMQ
YFKllcpYyFzDjV+66NbOTfNJmmZ+CnuOJVvqSFG1OdICMea2ovTCfBLax1x51XJ0yY52/XNnYmW1
UyDWIhqWsRN7EE6GYuU7jaCC5ymxBMYSk/Obqp36KaOgAEQWN7uaDBfLrpHzJ15/hiTv4S4uw4sG
rBzpJqotU48Izq6BBULKIBdoDnmbOu8Opc45xVICP+VA526rD4AwjU8yZIpj3SfJKghpk5IOz5aH
jCeLXJw7AxQQKbAp9MTxEbXGB5nDY5r6/lF1wj52PWQWID7ElM8FiKOBzPArYNv1YBxMY06qJMII
HokPHkYnndzC0keVYqaRsZqm/hNW1n2wy2Ofsd7kRP3wYbNSPaBfFNyhNm7jtGA88KqiiJed6ew1
xexHjwabd3eHSc1UJf6mS1vH9YublM9VoZ9xW7vPWXoWVjCvYMn6hhRqnJUWYsvSbJa0gUCCyQla
xrVzm5okot51HlCtTSt31ie6E/ZBJzSPZVVcKzITj0NZfzMLg+vb7cnchdnnDb7cKznNLJInFP/o
EGCjf3HTGKt/axwGOhgzmNECUXRkMwOqePr1yCQ1t/KPGeyWB061cetXklAhIln2Hkzp2fN1LOyY
QMh1HDDjgZDaTrlmLccEYM2UH7722fySNaAk3R7YunnKte6hyeBZKZ/o6VDrqTzdDzW3eMQnf8Hi
hqwjbDBM2ShE6wrSPw7X6ZAdodgyU4jo1WUpmDfhE1Kpb2H/YpzdsqrZcNDUhFSiLaKUhnAbwr6z
lSiJ08Hw48BeA96trVlmjs8Re8vIsGBN5Kb+5CtIj/+HsjPdjRTptvYVIQFBMPxNyDmdTk81+A+q
oYt5Cmau/jxk6/vU7Trq0tErWa56u9uYhIgde6/1LBh+aI7qign7+vlTus1BqBFLYGNJ1Yau3CNb
4iiUD+kO0Bl1s/g0FxRhc0H8IV3Qi+e4nO4j87LkjBfmGSFUnbfiYS7dndGP1l7zcBhbNYd8lWEa
bo22ZiyJEPjuhJq3EDkyBOT0bKgEp1tL5E+tKYy0ilCfwp5/jabdPLSsTG3vEgpGp3PPKD8C5jXK
E7qnreUWKS4Qj5TVkYVQEXtISeBu4GerQJPk5Cl3sP1hxWzUiXi1yd5hyOwQWMBUH8620/iRa8Kt
ipnMM2NtFOFGMoOllMxcHN7xXveGUxuW3IWILiaVTnLaIsSJjuMgvriZToKTZT/fES7gqD+BS8MV
aIJyECtSsKvQRkJ7+ZmlQ8B5mD1LB3oGIClkoE1KeFjS5gLQRZB4RsjVnpYFhww6w78cAMIXLY+0
l57hjr1yRu/NlD5svjD2eIaFOGyXISfDGikugmnThwMCL++Tjb/rGHGXNkJRWll29VOo5ET4w7Dr
BacLQGTOSTYdRte4PniLzmnAKfVDHIUpJZZxmxvojnYB/YBqZp9PGKMdbFV726K/Q/+93xZN3AYY
OMqtZr9nI0NmkBg45k2nfBpGSFo1RiWUBbsclt5WB5Xh36+e4MJyC1Ag3FTf4m4Y30nPe61YOYho
15/S8EHMQ/mkL1HQuyKHKtV4HDON+qtrjhatzHLcknWWBMMAeiYxX7vagBhudckZ/B1OUzA1J57T
LxPtrIQu6L1zL3iuHbj1V9Elz63NQdtbYAp0HHMh7ccowcCrD557VdnC2SHE2zGoUTv3VUsW+3o0
7QVruJNSbbkplC8zH9VhZP4VRZ/TpLUPjo7oEZMwHW9S4DEjeMkBcTQpQQOFH8sXPS47fimRAW5E
IyKOMREBSqKPX4hhqvxxxBGFxKQ+O+sXmTgPuR51+3vREpvTk1O1pEjmIOZMHp3OcBdio0B+7sAp
pVy325zTGvo/PYFqw5Q3O0r+qHlmccF1VVxKW/tkVxUmfxVHvgGC71qtaJeYpbrrjKeMsIKgFb9c
rcOx5QzvAi8W3QyL01PjLNuxw6mct5Fzpk16C6EHnKasbi4tqDF9rqPTktrvuhY1+6qqU7oHU/jU
jsln9v/vVdPBbWPlYl7SODgYCNvAmwAuIZ7yV3shWq5DNLykiDNV7oH+Y266qQUXqpxBfI6X7kfW
cvimKgKvkpIObClg7FPWj1tvAjHn9i6CD6NlHwc4Y6m5CSCrFa+LXpwa0y2OnZbge5x65r8hI9as
ruQbJdBhcBBHj8MQbpdcDx+w4dKfMVH+9KPAMOkur61L0Y/cBASCM5B35qAZTot3VY+7GLXJa2P9
bF3dxivg6LclbZBGJtCpzaTYZZWoMJXQBRMkq9iyDHdC1TQ7jFGcDbN6010eZ4/As9WQ5YLJXr4Q
nQpRTH4RVQasMR0xioeF3BojdJVipkDBTLgvGAaSPA3IkL6mwA1kVx3jSKa0ED6tW2Rzq/Ncnz6P
TfgrzBaOg3TdLu4w7XSW0i9E4jxHKb0bUjzj7TKysfARIfSpk/YGhIoSRV54O4yHNCE4A/s2XKCS
qnZJSIfJYdqRiOxiTfds3xsgQyyZW+/SCZsccRJfkKugncSmGRh5jrNvtRwOuaNoxgG68joqTLtM
8CqGTf217nP37IUwxO7/L3smc1Hdp41ZXmytyoKK4aNfL5wiLOi0rsAiV3BIS/FfNHK+4e7BW6fF
6PdzYvrsGVME/pQ9r7rPWEwnHUL2b2H8rdHmDuphaB1Dl6YJZyIVMMKqHyy54p49avm+jFuyUtv0
s6x+zpCJmbVVNMFDKJ1x0uDw7mPAK+QtnCey0iuNGDyObzRhGQEuagaAXCzWA9m/u3wM0xl5MNg9
y9GdYFJQy9B4MbKZWbgW3N+qUS3KsEJcdOOXSW7gfaydISA7eVlPGHSiXtzxs26bN7vHcNWyjCB7
h4OIIilQCZl/sRLdy2Q33plmzk2bl59jX3bPkdjSwPcCaWFr6RaTFqOR/gImYQeqEd9KU18pteCA
dS/bBZMVFZvZ0xp/jubI7ybxaLXJrstjSEhp9JjK/oXA0SP+9XI79KFCxdPQb9J+wi/Ca60ZqO57
jhINfqZKax86zrbcSxzr2kHXbec0tbw+sW6cOd8k3DaNQsTKdm5ZtAAgDyocnpwsJS+5TLmSofiJ
0DVi9uCvoxTbWMadQY51YBT6ewfNx2f47voTxN0NFFXGB1qOxrVe2SC7Ksnrd61OTF4ZShcr89Ma
66M9Nhe9yMKHOLbBg67fwbC8AOf1CF2bej0QOakO6Du+QNd/GyO6BJLQVN9u4ojRPl/u392/aAvw
owEIVTmp6BqVRXyYuvhnI0Smb9q8ia9kcxzbapgRqKx/169/N7YD1FSLfYJpa+rbtg3dq3JqfSOo
wK73L7opIhL3dDaJ9e/CZTZ2qmNCgnI1BUzopldKf6IlouKWTWWKkuz//f39OwPYBDWBsgmg2+mJ
RjsFtFV6IpvyYnkuJ7SqWf3RLLENKbDUkCBctFIL0mHND4hckqqHHi4JDeGgAaxNjyXTT54HaGT2
eHtIxPV1PT8MGrHXlltWgbk0UNc9xJx6Mi9bzSUAWTfD8SWjNXkBIANRznu2Ia76MxirA4ZOHMn0
++jF3wruLFShcYv9/Aruz/VFaL8DDqoBWSVvlV7/Ksfkk8D5y8n/RD+5Yygxc3gmZEJ2s9grkdB+
V9bZmBitFBCw3Ko7OVXBeHoEWP/VtodvBsM/TPXGYWz2pqEIZ3E+54ZkrBa3BOPZF2+mWczZjqrN
hsQQl9Fzyxw1k06/iTDdrLGP6Bo4xTnQVCsbnYaGnDqWsV9l+rdy8tpN/N4b3x3mRZykrFM1Ts62
bAjVNYao2EI6vgqzxNQ92OSe9jkktVQW6EzMFay82tOmR0sZOk3pr4uRn2Z0dZsF5DEsA+cpt3NG
vLW6ymXYcWztySJTOr01XM2MowlGCQEaU6zSiY5l/xTSEvfdDqpynPdXuOH5FH8WsnbQrVAfpBSN
WmfRx+vyiwOYetUwfAUGyFZetiy7zZZNw6d1LDduy39Tz9dTYXvINLD/ZfU9R0QJaFZUwbCAmNRC
HMHOluvAembgWHbm2+R9zyYPS2kVr4V0ZUNIsg1/9DLaNjumVtTDBW4oE7ONyTyPQ474uYzhG3Xe
sjEH+eLVTpAsyc8J8h7oSHANOsCXBCwh4RE/lqRZibJZvo/d8Zls2GtVhE/MjhvfxCCLJH1qdrYK
z6ZweAsib9vi9PCR38zbVb0Idm3vOWA5CLMdgVcDQsp+Zjj991NLznHSinJD7zgJZIUDPBJzIMJy
b9dl588jiaB63534p1/GoQGM1TdnM529DcBVxbnLeonNBKWj3erbGuMKezTOQKk+mxAyJzmCNNea
vyROWMr2nZnpJFh3mC5J8ExdWJRES26z0ihhmDTPppLNrljkzg0ZJAnNecJlykQhQns/xN0mGqIa
W0P8E2fVrVd0Hy1gQgK2+VaXHcKr5C/HMvgg8XYyrIQABLO89yA1kKmNJ9BRe1OWjy0NHgzwNlP6
gjz6TH9nKPmV+5rUj2LSeMBtHqqKqIetDlrZ6rUtU2v2mIo2Sk1Gex5BAK40Pp8QSQSRqbCczAyv
Z9ceOHOWTNkkQxhssJxcTIx046HSqnw3zumttdczaSYNgDCeF9BBY8MxqzHbiFa9IG7HfTPsAMZA
H0wq5oZWG5QAD4OlQJiUsx2OkWJAb6ebmjxZbGfNJVJJtm0QAGe4egjF9YuGkAw0ddsEedM2dWvU
rtlT5YKhCWW++ItGhlzCWGfuNZyzQ8msrKS/5RniyjgUlBEJuOhwydEePf17l5OdazSU9pnKGQjr
pa/VP+e0WvNCadovNo6gInyrPPOQF/RSlKGigIH7Sw9HfKN2RWX9KMgZWYr5G8qmbxkrGnZt8BYx
gpq8hXM1hvp7M9PyaQE2NZP41I8IeGFo9kZHiPcuNCHMOs49kjv0ybh4QI1ckD1TBXKtN61RdsfE
HnDHU8Tr7pjth/pdIXnxwUHiFlval3lMEJSXKCmJ3gE1xIdq6zaM0uzIwe5zmmbfjXgk94zFuFSg
25Mx3uuu9zpPZwJmv5qsREHHOAp6uPWs066PXZrLlsvJl+yDimwXhP7mj7qKPvW8dalnSpIm4Ida
1fJeeMVfztDWe6wG4eCSxaW+wpSKgkUMjBqWS6UErdPYpBmhpqAvOrkbtOFmtAU0bi1MHnQ+C6D4
3RoWj2gkJW+0tH+iDniPqmE82p37a1i8v6DYGNsmJ5VQufof/H13i8m/xWmOI/ifQdyhJzC0/1uc
1lSFIBGuDk89xvVkdj/X9opGLpFexWMk9gC5CVCCO8LaH26RceP71B4yDvpB79CZtzK7RSxpx/uI
6ui/tXOG85tyznGkRNdrI/J1IP78++Lw7cROzCzhlLauOKq1/WV7SbdzYmtLi55+fu49eFgN144W
MTZu7OwWINk2g1lALnj3l5AjSmFcuh4lqjk//+ECP7gjTRdHpO1weR5KQ1PXP0j7hriy+9aLwhOx
VRkEbkU1Uca7bEm0fcOFk1YxTptpjZwk2xp9k+2j/a+u/30Zv2mMuQpH1w0+RwNi1Ue/A/DGVouQ
Hp5Q0zCkWFYCqh1UhXyvbIrOfP0wa0KsQ4yrf5A3fnBxcQNcIpP5ZFyhG4ilP6gtG6jsNepg+4S9
2ri2jAvTJHG3Eo6Kv6y/cWSTh9M6lfu3Zv5fkvl/6jzN9bP/94PrYvEzDZ5cHQ+V+8G7aRDkV5V5
IRlBJc0jsq9TN2qknrTGgTTB/TyCdjTa6bVc3F+Vs6jAtW7zvdorSLcMteQXKZpZMHsD/TdsiMzg
+3OequFByupbYVPEo3X4kzxVfLB8rTdM6K7uYuq0eGQ+ylPngpaPR2UMNUPRX9EWYKm0aSqGDkEG
XOwmSLxCmnFAoGctovFDc8kvCHAVCtBhJjaCs7NZXaKMmbuGXUQBNDpkpnqqu7o793q97RX6PUdo
e+bGiMiXn8Xo9vuxTRk4MJrYQPvoLxjV0co5NrjvNkU9kZIalxUPFN7G6//16XQlVj+0eriHGTJ+
+KCq0mp07rR96pFgkLbgsaWJZtsM/ZdWUAkmigaw4aSflU1a03//7N+lt/xsx1gddsw+kQT/ewEB
CDSifm/tk6HbW9A77Q6RZo/hJwyctW363z/t9+XKlQCfXSltz2PZ+vDT7E6YoNj5TclY/Gus6jc0
3pAF6e5nRvFrqsO//vvnmevy8uEdkJ4ldHIyeazoCfz718uaAlJCUslTFoZ4ifC4UBLvjZZEhKpf
mx3riCCpaPtH2nO9xq2FpmC3raAW3kdejXKso4jq57totKi9lFBOTlVjGGiVtHZY/P2li+Rj1OKE
1ujk/uE3+H0BdW25LqKcxATffbhlZTKAvyQ04RSnmkPkKe17eGM3A5/vaXK86YAn94tgEGZ7TOgQ
VPUbr5josa1yxJHow01d7tuQ1Nfcmj3GGfaDq9WfzKSOXpfyLZTNsv/vS/59sSX8eeXwctvZ7z/e
c88ccZXV0jzRaqDBL5l2SFx+BxSARwN7cFCuRgda4VGhn//7R989sR8+b55kB8ssa61lf9wPHZq3
/OzCPJHrWvhNuZAt66LcGVR2Nsgx2IQKJq7RufXGSjtmXaumVq2QUzR+wx+edmN9un67GtYzfPPS
tqVYV+h/6NoHPSkFcVIGeVIN69WqHlpWzc+N5y/eL/Ubp3JeOOpDjby9P7zZzu+vtodLRyKocxjY
/L6sMOty9TLWT7Wuf6UnWKMcEfMX6e4LkT8vsJSuQha0QMN1hKPj5KLOZ0gS2+9OYh5wOBrfleEc
lr6SjwOQec75iaFqPJCoGSK84ruEweXjZBkgbigx6tA63UkX2dDAK5JghcxB33eytAHTMXKr0dRe
oyTaCvosGwwjclc0kEna2fa2SZV7QWoVz4PoDn3jlWeGEuvSIGdSqEJWsINVo5oltQNMXmwi/Wop
0z1lsJcZ5XuqR8/mAiY49RgUjkZ4iDrf5UEhyyqasM2a9n6cIDBEtXYxBCkA0ygOGgipUSuyZ6VR
uFHUXtphXJiLeQw7W05Uaa+TGegO7qV08pcuym59u3K449L4w+Pyv2zYIJo5snpsexwg7ovZPx6X
MuH0OGuhPEVEopyXTO5RGnxP49Z9Gjr97EbIMLIZzQBMwM3ckn9SpuVrP4XyqC+K4TIt2KhBV2z2
+R7sPn0CtIwMS2ogso18kyQnbXAomH+4cPn7G+/pDqss5bHnCvf+JP7jwqN8QLZCDXi6y0QlGpNF
m38RyCG/F4V6d7X5lOfSeciWhWCaOGcmXfa3zlvZHTXbKRKagvprRUeQS5UnPt1ngXpQTT7DTnHM
ooq+InQrplXbgSnf3goB7nY1s4aWsZbhfRHpqCUbQyuss8iZ5NvI1E/GVN/ulRVsEe9S3BArsDCS
cbTNzYQeMrPls1WIJyhTdZCrH7gXq3Mw5QmTQpbMQ0MHT42zt9PeXVFjSinwuaPD4vejuhfc4cci
nEgbxA12qDp0XtIcv/5hSfvdruPp7NGsIgaQEf2O6PjHzdWbNl4Gly2MyFSPZs+1hUi2Rc6Gv8jL
xSbqCqiDq2oULmt1ypvVJB0jisg8QEoq+8Pqbvy2pdqCu49vmEMHxp2P1wPSnsGlmpcTH+94dFok
FY4DRFxX18Sik9A9ZV1JHDSMCXPSa1IHUKqXDoO3JK7aS49N9Q+V7u+rPpfkYh3Ubdtjt/xYQLmL
iSab5uHJjBOBzNTe0KNnYMi8IYsN2jNrgpcDMuSBfv98XCHahT6YoNcd8SdkwW/1/notaI0NXazF
q/yw5he4c+o21GeAnQa+QNwJx7Zr9gljwM3Y86GFJuEpEXPPoLM1A6IH16aN9WOU5XD1muLGXD/k
3+mtoOG0y2GSjO9lWt7/8Fz9vjvZK1uCQwnmJg4IH49muYiTCS7xeNKU6W1wS+rHItIvqGPJpWLs
eKABO7LEtOFjGHpE4OybilfbS4r4oiXPgmhjf3TkWxwpdVRD0m+UcosLWM+HGGDy2D/XzVT4LHfX
zuvqF1aI4szEEsMRNnizZxmusrYOZitT26XyvoZl9xeJXcWemKZwp+ldgc6qhscclwjCZWrRXFyF
1XETFrvBhVjF0XovUOpbrSOPshFEm8+Fs+3Mpt3UmIXOEiCsiTJtZ/Wus+9bUvEGwykPNAsE8iDb
25FQlQTgIudH3mngRAtEq0WGyBs1MqQsWZ4nwVj4/qXuYAQMc2X9HQtfMdBD/Sq6y4JbEncIGSXL
jARhgPzrmG/GTDmfZtFbYQKhaDniRkm+1awOQmfo/lI6epBBLK5P7+UBFlnnExjiPd4XUeLfsrPu
Di9z03/VqwVvhLYdUVpdEkN7bldKSTShpSB94iGqPzPwT/EceN7JVvPhfpJOQvVrKlGwpx5e+5qd
wC+XyLgaecIeV4SH1pLTH2qO3x9+aXDSx2/sSUEA/VqS/GOtSkocMqi5gDZlgtOa8u81dD1uXTzA
O61hgAAi9Q8P8vpG/avKsqXBa285FkMKR3ysN0mJMrthitUJsmC3g0X5kPeDd06JgAVESDDn4op9
1wFgXVVZBWaev/UKsrfdy39fi/nhgEPaC6WWyU6IGUzqv71TJdYPo1GSNA6kg43jlhdeIrZgScMW
2e8e+4Z1tOOQMM1+Dla/xkLcyVFWjvcpzbRdTNKrKt3xIUnK7xQiNI5Nza8ROk5aQe3kMcpf4ifB
+C+oUGYTsKZ2ZCZsq2ky/7TSux/bS5C/TFvYtuB3MQVn1HVv+sfnaeVMKi1E26d4apLA1WKDjCap
n8BS0de+/xnLonG6f5cRCQLHJDmODmyUtMMJvbl/C7aOb3O3yHez0D5NU7ac7l8Sqngk7sSp5koG
97+SWkXzkNYFcQjdcjKnjIFC1x0EQjiGII0IsgwDxSMAeNUsDFNSW5wSmRJ0EtfT//9WR5miRTSe
cY4LiEXuvJV2+6vwZo3cWZgXsiUtVhVtKAndqeDekJWxHXNRHCyZHVJQCSf4jSFxIKS/EGGxFJNb
brr12xmzEAOJU7l+uX/nkXQAlLvU+Yo7mWJV6E+l7DDLQCDsQgD8edhEB86i+WGyrb3p6shspvil
6dm0WMVQzDWvRVcgNNbYBWJz2TvxW1xEcu802NmYJaAX1+xkY6r49e7M/Nt+hV4Qy10Eqm/CD9TP
jGXq3GpuWvLN6NQpFEVzXayYAlzBKxbYtDZ6S4x1sXIdJrQkJsON59QYjNcyBmqNlgW0TcaoIGfA
asyWOnt4gvbk12U+4W3uxSlEQO853NUWjMZ1HZ3H+malEWEwUebucquLDx1GsftVMgN/KJm9H+HA
Jr7ulPKly4AQexlPA8cXJvNIhAKgRt1FE1V/SRE/cbiA3DyY1uKrjl5TVw63MGz01zTSSRJCO6ws
LwQ5D+274R3StUawL7W1FsQwZVD7WQ9RGeWPDRDNTZWhwLJH2z7e7TpsWxoJkYyuNEUaRN6V2Ntn
7PK4tUCb0KScyhjxqtDKfTxBWY1ajtMeaM9d2/7AOwv7ajReRysTm6yJNDygtOTnShYXVC6r2kle
ZIbyLMJHse8Que5xbhmbpOP85DVQ02AzviIYM7cgVIgHBbFcZSSJdG6iMf+JPtEjesRqRRvKsA5u
HhtHs7AOEYd9NOqLuYV6dpqTkQiPTVY2xpeykJ+ssvjithHCUviH/owrHpqg2mmDIw9ks2Hliyr4
7lj86xhXnxrMzwhnqZ3LHGYPQKJDG29Hfmjaq+nGZW46G3v83x1KPUN26KrnqkGljpHs+W5MnVdZ
7tR4r3CcGcqtvUxJ6XeBzfVYGfCXS41oI3dEXjXkyWeUsM1+cHmM7u7iEIXtzRqYMGmJDdcj/qZH
i733WgP8cIy+bwZITfYu2XAkp+PHAfZOCrn5tKCMeR3RiG+yJI8RJ/HHvOkfMPIYrLa6jW6E7oLT
j4haYjHdEkXVL4a03RWJmx7aRr94UisPYsD3nOaYFycMf1uLyDJc2CHMwlzw4xf1Mpu5E+iSdG0t
w+xlA1JP2Xl9N2PkWR2t2a5fIDNEfq2anuGJRWzdwoS1zFf9EdbboOPN17GcIiDID9DyyCcao3Xr
JVvT63QkkCq+0CyJj1bKKtQSpEF/qdd2ShC3ALtJh8Ai8wdQljRzHOqn0WXDd5hQe5VAoYez4Dzu
5+yvOkMqiravvuhJsipTMJzkCCsvXvnESaW70OrNtzQgPb9xUrFzK4uMHa2KyI9vqTLtqHmlrvUr
t7SeqJiwrHjtQ9n1xtUThG9mzTPGnQIsbc8a07ZLHgydR0PFmsYzv398skvTT3RS8VJZzjcUVDFP
wLIZRqfZSSt2b1rUGo81L1PDcdaPEGOeEnzwawN3PA2NRv4pfuKIIVmvf6nqiZ5cOb5mJgGyI2b6
oKujRwTE7kuW/WBjYMLaCvfUFZx6OEk2kYltEzGvBT37QQ7hgBDqRrZU+0pb3tjpzSwg4JX5ibTx
czGdwIA6WEu6b/lM9lVSiMiPiA4PFLKkc1W5z60+SW7pt7iPjh4+mVPmIYKbEb/vEsbaGzsHGS7V
ULwV2VvfCn/CbXVOUJMfhqE+MWVMiT1hi4N1CLi7rNE1OhZlZc2S8qwRHlYTXeIYlfdI3LkD4F1X
e/hhT1ZJq6+refGrurQCTceT1qMwPyZFqR+juXhjy2ehQqPK3dZp9HltjyEJfZtPTexhQSJVPWcY
vI96UqyiarxPU0kk/ElroT3XSKeTTe/ttabmbdblFQb/ryyyg5m4iw26AFzScgIohmqqjJh3I5yt
zjNxaFUTBnZpvYfNDFiul+aucyV1M5A1VPd8DGmtBy2kBybAI84vbR/lGAVwiy1XRpI02vTFI0Gh
8HYxtuUtrphiHy7g5XPPyM5KfzB7XVw5tqBVg0/zOCqylUJkrSthSGxdevb7qVNB5ZjuBQEdwcuS
9A6kW0Sztdz6Lp93VZNNRykaPOfrf5qhcOIbK60F6Y7LyzG9gOJlJMwS6rIGvTRmBKQz6ifEEzdL
CvlCtvumcNrytsxVuR8J1PAXZWM4GTIsPmHvEvyiG1vuJIhAR+KlnNvVMpJcOsKQmL5O6Tfd+2Rn
Vyvpna82vI1WQjfD00T61TQOL6jU/Lv2t8oSxiyx/FY4NqrCNI+PntZtSUW3HorSmrdqUDeOlFC4
m4M7eMvR0AOLUoqD0fQTOQfuw6J9gqHYbvTKkAerd655Fl1NetyPZjt/na06JIczv5it7h1MVej+
IpDaRtgT/Z5kaSKOxi0p3fahxTyxgbtHBikRmyq2Et+eaTN07RBzaraPRdYYQdVYL/exTA9862hr
CtRzWr4LHQVHN9iXrmzO1iq2niIBzCa7EP2mjmbWM04OI4zWQ2chzBsncpKWvVHUIyyqap9EsXGR
g31e3Pxn06XeNUQWJGjw7LtF3ZpJEHYfhSA5w6WHDBuSe3IuZ6++oi9DUmzV2pHJM5AXXXlbkoVg
xDWQOiIIAnP6XHlu/CCxTxiz4V4aZQcuMVmBCsdvd2c5jL2N2xTxVi3tpQFbvZEeBBmvIwJ9HYZ0
a0hYP2RB0xgExCNt3U4JPaKKRjRALR4ORx+P4J3jwC2Mp5ruSNr/0GEkIkYg3cU7JmhKNnFYZwj0
MNxbJdZ7u8b6Pq4WRhyi+ISVYFAXf0daPB3qTtxQtJbBnKoaEUAfkv7goZPHGu0bjasuIfbMfWLK
b0koxINc2tWoBEpYz7+E02jtmIeSOQo81Hfw+iR62Z2VY794ee1nVqqdwgJsnV1xAs3q8aUUrX7u
rShgiDr73WyVNIvbg4Ht16Q0f6a391rMpk7MDHqVMcyOeZJLxtvDsJ0dEV+Rk+zGBXszgBLnYvQd
xhPYZ8Q7SmOLKSNfc3oLDszyZmvJJ5ZxdRppHj0ubMYCeetRuDELSJdd+0V6j7RO7AQBZcJEEIEl
Y7+mHd7p/pFa9HQHnJB+Pd3udSii6V3uifhCvS9YxpF0a02nthpvPqFki466MEJT2PNwLlZgWV1/
ROTRBpFwhyfNG4/6FOkPXU/IpBdB7a0lKcHEcT+mugWqrcgxzSwI72AWIFRpk++kVy3HaexxrHrF
szIyNrRCe9Eji0woQZS5Y6WIT+SIGTwJj97U1M/lmtBoaPa6c0aHsOZnTUT/DqJ9aYrpk22M4TPd
IvRQdWY+DpisaQ8BmJnTFjFf5haHNuPUgrcJa96wnJNWXx7NHvCAKkbtfRb5I06k3tacXyEp0wpt
1TfOw1qgzO6SEE9GUAJd0C4zjiorqW8sng1SgypMLce2xnQ02O14EfhDD3bjfocOYOIcOzcdU7Il
nAsCF5t6a0lPYNyA7vS3CLgFToB4lHEq5qKN3czjCY7PWyNNohfr8gk1dnVMYndiFNA/uaJwvo28
YN6CLajP2/IUIY58rqFaK1aTYxK52I+nPsWgHq57BketCQpfan2xG416sGyRJNdtbQQdkrVTWzfJ
kTCMW9SQ8G5ZpB/bMWqbyd6MVTrcosHinUtbcXUWdmWF9HtOYjiOwnr05IQHZAQuP+Ol9pLce3UF
HkfkfQ99Y53rcVZPsq3bp2FAETnUwPfX88P9uR3RhPujguHSQgze944g2GtUxpVEG+8Tu4+3lTN6
eIw+u7kGSDCgj4VQ2qvAG+fjonHO44T9iawdCM4EOfiEXZd7PpnPkyolMzpW2zAlqtdDHVqqInpa
kTK1Qhw/Z5MFoElML8UK6Ryz4WDnGLtpG7ovufs1XCQAFELVR/Arf3NFeK2J2F7IJb2PC3oT2xNP
G+bFKmSMWAJuaa16m5akZdI4Q3NVTsdCX2O1lQWiZiAlCK/xtuqpB/JGALjIs2Xv5SN0g7yyLmw1
M3wIEwFSXf6ileFtmaqYfgvq2dfMaSa4EVdEOEmxSxHpPYhK7BDzZOeCYRMYTODDgP9PE0MWV6ob
/znEv+mMhDnL6n3nIdWY9I64yHnu9lWovwCTT88zDel7e2tp4x/lwAzXw/m6KfowvWCxZmk27VdG
8K9jOV+VhqvLooKbyzbF8UjKm9bG6lApvJ7GXiMGzO9WllGbyk8JGT2bpgVJHq6uJqz67WMNvnJf
QsNFQeGeWUiGPf5qd2fS/AoIG/xmdr0ASTYQ6Jej3NkM0bqGlbP2piNfjiQnA+Lmgtw1rwzLpq85
iQTpvCvy3Ka0nUCIj8jbo7rkvEU4ydh12cnoiJzt8ursNtn3qGuIe4smHB0WU7BKMA+7I5I69LNb
ZFvxpss8P6EFdYWJsyvBGD+JlEIyTNX3OfaIXgrRZbkJ7O2wwPtpMnexk4m0dAYM5yHqxKlIJA2z
SvYnyuHkIovzHUw/NfG4wwTgAfdONCTgYE5shqwy5h6WqKh8+hbYzabx2DuE7CQhscYILg+Taf5y
1CwfCt0l6BtfRGvhSWnmdDzEyDJJixPvForjrc2JgkPTsPgD9+/gqE8jCYokeLCt9+P4fAdBURvp
vPjehkyxvzETSM2Nazgnm6GJ1YMm+9cG1aLfduTi1SS2cWAnMQWWff5ACzkcq+kyyunkcoY41SDA
epR1WxS/GVQtW52d1Hw0Rrd95nzO47kaZIvkOrjFyc086xFf7rnqiVMDlBXd6N8HAxn1WwcAedA5
yCqJIG8uqql7P1fNo1H38+d+h6Z8U+vkgLUI0S1ca86wtFenl+doiPnkwUPsQlm9j4p/8G49lONS
BlNfPmZYhf6HvTNZjlvZsuyvpL050tDDMchJ9D2DvagJjLqi0PdwOICvzwXoVeUtpWU9q3mZzMIY
QVIMBhHux8/Ze+2NEaK+rHFVrFLRvdXSeumreMRmNAI7sddeEoAJg0G0ZuX/kWsRHrTMrK+Kn3n0
lfOmlf53apVVbYtsj62WMpemBtGBBQaaLLnWLSGv8ymzKcbfjdKscq1j4Rm71mD0OjnsXfrctfT7
7FabEQWvzJ4D68sAxoU9vB4pq5yDXpfmuwg+oSj+IB6PZHQyjLaRmeGPNDj2D6YlttgsjU3QdqR9
RfkhxB2TTla7tXvYMZEfXXEO/rQlhZxHY2DlGrWzCjocQQimcauZLyn01pVhSPfnRCj4dzJXw2tJ
ssCUC+PFz9xVG7ofVu/0D2acHRvdy85JnT+FDQcvIpPgvgTDoxptQsc9UL1dShI6eHRxjDvz3Mpw
3LbKcj57Et+22ugcidokooGMSy750m2HI51qc6PFeIyXCq5kdTViphcxqmN+JR9BGxBGrydpCL/g
ftK9X5FBPwpXJkZvAMwHRdjlqkWxGnmcX0vFsuO31reWa30VhWN3tKZ+wFmlFVtfH7csE6SLdOps
joxAewMmK2NN1k0EZMCfhk0S6BYGB7oSQ2JnGzDE1i4YuTZ7ic64KLGzkGmr58mz7872yhbhIGrf
vahtbYP+rVpbWtBROQckfwbJFdeYWoXBVIDewSI0TcOX5wLnm/TEpyNIHB5ewXlBb39WSdwcYIlg
Pe+nH9oeLg+OH/9G6pE6ucpU68GK+s2C74IqADtpQLYfmkS4KZNm7SKaZFCcnlyal6vUAejihMPe
9hq6sBzrRFG1e4IieY9mHKfYgtwePS84XPpVfbo1w7I49V36KTuXZC3UP6vGJUhPUDcdo7J7VJ1v
EXvrsaWM+tI0pZM3P6Y348XIjXBjOUW/C1X/QUR3t1MduUBp6tL79LxmC02eg94wW1Q6hdAmanXC
L9nxZQdJoix7AknHj9rCF8Y1iQ0VqN2Q5eqb25rH2Mb17Ok3TLRET1XHYmBkNgIcArqyBm463JF4
eiuvYVKqN9tBmtYxYJGVwm3Pk64/TiI1bqoBECIbDce2Urx3OIiK+bCTdcGPRkFNEI3kaq6BbAin
LVe6r5ITwVrhehLuHnZ8coZen3GMUsjpy3rP/MQ6VtiDVhPEjEMwYawygvo7n8P8YsptF8fGpVX1
zVSDeyTY8YDetr37p/JhDbHFpVtU0Z3C1XJMUr3dtEYlNqbbPpOY1j5lTWKTxNDRStTye3NzlWM/
Oml4aUT5ly4ysa16u94LxAk0KgTphJ1jvNRsVccZG102MNMdWG6KxBsVsCFgMD8iaR6f4gy8RTqK
Wb8RX5OnrBbO2ZWZsWH5uHvuCC5A1eHaTFiip2h0L1SiRHLTQ95YDQyPBNrpI5pVhnQ1AGPHVS3v
xnR8sHC5YRwmKAwfpPWoCRZb22xJwAYys64IHl5zVnYYRcxXbg0VBquv3AM/BdDlFCGD8NZeA7uG
0VCpaJsPprdLDcm+ppm0q/3Y/VDjTxHhztKqgCOmOWQ3vck/A7/4Lh2aJmP20pJ9/mr2E25T9I9g
Paqz6fQ/OfOTQFngIbFQ/z6wW21s1ywuLaCSnYVre0VbG6ZCaD81jrOdWDifSxajMRInh6JpFw32
jwq6/Rt6g2/CqLZgfpsvh35nmL6KQlgXKfXoarMgG2jKiENifCBotxycYvpScRlhbciYXFm9/RYE
H5yIXnI6Rk9lmFqbOIK2LzOdSUY87qYowmCq4vRAQX9RBe10LQnG56bSefuQS4DHu5akyCoH5B09
qcgN20c8Xm8mJdDVqi6aSaKcUQDGPY1RKpkG1W+pI9tNnTY1AYtshuQ8Dg91XeqPyii+4aer7mPZ
/iokNDJTJeQVKs17n0ZzJtRN2q0c8X6kaiLFlqPXoZV+QgGltbdwuEsoSOXey4KN5SWIgmmxrSGQ
sFa5M6jA6er00qCePgUxIUnZaJ4mLDL4eZDJHlFy0ujyM30VmcWzSob3oNSGXQRCl6Qrdbbm1og7
9j3VNoe5vGzGGzq68WaylG20YaCrK8fXVIb2vR/5j1c2T62uFdVu1jGElnX/HGHZPLg9oenL3bEK
5LPuH8mc1h+yMtqXXmm8hpHaeqaefzRMV/YZmIpdUxrdq1fnRwr/Te/idl9tA7zKXI8QakBFap8G
cbMK6Mlb5GMDF77YEgngZF16ySdkZH7uHL0O+hSneOF25zKSwIf52ThA0tU8kk7wO4Cvk+52/8S/
r697v+pX+N/5x369RWu5hxdydm7mnaTLd/cn3WCTZCkY6BYGf0gujI02HRUEOZXE22+crc8qDB1g
PIA3bi5KkDX+jI6d9LuELHXoNvZmu71tbx83nGWrT7Ey1sFq2A5bc+ecCDO4x/f+TXyzfoG9oeqt
XMCCtHPWeES5mzzV3VY6jD62KQE0PwbGVQf9SI7lXd3Nl/ajQbSOzwRPlAf7aU3jOmg3OMG0bifV
nl4+7lWUIDhI9Fs0zmmMVfQSyWpHnFGNW4pBpaxEdQCE2O+DRNpY8UlDTKxROwpV3LDdlTchow9V
5gNvVHfL3Nr6kVIIrChnNdCgqXcIi/KSpb36JP7YXMtBK68jkru7VPrbFBa7VvXZOx8kKJOITi3y
OHunk7x2GiQIROjUeMtt+93qXTpmCeVmUpwtDB8FT+L5nRCsFR6bcXfv1AZH5umeAq4Knu/eI25K
YpwJ9W3H+rTc1HZVn2pwn7/veiTKk3uF6ycxk+bkQW07BXXbnJa7y0dpy6Uh8/xiME47Mfm6aNEl
p3O7q82hPPmVWzIv56M/7jZMRw6T02+SOfO3zOeglyisuTWYl+2GTDwtn5kCsPqx09AhNnLCgRPr
4jEg3C2fXKKC6z4sT/MzUMrU/vZ4VXg04fDgFMrIT8tNSNowb25u/uux5SOwNvOyz55NmgY7JD+T
kAkP3GNQT+vlqTtxxbmSme46NCpsOLI6kZpLmFyXNe1Zr0y5L8G7TY7zz/+9bePi98/547GkBuBk
NBlBbnn2OhV1tGs8EyNTGxGhy4YGEUqri9OSpgyjHs5MMu3RMZosPWaEQ4hBtZnpf79ZHgu9JqOl
V561+VVfbpjH0jsl1YDbwR3A3WhIJCydVb+f08mpg0ryMgQJEIz3f2sH/z/Z/1+R/S0skX8Tl/w3
sv/tS/3bBzKrf/yT93/8+R//MH9/0z/J/p7x7wKpjfgbiP/f1Ffb/cc/NM//d+Rss6rLR6inuyYm
i6Jsuug//mE7/66Ds0Ykh+yfWK85Tel/kf3JA8DiROPQQnHoI7/9fyL7/6Fcx3yPTHA+Xjg6oR+u
+4f23ujdml2KsfOoM4rv9ax7Ql/JgBnAEYmTcyD6BKXJZgAR/KLTGh6WafPfXrT7bxnQ310wf8oV
l2chfAM/CS1rw/jTctC3uobG2ygIWPXrXeVAvvLz69RjxnEmknfGvLk2LngjGEVuaGjb0Ol+jUMV
7SMHgyEkieb3Jf8/G3P+FAnxwqAMMnFbIFny/5tgqdHILayQZh/NseoJCdS6jS4nA8mF9zPvEv2e
MaKoy7bbW1b4g7DDkm6v624MQVqkoz0FLDtbWSi5txyGNWmG5ASUUroudNNZe7qm9tU8+vI4cTIv
IzSyBHmrzdUtkISTFg6v/+JF/kNqPr/IDlYYfOZcUMjd/zAp1JreDmXbFEcd4swZVQdU+wgmdxUH
a6vy7cNCpm7TwWSUYO9TLAGMS0FbVBcxFC8xxeVDYYr3Bc/8L54bl/rf5WHLc+NCt7A+zGkVf6aH
dW2XNPPonDxd9RSwlSlLz46l7o57TgJ0CHyCWEer/nB8fL/oLvKViXQgc8n4siBsPOQaR4Z/aez4
7xcmhhv8cLxHXHT6zp9auUTXoNu2jX+w02PdFR4rroRGDSdrVRnFpUPePc4zygnNzt4M1VuVq3JT
FpCFJmcyrnkf/YsL0/lDvmczB9ctl1QA3+dviRPr/5R7jS199hDU7cFKYDA6SaCdXTpnuim0q5/B
rMiCawrH4LFWWfJSGAhnnIGOkE3KRd70xJwH1XArbFg0ZQ9dpKf5eRqt8FiUk/6Oj5fBYtBcJwDH
yMGYcTup/eKSa3GhniWS2N4VwFavxvCQYCE6UuWA+q3MaROT8TyKwSKtYPwBG7JH2e4PO9D8F6Sf
/aqpWqa95UfUkV80tNCFsoTUDkp6SzUa7lcKbWZAYhx/xUltbtnb5GbwoPh7NgnHnZxbrn6DVNDn
qKcKhUPFFC//9yvRBMb/57WI0ABdv8H7Huuqaf/xAoN/E+TldPDb6B64Zl7erDA414Xv4zG3mmNS
U46ntejvAz1T+joTNoCiuCdRcdfm0A0XSMamMDSiEvrmqwFdvxtrXqBR/lQz9ZTsy+CcUpKco8D7
q6qZSMTx6PP6mhtWJbVxPa364AQB+lf462wwW3roRNUq076nwnwBl9Afo5Y2hcYw87Z8hOwhPHWu
vPe+S14SJ+ltS6bKw3KTRf7NCER5VKURbMnEPjM0f1qYubQ0hkM7H+d7uxgfo+ABfIC8FzjM9no6
GS8TGrwFGeaDVl0R3KSBfy+nDf5114SG5qBq3Vc6qEMDRN3aKdt6F9HiOVYFbXt7Sq9AXtKr6fwY
pUmLdCAYwYRtsoOJmx3Z4Da6KxNEhzXSM7NJCQpo7Yurwk1ySY0SJjSR9RCIs/hq0DBdcljy5H3U
WslcmgCxyJjG3+xrfBSmNo7wAPW7QKS36SsYYIZZ+BcFlvEIlM47weXxVkZZodtoUo4xet6vlik5
HqSRKON4lr9T+3fTeNIie7i0WbXLSJk5pG1AEHr/KiqybJa/kZtFzRrDDgpx1XY7y9I/nMg3TuEc
tjIox7mgsDxauXYLq67YelpGnko+Hf3aix+9TpxRE1qXyEjjxwCA/SPdOoJ3dUBZDU0fjezgZ1l4
ASuzAMQyMCg23fDi0Nu81YIZCVmzagPOHLtJNl5ML/FskKj1o0+63LG0Gn0vq+573IV0HgZAnqMv
WwIg7LWf0lEfPaFA27LLJxqMDNHbJj8kSy72fNOOunUIVHRLSTnY+UYHp6s0WGbF8IScqzihmokf
gIGGu6S3ybaT6AoKt8mOSyIzim39HrhowuIkPtaj/ByaerzDDhrufZe/+Sk4SoQJh8kYLNQttcaZ
0abe4J5l6xheB17kWXZD3s48fvdPMAKOgCS8h+XGgS9w9FHegRbhsckvxO9PpA6/R9crQVuFxzj6
KIDz1UCETzldli+2fKQTjiiQNyA32+WeDnkzbMPHZr7J8kkceZMQBTTfHeGFPTZWNFztBmbw/JCN
ZStcK+PUWoDVmFhFe9NMw+eUOfQ+TIHsscBoT8uNnjiniACamz5/BYorechAg6ys6urhHL0vNx3I
idNoj38t9/JGTDd+PdBABmtz21erPo6y5+Vm6IMPMXnFbmTRBlzVDQHtGvpjHmqNJsvz08QE+86w
r1s5g989hwVie5jkF60iwnseeBro9Fa5atWzVfYbAy5AVeTeIXK88SCdpJu75rQU5aza9FttBklK
CPBmuV6QUaLu17H7k4ZR/NqNXMR6j/Auc94Mp/VJls69o2GDoWAs6204c/2VldK/I/LMPPO7ILyd
hoON/u9N0p+wXYmKlpmUy8mmKML+MHYGEjHf2cDfzs7w644D74utBuLCAdR3dDKnpuNP6HacOxeJ
YoNQ+6bZp3ZmbENvUkBGGtoItRr3WZ5ONIqxDvYJs3S9in+ZLG07v1I2KxcW6kyxTjSmcNfGb/t9
ZBUoecGnRVn+vYMQt7NZfA85wbZFI8Wt1ObEkwBDHFS9vV5Br9BG8zVhVrhi6arvRLY/xrp6CQbN
3arQpw/tRMHJN1CIZJkfbQPmNlmELnx5NTN7QsJJJ9jAnH9c8hhiAFhSdncdWG9S03Nf1qcpE9bL
yLXctN+ErlWP7FS3HN/D2Y+hZBhieF4ggQypBoqI/ZTxKKW7u22sgRaoInyzJeTZjtubNFW4lopF
whWzQ5txYFvhNUcJcYiEqA8wkpnq+cVHmE3PBBTYl2XKVRQIu1KSBfWBmTE9Uu1U1+vIoInqR0Z+
5u93F2Gszl3o3b1qGlapjqe3HkEhgzU4OFnZAMcVa0kpvC+CAi22YIbBr0YfMofROsRhSeZjMazp
ivzQtaKhXsXrjHTst1Eh6a2Er+qiy2AZZyAa6mJjVjSK6WbI/lyUifY+TQdE1mRvmNF4EMjeDlZc
3SYpih0HMqxtdYFzUEOYqmi1pv17DD55LYbgRbcQNoNOf06R+dgy0ldcjtobrXkBxrzc+7L3NqMT
TndRP86J9DQP4nDnVUPFj4cGqneCjRXJhxiaFATwMG8ERvag58I9+dl0jVFzhQERSmk92/5FTgUe
srOOVelforkOyLXd0DnNySUt9DS1vbfWaRrNjXhwbDp+hIMlqysBl+VN978iZfWEmFrfKGqcY+o0
X4sLutaZB2qd/2BIC9gkStlt4UKyCzPmuMs4xAXifS5mb4opuno1mam317uBaEwJQ3nBvpeMvD5i
L3rria84WW1DH9+mLyvhqSAeshhiwnU6IXhqXMihokVmxLA6Peq1e6v7rVfFISIQtOBaCyIsde8G
eWaQSTdVhdKkJl9jtQzFvCQhvcYLmuPy5LVubjBL/1riAz2RKEFg0Fjq607G+tXP0/0U5saOIMtF
6xFjFzmSjMXuL8hed+Lko45G7doxcLL5zUat6R5sLJpMsuP8PEQD4SqJDHYlNWote+vgWzXw/R4l
XIt+XKuOZU9mZD98NU5RAu0SSDNx6lSTALEZsoEnTrWGDXQ0klrbLXPurLQsuHEpVFT+eDBrCDly
wwIhWeoRTduyFMpgeDf7CtL4yK+QQp3dpBp6HjPhappDkzqyaPEZGfWeK+hoSctBepNYnG/Dbgv+
CEV86myHkNgl1hV/h+X8gidhC3xKu2RoKjdT46Qb2XpbLhMT0TsxSu4XSUTTHRqRGXve0ex8sWfc
MzvNxUlWkmYUiut9TK9i1cPvaZkYv0i1kdD14MY0gIjJAC8j66Wh30iwwgq2cfnObLvadTHC8plI
F0/BRqq6XPN0LNKSCiK/XZG8ylH/1TghOqrRS54aSVRNO1qfPYl0xPrl1c7Q6KFFGnSvpOurcxbz
czKHt24nU7amLrm5rUdtCh35oEUDuRjzXSn74cLOwkvcC/Ia2KNAHg3PdA+PKRShvlY46IsI0bPr
9KtsdIMrZSpBLWaafzOi4K6ppP+yvPZI7+EqGnTMpk1kaJMX7tkUvsN4V8ot/sPTwDFueQQFjnsW
JjOperLSbZJh2eWK42ur5btkdW56n4iy3IMaXcQKIG5YbaSeVpAXGQa7HhOrOOKYZDcmd7XgJwZj
AEyM/XexA9SSAxmijpi52/zRcuNFfbRRusccFIMtdGbd1s4+nD4ITfZp+ZI2Tk9DjdpmmPxfXodx
o9fHm+YkJNxgZ/99U2T89eoeYXDcg0P1OH6NbbFKNo5eZg9iij/0GnGLpt8MjnSPuFOGzHXvmsPu
UwbVE0J/51DTwWEUOlZPy2PSodkeNr3Yt4guKaU1YzuNER4EgpdE19X35V5gmMbJFdgDl7shI6qw
23EZk0jv5vHWFU615ZKxHlPXtB7HNC7XaYYTJZpG/Ip0W461NUY4C4zhpqOSlxhJmYPxKgvryTOA
LBBOginI5uk0Ddhe4aevRgB7F4jAUdgK6KleEbSAcvUJTZ3+FIFCs7F83gMMzkRYQlqMzXBLawq4
rJzfPqLYmpV34LhRXgTr79rxHRhMmvZgtL5+Gpn1ntRUgm5Y7nuVzSiArvtGgFpLOCCdtRGlvpln
I0G0eK1sLXyypGj2kzWIc0UmxgkB+kqqYTotN2UmJJy8/30/GqGMC6CkYL8HVl45ul/EuY1b1zi4
Xs1wpXYes0r29PMJM6Qu71ENRKscAMaG70jOHlMMcGoMhYMp3Jmx803TJ94OHhnq1A3HoXDJ8ooF
OfTIPTGkf2tK90fQ6OFZIyxL9xPEWXmMjkIHbTuGj7pKbv4U35qG40hnvlDhHRJD3oaYpzoakEsJ
iGaJRKXHpP8oHKWtCO36XpNDSfc9edfgsBmTbgHxjF/cgqNXw6ifGq0PXJKBOhLem9z/y5nsT2/y
Dkr0rxqWp3U/fSBrnhC142cNX8hbRj7UJeW+WMhogkhm1Y6EiSmI3d0jxcl7NO8wGTGaI54g3SS4
rj6YjKXD7Ig9654WbrDvAipcE9itUTDlRWpUsFaEULLHo/IYkkNI0Fv9s5RP1PnBFjl9S3QVVY3R
eMYxsQJSv/rh0JPrsM96zTiQi4Tux4jPsY56Rhfyy9Y8uXOd9BNDXYUkR7yb8AuPRQVPiQpdhJl7
pNWG6iDbJPSUTt68XC43OVnDTeQejMT/aiekSols97XlHg1ByKptO49IwfxV1xAyWEIb0MiugFCu
7xTqp1VqadqmSsxD4mpPmhW16O372QOe/Rh8+SEAp+H2QyGfijdSorRt4AoYZ+2MHxsnhGINhOQy
RmLI1knGJ8ehMjd+BbzUlQJwN2mIWTSDQqBL68/0A0Jzfq/0HKQ3jmKQDNGqqKbuJwvHA8sQeirL
9B+EFjqrQhGFbOXlL3RdsN8S/AnG4DtvoWvdfDKdyrjz6YDC5CiyyOZ8FVmvrl99ayQRFiRghMA0
gxxnvUouZt2e27piCObN1VfRfI+Z87/zJ7lqWfDW1LgH4qb+dGWHg9EFpNIqBxFdnwVrxuA62BPr
iUN7erY9Y0AoadEwm0XSGqSLLjabW5dm3q7ttLee5aeIObUngPG3VcX2BRKw2ZgGws2gCXDUZRiw
J/3Jn26gC8s9GpbqcQ4RcAiXyCVaR9v1sDhXrrnvDeacZZBf+qxi6C1fdaPTL7qyKkT9HdLPouZF
NElORx6NeQeZkINCbW1oen/0ne57QeMIIG97KtFi7lj3WL8c/cHKDO8e0aAuNPeO3RBhgv5Z6QhJ
ptCzzwlBgYdEL77X1FL7FMK/PrnXKTDjNfg/Zy+MyFhl/Uy4x0+xzV4UTeUDipR+Q5e6fijr+NlD
HKtNgWBW6PfrBLrpmQQfj3THOSi1zDf45V2sBbz7j96Q1juj96BUzvtGqJmvS0ochQLO8lBt0pZn
n9nJo3ChT5ZJsSN8+s3zLYjEoalW+ihrGtVNuZ7ipNgYKn00NJ91a2BcaExkGVQEiZoKX2tLOrrk
ml5ZYf3A9P6WajmSLdTdyO2paWOcYxyL6oNqa5OgHbSN9CYwcQ8wACAgh7M51ZjNqG7ulbvAm17x
5Vcnh9b1tF4+bA3soYgxkf901XchM8bY+ktZgJ9IlY2XthXGqcoz8xShZVxXnr3J6h9iyn4kNCNO
xFMgCe4B8pyW+4XZr4aIqDl3nkpW83y1mW+Wu8uNbUwx9oP/6dPBPCH8r69WSPB2o4qeBfJkowKV
1bsfXlrLdWtnpou0xd7lY5EeSDLzD+he1jWdqdMEhJHdBHW632T44ZgbLzd9AgB3/BlxBreQMlCs
Qf6Q8RGVEKXXg6yY1siYoM+guqQ+uSwF1BpwAPknmrOQwMcWTpeU2mkyH9rcl5w0NbH10oaARBd9
KsF301NQ5wUiton4ZxU+evsGqetz7PWvjY4nvJ+nr/o8jAV3zXC/Mc+jMW2sfeUr71mSKbLye/Gu
D3n54gdj+TKhGysIdINMTCqOm56UJUam/nG9cdB7ksCIW5SUWV6a7BTokX4IO63iDyfpZBD4NNmB
Rke7y4nDwM99EhbGKmg1zwMLV1WlJx8WGX9sjyVbc462IgBRmOAP42r8ZqJTu6losvaZ70JNIAgp
xknlNG3JCXC0N30paOtmdFZkFpYPiN2voiyLMxQJaDDAyTUdlkJfAui3UFev9XZriin95sJoOROD
wHIZt8WmZV52gUWBMqXU3iokb1BFCc7KurB/9DWf5AwHavuQRntv6vb91NnPnhdh3tED5GNRVLyV
RXAuikT7lAHdO8gm/Q3tfnZji+ag5PekScTRZ1jR48GXVXqD/UFGyKMbxN5XHimMhc3aZI15yOAU
X4owQcanj4fabt0f+ZwCYcMUWnk6jXQiOp78gYFOD39yzYHa25QheEtTU+Ro5fZ0kIFPngdmbbxt
mcXe0uG4oDFZEh+51+sB47DfnqC7JrMzwb3hP8zoB8Kp0lypoSQglmJsfRtJSvbLqtsDB0r36KJQ
W4UemtzZOk2zDYIxzu0Mh/nZ4QQ3WmX03HSB3M73PAxDa5l33q1jxrsa8klDECK7rT0WL3CawL1L
TsFhk5PkiiFtT7LN2sU2DN221B6H8Dom8HPw4LEPae5fjWjHo/O9GLruBtnLGAZtFTu6ea6sihfG
NwAgJThxmqr3rqrJryIp4ouRwRz09OHMdLLEOzJeYYfLRzN3P1NsXpGd5ZuSju9vS6EZsUkZg1jV
rnySLZtxG+piM4jpZ1vncI0D3AEazVU89mTLuToD3KbBiNeEYEwhkhMcRC5uoiSnhAl9bDo2BynH
jyjqKNFni8TSloIksWds5D4Z+meNg2tXlCVbWCe+uVVKREEVWadsxhWPVbWTpsk1NjRMPcPpLR7B
ipmjeuavBdal8DkDpf20K7DDrBbHlu9Jc5+GOkQnLjCWiGztIludUrrDbcnXR6RH+x2UqZ4xUo0m
9AyC/UKb07kMxocn84dFOR9N5HkR1dRdCSQmTpotrVHtsHfw1vnq5he+DnCwwwmo0/yOi2/ZJBRG
GveMDMa9FaN6DwutvMs6gMqMbMpSaEr1gZFNOrqE6c0hISY2XKxTDxOt7dBjYmMrGc+Oy+iMxPpp
Aj+4Fc5PMCfbwjGTjcIfu7ESDIIQjeeTOmF9eGOoj3NE8hZx0q4TbgbV/aWrMTpPmhNv2n4oDz1O
ByQ5eTlIcpeIH8VT52216aqQUO6tsUGJXxEfsHQO2hwOb9DV0coPi0PjqeLYp71cx6I2DmPKywGB
7BbnwvtoXmduu0PcIHkkeNT79DkczPiGz908p1jB3BqO6zD6ziqNqvIaaMRVcIr0TdM9aAQYRyMH
z4iGnkKCuJ9ajv+0iqt3VnuqcD3ZTRYuw246jjGWMsuOb67GrJkiCQuz3gT6QxxSCS1iWoTN6dpq
OmzFjcZ/aoZ35dAMGJrpKuzAOMhWpjuDQ8g2ZCqxdidePwpbYrpLIc+y9F/V4Nf72iQi1pi9o56N
B9kp+KaqczZ4QP2eiUpinocg+eqtzN1VGY66Qj7hBZHf+lH/Jjt2WK9APL2ovm3MDPuqmaIjcQMo
iZnPjzmjMQOKBcK9vlorXe9vhGKvqorCL+nsyxRWHs6x8m1JZXNaEydMYSL4rQJiQ/M25CLEXij4
LzaxgLJmWkmA9Hov4Q30g3cg8SE/tx05neQ3u2fSZ6G00ziC1EwKiQhrkpp0ieGGrqlTGtc4ct/0
HG08a9UbowqwVgXO/90wlxZGw8AX1DT9JZOrzxQVpPNRwVjqVEwoCcsrQ5OUxklg7Hu23pMdm9Op
stN+b8dorCkoLoj2q0tssiI3oTwHioqw0okslIylTrHLsLmKjReVZ2Q5Jlq80WriuEnNDK3CWLdK
+wVNo2Y+EVQkQIv+QUvTvSM+dGd0XlrcYy8TTf9OpR+x3ndXLzMawgGDg6eAsBtTEgAMYQPwOSd2
Y+XcapSnm1506WaJa8ozOz9HIVmWRRPa69ogz3PQTA6I+XDVEkq+CIzbJnNcOWzMMP5ykzqb41bs
E+HgAqv4W47TH4B0EqxdL8VP4bKx0241+bDJwgk8TlVtiQBgoIvJHMhIM5yKlqnACrXubujD5pAh
9LfXphaSzkBfqCHvozlUBOGQtucMQC0Gc+XE7C+TGaD5tQnQvEWOMHYQ4BlJFN2rCb7pUCxhFYo4
luuSWBbGq8lnSU5b72FJqVj8TMuyk/EORoeSHjx49WNJrV53uIe8eUxtY6PHOftghk50EAkrfDLz
NZbYC5D62YMXa19pyaG76JR7UIiwDZOIeeLUeSworm7ZtxeszXtBGXtuXLzlYHizY5TknBSiiCmr
xwnUt15BFrFN2rq+1ewAPWMRulfVDclB5fo1HbqT3xYzByGNjrUO7Z51b9paEOhpxhI6kZXTZwRT
nhNy7j9LI4Zh0OgfgYWHJlJusdUnY0b4yXWeywoNSjrg+KgJ+G5KDVRi9l0ZCOhS5Z+rAmM7U3Pv
zSfKl3r/5OlW+NJ0Bnm2w3gOHWluosRDyWyJv8YIj+gYlAoog3mOmBt9DDqsa7dzVw0l6c2owuBK
qAP8A6ff2jRQTj2lnoFe90dKrhJgEqYHFKGFoPuXS61htmnS2dn3FljtvG79l6Tw934Etpna9QLH
4KL1wC4NA3tRrZcPtOi3aWpWn0Ovfzmh/Mspi/IQ+O34UtGeprXwEldWfFAdzaXleliujECv9jYl
x5ZEL2If8jw4EnHP+zyMueLb9NVuah2bAWKBtrCbR3KB8auDONEtgldqWmXMob4DrDfWBvsG2Mfi
P9k7kyW3kW3L/kvNkQU4erOyGhDsGYxG0UihCUyhlNC3jv7razkiM0Old+1ee/M3gYEMEkGCaNzP
2XvtFuCi8UQDHJNbST9nYO62p7LFtI92JzpK+WnIyLJqKioV6UQy1oBU+aX07R/E6/EUITcHxpni
mXRlkogXiDjrRdis6ColHmM6e+q+j8hSrkUrdcT3JGbPJZ1NlPLaoddc+wps8yWuqu6p1H3rGpvi
JWseHPr/j05mJ0+gI6lQl4lxiFMfmYCPdNUa61qnLMDq+thE1vS+hsK7Pa8P4xnXq5sQ7FfYSJW7
JPVPpkWEi4rlhQKrFmU5fjZaLGFQuA+Wn9Tn3q3p3OtKk/m+mtHWPo3zlWLzX9LXVT+6ymHXNR21
KZEiHQVwTnly3pQM1rMpJlMuUWLY9/USfgryXTO1kSjkp9+0q76XgMRxmotB3PxJmv2fWQdxBuAZ
GxjnpTyvQtJ1zcjIGNF853PqQmlUadPV+X11UqtJJPigLlejGBLIlr5yfTa4aZ0XtVgffixsN052
TUavNrGzCpMgG1g3+L6pf55DqLslALw6qgTlJSD1IdzZ0/iyvixbn1s3kOkVH2n9CL9tMKsRZyFm
fFmVyZUz8kNoKRbS98dKrhzFgEhGRBmwZ00ZeDk+V6k0wfTuqvO69vEwjDUGqlHHWIlXfDy/7v7f
nvt4+PE6kzYP4Qb/bDmPwDfTH+wZ2vMD4k3/+1dcH2s4QEgbkNGZg1+ncZlY59BqrXM+xo4ZdHaB
IMPPDuPo+ZQOH9cXaNabL2R9mtyplpdV9rxu111Kjo51dRU+vwuiqwGlcOzJnZ523z+eWl/hqT+u
a9L35GF2q9PH5tbn37dZTRT+LCUFLwQXYSp4HdB556+19eH6BzhPGsCH3gqS+tGn+XkCZEIFdyDn
xFfi8Lwp5Jlx0UZEZn5af+Z4Pdw+ftY82w/qpFrPJFxSuIHVAsRgc7acOaNLksTwvcbpjMl4OgvK
8xT1ePixWJ8r4oWZIX7FNOvCetPlBYnx6ousKu91MbtttIuyFift4pXPfjogdUIvkNs0kNG5YMlD
1xRP5NW1e4xvkFcTyn3KiucV7sH0ScrMvCfNI1yGdvMhLcqJW7QD2bb5s0jiZ6MsP5kZJdiRnHJa
+RtK59oGEh+yg/nAAE1cPJspvpEZRGOhLqB1+Jwn4q4QKY7iOfvT85nv0Ah/dir+YUG6etNzTmtl
9dmbzdNQYjYqwzg6SNO8WhxuYCQR6kUN6iN7ehGNfdcRvXwTWRE0TlVsTojUzZz47PIBNyBoZvlG
LY5eOY3RDQKwrA75ZdggMV6wfroZ5hTV/7mxqG52Owwt8FoZaZ9Cx7yGlkU2cn+d0krDZA4cyEnv
iMm7WDMUMKp1Q0e8ewrvzpb9Zytv76mYHfrw2dAjQjtm73ttf+6cwiGBxD/JKPvO1XpLE5DvE+Ep
0Tz0Ws38fVno3luAewQmfG/2SVWr7WdBkLOmH3RZpMHkdt+hdoxEXrmk8ABU3YQyW1S62tGKBZMF
buNQmjaxjdck6TNro4X6rqcGdI3C5GuTNHj5cZBtDDGd8JE+pHRuhoK5ZRjeJx79xGhmKF9aIFJq
tw4wkuVWH9DNoSDjeWSeU0C1Om1SepSFqZvRIXXAi48TFeRwt5PMxM4hASha1KeqrxDv6zinf+4b
r5VzED7TLLNgiF+DCyDZ+yHpbktwmLuqyALLJwcLcn6x7cxgYE6bSw8DZ0mgIkrwjWWCcUFss5ma
pqdjRVVSiOTqt+bj3IF9Ch2A12gjPlGiuvLdgULOkH0QU6V7N2HvtT5OOBs8cO2UL5ydP41u2y3U
SVNJg5sB/olQRBu7LXDohZQWaQKxHpJm5/T6GxMIySkrjHbLsZ1uGR9WW+rym2kfdvXnuSN0h+Cn
t6Qe5w2a6C0KSaL5bLfhCxufZtcmOTjc2uO5zrQyAPcRbvoWtzz53DNNlCI8tJN1tBB5BTrKnb2u
Ndm+A4TyLIit20+aBihnbATAjlInDK0ajsSaAdyKO+tpAiJQjHp5WXyYGB7mEwVWkA901feLmjas
T0UZlnZiWD7pOPW5C9lAHZrlFbYxlvWlc09uCqg4tSgXLJFwT5E9uU8awXF00EN9T18RQacdPsEz
cU4+k8RN1ZScoGbiUjyAQWVVliBZgRGnVZcPllMuj3Fcb6s2BfswE8BBDWfZQ5kCIDSjVzJpo1GZ
kMPTNM3p7VCnz9wohqd10U1QFKX+SCpKErKltDH/bDzTZ44Vjk+uBakbJja3wuVHniT9WSQjZihT
8zZjsTfrUHCtyv2j6y7qNIHoGsXuObYIt6Ux6w32cGkWmx4BPBRISJ/MznQ/TUayn/NluNd78YjH
9HusFz5/mqlVz2Z551j4dkfdGE+ekZmKVIfYpjJUwFtb7wq/PVSWNGGQUjisQNEg/P5GmTnbp5QR
qftNCcNFa7xx05eiTj1G/2O7C+XEUTA+IfToNmIgLsPwfIZONcPCXL82YIqvtphJ5xPIFSd0DXtH
mx3O5JQE3trJKfu7wcoWsgzroRkGuktONO0oV8lNpX02p8G5mp13M6G7Oi4LrMuiiKctTglo50mn
1OpQgdCH/5hz8YiyIn7sKM9jxSuenfEyL0R62/hliH7/XBjzeBP6c31NNePTqrppWqqSSaWfowUu
nMO///fK4t9RvpbnobpyTZIchOHo4nerxTKI1E9cEx624WXHcaDp3RWhtkEz+OwhWnyED9XCbZ/3
thJ3TE6X/IePIP6L24PPwAVVN2xDpxH4e2yHH8ZdnyLoPxYacqewF3dwEDA1jnGy5Ub2CoOA4CK9
qvd+NcS3lg8MURRGoNXVEMjGLFDGRfFFiU31wSjuBi966mgun5iu6sQS18Fajfr3O25Fqv/CjlU7
ziMYBvcEOnyyU38TZONmyM20mthxfufsctsgpWgIbw1zQfZe5dbBBr29nQbjNGCgBUJVZK+LeTSs
7C0Z55tQWv63aVcbXvzmCP2lophD8Qe3rZfa4CRahsBUY+6BaiWbApLI+T98/v9ibuDz+wIXgec7
fI1VcP4LoHWWKZ4Zw6m41IGx1CyNNO9O8iXslibbrJ9QZZQBkqdhv+TuF2i4XB6sawqQeVeJytqh
7cdT+bYGIy+O98VHOnSB4fbKmXefTnV9mOpqDEhksg9dat1aXd6/I7P/xwL2ny1gCrj7v//v/3m3
Dv1LC9j5Ryt/zL+ZwNTb/jaBmX9gJHBc37IwWq2erX9MYPYfNuEncNoBI3N9+LCAGX+YjuEC97V9
iAIc+P9YwEzvD5+tcSipo4osTue/ZQETrjqBfj3BfJ0eLmUnnEH80fgdzsxQjb5db7dHOXEnUNK5
pUPHEPmUEdMW2rGMoMYj0IF3V8RPFO8IVuEYPHOt3/ZZ2DxFfvepjxp9m3ZpdlNKcnOTkVgfktkY
lHjIgtO8SvdyAhnr9c5XRojhJUz0W+oJ9t6YF/MMrwBkHl2hhs7ZwfySjnS8fKUdrAqGGVXRJ+jB
4K5YsC23ppgZ3yfm/Nh8C430DVBB+iAtke3wmtyWxTISXJa9iApN2qj5zSVnoIYMz68Dyr8wnJHO
H/q8vvdK2jMekjevXq6zDTKonSKJSoT2n66/+LbQdnHm03mZ8KWQaz4gnG165YieooB+6rmzCL5u
+lAC++aSmPjhU19a31GYfW1MvzpUEMLvmzRDgIIZABCWhwJ2s8A/PbuQShCgMK67tpCOKmGm9I8o
pkq9lVtP0knKyFHez1WknVqrfEoXw903Fj0GG/JIaDVUSCOqc200Ps80QyklHrxwLA8kBpkMEXOo
IEWC8D9B31pxcxu06EtUU1jC1PTUOoLaivtUofxi5JXcFLEMEfQya4nJ9SAcoOgBkDaJ4Qd1tZDE
O4RPtoHnQhuhi5U97U1D8KilZBTPRjD4Pk+zE2HX0qzKI1JkGim+WmSQUIcqg35OqflarAAO3MiO
wa6Xy6BK4fa5qEYYsEPCCbMLMozXzqcpapoB1afqExIk9lsxmIFsGaMPUYbQTp9xBvCOETcGMcHM
Ib0UIYyf8hzEaOCstrzvOmDrgt3R+jUy50mDowU8b2lfcHfxo8SnGXbx1qRotZ2wwS398lIqroRN
cLOXuiayNbd97Lg7jEl4NRbXufGyDpuyAcRsFiNt3hB4rTFAOs5GUNHTTpvckmoXuxfwqHCnT35L
miAtFnQD2Xn2AE2Zg9HtlpFTo+agSwzzhnJhwiCVvAzybnr7XMUL7D0ONbQfaGYJ+BO5IPcIjfGi
kKppt4vQoJrxGKQTqs6Ijuke3/xcGjn4TNCRAgEvYgwQlqOp3c1J9qVc7iosZlDBkilwu5yh8Ara
dgGlQabMCFvdNGPCMT+Mb47zpYY6/dhrn21K8upHpVXQa/yojnZI25TBWMdOypb4Sy/pqpgjGK52
jqA4m1W6w3BB1U5UL42b7d1IOocpGcvjVPETOE2J0MdoHyMOhRuP6maAdHpvQL56EFAaAY0NB6fo
HqqW7mAoQoQSFu1ft+iWK7HWhC87zCBarT6EFDN8E/xIQouhCisw0w0DSyKVTDDlCoamCWM5tgWg
CppVCCq9IDeZdWArTbA5EDZX+UcTWC62u69GZ+P24EKStDnZjEt0o5hnQXQ/F1of1F4pHz2MF+4M
IIDCWr7DyVBBXvbzrS77H04VkpDj4YUZbV7WiREljeb4h5Cp6DKNTxA+QUZNAxX3PJYBjW0ui9Kk
gjGUh9qqARER9jhRjw2GIn9Lhthhbpz+CbgjhTbWPGFDyqGXk4+x6Py8GCdJk1nyfusS4LlpUcTt
baaemsH88mfkVQkMLX5nqrFHXHzUAVuDpoQPSK/D31m7MTgad2D6Cyg3N6nTD63qnFTei+aMHKKe
sTwgax5Hmgd69hwtM54qDX1yMXQUGYlYLTG9NNUPryI/Kizti8Aj5sXJmzah7HDgdHdZLU6ONKqN
qLK3Vmq7ZIyQqZHUAqRq4IA2BpgMnECtyO4qIlOZEYacp6g6tnbv7bNkuuStW8Ac40UgaAr2UHmM
QPkDA839A9qlrVc6lC/G1NqlR9IUyq/ChMgcxT2peFRFVHDSkweidz+a841vciiUICJOZehTH08s
b9O6IKozWEheAd94pCuztao63OPBIjY7GdMgryR07ST6AXxe9cm5qCZ/RvFAvAOmGA1pFpK4aie9
uQPbQObL6MAikBO448HSdlnUc9nSyjAoq4gUVRM8SWnbeyfxfiauJm6cSgzMp5xXWevOTWNIgfUM
Hd5EFjYqy+ZgWoXctYVJpi9kY8CiSxz05pDvC4GaVcwJvINcO0ZtjSDOqu/cQUtuyjw6xLKAfyVk
t/UX94HE7YE65aDd0Fo8FxTBH1pZk37LXQVJenOwIi18GLoZrnTaXGw3yfYIRf+cNPOMhCu8zmRF
wZoSPxdylBXh16ahD28G+q2ETla25yXj0oSy5lAKiPt2kpi7hpatrKZXPfIJv15sdRgcixhcx5QS
cTWUlE/UfUv5NHwAGMgcuh1ZS/hKAYBE7lnTAB+TVnmLNTRFIKPrmzB+426PCk1tbiqGx6n9NkDp
2UD9VDPkSd8sOkWIvp2U2TpBmwemL+qv/Yw4lqEZX5gCoGxQReDG6wMkImOwnowLEsah7gThtiG6
STXX9KIdDp3laA1TpjoigYMAIReRf3By/9YNp3nvty9CYpsloha4XFQEVculRmezHMXZhkiv277U
lyMFgO8eDZ0NeRxJYI7ALsuR3qNhuUcgLvSS3FQ/mkPyqdMIDDX7RxdKDAQZzG1j0lFosr8t+F+5
DQ3bsoP/NXsj1gxlk/VWw2w2DNusweLblKPYedL4yY0Z+/0M9nJGd+L0twUO3FlZcRNlymX+/2qa
HQcGV1vIgzfSyOa95bVDQBI6Ia/Z5wpL8k3IsFDdyghV7ahYoJ6rGSDZY+MC0pKBa+QgzXSKPKYT
UtOG6TKi9Q5BAOMO0fZJ+ioTHQJ7OhkEq8VPvoUHGNLnfvRpVVns3CBDyrUhDpUAsdr6XGuIx0fl
NE5Wz7F31y5dewWjvKfFddYJRpZc5BibaOrSWe5iHyZWXp8MOsJWC4N51i/cCxHuOJFL2548dooP
/KD9SKUKnRBxFqBluSm2m5wqwF0r6ZzltJM+zR71ysV6dOpwuDegnbUy9T4V5WPVwQVzgPhdMgPH
00hPze/tm4p7c8G9EYasyS7KOnR2em4ekLxTxKMdlbjJfQ2A5BxlC1fUCMkuVSCFUnpqVWUoo0SU
qlpRVt3MqnbUTxTxKSitC+w/z7OqMyFQHp4sVXvihkuHVdWjKDtgd1uoUdWqWpVQtrJV/apTlSyN
kpataluVqnKNqt5Vq8oXkhSK0aoaZlEW45ZIJ1lVyiAdNqSZT+6TrupomaqowWgj3VhV2dA+29eO
whtdYqiiqhYnVVWOsTLZhpTu1kZ/SOlOX2t461OqrleqCt9Mqc9WNb9MVf+kqgNSyQUprGqDs6oS
AigS9OupHBqqhmioaqKt6oqQsb7bUKZoFPPjik7jW3wHMGlvxSTKa6nXpDrUTnLr03RtSTrG7nCT
SQKDxozTNQP5ouORiaDRDAoKpp88UuN3CEC9DTzpGPuWgb+c9ITnHNiDai/M8BHo+AvrYXazO0IL
wkBb6EOPLUGTkREdpe3MwTJ2T3QaVHyEfHGmxA0wgKF3GnYj8jYG/OC9wzJ5ySM0VpYYYTpqit5W
cIceacZvksr4POqKNwlwj3QCCTiu+kL2LXlE5J+P8SCQexyoEAGtQ1AMKPRQ+ZeyaA4Td62T4ZfP
8AqnAzkB7AKcUL1zKHCjbwyGC8eyFf0tE46HMur3heFy0/Pp/Pbc7Gi6bHREGru07t09fiBrnyK3
AdfnPhVTiUUlaQnN6DAl20W0bxNivBphvOVcKLZw44xNYYKxyx3rQu7LpishCEflgkws0CyPPWLY
wbws6ZeEEKdNW/WIH2oC0qJE18DZeME89RBz4LphLBz+TL9KZykeGIu4m4GD2cvQhphPDmEHF9e1
MW2rEcqg1TetcJ+wQdJYR71jx/Ybg3MEe4uv81MjoPDHN5nVJn7M5tI2dMszMcK08LoSDFHU3jCb
mijWMe4R5nHQBJljWKB8N/uJxFHiOOEUcJrsEQERIe3zyWNsssHyw+TY9H5Q6nvSdWaThZzEFhX6
0dO8vVaMD1OiF3D5OHWR++JpmjfWl8i2rvRK5AHFWbXtZHsyonmh4AeOzy5TapPGF6/mFylgGdLQ
cKnARxZh7tEVMzTDxQGAZzXcaG341XOYrCSTfBzKsN3Kufsz4r67jCCzuqKsKUeLL17DBDVDLb9b
Jnx2Mo4BvA3uV3gmzGKBBp66IVrAkUZQvjuYyjAQce1kDuZeZhGoZPQbwUCCbxdJ7EZpf5MswzaC
03YiczGPIvMT6mF1GxSbGSE6INLkZ00Ei5DLcGgSmnkNUoU6/tN1RypTeVXh2BETjgRrOLp84q3h
cOsOs3jcAEfWN8EExL4FarfDqe/uRh9Lqk8TKos84C9Ze5roRTCDQvfRglD2e0wwgpvE07B4B5Ca
OUh01ziGENHG2q8vflTfOEbR3Y2V9UokFDpqOkxWVbnHrIru5jyHpi27a6j3Q+A4Mz4hS9RB57vF
3bg4d83EpA/j7jeGB98xGAC1Yv5AyKU7VcvRXeqL7sqnKCPnhSFcCwcYJTF91Y7gDINT3tJebGAw
h5GTi44Pl4tEYCkti4LbXOswammMHcZkLpKknm3J3oAPUyfZwcASgs+HeNQVv7wIcYUHDdqufXPc
Htd03F/Nxjsn2Bg3pUC4gpxy3DE6bE4+Zhzm18rDPiJ+orQ0Bm7IkNprtGNFG2yTdVdHa64x9yNi
c5EaJ7GBzs9FjGs4px5SxKY0xgGtTs052vvPhmU2WwZYP8q0flu0KTtxAXaANhIURrYKulGcEgHI
xXxT+PqT3Xz3WoSn8P/LIy3WrbPYCqLIhwNefaik0x6Gvkc8yzx1QZEbLfqrKA3/PPkVJqvRFPss
5lYe9Ywa0bCal9KS95HoUW23+StxwPVMCoPWVtXeiRC4fZp7SfSo7la7vAWAir1qE+vgv/sKqT7s
XlBcFuPsBT3PhLS5gcQ+y0sONTBgFGbolAnRS4kWd9zYbRvCaNxc4uXw44hxSglfThrXrMmNh1s5
Twcmri/cuX6SH5Nv/Mx/wJZD7gy8RNrt1TaMcDqaI3UqAqmUhpUuC8ooqOHWY9GGUeDSAT4sOgJv
MX0GhgGooZsOhkEFre0QcOrLDwtxNWdi8jVkAA5Y1j8wHPk2dJUMbJMb+0NahV/tIcNDpMxLyKbx
Qkj8eeZifR+Yh/dp3+5MB+ynHr9ZcFMxK07attcYonkVOTOmRLjaMTRk6kfvMiKvr7+z3f6xU8xW
GOVHg6HQNsUotysM+36ZOs72zIqCuElfEpSZG5x4AiRgFp7trEDx4n5dXL19ze6gPtPWqdoYtm7f
7Rfte9xRlpLRV8NkAz7j/ANaW+wcdbTzzeXeLem40IQDcMrs1REOkwPcAXtCiZmWUM7atShIyok4
Z2aUMjAWBk2m1IORpqJyNb8tMVNmoVOKmav0UjodiGvlZKa+RhmtDp9mbGXBnBSf11lcCil3q5m3
ITcz/MRzv6XBn1vs53Uq4cmQrTJijJtntGnTfiL+DTv/dI6Xh1FQttGqHrl17nHto29A1g6ChaYM
GE204OocRX+ntpMuHEXwXpie2TRZOX0xyJqqhkYcrLkpKNUUxKscKz1HIMStn27mCEW5cIaT7Ky3
VBuY3o+Qd2LmyKWoiHQrTm7+qBn2l3YGi6S7TInLBsWPI7Z0R1HYDy1uST0C1lU4j36XaUjlBrGJ
ctTA8EGeZs+NLn1a3Idzw207blAwyaLGwhDe5UycrkNFCx3u5PcR7T4W9/yRKLwc/k360DnjTQ+I
66aVUY/3i8gIqiTLppwouhB9N38qzORzj65hpWbmsr5IpLaXyoGcNFfNuO+NHsN6nQdxYcTIVabH
ZPF2I8cIzenyhu79piW57z12+n86GP+xgwG46t93MIZvf377/7sX61v+6l4YhvWHbpqO6zD1tBx0
Hf/r7+6FIeDF/c2sE3/oGHIcmhnEiWNkpPn4F7POBGdH+45nPYhq8PD+ew0L2/oNzqarxohLcdo3
wYUJ93csFxOHaQBTa17jaGCA39o7F2kdDYtq2FDvyYNEG4kNK3RuBN/6fkk5TmP7pm2gZyyifQ5p
+W8GqNX0oMND2QmSxUhR4H6y7xxjCbqW+k/FCJxK/fTNiAfChEa563tpAEDAXKPLCsnSgrPFwK82
uc9tEc47H6w3zv/yPqSXeDC8c5tF8jrMDoMU0gS4Ys1MnhLM9/pyRpjhHdu0ezT7CQC9bZFnERnU
VAhIMbDgBvqIXTNFhqJ3mn42arvaG/0kX7qofbLN/qXN9eqz6Y97s5xufS+UJ78f2605qCmtllZn
z2ruYpfx+Gy3+Y6o2++u5kd4EKg/JaNrXEKBgE3vi3uNepprYOph2uxdeqfhqpnmDxpxHF1WtNtS
6J97192nxnLxmUpUYVS/VpW8T/T5uiAd2xKZw/2lHM9eDDw5gZKzm3TqhuOrTfgNJj1HErc0Uqpf
jE9+hMR/fQdmDYo0jr8gVyfi1bV73KdIrANCefjfk5MHbQqKN8zu7SUhWaKi/EWkyZgcDEx2WFot
dnb9s+8NvPDAwuNO4stISkwIJdQi609HA/IpvTDIY9O5jBlZQdjLHeOyEM59N+rEOZbZHR7LftOU
Mwx3f/zpyvF1sovmqIXIztLE3frlSGQEGYj4lmPEq6qEW+bytITW3s50VPsllmjXzbgH0ypnamoF
iI78oNI7F933vpSAzztvOA89uCzCzlHUdHq8TRcTBJtm3NftmF1xdaQ7r/WvTj4TOOyizsgjppQD
hI/7CJX9Fb4s4332TbWk2lMXbuscAdVS4UXNkRTsMNT0hC+WmHJAkeb3daNfCCroblwsgZh/IlkV
JNj+tNsBaKxRvZUJ3mWpw1NHnoC4zIvHc1jrnyOLZJzIGy12TwjZnCg9REGIu5iSDMNg3qKgDMYi
ai8mY0Pck+bnrPb2SYSXAQjFZTKaTY6L85KakFvK0Fq2BoAx0tujZ98ZByaFJodtp9fbsNBvRTxJ
apSi2IXGNFwpRtJsIfssxoFLLTubsKWQzscQ/+SggkML03r3fOqj52ChjMbc3s2qJ5Rn5ecqSeWN
ctUF0nwy87h/xV33SDPqmcnasK2G3D76TJ62y3SZhjG6tAbID7gFLvPckMmoMS4vTpK0GxhT2jfN
TK7GKMdtDgwJGQHXEC8cjoZG1IRl0sJMYAyHZMTsPcYWwi2qayEQJKCZGDYu+PJDHsYmNWXvJrZE
cVSXq7IJCrPdRdGiveq5ce2UVbzp6+rG1cObBb3nHtKrjaAwjC+419tgFnG11TH6XxPN0w9xWL0K
uw4vETWr3YgOkLTUrDmHXscsZ3YgaWlTfhf6mQQWQKxRUlv5ldT1keEaaPyolQMDHm3Y2VIikB+q
fsf8GOFTCy5KG5hvKhXJAaJFuE0LaEFuGL50nZU+9UUVVA3m1kFAy88KxztXusbQTkIZMW+72WRP
iHnGgYkju0qLmxgbxvsiT9NraZOcDaisKfnJiZaQG4NW8R0dnB94PRV5J7G2a3OrnodLj1LTtkG4
A7T5yoTEOnhRceHaX6HxCgmmNEhNQnkmz+vCVGt9LMdcydHkeX28rlGMZHoSev3ff5+VVnx9vP79
4+H7K9cn3dZnS+ufflld/zRR86FzY9yvm1hfsj7/2xZ7E2G1mYln75vwlMLcQEjuL8rUGyvv7vsq
RtUKx7Ci/aq19UXr4uM9GaBplJHqzx6NwpzR/N+b+3jPx3Pru9c/uKTEbsKedMPZzXtk12oT//oT
aOvnWl/w/u/Wrfyy+v629b+8r5p+euF0zw8fH/6XTX98sH/5Xd9f+dv3XN+DeRDYmNu2wcd2P15H
B/gRBhNNgo/9uL7t/Qt+fPWPt6xrv798ffKXb7du45dP+vH293f+svl1F9DS7DAa/fOz1bUiOMq8
2sBnZ0+v718XltPQJ1u3/8uHWP+0Prmu1b51qnObeEljeo3sQby/4f1Vk4XxkLJ8QZbf1iHClTqa
CO1rWmG3qgB0wddKgHVP9UNBC+rs4nI5p3Uul2AqccVSbOTZjz91rcgPTqi9P/Xx/LpmqzevW/h4
1/tWJFg6iFYfWwyxrKW1KSHQZKCCiGHVIYwng0cDfV3VGqDk74/nBG0vXg7mXR9PlmGGlrn6/P6S
9Q/r+0IEBftJH+/CLPG5DmgOFoHCJ528nBcu/VSAc8+/NBlejVni5ljXWgu/PuQkgHRdnmKTIQht
uUWTMR0+TtF6vRTU4lZ0QnCyEdzgL9yuMn4zxsDlSQlWpBx+uPIHV3KkL+X8NV8tAIaLMWBRi1lp
8teFg//3Xz78eN36Nn4NIk1ImaldtyfFuL5MUronavOQCaa3MvZbMA6yoKKwxGZgmeNryPytCrnN
J47EbvgPGoDK3V+4gGailORQM5jHg8kQ5+xB9j/rvgZtzE0lkS8UWojzG1Wm33gGeM8YDfBCsSmK
ITpaVcSOgSHju/lwhrUwnNeHdbdgDYQYqlEDvayLsSKrKpq5m1eD6rNwBy4vMndIF1M/qaXg4+tC
aVXFGLpH4hHK8/TPok+0n7VBhmVd1ZR5/NBEZDI59+0ok8tsLiKYCSYKJpJJnDzUjjk9No3IkROi
QOwipWbTGkSHuh0WBpudSbQARWjz7LrSxFQAHKkYyeLFQtSc01YUjKAp1zlD82rUzpX+X8PtjP2W
Tp8KA8QLruVc7MzMsrHedCFxcU540k2i4Bbj7KvIdMO6uJiNGBt7DP2UHSZV9pp1bXQIpUQ0AjZR
WWcEpN/c0CsoaxxThH0L7ljaX2u+EzPIquwr9K/h/TfgyG66I+KHnEqrQYiT2v+uWpC4Z5ya/JO3
cBIyucfRpg0Zt67cJK9Jjof1M8zKq5OtngzQoxx/apEvJUMDhnnAu0rQ8vwidhN6KiME2w4t2Cjo
FE/BL6bil0VE7Ag9jsICKFoae3d1L2nq+LbpTS5gWWd02jEybeWXWWkT6wG4rv323EyuCKS8aNlQ
yxZb3yWYQYv2klGg0rxYeJDUV/rlsaNMSMzPoIcSPw7rQn3v96+jdna+7nG1ANqYblB2hdv1mFq/
3nrAFatP6v13UEebF56s2NVPKzZi/cLr2sdifY6yCIGgnvklVIEEsYoUYP4I17QTHratf56cWgDg
Q4epc/3S6yG0rn0s1n2wPuRuwnA1tY62spOZahE13G/XxcfDOddfxyjKg3LW78mitf/Ci7yvmhZY
n8EjKGxWbhrR4rhN16NaLX57WEmQHhCKDxSYQPEZ468Lws0Y7qjnIuE1GO6aszeadHayUfzo9BlT
gxl253URx7ImVp7fSzZNeLSIFY1k/5NytLWT6nha998Hj2N97uMhIUxnKVrjFNqWc4CFvie6mxN4
McV2Ht2W1B8Ho0FN0ng6CipOlMixMnHPW7+QxSmNsRl1ha60G6vP1ohEvoXoKzizMN8K4CUk1G4H
Xdx5oWttxeA652S2BAot0W+zWM8vk5neRElKW7zDMy7rfGe09PjXD9tnXrRQleSC7mFmX7/P+6mg
EeFdQuPKqRRvySOiOuZO4F9n7bgeHZ1ZZPspzp8yZQx7/6XV2sfBQFkvPVuPJd3ngAqvvp3U3MjK
v01GZZ79FlmMqxYak0Gtge0MKLnF1qfuav6YnIn0IqvQPzsMrY+JHu+HuH8BsKLtI9zI2yY3w00z
xAgbhGHfEOY2HSh4ppfOKgGoyvqhybQ2sBaXonGSaxvbtrBaNj1R2bqeB5rHFWRwq3InAT0eYz0B
8i5PZioguyqt0Zod0VlcyqxQxxq3PjZCWu7U9LKtr1JtyxJOLvrRJvA9htG6GmADCmjPrjCZqfba
i0nOCEyb27ywoD9KHwBRy7nUtk+jc6DjHAXvW7cQZ3K/Db3te2bFUpkBke8FUaeR2zaI9+LAIE9x
q1plhdTRwKn7vBzJJolBnhCuZtzUhq4TtqGeW/+6pJhWW9mR7MK1Zlmi5zDMw33aRYREWm90Y+Yz
sC/jolD8CZubSuR6STM825qkOlqUuFlydIlwr+Vu/WCll8pDn4mbykcTQF0AZ7LLKPxnTGTIBSzD
l//H3pksN45s2fZf3hzX4OgxeBOSYK8+QgppAlOEItH3gKP5+lpwZaWy0u57ZTWvNEsECEIUSaFx
P2fvtUVH/pyHTiqMRmMvPUBXAAkoQXClVItS0yKIQfpvC4PO2Vu1FPT0PRoyR/JXqh6c/bpQa2hC
+3Poi/7sWINzcuWd601pkMbxsC25lgT4rnvYuOsOnL2nzHl3ZTvs+3S0N1LHgton3lEPu/Hzs8X1
Cg+dxpUPsl5014WkP3iWFFl2+cBlZl5eyMN7jrR+YbJNwMHiCr4eJ3vuY9yAc4Y03XSTGTl66e1M
PBpej3tRfTvFvPpTYQdYm4XEwm0xEtDCZLM4qzVPuVq/NvrrM/jpLoUG+UBtN9arrFr7WqjdYJHh
nlMb1WP1qllSxoda8Adcf9Hf9lOrKLCzABPBH58/q7aRmnhKSp2umv0r0+mpkZ3X7EYyF8jmJkqv
s9MnopaWG38R2ePchssxHR/T1tcC0yhJ6XLXEppGXlJodpsIjrA9+z+jsXheaqIcVRbGMEmK/YvE
L7hQAp+c+iVCuEq4Ib6CHCZzTKOkhWW1ISsz3NG5v0BNaH8RxofftfbfqoKGWzVTUwpl48IlHMYN
hVQykfVsOo9y0R4XI/4l0sNEgsJbhzFrQ05CeLfy/W5CoYltmSXzu0uu+TJVDlCBEpBC1AyAt2z5
lmkX9TxYvpGm4pifAfyHT40YvjvA7N6tuAPwVoTuLe3c7rbs8N2tJZf32KgeS8SY1yivoL51iX3q
F0KY1JMdmIZpyN47PwOsAA7llILa+d7GC2gMXpVvjUM9oemNwXS8s6kLb9QTvae9xqlVPI11a5xt
K8yCYq4HCDWM6ysdmy3uoNdGTO6+LG1CNjp/eUZdc1IfYu5HbVt1iXmtu0bcM/vhhGC8fu852EC7
GQZ8CGTkwV0ScYHGP1Nd46Ms1BQW38l+FGRMH9ypFwdBa+OHjVpTvathRt8Vp45xGd3cI/wOGN7n
txPFPfKoxLyX0SyupTlHny85uxaIWNt4nsu0P1Zz5e+zrh9fC5rS6idBlKQBGkvz3BGX+ASz9E1t
p9ODuosMhztjLsybxenHrbV+ZSImZSrXaTjpcXXqphYkFh6od3v8/ANbDYdT0nbOSY768C3Jlkf1
gmNtF1tpe/1tPNfObVV5wJvXTw3i/Luhg/5rpixHnzMQUGun0+cfUMeTHBvjG46Sfk9iBJh5XALf
FyO/qlddYhfF3HqIDZj+7tRhp17VanTcoJUBtX1OLrGX+Tv19kvB8NJwq+ekgqZd0DObm9o6xW7l
P6QRBVYf99mvcrDOEAWNFyBFzZ6JcnSO0nZ6iCYcmWqPISpPtqOlP7CBpiis2+Zcc0F66CDOcw4W
1a8EQWVoJzM5cqUfxGazMH6jOioqB5YvB5p6nWIe9pOVx6+MtowgRbFxFn7Y3c+9R2lzfR07qYJ0
1CTRvlTCoBFABzbL+L5towQhIHtECFAjHeR657t1kBHvcWFiIO4oE69MFT5PO3VbXAr9WzQb/LmR
RV1cJDV3ekg2gHoNQumYttve29K4/g4LRHotK+rQeYz4Qe0xyIgm9dK9e51tkhxl9ddixh1hhzQ4
1W+ZuAYAWHtHljvtkPia186J61u3a+3Pl/Dl0UHId1U76DBIdm7fJjd97/o33CLCz73ccVOns/tT
Dk7BPd3tbsinXTgEMYOCq8h/5X++oUrE0OdH8wb1QHVDzkq9y9pR/KSu+fl+Gh0iKXrM2xA9yjXB
f7cDDJX/LLSL+khiAXRccmu7RW6iX4eQwPhwyY13ab2oHWijz9tWb6zbXsw1ESEQjPqo12+rgT+P
lJSptbr9YEhOKXLs9Uc3imvubUt3LJZSPi4e8bBSOM1Hl/tIjwYLMhUArDzhNRqOz0vJe4RpkWjP
8KQfP1/Nj59qr7KfQy1Ho2w62cUVmnXLweRzrJOE6/HHUrtmGCYBfCTNI6I55GnIsI5mVdmP1Srp
VbuU1bTG+bTvljumuzpr2ltDWOMlszszgPTcvOg5PPj1Y3D2fBv0tn+mtIIjllPijEIjRphCtlKj
l91PE20c8pH2w2RSuwFIoj2IeTaODJ60w+KY6ZMbUZIuGeV/FByVui+1t1Szyl20y7Uuuo1BtMFd
9ya4+Jxe1mLdqq/HMbxnFLHJM338BuwuGnADI8vd1Gn61rDqdWT0ovaETogfTgrxMIVEoI1zT9qu
bC9kGA5Po0urWO02R3mADnR+09K628mht29G0LpXRMX0yEI3/rEM2Y36LDgufuhyAMsE43m/lF5/
zkjVvRMuItuEss0vIdGi8KkbZnLoQJb2QXZjdkpiOR/6LLKfEklnXe0SOtHeo131BrVv2nmGP964
hlZdQ0uUgZ10/Q9EDhe1K5W69wRB4aYnj+fihnlxENpUrXI87wFtGXSM2rR+DcDXDb/VXrPBDHfY
TLpraYv41k4zlLSgjX4W3sM8FPavSSNjVuJYvzML3TgjIIn3iLGGl3acb9RrIWP+Q0uj9Bv9BffQ
TcN0HBZu3W40EPC6vgbWoOM0h+KHby8yWMguuqSQc+6KDrT552usb0o9JKZCu/V0DiaxXprUj60/
r3Yzo0+L4v/2xv+b3rhwxOqR/X+7+y7vZffe/b03/ueP/Nkb961/2UjKXJssNqpQhvC/euM6DXGi
RnSczZ6gKW5+tcp1+uH8RwvbN32e+Vur3PmX7+seHjyDkCfhWOJ/5O0jq+q/evt0foFJM55QOttk
UvtP13ET9l6Oxd65iDBkupfr19Ea9Kvbj9N5gWoa6YlzKOf6IGY0GxcmluA7CAqDiGZTSh1cLwbq
nVDucwjnVtsU8UOtKdjH18OKmpvsW/uonizDtwS0JPQcSjJirUWpNXNda4cByz0xE39t/npObUPr
xNTi62lOzYzAtOzymbAYe+hIEnIfbFTPhZa8yqISe+4DMmxI07DBheJV6bem0xZbr4t5rWEtfDE3
pZ6VVjGnH3LN1gf1sy1Im4mmCcOwhshWiy85mvYAN/Ifskdi6woZW9e26I7e0DKKLGz9rBZd6JaI
7vMXxjrWZjYnB/kq3/epjmgW8z26YbnXGO4eBDWkz6RHhRb6x8OpNt+WLtKZmk93bk66FNJoqonL
cJN3wFsEpryaPtlBcVTUIrfxVBAvDGWTsUIeujZASRuX5RrvqRbaIhD1qlVbH+ojqbOrxgtNMRGZ
n4Qj9TbUYlnf39dD3kcPM3t8+EfqZ7PWn9U2lMAwC/P+WKaUipqetvc64U1ByDpV3py8rWPncWBp
poWKFfwtV3C3O6uFDtlXVKk84h0DHVggAFv6XNsvMn6a6MuesYQm5wUk/lr0cRKXEFPYNMifUQ1x
BzSaWuwG8smCaSEYwkIDd/D87qqvFMukMPejS1V2uos06Z/9hnxAkzgF3Iom2jjsYdi0ZLPJkGAk
DVUG9PibEsHw2apRLlSNXwaK3jMKG7tXI376lXdVECAF2lELYyj0I7ZOakkUDBMG3HvSYenF5FQO
v7A1ivKkHlY4S08ifwTJ8eLOs4bIQQR4d7wcWrjjnUznlPvD3sP0dCxdjkw/HQI/rGB+IwXYzRrl
FqaK1SarUD5rOv2WmNJK0Bv+H35TwFNPKCYWC4VrICfr3nURzRQq1j2t7vfUvYYgcTsinSRtU77d
4cHibr8XrqsHQhq/tM6kOpK3064SwNLStB/PDZPFM3lV866uyXwB9lDvirAdN4pd5KjasEptVV+D
nYl6D5LyUX3ir8/+mdjKsADcekvfYBTeRuGsKGv+CbZS56ZdjBQW1CqWH26ZpU1QCX1ySXByon20
koBVrbgS7Bxu0FL4W8yTBCLEvo/2mppmOOtlsJDhvM3JUdzGsuk3iM5sZPT1N2ci3WBZC4Zui7Jf
o3mbDX68j8vmkGXUYiokfkZYHJnCQfZfoYhOjjCicU6Kl6XwWY4qxBMJYGw9Bi/rQW4gQLT6rVcy
OgrnEBDGADw2SWOaE9Iej65e7Nq1AIuymMFpyZWiXx/WBUzMuYjev0hNRuvne22KfkYzB2gl/SXI
eyc5Smo6mUwcqhVJSfxCt2qpUYuuZWFzXSRrWVitqW3eKGSQOekvdfZ7DXVG4s+5GixVVATSwedH
YSjehTY0oaSTEOtN0QY6/H7EJxhAP99Slk/HRqKJXK9BahNyjp4xKvQYmb+jRRrptLHIPLoWlISs
tKBLU3fV0W3sHY0b/pzqWPhctahtVIMjjwpdBcbszS+R92ZrATrz7+c5Mk4k6Bi0F/2RABAbXr6R
+ZhfInmLH1fbG5QIzhk8osT07n1RG4H6KlEpSYrAlzHB8UVf+LtjPCwF+tEqI16mAJGr5+28MVaq
m7rIlbF+oZ+afl6XvVjrtzjYuOO1CbnSotag0Y4PONw3Y5yRUFTXN3gzum2dQMwqwoScbNelYdKu
eTxLEu3ayYUunbZXzXBGuqqAXKBowdRd18yU9o6r9cdiwABlrWVfsaLr4rVRqh6GxvABGXAI4MxA
JV5/VZ/EXPZc8/ecmYhzkyK/jLGeXep9tXYbwQbC20pzyuhqVS0YafIz68I1uhSeP5fNNqpsSlI9
xKh5JZdbJjPBHLIwhocCWU9egNMeisswOnVQaQQgMFOlSlSiyypn1dYd0lNYMDWP1gsKiKmUxtaW
VFb/rOtcYSOOoj2O9EfqRrumN6ug8bwHkDDHluneoViLm2aKXo7m1oY8S+4FatvskFBDDDvF3pHr
PMrl+SB0wstLYJt2I32x7TnjD6Ff35X56J4SJ7/BzjcdSbIiMgPb6DgDnZahhUKlm5dNaNpEqRLz
BeVgizIrQkynyUtaG/LiN/6mmYLMN3ZiwtLpgGzGI7L+fYoWsKpaU4uYgdCBdNSzRUGTchfCluFx
IvgB18Jtn9AzJfUiLjZ9b+ZgLsG7cwqoBUjIFGZP+TysZfRkHfbk6/hGLcp1DRBrelqZZa6qsX8+
4TtcFrZ9kf9up/GucOvxaqxJh4BnsausoeWteEyrkeaJK98NRO0tGu5NncsXsrLe547BmzkSAjFq
AzSBWT8QGwd7y30iCIQyF1GqOETcM36MIATal2M02YQYKLfZ+DJneRfAXb22Gl2uOgba5a+nNC4i
EZsAsO3mpZDOtyykGRtDfTx48fzTzuugqzk9OBnpvVBmwGB0MCiUDRQuD3mdtFtm1M+FSK79uMxH
xzT39Wz+0RmUp+bFPg2hEUwrtqUXyfLc+lGP+FnuzRX8SgPg2ZEJBq382e2n4rZgjEcUO/3BPNvY
aYxsenFvu4y4hASlFNCgN3c15izExJmMnwK54EJLyuKYujhWnEkvt4wYjzkFgn3u9v0O+fuu6qr1
PvBeV4incDpQ3KyMbIstSRynrDfum9j5DivmzG9246K+CxP0izakxw0IsB6hurMpwwnmpuU7e4ar
A2R7HJbuONIDsIpvieEDfUjGZU9xTzx33JM8qf/hWMWy8XPtV6+bNMmoR7ctQSvhQoDcEjL6m5wP
Ifk38ftvQuS4s6gPHQgnwFglBZJBBhn+tDhBsSQB5MxDJBFXeiK6TPUJ/zzU0MhZNQXF29SZP+Z5
FA8yLuJtjVZ/8qhOGnl0WWNZ7Cq+GHZ78mccLL6Lhct23TsDUjVc+5mv16cgUtlnq0/BhQPW2lSE
1u/Me6cY0kcSrDpAxsRjDkT+QdnPIYxCgpiwUDm2t6mn9GZyaLaEDBz2Gox1wtSi70bTAHSaFwIb
yibZ9GtGBSXk0oJxXZWOuc8naxcvLqmocfkq12ZPgoiOt4DRHO9669r5rqDXt7M0SQRDb+39WH8e
baj3qfM42jUgucp7zWYSjOll3yKsMDfdDULBAVFFlga4d8YbVK67ciBctp4FbApqoGLxX3NvvNF8
3qn8NkTkEVHfdCDKcaXDWh+3xoYgou8WLNW87vTjUoJITJLqvjdFtkUfgb6RKsJ2mlJrR0XizeX/
Ma37LZ1WezWlLKn7nQZ3vauXlPhg/IVmV8e7WkuxAJsL/hz5MEdxunNRwSNisDeT7X+guuFCaGFA
J7Y3OzirKU7TJ2dXjccpdO4At/qcxfQNaLx5Wy3Dg+c2uGTQC28Gcq1Ckj1ycMHMT1wsOxFqUiAD
KWG/I5bpqrA/IFzSWuGD63i7zDwNEFO/RFP5Ez01b3v0hi0EZp8YSLzwhhv/JBGAxCM5vAqdsp/o
nXdJ4tvIdHnvieFH6wvmUJj1tn0JtjVC/yz8nPp0cRIVA23Vd60bhznTvE7X5JRS6+W2wRQLXSPa
3f+qUVA7fW0r1U9Wqg+07viPp9WO//NtRdLe+AiGJxxUvcnoSHXwzPWOKwhrZLb8V1sv+WtNbRvN
7D+fdhgz7g3fvWlDbPDZwmBPrfWOXp8i1cp0INQzZ1Cb1QJVw993/dqm1hynY/T29Ur/eFo9VIu0
QgKg1uanDEDX57p6cZ0kLzSu+uYfO6qHn79AraqFzMJ1uGg5GbPjvz4AAeXyEOb9aUklkdeUN9P1
Hpesw3jwNwkVYuzsuZptq41q8bXP17ZKNQ6/Hv9jHwKoEYNo/WvupNXma7d/vF6mJgz/+Nl4fUtf
28oBBw4i1XVq8W/f2eCbJN945E3+7eWwPtISGdOH2mrNJahG9x4G+0jyNQNtyuR/XzjrgEtta+aZ
gOSwJwpbjbVkvZZRvp7/fPzvn7P+ehW1f9Zi/eunirkslE3G5KvOVkdRq1cASNepcF6m2XinVhds
G2jlG22rQK32qp9Ra18LheT9eqg3EoQfefNfm9RaqUV4pLtp3Gar4ObrWfXz/24bZwySna+X/9pH
9/0HIrgWGJCmOMeFZNGWvzWnmIOh1ryDqsv9bwnzvylhovYQxv+vhHmTdNhw2uTvRcw/f+jPIqbn
/0unOGS5hmM7Bl6h8XfX/9//w23uX67rG77j/Z1Lpv/LEWIFGFJUNHRz/eX/afNxKGtS8MQoJHAC
+Z71P6ldGsZqJvo7l4zIKFCJGAVtzzMBJ+oez/8NnNcKoP1DE8VnY+VEWdED+Wg9c7NVFRYb/ZnB
q32ws/CgHqnFWldB8JIe9TmrT1J8qLqUWnjVjBhWreqtt+KGlluGMLvQihcavLlzTL3qradvh5EZ
NrpYyI8wi99OB1GWhskN4jvOQAw3c+EjNMGpz4+n13CKdiRo7KQziLuwwGg7OVFzRaEKMg0QWukP
aTALSpDesDzJWVDIXJYLd2suDpnjn0JNtzeNV6xlsV3TIajtHIG4EEM2Gt8pu8uywBndc4NK9YXJ
UdnMIwG6OflZ/HAZ/uxqx9lFFcYBHwgmKmCnY/yLiZuomCQz8dbM5c4jO3yj5uuGTS0IAx5tBQ3X
VB/55jE+yVaEm7FJHHzC497QIKebCCeSDj9S7meMiCLmBAb58FH8DmqpgpyYlqg19d+m8Y1IhBm+
VWkEnTZnAc1JCnW2iSbCQ/1QWU0U5CnYzlp+r3WGokwYmGoY836o1jycDFFj+oeTuo9ZYxgnGj8Y
cS26T6Z7n8fRvVeDqBbpRFY8groMqJtF7pswBnnwlqDzlvguypMgCXAAG7tiri4k/NY7Zx7DmzF0
mEwZURikjXvvaq4g/wACMtaIu1ZzMqjOxDHJjHeMchVQdJjBnU0HsiFGCU89PRfVYyqG5R0az9SM
vylShqci1KuNcFCLzURmdbluB3mVP9kj2bYeE+QK4DPTYRAyfsRdN/OrKSBIHbdum4aQZlrJjW2c
TiR3nJfpYSat9JjXqHvA9nzzixZrQq+dLOlBzq+1E1/NhQacIM/A/C2XAhtHSFbLCMB1q9nafSJ5
m7agHi0Ok86na3NiF1y0Ant/IDUnymR6DNE2E3Kmd5BxSyIOqzkJslY8UDakNJMa8TdPc5FXl93W
wJ2De1/vqQf02p1u8GVmWXSydfk6Dfa8Y3QERQvOQynIa8AHbow4SjwLgnCk5dVBNlNMXEb5keQP
c0xlPsr0+W6h+bCNNfu7rHzevWGfqdoiKDYJYZBTfwLUxcDLbB+dKDX5o5Et3XOeeRB4TjBx5sfa
6bfMMT9yZHlvcXfqGvsyWMWZMNthI2R2JS/NIFboW7SUr6IcBHEhiXWMk3DZd9VjBE15D90WlQDN
wUYb5pMBldkw50MaJ8XejjPzUOD3wvi0a2IUCb1OpcyPK0LWZ2MvYrKHkhBvS17fVkxtSOaIN/3c
4fGvtrJd81zuaQTsDfSPaLjAWkuLHUo0xo0R64eeHNvaNaZtU5E8Xa8UHCcrt2MbkUtD92SwsMKZ
/onqeXZDGeDOAO0ZwGlPzPG2mL/3JH8d7JquhuYdjUKLnijk+Depl97ivnx1pXfqxqEB0OVe4Sbe
TwUHclEgoK8N+yey8F2yVPWBmMpue01qCZGAdUIKdP8UJd+Z4aIHZPSxj4ruIRTDrncY9UbYks2l
6rc4rsotQr/8EBY4zwv7fka3cCe77ocm45fUYubRWdUcLDBdTm3o7Steg2b8z3WKK3Qwv8SYB0a0
zEFUOsNG8/X3SEAtaSjBJTq58GMUdH3xR0xNkXrZRwiH/JaqEdcmTMcbO1uLWpNLtN68xDtIYx5l
V8uBC9BbGyawcsBbZVkakJDaa7e5O970WnK0mXjtCYi/LGAdTEohh8oh3iUbup/Qqqt95fu/k8b6
MTRpS8EX4npi1HdiZnAYT0uziw3iN6iyVDRcUiSOyDTmxDnF6aDt53l+n63Z3Lr1AnvC7Y4oR2Sg
JzG8D/Myyohel5iuVTIYW1hM/d7LCmS88tiBkL9vDQLaQ0oVenWoe4Aa3UxYax3Ntzgr+uXZXevL
CEGo6Szex7gyxwxuESIcroBi7huEXkc6Dx+NTH6lCBYvIdJRiMlY+uL5xe0zD+s8DHIbZUA79yEd
k+W9TVrOl5ZKQieA09WQy7AXrPy4JB+PmT7+MU9VFYjMuqHKPqO3JCMkRZ0vy0XDht82pHRmD/AM
GjQRH+6IYS7/0btZ9jQmREf5NndNC4nzNtfH371fyIcylY9APj0YHdO8KU3/ghRVQ0+qvyUtfNvs
Ji3Ds15Nu6nHQUP+GonZaPAdVEWrcyIPIx9ABRQzn8B02DTyV2G/REUUPelxeYTMxlWluJ19wzzo
8Kq2k68/m93DYOJ+ddAeUlAZUDhHlAr9n8JbNsKfAft5ozzMifmkg2/HhxhzYW6yY1+jP4NktbGm
qOP0A9QRVc2bNs8E2RCluPX9Mdzrss62OcjBIHam7068/EioFgMDgVU62rBC0uGtAjwS4AN97R0C
gReHeNdeuOMWf8oeJN7eBSDOye9QWxKkQQlIbcQXdD1O4uSH6RrpBTHUB+quLMhsFBZtai47GI4Q
8/ymuU1mDTYWZPyb0cflO8qTh0fovhJjcYoQ7G5csi6H0ul2c+oiqKVq7mSdRHi3UAmRaQkbwYYT
xGAjbzLuFJ2Ollykd3YTU7Bs+w0+4/isG/mJ+uK4I4axvtbU6MgM6Y5NSzQyHWBn71b6M1S5H2YC
EJBo6QCvpr6ZMojbVWb+IjWMNFv7Vutqi7xEYqxqkW9pWPfbunRP7qA9OnBS4eXlOBkvettxGied
9sunMmKN2jdfT+8iExgOEu1bnbZEvxAzlCRzAK+Iq868/MhqTl7LQLpCsCTpqmX3g7sOZDqEnZA4
uJnRyB+JKVw0iIn0mmh7bLhsRndVlGw6NIih22EAaCd7w0TrXPb5yPSl7PYSeSNCr7dwWROKZzeB
LCV+J8QuN+FSHlOtSQ+2G+0bc52fdZ5+somJD+yichjZlRXADyHuhU7xW7Pz79Mafb64hEm4ACtu
27FcAnLZMVm6S3bNUi3bkR3Tb+MfmjB/8C7nLSJIrtVCi547u50D1wfR55qHAU+j02J1rV09DrLC
Ts+cXszI9LFAT7+c9By3t83dekdGHFcwz7xatDA2XpZwF6wj0iBWbGY9GtlDVaPHpOHh6w5axkLs
i0XQ3PAdFAJ9gPndPnbSFEemJLepnxgXfQqJzLCtj9bzK/RnPZAYRiyD/Y3j02DerKdwCsFtWRXK
X0nacDEO4sTNmyPD7LHvEGzv+WRtpwQCSz2+gALBmTRgQG8143eUmR3oEXjBvUXDGSLWKtk+NdG0
Ay0L22u05n2dEfBsVejVyBYO8Jl0QcL3OdM8HaL10okNmUZod2fW1ttkcKwkVkvGQJHuiox8Ri/v
SfwFpobqksSDgdujetjIUmxkytnYN8jlbd+/TwcGp5SVTj0nxw7ACpCBvHrSQfPuCzdZruiguH7n
vreF5CkPrtOieB+rx8a0QYFS5YTJ15A8hm7eqe3AbtCYMRxJL7peorBmwG7bQEHnZtc0D5oOPZ9p
eozFHEtVwjSlc5r04pSUI5hjbJHeJYHJn7xIuXIXdRJyEFbPZLuuib4JUqUFdJ5F8jMat4sg4NbY
NVCFj95ojIHr2NqWmi4BIgOj4SpMr1gDfk7psprlqfU601jsct+4WFT3rgxE7vyYSrPwUeo5Pv2v
Id97GFRuHNLj7rrmisykCbLOJEvJYv7hyj1zju5lASWzyehgzSiBT61ePVXwLAP6C1B5xvLSI9u8
jtkyBV0GOsXlxe0Me6vxCKQKVKB/MmL3da6qeKtnGOOGCiNYZUTbdOQyOgEnjvzU3EvqqIuZxLzT
m1Zbsltd8EG8pdjaEexir+uCJXqL63k+t/02DZnBMHH40XpWeuhwOG2NHuJs1v1K2sJ6yAUu48Kn
Cr/QLKMLsW3r0jlbdn2MznHnhgfYE79s1/NQnSbDlr7YhjC48ElL5Ufudyjt7ITEGO2RoLj+Obad
gnr2R6dN+n5o2ukKDu2Sa8bFmM+LNSFIGF59u5B3TGX0xU9u3AYMpUTjyNgVIEqLabtZftDAtt/n
1KSZlZV/RIGeyhv+5vPW0cUA93a5q3ssIAPtDlIYDPChiCRQPu+hQ3Eo0V7TKfzmrRGdWlrLtTdE
xEyFzkaPvF8GNAwwi8j5Q4crYyO77wjC06Nd7yLBSRqXrb8zZo6jxX9044HUVy3ZpA2SzMb1TpUl
5oPldY+aDnzQh6X8XqR2UKVVkKRa+WGka+624NSum4YRLqycpeBMZg4cRGN2O83TNYqSu7Y38m80
vrlA23z+Wmhkek0SE4tB5plm2kFb6oyV+V62Bmf3btFruEG5qA6Zu7X1uburnfFpQEO4TvejA9V7
onQID+oKbqtz1d9N4/Jq1sX9pBvDVdJ52CcGuPKCkJ68KteBVVduQ7SVNvfkAI0UOKlufjCkiRRb
z58Lt4VDxOR+sgxn39or7tWVp0nWDrIkezoMRUQX1TFeejPJAughhBHnxrjxxa/O83LO0+KPlGTs
uE2RLUt5ZzDZZpSZaXCbjO4kQ/nNz4RzaS3qiaRt0hYyMccwLriWxshgrMA5aGJLOMkquqnr7nft
aE5QxX1AV+EJ0B6wS1MDzuwJfTfXVAD8sm5uGsLcp7F9blGTBj7XASTS9FwEeQ43Xrtpe13fysav
KNtTT8xdK/Ap6iZd8tI6bbJdNEApmm48xT2V+066dMfckXAwl7GOxhCLiGWcNPSlayF/d4n43k2R
dXKjjdlGFz2ECt7XTGH0IMKTBR1KcjGp4WYeBiN7xJNxMay5gcPQFQE1CBWwG2M0KKuLDsTRnQcd
ew6cLRryDY2OmTsf5FLHRuheJb8XcnJ39AqZHtPozqf8JyPfd8NY2xBhf8Wig/er4mwjEUVs4G5a
t+TLCi5HR+hv9PMYvDXuwOng8hHKKKygS+ovNLRkXEcM7ud6azftneZ9S8bMhjlOX4QG+r1yfSrD
J9cptyBJBhfoskaJqzW1oGEaDuVw9pxuZas9NG2V7pTPVC0auxHnal2oh1y8iX9ec83LNU78M1M8
Hy1uR218izotPRhWDFct9++dMAtP6rd1q+dULWpikM/Yf77ehN7TfECxAppllbeo4E+19u8ediOh
WqXWndzVCKuvorfOfa+AeZ7UA7V5MoDNZrL9rbei3DEEYeq9mmfVO1Zr8Gvvcob5+2EKTSAz67Ma
EjwO++iU/2WVVd8PsbHWFsEmFOAh9XA4DUhTfNNNATrc9z0uPrc3LORNen8c2jIgErQ7V+tCrfnU
5z7XWv5Mao+eAYARkA2b7JwRmyCj2f5MzQRFAl19HFPVuNNoruJ6WsVj5vpzxPUwAeXPZIW+fsTg
t6vKRp6XteiuFlOf+fCy/toouaNwlAC3Zq57r7V4ykJsuwwjWfPXxde2ktH6sbRS6JTheIY19Oci
1yRZIF7ybXLWcpsrHqPVNaqy4GUMD6weJDj3aZUR/rUQq6CFQTZsDL8fd54egddBnQ4ItNn4vZbV
R+UfzZUWkTE6BzQEfHi4RB8W+BQZeNERXR9qmS52/gD631oVPWnhoAHgTDwJ51X5xnURlYcmTq6T
WY1nuS7U9k8reZZIbVN5i72t+nIdAf/lKIfNPXA8k7qcLcWrSG9GC11MNtl5d6yhF54110u34zhi
5ItIq/ta5AYJdpkzT/CVyge1nd+fnn1Ujvoy6ttIIE9ZlNathKRDtc6E1CFq8Dfu2bQz8rprfHOF
ki/9tSjXX9pZiDe42iNsujfXVxBN1J9h8HMAre8C1pnOGHp93Goz3rvcJei3rb7RX2OsavnQDElB
ilwuky70NxNlP5AAGoZeRNMm7p99OL3bhOSqXSysNzmhF6BfQ11kcX4ZDdVZNzVPY6bdhLI7ea0b
E3JGLhKZ17CyNeLQRtJ88fSEr/DkHqIYYCIt6P2QiidCJV4IJB6DsNhrCM0OxDfck+8wMZVu+pu4
t2jaOc5Hqj2hWG6AYuPcph//jDTqaqYWbi1G6xsfXN6+mIm/mwh85TwuJFW61Mhvcw1UIgmo+nEs
JWmMTBqOiAah7XpnzSjSoDLzZ3wGKKMIs87yAojzfzB3ZruNI+uWfpWDc88CyeAI9OkLzbLkMZ12
2jdE2unkPM98+v4itHc5K1H7nN7omwYKLFJSSjLFIeL/v7WW3zO/wIzLarIvZeWJTZh3PxnS9UeM
R/b8RU/IiOuVk3C91PdDNtsbCxBm7chyOZ0B2LRg2Pme298mJW+LkWpJlbK8FhNBY3k9kj7VFPgT
jcCrmOtNvfjR4XmddT7zCYfuXmJqL5bOcVHOjsuphWwxmFBEjvjtOb7zXcue2txdNnbjEBeQMeEi
F3nVO6m2o793bP3EvgKpNJA2Ns61WzTHNBkIlR2Qz5TY3ZZMzyz+MtqIdX/XYmbXauJrnc9AbQyW
81F7LkXxqPUljEwnZ5nFgOggsFcW3q2LXWzLl8EnHEtgpJVd5UXzHNtZD9nrUNvQzKNrGC89ihTE
l6a7LYvJPIbjExxm80glC2hj3Kf+QjpchqShDrL7KaSp3tJdt2WbvZYNd5fO+yBb8D29ePbTdxo2
2ZtDl76Q7XqDvn0nG/iVbOXj2dqvybjDv3ss3tjhzzi4b73M3fmdiemBKCFLzB9DPnzBrh/wEENO
yIFFIgRTT93ThypADLrOKEtArUzxvnEJfZcIgiVhBLKmsEyETyjGQyBxBVuCC0IiDL6EGRqJNWRT
+CFSx8YqG+9uiT4Aad8vNe5qBjjOUvfM7HRcS42SyAIrqXF99L8yQ5hW88QUs2OMAGVBreB1lNhF
aE9EvlBhpBXCrSSCzpglppFKYENAbpgQHEODuLN1GwpV1FcBUaJTbtw1DxitYtEBA8IQ/GWRUIgj
8ZAcTqSDF3EkOCIkQmJLmKS55tTi6IIxSSRsEtr2i5XHpLD0D2XuLAzZpifdyC28tLvXQMMZQbPh
Vhg9GqsWnoXrGQMfCJcI0iWUyEs12psyjBC6dzplG2aMxAceGwnKYHuSrQ0Jz6DVfETxXpEC4WEK
5ybJyrCja06ulWxlZDjE4mcOjjNILkcCOplEdVwJ7Vh3lUJ4XBmgwu6mFiOu9Nr7TlKEfpYgL9Nz
+7YyK2CgJBjWPaW+2dFCAqdeZ8vTcAeDEjFIuw4JKY+jzLg3Av2bk6SvFLaLVRBiUTlWx0oCSVxb
twWEUjDzxzakd2kTU7vIgeCO4Jl6CTbZXVyvZrN5jGisMDUBReH/WGbNq2HSbCTZNXk4oFIezJQt
4SkXigrTkPUosSpyGZZdJFErxkaPjoSvHIlhTQrIkmhWLiEtsk2p93EZZjwdkBwEyuVIqGsiCBXG
q4L1GiX0pR/aettKECyoQMIwuYPCgxIroMUKqLFU4mNYtOe7EKKshsNHm2kPtPwL9D5c2GGrkm0R
elsRcjuNR67gPQaCXjefTWHfcMEyV0nM5MYUPZ9NaVIiblH2ZEvkzYF9MyUEp4lhV0ssrpWA3KhQ
OZg5DgL72CiKTlCiNXcV9uSHDM7OgrdLJXjXSQTPgMWjHpJj7hJfDxLTaxh+WnB7LvxeKEG+RCJ9
GWwfA89nXcJ+CdSfK/G/Eg5w6LoBnCi8xgit3er+cx/MydruMCrnJU8RNCGFsCtd4oWZBA1diMMR
8nCBQLTMWayIjoEmGOyKqXL5vYRXhMfElysi0xiSEVUwAuvGeGinpaA6QoAh8enrvAzH86D3txjh
fFAMtAZnraCOwaIuRt+S7KIyiI+K8VBPqIViQ3IJWSYh2OAATRQtjFLUAgviyu256Ho55KY9F+Eh
huYcoTp1v3nIc1xVMITHH/IqG5p+75SMDNQiUBiv3Jyx4UGmZcRkfgbGpiJlAaY0roBLqx7MdJbA
qUdjgryUYx/r4TaWUCqQfbCh/VmvAlp+oUXGvIu+5kDI0XUusVYik26jidu4nxgeSm4Jw1aZdUQn
NzPCRw8BDl1zeQWXVU4B3CTx9JBOAQTjrUyJ1qrHa4Xbwt1W8Lc15fvt0tOejNMHmBRnp0tiF/tO
BtbDeiLN6KoyeyqF8D0Uf+BSXenp4LQ4X2YSAcadt1iZul5tZ0kJi8XLTotEhS3QMa4qcMSKchkl
XFxLzNiXwLEj0WNFsyiQRa2pxahoZbVaSKCqxOECoLmQaPMkIecsMT6qHoMYcixa3BMZwM1G3G+p
lv0IJSutzDKUbYbaZKoHyghX3cwj9Q/5G7mS572sDZC7FkR2LdFstILaemnI4PIkuJ0phJvJ3zqW
H0WIArXzsFgt7I4E8lvPY42kFQd+NLARpzMM/FyIgqFii6cwdjZyVT0zO/UuMJkvpGmUnyB3Fxol
MeRh9aKcEmZ9Ag9Lwcu0YnR3vzzWOTiEEq7EicrMz1m6EBkCHN1fRVP0o7tjXzyNiSPwiZvEFeZN
nAn4q0gOTWWXq8VFzrNYuH0QfLnxBbKl+k/ZjlpTC1Tg5H2MZbUBS41P5kCeU0GdOk4wJRbU8zBq
IOaawOvYb6jlicklQbf2qDZLjyKrw2bZdBuOMTnUVwsXv8adGbo3uZzWYUTxUc5USbmtH11a872I
rvKWIRzQf0BsDsNw/NNcpi0TZQPJdNCwgyVS0FGPRdbacKRzqgww/1z4np4dDOkuWhBwvGK/5qjT
tJ+WdBZSgeJq4ctocbUmavwzhcsxaneRt5tiMhCk4uBCi/T1Nkud6rCZAU7xkgZ7OXSOtR7kHDGX
s0Uf9d6aqJhwrX6SUJo9XcRpbeM6G4/2NZWPbqSJz5C8KifuqNLnBUnFqaMFRIEynxDwSsYxTBbq
qX51iNyOzluIQ+S+n62D0rzkVfAQ+H6xU58z5jmuIaMtL3lti1AnEON95y3SUbJnrB6UFH6tji87
WAfP7CX8jehHs93tkJbfWulzJeShocc241bpn/WpYVKaHbVpFU23F3537KQv2IClzSYQ0s99kYi7
kHNBP6oRQlg9MxCEN/suovHkDRSFRf/mmPNDsiQtwWTMQpXqL0tDoDe1PYUDNc8mZl9gL3lyyRzD
QxRXTfm9pgI7nctqKY/PphXNge7BRn31qP5GvlFzVN+0zCgOr4XZXbstP+GQmgltFOm6V2cbmrM+
FjnxqdSJ2Y6cg3r3uZcOiWpVLfQ0vnw2rar6Si1MJXL83MbTtF0X1nKv9elrFIq9M0bevh0ICaCS
ytHFEYI1cLRgCTTJi4t8rLGceuXShdiov9hy++IfwslEa78teOVskmm6yO2icwGMc4UHo3PVYZ5a
jqm4nJvqKw6Y9eDcSSgCLAhjy9x7IwPnayadxFqChqF+KaXIrWCOf5CMhcGOJP0C2ocyLQtLdGms
pb6qOl/Uploo7dLYRzjNKgWP/ObTrNU7Icyz39o3oZVBl/DrJspQjHiVdSWIK2ISOIz9ccjz9MoR
nPLo4VEqz9+4g2nA1nm2r9LmXst2WV1hZOyJg5/2N0ZhMH0ISSZgTrOZqLWsOr+5HmL9jhEExUiu
XGbWZZtmIGYxrkPCph3K17URcQ5qV2bJXjWr4b2irrkq/fzBq8xvSee8OJmHtt/wN8worb1fFRYt
PfucJcuyr5KE27neXdlVeWrd6sXusZ6qbf1Bs8nRzl2onJnMg1Wbv4a+iT3jgN0sWoV1EeGRHFNZ
HISX7okC+9rPJ0E8e4k6tDRtvH/N/iYZs9eyzbjYWtf9SLKZm5bvlOPbh4Fa5ZDhF4XdyEMW6AdE
DTJYq0PiXhzdWus2roc7T5M515TpMUUilMC9N8iL2lYWIqXJiW+njJFxXHUF0g1rK0wmxgxSGah0
47FqynfOSCQuGoMyE5Na7sztxBwCZ1ivBX+gW0CqTm07qxF4fy7q/q3U72w3sN6jAPET8xPu8gS0
9UMebrxRfwotDc9VvdkmRkpOzdj9NJAnGXU03E91S8xiqZFMJ68jFJ37Q5IkNN8afT86RG1I2aPf
mKC1ajWd0G7V8/EigJw749bIFg0svyDSIceJ7d9nPfcf5c33/KP9X5IQfS+ruUHm0amY1s+txzLn
v//2Jdfxe4PS42f3+6v+8r7t/1ZPhx+lDID9y8aWyWM33/cfzfzw0eIP9WtU7P/tk//xod7lf2I9
hSPDkf+1XP2mbLroPzbf07L7zdBd/cN/itadP2yHJCIJVwp8wJxfRet4vVsEFeum7bn8z/kUrUOJ
6jR+eVo3dRtN+Z/gp2X/4QtDFy7/7AKF/jvgJ96Xf/V3t1DUW8J1hMk3tEnfEDCmv4Kflu9VrTO5
5hkjSXlnUYsMDx6s2cWyj3WXOB4fbz11F7jcED631YPUusmA0wr63vIYnhtRAH822F9ZxrFcKEky
1QwCNFDMVGyqnogtlXzXlZZUDYGD+L1pt+rWrBbj6JHpE0s1akrvU840MFGui0MshwRq2zaDk5jQ
rPVQKcfapwKyRhc30KpcovwJa5bXaBYPepjph2K4wQlmwZ403jqzYR+D4TbVMDsuElTRTl19bcPl
MdfHnqDR/KgR0+GnXLwcuNZdEnnGxg29Yh1a3v0YJycrgPkBX0QhzNWvJkdtgwl9j5+fxdXIyDch
SQ9r1DsDBqz1u6zBrEzHvauE86320geG/fez3j1nNiFupl1X/IXoqDyAFDdHeq7FseyyBOe6aAnI
if2fpKflDT5rk02zj9EeVGXVXcO6biBZr62OOD5tsZ8pkN3CFNwbIn61CaTdZGN+X1QuVR4MVRb9
wdHBr7z+dfBJtBcWcapTSBwQbWgQke66i9rnyY6uLGbMM4O+lc1sbZWOIEStjBHM48rfu/a0rAgR
s1Zj8YCK0eCyRAOTjEArEeeoK14rUt1Xkxvm6xRvURThyymKmxemSo9kYHwx6ubOa92vfoROy3Px
bxsTUvica98I2O8JfY363sRhVMOGNbUwtsK9dST/Cy1N/QPV47Si+PfDs1ZT2RRI94Nt5hTHbhzf
x7F99wQxMTk5KGG6jxJEytxGgtamhB7vJq3aCRqMGz+gduY6NMgtruxyljxglY3TSv3TNB3KdTo3
uQifqlV477vmbdYZH7T6GHlUj/kATNwVlKqiyP7J0HFtJ84J57t61SOhW9GqzFcLf7SW2IguDfal
23PgNdFrPNYzg0pwxMbsBBgPN+SM+MLRf6tsgvyasbktim8j80fAK+oLmKy0q8UuvxjPqcmuQs6L
74LFDHMIzsSq7uTxVOnlodS9+9Bgjp3pGIyZS3aHg0QxarfpYm3o+1H7d27NYW7XgoEfPnISopxB
edL5x2JMN5mDpjrsktueZAnMYASxRjb/0sjvm2nGr19Pn4CWn0Xh33S9Q9dbhyqMKRmNuSxqVuYP
q9PvNCYanVGs65ThW+XRzibddW15EeVG19h5VfXVHp0fPcLcTZoT+zwENN2pY2O/soBeJEcfXwZc
DPJVSVV+Y4oYlmVc17XjIle37gpXJV0FN3ZWH/IwfcZDAEA7PTSCfjLDUrDp+LrxuscxJYMu80ml
LTiSCa8jNsXJnqD+vFVL0V5rmOInoGFVcmi+UPThR6azauENMc72tb3UxaZPqV+PdnjfTeK0ZPqJ
HofNTtUJaVh7KVXBrJp/8gEveWzdaRElr7SJoRyno85AJWibL4GTvLEO8jQ6RJZRCiZMq0+PVTyk
ON0lZ4ZkDxG1834/DmRQl/LvaW04OGF6IydpOmEclNdrGwwyn/E7S4vktjU80sHqn0lH/qh/U/jN
Y9fohD2AyHUG5/SQiDtcEshxpbeStfeOiJ9GRJ9aSzweqPRx1EY6r+V4Zxbzg9vvM+4SHF7JK+My
VOmt87OFglsR4EnGgzaRUaR/oWrClcwmgwBLkw/dvgn8+UBA7C1s5UdgTLTOsvGhE5Sr0wI9ZSn6
FaHNOFouBTXJ1oGq5JYS9cGXIRreW1E+6NXwOlV8SbEUN1SyhnWn+Xv+cqoH1l3kF8cxIY/I7fPv
2tR8pe+0GUzrK74XNJYWb50SB24UoKiZzoxupFw5/zTMAktSclXj5OcUFidC03aaWUFVhdxNaG5i
p1/iSgnhmPXdyiDgNSFi2yxvNJB8/sBhjS3fV523Nz032eoBaGIq9EOWO9smYOy8rP139BI/zT66
Szz7fZmtaTtFHm8Sx9e+l81bm6Co9YILE/SbdQNgfwqz4pAm1jNR7B9uYF6VJSm10WIhRbfcc2DS
kpnGk4t6gVrychcH/WliyEhEJwN0Gw1FPhEDkH2P4OT08EEPUlwourMQxynN7wDNSvYZDEcP7NT0
PlYZFpiNsc+y4j4bsg8ob8zH2mbnD9N3j0DXjTeVd0NtrGN5djG52wmpUTCi6GOxiSYecRihEBet
Ep+4tRktqvbqtBS+09Y/1EAvGCOSepoyg2K8cuMVwTvEKkkQRkWo2fLWmeHTNMUPIYbH5ZDQTO9r
QTGQSV7r6t8K7Ft2tqB4qnnzcQLnA8kbjmbdnCctvZsjhhNEhtlYuSJQCzYRcn/dXh6MvJ9XNZ4m
ZVCvG4eKRgc5qxcT878u3VO2OVSjsatt93maCGeSR7tvVsaeZBJ6ZVhToCB5CUkWXoeteMsFNli0
XDCy3fv5N/wKDu48ffgyDjd3r7NRfEWr+aWYsHJwp/4lARbcLx723gt4VI/4t9TaB+ZVkbw0HIkg
NVo8AaepvBfSt2+JTp6PxQwsDhONlMxa586gTb42eZFXPPrMqdsq/W6NFPSdOHmqFg5EHeyocvIT
vmGETdsV1ztASa10iaEsSlpgC3BlYXPcDJKSDDqaB8tCPSSrv9kjKZO6zeOVzpFbYJWBaRzmGaXO
3Y0jRFjNPiyyg1NZV45u4VDKF67i5as/AWKNFslj/ktsDBR+F+dHlJp7krQyrIS1N5RN8Hb2Lcpw
n56quO4yoNO2zl4pwOj7skr2HlDakI4eQt5U341hncGoFeYpts1N35tQHnHx6FSc4k5efxekXJDK
m1Cdrj/E3BKQXX8Vqe6Tj0l7ociyc9UxHgpKjdNBfC0HTteo8p5c0qor72uMvSo1p+CZIMdoa0fN
i+lltyTWwVGVyYOTBx8FU6mtBkcwuRSFmvnZ6byrILZI5tFBZLSRPmE+vYmKmCwz1G8q8baUECuE
3DJNY/b4kt8MlmAsADyE2IMrYm61jx50+jrL9WeiqKXdNkdCoIe7oeWf6KX3TLMLEZDhrvSBLDeu
mNiSTKj2e9qqpZNLs5Uvhle92/6d8PVX1Lw/2kgGqbQjGaqeufKt5HqOcpLly6+BH9HCifQ7Jtv6
KgGo9USE7IeEsJWOfgIHSjwLoGvN6NBb2bHXY8ZHafiSifQtqcPvdbrcRCJ56Mzkhh7StTs7JJnl
+km0+Lu3GKcsmGq2Joa0mKXhs+mDaC31l8UTr4XmnErb9vGIyr7ANpxLg7+xxb96TcQwvq93Yxk+
2+U0E2ATnexacN0Fdubyt9EK61FDjbHSHOxZSZreFPH0zZbgY95VdwEDa/4UpDuz01BBT7gJRTDC
NvzWlO9982Bn6Y/CMPAsWMgkgBvSvfk9oeWsh66GQJ3EVI/a/9zaJ0bkmoVPU0x8kzzP6zF4jFvC
V71Op4EXxde6D4qyRDb6geG+FCQ5JC0XOEQzDwH1PEiOkA+wCXxIh+A7EXGPjrcwTCkCsaaVwe2s
LZ9Towx3Tv2O6ugBGhnH7Cz6PnnjNzcafsx992EuDvEx5VvsE2ZY6eyrKEgeeg11StbnV40/7Adk
/gdkBQ+GSd/IHs9GE5wQDBIcEjavfdh6jDuaXQxmV67hApMD0UjfzCQ/BXX9MwJLQn2UvY6mt7EN
79BNDOghSu+NHurEa7z3CCXGSi/Ga0NPb31jcFdu5LyhvFsHhdtvl1Te8KY19/Gyx14yHBt6nU5+
9BzN3M96ze2//4K0/00kAdqPzNtzwUUnsDLpgeLoZDH+71sXT67pnQvOg4jo7wb3Y2WiZwXc6zBF
KaMUOxU6AW5a349J4a+FXzaHiFaxnXydrOJxDkNu/8oRZu3nWMoQN2qsI13jeEmsEwOCXdPb6Hns
6RiTDE3/34TadG/HQL81qVhhu90eu3piEtQSpuqRqwhlWJfjF7MZozV9dDqFJoVv/90K54dWkEfU
9PUdPg1PeuW9YJdw1nCi5dTlBPPIRcSOBezA4eBFLAWgeRxizqkudX7MrXGfIqZtpl4qxONzVHCF
qv0n0wjCHZHXyRYgXyck0LptpNK5M55SN9o6nr2vg4Ec3lG6ZOB7GjxCU2PRm8lRrdWvRifhBhiP
4Cjxdd8iCYrF1K9FOR3EzDXK9zukNy/BaNCZyIHowghC9FHTHWNT0CSFyPeCKyc/i5Eo2yB3vwor
eiI5icKne1OxX8OK/MAy++hNfW/UA1zjM/D+RxwFP8Jl/Oa79lsfORSqGG/TtmL+fWdV7s86re4D
DxtUN672U1QF65YRUuTTgTJsPI+Ko4HYpqGiZnC/BOHbe6VPKzPYGwI3YZPBwpRnxaonzmobOwW5
cWX1SHrvVZc49joFXoOArxucsLPvec0kcokm2kdT9BI1t1ba4rhacZuH0jt3dNfMBUjdn6OPhNjk
Pny0ue+ZzvadNOz8arJi90D6FT0CzK/VIlVlBrWayDaK4xjxVm3mJDlHFcf6tOQzFEE1rsNgXi5p
Dspp3w9vo7gejxiB1Fu/qn6ofwdCIdm2OtwAbtBYUA8qb4Qi8GEVoNB/eWyi77en1RvNyM0oa8sv
5smixzAY2rye5mza6piaKuN7tRg50wDu0PcVUpAPjUOXEzPbjHqq12416esd+tKwO9LD12Gs9K2v
XAAcLKF2Xdp+UUkgTurdjrgg75ZLMYbW5NEeiXmTBZrMnaHBI5DpVvoJqL+2kH+XbbfhRpftk88k
h4o8Drz25IPK6cGOzOAgOGh9VZi0LXgglV+htkstLDapRnlZq7l5y2aC+rOyVrMW8sb40y+r6tWu
sjWLpbv/ZXXJBvyQgKXV501tO6HGksO652UyL3vuspdiwn9LG7s2tUvVXkk72WHrDKoucjer30Tt
a7WmHrscDmpbLUTm44zSR4fa8jfd2D+oXRGrjpHaNSrbQz2oFs00krMM0LRRu0J9SXNo2D/43puM
til3zHb91sE1em0WXfavBa5M6Lkldrkf2Bx1lECK7hiKaFcs5bLp6Oz8ErCROC4ZqWTLhzU6Zp05
0CFc2t5Bj1fgCCwdOH754N9X3QxVqGGSLqZeefn14khnDD1Qop9kr1Old/T4wyEjEZvpIcvS+LJz
J8p9uIt9njXYOwXzWu283/egqKMb0oE9bWl3IipgtxMvetWw64MU4nRUC06RK9TtBfe4fx5ApT7c
5c047NR3wUTyNnNwIKx0ewBMzDnRRxhW9e3VW6h/qdb+5WNozZZVxO1mo46EIcmoJZTIBuSBYE6O
ewCpu8SMqMNHvsCRPZjIYliM/O+gjmDEtuNhLmw4XrSiLmWpQFnj/8vPxX/xGERWtfYLAbQlz031
kerbLsm1x9CNoWHpNMfLkST3vjqS1ObnYyXst7wi2ebibgMaDLvIze7ckCiJ1efh93m2/nKIXlbV
i2jPjQdf1kHkzlYPtV1k77Wnri12l1+1qMN2T9T48fMMV3+e+ifqMbUZyqNQH4Zd26H5j9x4p56z
1MGuXvH5738/BNW2+tXU2uXfqO3L6m/Pq83fHrsctpUynlFPEbpI6RhUA5FEv8rMA4TavNYHx7ns
H9O3YcJMPJJQDic0wTy7ZTYkrzejRPwc97ZYunskOJQrvbOZMQxEVN6N6X1BJ21s+pMtW3XUGu+L
/FTiKQzCZCJ9K1O9OQhN31RImA/aDCmrFqRUdFeN0ThETcsHcbLHTq/Sw3Hjli6WVWZgYFU4RFRB
a55Rr//71cILqt3omV/SrFogLB9B76LTKBf4YHEXUNuBCW2xVqu92TSHWDaIxDSGO9928JiSLw9D
bhSOhytBzhU6l6ehWlwCGv7c/HwMag4KUj19WVVP/ZIm8ftLf3/+853jyS0PFo2q6WxPzbJTr/z9
5Zd3VgkTv3zI5aN/eeDzUz/f5e8e+/x09ezkoDELGi/ci9be/vbk57+/fNzf5WEsZEfsqrj7enm7
z52jtj8Xv3zVz7fpKIGtiKvON58fRecf4139JSqkf6DqgP+yCiFBxlA++4cedlX51ar2iyJL1OLv
PGzbKd31mNrtddV5/8049tKOD1PivZGDhFuK5txGlIuowhB+2U7zyllTqGIQqq77yj1ULXx13VOG
kn5TNbtSGPeqM2Pn0t1HWYrq3OC2dsukBqqdyxokHWMxl9ww6f7rjXVyNV16OrUaQnSpzEBDIc18
mY4QsUORvlUNHQV66BB6ZVw4B9Vpz6wA8EDZj6htsuwr7CghV8jAec3pHWxVu1214NUa4Vn7MVoa
KpVxiCZziXchU5uMOBB8QJMKcUEh9QuelC5Uf6799ljT6C6zUEAT3A7AoKR9qFqMYdnABsjHEn3a
pwRz6ss//EUH2tT7qGYsKX9P5RCq1pRD6OdjsYpiso0YdD4pjm0DdceQC+fnCYXkP0AOte005lNQ
lsFWtddUtw2+nR2ieKLP7ttcNSlKrYiKsRzXKYJDralf+rfHyEBG0NzX75fO8aUD94uN7oBo/CCt
XtXPqX7iz46co25Fl215E3Mwqo2KDiWpbM7FqJa5z8nVWcE0g0pMi+uPIUb5r35BS/m5fv6i6sGk
wLRIY6zaazp7YImadu9wlVc4kaI+gkGAeaht8vCSXZ1nX+2WmMNs6MrxVJXAWrPzEsAWon3Qf138
3WNUYA5a3Br7yIA0U+69atEVlAFaV6Tbz8dmKVRIQqrLPmKqTSPVCkv8JhBlH6lB2tuxHb6hWYN+
Ub9TqH4itdpzCQnMMNoZbSupoj9/HfXDfP46UWMwScWleK3Otc+FK+9cn5uXk7Jzym06px/qZ1A/
0N/9VES7cNMrTcSTlLvUj1KhMbaq3AG8pH96+YnUmeclg70ugNNXbYT38yAr6rM7H0giAsdQnrZy
dH600cQJRqE0E9LqPaCTsFUQVEjY3VXmOSij1fZl1Q/hlvSI+bPahbrcj5f9LdfUpmEBPxtYnauz
JU5MD0Gq96wukOqM8eeJpGq1ejmXpNjGKamfoQtY1k7uTWvBr79W/E2kGSbZfhDxkU7klsTDLtCa
elYxOQFJHltnqZ7UsVRbVX1VysXnplpTj9maRuOBAYQ60iITIFKTwM+/j1b8v1ATf4Ex/hWj8f8j
WmHY+v9oo4WTFpeG35205L/7p5OW94ehW4ZBDJNrOK7/C1nhG384MgTAkAZbheQ0/us/hS2RCuEC
CfHpOG3BQdCUV0/pfxiu7xq+byLScUDn/h2kwjQN6ZXFcJOo7+OP//pPZrzUQn35zRxB5IBu/4ZU
xG5cI4lq02NGcf7gj91rbzk36FEQhBVTwFSL2Zk2LPt8SpH7xMUxnGZqYh29h8Y0BS7IyAzc+S5t
RHfy/eXWDzoCNbTqezaVKWqs/mPKaeSV4UIwZZ4iAgjHn0NpFmccam8zF0wA0QE2PEWir0RCUXFG
aN/QatKGG5F80+eSGCKzJJa79TY6XULunRZtbfGzMTNMVO3wZI3QwvZdH+LCoVfta17TV5z62t3N
SS82oMxR/x5GdIqh4L84xTSsGwLONyJkHkb8zG4kQOaQD91+6jGdwoY5QrcWawfHKP3bJEVEtWhF
AWBBuo8WZDepZqd3k92ik1uGdh9PcYXSWJ+vjDx81xrDv7Jw23jsOhEfujp4oZwd31BHiG7cIIxx
t9VJtZ+C+YwT7bhthkFfIRA5Wrmw4i0oBd4viaZtW1nT990QgHjCRrmhloKYu2UsI6KDF2ChFc9Z
d22m+fXsd+3aTodrDMgbYmmqPXYOIy5ZyxfPofpsJniwePrbNJTHISqGjyZJiJwLXkZyH9Y5vWwy
s2kY4p1sbOpxU8fxshtLyqbx5OWb1DGfisAjXNGYH42qmPd+2/BGJU1NDbsUZFrYLdvDyRvH6Q4P
iwUJQjTvywnOd6nntb1o2dk36lXZ8MbC0wRG3M13EaHnkq+eO/JVAHBOdOHyIDt5gcUFD0NAegbT
XZLX9prKKGqOIKaS6jPTEJXmH+YmJRnPbPZYxWEOj6XgTCoRUUthuCPq8X2IbMIQ5YKL/D8WbRSn
v2yqZ9Xr1Ev+blM9EVgJHsq2dVZbmkNRMB8QFTVJT5TLb5+h3q9Sz6jVJbcgIELn4bevYSUerjZL
/1yLlnnwX7+oek+bo5reZi02//3XU/9W/QtLYvMePkNUZPibP59QmyG+6STPyGd++X6XV2rLk+1Q
Aw3pPuPR/ucLf1lVL1Qfs5ALio4NsbvJCDPy0AmpRWvIuejiIcCSZsEjHmNo3XJ/M0hxgo1EayfC
6bHAsj/Fmetzoc1WenbNjMc0qCT8yBtSpXhsQj8CgLCn2PCiXq4e7b0FQNQzaf+G1pU9ts+NnmEz
blIy2Iikbg/zcI60+jqeyLeMfA4lQ8+1c0BU3FmtiSj3SAbASaxDVXrKcPce/XE5Ngk+GLh7rIoU
0ZJuHJx8EWcfO8KzJhe+HZtni2BOU1DG67Nn29XFXj1vdibTghZjAYLuTmQTs6sdk1ZbNVq4GDjW
Wa2Riiq9aeYHKtA+EQsQnBxYi5nY57DQCJDQ2Yefj2GqsBXkRF1N8hXY1rw3fuRtMkjheBydU5UX
zikaMXKHDyp3ltzvFKZFuUkqrznjjF34yQ4P6IC4PkJlMdvSz+pVaqE7mXHZFF6UIDZLv5mOKLl4
Zt/HoMYfJmcmBUEhM677g+n59qkl0Kyl+XLII7rrRih2+CK8pwETOFFT3i0wzL/O3fQJWsvZN/WY
71oAmNVc5uZW72kJ4xw2nV3Hnc4z4BoN7fIRW238sORiwu1gVRkN/sXyFWZzR+ChOOVc6a9GO7qJ
7uLRcjYabnc0LUv7OOEhEs1FdMZtMDpjG0y8XoozyGQjIRHahlYvVV6XNxxiQkaxkUBEWrw6Qs/O
VNdoTBImiofObiy05azNxnLWg2Y5t0meHpcqgPPmIfX4QqN4pVteslOb2EPqlyfeaotsX688zxnQ
ikdrJARVEjU/QeGP8BtpZd4Wlj4cqy531rrX7IyYqsswNNkZWXl2DhctOQwm7fLuy4CyHXW0dZ6n
xTjO+Yh9dedUG9tPxZYmAAc/zjb7SthP6sBqhDbtCPDESMMLsusacx1MkUjNbcnK26lNS2vbHW4k
DRr3Ob+Gvi43o1vit9a0GLzSdYDtvs/C/K6BaN2WrhdsSrxpmN3ikCGSim5tCpg1aS2Wz2Vo3Lp2
vi+FyJ5jjS49kNCtidfmQdWIJyVTUBVcVT9VocxzAMgUyprqIhsCMHIIGhI51ld51Wrt8uDntvqH
iZq4qed/e7naNPl5dr7ob9VHu2bn0rzHtfK3f/DLW19Waet8bQMz2pWf30R9nvr4RU0RsRms1qET
10jM5exRvecvr6cHYtCOL6A0dBmvo9WEOaiFJ6d5n5tIFJqr3x5Tz/bYAe4tC+2KtzflBKEJiE+g
3HEjqO9qsveCEQ8nnPNWF+Eb/aF6o+f1m7O4rxRf/g95Z7LcOLJt2V8pq7lfgwOOblBvQII9KVEK
daEJLFrA0ffd19eiMu1lZNh9ea3GNZGlLBWkBALufs7Ze+3h0pPMEpAGku2S5c1Wxmbiuh6yCYaK
rdIcqweSBnywWPDksG/C1MWq5vAvzHItOvURmlNt2yybD3klX4XfHBwT2l0LU2whmcWMSXG03eoR
7cA+RodFpwFaKBC7dSTie1FtZJ+qILUtHVQADxAZYIaPHGgnUS6R1ZUg3fEzHfLMPts67PYf0hqE
QBKwRdLCChm9GoyLDgysfQxHePkS+y9yjmpjR+bbWCRlIGJ4fbm7QWKKLsCsfSQz7ZNUiLjC13i4
yfscp9s7pTXj+7wlOyzeXVICUUjpPMS5eM+rfKCHRChSNHn7GsUI+SkIYcsWII5HctW5z9lqWQgx
DTgR7FU58LEfRANJshha/1DyFSr+oslqDg8p9iGOKLbehDXYzluWuon7NTBrJ1xbERLR0sOAYg8w
4A1j2si6pXm00GHzWhSYtT/VgW7H10xyAgszG+C05WKdmA+NhrFDlpRe5WmEkMJuMUjGMRdhzL5U
8AHS2UZSHCN7tb6jI4i3ufHJkVMSRKq6zMIydmbevjlRGwZOSBmsZ+YlM2HS5N41B/oxWaBR+TF5
Tp8q053W0wKQv1uc92gZolNsNO125PbkLOZcZ7vPz0XavBcvWCadYMmq3ShK5IlG/9ZCGgn8yf06
usjAQEIFKSmTu8qZVpZPnK03FiMkUMGhYop2roEUzmurd9NIgGheXG+8Vm4VkpHjZwc5m+tlTPfD
iNMvS0g797rXZQl/xL2/d0vy1l0UDobuHQSY1p4rZl1ohU4r4ySXIbt03I4IkY0AqSpFA0NQag/Y
RnZFqorRPBN7GvsMprvyp6salFJhb5zmmB8vvpREPGEqLsm3GHCXIlnzE+dsVMgTwfvs/IYraDlI
EaBz0okegsFq/JOlB/By+Lprab1PyzwjYWyJBUibi0YEaHhOuHd9QCB2xw3qVQZ82eFTjv500Lhm
2eDW5QIVkNBZPil1W5Nxssei39RqstdJEq6Qg2U7ndHZsPhBA383k8NcBAWLTpBG0zkd6WYmjr9D
MIIkygOxFT3L2n3B7MgjFUb7oSHlqR/Nfdw7+uiWgnaqe4nwhASkXCHyJb1RlvegdEgzhkFZINOQ
CIe2eZT0exB/e5luwOdwys4Ukc/GfkjC+cW3u2fH0l8mR6BawuYV4POzdll/V2OVXIlOV1sbgxOx
ZHFEbncmgnnGjmYI/3lqrZeEcNxgqDJYT00NcG5FQhHXdikaejrjzi4sC80FNWAbReqUpPeOTIHn
xbGHJArtfnXjEamhpDhKeCyjt7DPDBoi09tYl/Utgvsu1q537qfqs9cV97bhGZsu6+JAjp25dyZf
fJmQ9W4LTWLwktwwwfzeSYXXxa5zvcn9cZ0nsbG1o/QFYbXYmDF6NbOKxdr0uT79PG9mKxE7P2s0
ekcyUbUX4ckO28vtiJOhMSERKtsVLhzfEvHHUSMEKyPk2JMxg7OsxAWotA5Z9lPyMGVXCka80WOI
LfdU9sOmyuhSxQK07jDbRuBI5Nh4ya839kIxuekalWREfowjPH9vs4aIxNQcpHy0fAZH+cKsjlXY
+AcPWV3ohnvt5k2AogVWR1rzt/fJvRw6qAKEPsWm3BUt+I7ZrRBF8Wkk9hitsQ1+j+xz0n31LCaF
imHMTR/1TsU6oWWVyRpBJQDBGD0aR7sQqLOvyXVHf5FYw6Vx6X8B4QuEcnhVnPsXXMMMrpwBIeKC
tzAdH/HSfS4Gsmu18jwwsqx4H/3Irk7eJJ7ETRZmdMWHwxLVhHcjemJW3eUs7Nk69D1rYzeeux2E
+h7BU1rC8FPLRV9F19wpwlM4R95qjtTPmBYGejTd760Ei2TsQNuY0Mf4n62mOTRZTJku1DvC/uQ4
yw0FcszSXH9uCjYl1XU/Kx1h4eBCr1hXzSC+laNkJl9ICRxYcvRTw1x+w+Hhag0jrDgj/xaCg4Na
BGyjQZtV2wB/waisS8/buIn9QK7nwUqtQGVjs5uHPijBfK76uYFy0sLWkgViv8w9W15+b2jvsRjT
S2Q8RmN/MYIpqwkAi5HONN0JKM26NNTnyMwIP+FjcNDJ+WBpkix6IWEUaKMD2nQoHisqz9q+ZSpg
jSORpl1HqbdNpFRrgs6AkxcQFrEnoIj194lkmOnH38ykLIOeOJO1X+sT81/Uba2vg6FESW+tx965
ti0KT4EIsUk8VOqwd7bXygOG6tXOp8IzHlBcx2zl8RikRfs9w3Y/6kztUIZ9c5bYeFTih5cP+F8j
/3GqbSBuVEPOZO+sWu4re3iDGjzih7vC8+DkT1pa0XN7ibQeVnkccUReIA4RE1apLZcdqpbZ5MFS
6R9jrT4DkCJCMmUZTypCxhcQuNwpp6ykr5VFJh+icPe+B/OOjbEIaBgnq8ouv3S3Pm7pYHUsk/iz
q+0vVqHxjEw0tohWf0Ln1CTRc5Uv3+OlgsqqCJruHe9tgWuxL2MMovAQy5LPNQYtdQNrrLU9vXck
za9yb0727U3qMj1qHIJwlb45BRJQRKp1xauKPTF2710NA9TuBGviQJZU0twNXqIPbTwsUCuVu6rV
vNyR446gjiS1gh4NMfeP81i8Cxv3gO7IARzmZtfNQE7g8D57CaiajyOXmWJlUA0btIS4u8pute8C
S3arUVm5dbTDtrotRvti+YOxy2r8Ob4NjcLB5O7jWPFTEAiF0az9MtWbpl1ey2KBD+9QAk3AxbOu
8u9nD4NOZlunwU1xTaUOHEw/XNUw7HfTQOp624RXP5uIsPhpW12znXJAPyOy6S3SogTlQfzag+8K
VKM+Fb3xMseNRfgUJXzSX2RWWqfIOgI2HQ/vaXpDejgNl7lRNmfQkzlhh5xMG5KuqlGSsanmtvtD
dOWPyGTZDB3TX1WxRtfXlskmzs1ym4V3hDGTqZHT6hB+CFJAUX3Gnj4o76CwCu29KOUY4SXLigNv
d24eknYxAuKJZJB55XLtkdV3NWgRt/bmoKwW51RX8fPeMsr3ytlES2bh5EquJJfKDQi6aZ1jty9Q
uu1KWh1YhLJqzT4Zcr4mjt1V0f1oWUFaof7PGweqn/pp5jB9Jx3ZLGw3YlShh7WfGO2Zc12Zyq8x
h6YetMcGRi8YJ8CMAE4ILYB6Oi2XPgIdydN/1IooUMGfPifTbuzd1zT0OV2b+UC2Zst52jrLDAyt
Z9vHcmmmTZGP+uBJ62KI6LkooSrZiwcwkFCfwHXyz8KeP3XoO9hpa2Nj+81nmuHOAfZ+0pEPZ37r
6cwEiEn0obPMl3GuT80y+4FsLA9o430mlUQ/WrDr9ic/6dkURXSBh303YMJeuwIXq7JLrLFVfTY9
siET6HzR4gfz5JBjVOIIwqzDfVhfBzN+NHyVY8832a6m7smIzo4sABe0EJQAjmxyU3L1TWGvXb83
wFWh8VTI9UPhMzBX/WsbgjrtxttHQYUDuJqwdTqBcL3undxw6QK3qErtK633k513Fxnz63CounCd
cCWHqJ6VuUXW/TpPrR1MZftS+eNjWqmX2uo58XY+ejqRPmboY1GPM7vLNhJezCp+z0bQlRrQQpAm
iOsdHzuZtZun8VFDHNxXIr4YXu2elj5xglWl8oT8vN2cmlA+2uLQu2AdLUkdA3H5UMshuev74i5r
oXzdVouqmqnmYEfuW7r88XYczDc/ImQmHPN4U1nm3VQYSENj7OqqBGXjC/N75Qj3RBEEop3mf9Vw
SsYEts5vYGRezo2rk0gZHeRhRW6S7b8M9K5fnbhjlGwRNNyz/dBa/24h165TAgSiyNuBQXgEtK43
c+N6G8BEKqiiH3nVj+c6giCFjaNPKmIf3NzeePAhNmFDzsMoCzTpU5Fvy0LvJ7zYwkk0p6JbC6vb
g5fON1Q9zhrnU6DyG3zf8fHaTOU+bKnrHZaOsIZOA1J+4OhyH7nqkibesOVOxoo5jU9mMlwbr/XW
IXxtPFviyfVJz3WMkmK6PZCkydkV7TWhBeMt2CKeTx7wTYxwYNkSaZ6Xm5BWtAo+JAF+VNCmzTGf
FmnkLe6OsvKguuhnaAzZXhcuIT9k2VoFkjoDN+NKLf6x7vEsKoc1eGAv3Pg9titIfzBlyu4paVu4
ADFFT56Y8pQPzYFZA2MKA/R95AoLZ8u2npMn6ViQ/urucXJ1tImGcVwh3KMXB4MaWe52QAkXtCHb
e+8ehx5RlqtnDsGFBwiGG0pa1R6uE5ZI34Y7rVW+mceKLbBK6vWMOJycUkhV7JZ1BvDbk/YPOJD6
VI3RZ53sMWz5bHYKHE9vv3dZyfpBMoVMQ0JXXPfLHOFw8DKCBoD5Am2c73z6zbhgEgWpNWHHyhCP
Ly6ljeWs5mXcD5PzREqVCGSPsKiCk7W1WforI/8cRRNHlcJ7iUIoPr5b0K3xRQ2pmOIZgxzkh6re
RW38gPX2wPmN4ZFh1EDG3i1a1rJ9aTKgTapvywtUkZmP6C2dY6rZRnxtaFJIY7LOrayR4i1rtyKP
Pq/dR3Gz7tN9P3bFVNEGnEPaEOqHv0QvM1kGhNVNRIYKk+A0a/xSVm2+JfzzZanvIiyalyYuSqyR
0GAXzuabonkpoBOyn9DIcWErdKre2pnB/jFBpE7zxAvqBUg70u0nKwox+XYcS02jeIWhcY5RpSKl
X75TCi62CYydoVE1Zw8xnxg97oR9/krW3MbuDHoQE8CS3nceVJ38TCd1P+TDUyNGFzw0Iw/ZVaRZ
ZZhK/GjYWF/aEAOEqHEgOpqCdCFfe61m/URk33CQyn9E2H4ENbfTnnlpjDDZMf+rOMlTq+oXmkb5
luEkhsf8FqTQPXa3h5R+ZADtQ4BZVMexi/RpdFfp12Vobrea0nBqML2WVuhvdZatk17odR+r3QQi
Djt6j/THnWHWcWf6jFR3hjtux0S9jA5Mp9luqcri5ecyItPuhOLB94x1/S2Mhp0Vj5+8AXtaNH23
l37axbM4Nl79RqZPD7gM30JsYdLBoPgz791pW9X2+2Jlcs+2STBn1s5rhif33BYdnCBoFAgTKvhs
EXTA2+7ozeJqMJhd+fXXrI3O5A49WYOhtzoE39BXYLlaUhQM9TTevFQoMzDoZe5rbaYMIVUxr3K5
cWEzr/XyVapSbqa6OcWNT+ymTakYNVBNQ2KPM+Jsz/PNAy4R6Y9jeV9xi/Bc++46G6OY7nH21lhW
tYkrSXqhhIghTWQg9FgEoRS+v897XDxGHh4jdz5YDcSY0giSSH23hfvUZP09kEIblv/0haBT9Lyz
V28cTCtJR7YiD6iI2mwv8k9Di7knHqG+WO85OItqYvYKyCkGk9kaB2f6zhkz+eQ6TBvtfjgtXnno
h4YuYEU6az5uhjgh6cCmaNM9x2e6YKsug+jGVPTHMoB/c5R9hwaYJ61t6bwUV9Nn8Bwrgf4Hlv5K
smJX+CbufHD8ezvhz88M63sa9cVWNtn3DtP9Pq77EBfbLRehDxlccbxcuSyeYNN63AIsaIHo8BI7
iMfxIeXbdIkuhjM3h7LhfChHb1ch6uMBWskEeKyfgZgRcQESXel9mmlujXp+nrsWCZops+3ceAdQ
d8lRDWB/c8UMqvQQ/Pf8xqW92Ni9bxg3cWmTgalKk9+rpD3DLgQsAmpk59I6PloD3ZfWei3D0UZO
YjN/cJo7zfHVJtNT4ee5mceuQkt3zxND16BLHzDls2eOTbPpx+4G6hTbOiF0RUH+2ZXSv3aoAR2i
fdYyBstFNs/Zcp4z7c+4Tm7lUeKR84Ppj/VplxvFFyqry2IczEWg6K99yN1VSFtQvHfgYC4DnYLd
7JFKbmXtRThxRBRHUm9m2xm2ZWzIlV3cDSQDzWC77fFgtuybreXjfyIgZfDVN+30eRCXn6zsOvaz
QZNccJ4NCQuohOtu8G+F6xrv01rQZRDi8aaW/RD9SdRAdpoHNIHomxtXj27prhBkuqf2yKE+sy5a
OU+u2+wI1Oh3zZw1QTUs7rrWQBn6mN7AdHYIXscbYZeBVUm0uPPJTjIYvxNWUJ1NF9PDh10pWo+2
vmWDQjIUA0f0CRq/Lh6W1PzCbApmwMEs4dfmjSIqKiXFux5JmdbG1yb2o0fW5p9uHNJEwSyxSRLM
thmF0qaR2IpQWuu8xNRmrtIuKs4g045tKAjPXNJmb1rDlck/7qikyMlql5waQodGTkajeqiRnEeF
fzGm4TVG3bTBMM0FTnsPqN9EVE4Xv3ASsQKTm9rEHBTXmT4gpLp0s3gnAmMbtmp4w41HyOgwXnWr
wPA5HUk3BqT5aYg0MFz82aUXL8dR4FhjPNDv2MVpf7bTF5c7gYHEnkCFgfujRe+gsmjtmGfbgmUc
gTX6EIT9pef7RcL5PwvJbhoy7zfN318//ZcOkMgugBu2NngUEIGCEwU4nS/o64Vnfvp45z9e5o93
/bcv6d0sC5DkzeCPH/p4dXZDhtB/vdEf/9JNiDAox4RTGrD6OAz3Q+oBgPt4o79+vz9ep+gkqbqG
v/3lZRuE3tRMevf7K398/8cPfvwlrWfjtA6HzcdLxx+WkL/e5a+3+lDgfXwb50W8dnHbrj++/fgf
Hy9lkBW20zDKdCOew8Gm2eDTq9RJ9Z6ZjQhiwyGLDgcezbshxsouqFwGdszJhNikUjZdE7ZTPlAU
c2Z+uHMs52beNv1DYiU7HLwyiDo6YfPSP2escElnBkpG3yj5MSOVCURDDvibxJlZ5pFZjj7jexPf
dQhBhLhtTvNF8ez39X620LPYyWM2fB2ywkBgkndruyffwbiNTGbMITDocWxGZ1nMp6FOvt1GGM0s
bmeF6lJZy5e0RbDZ1/YZAPzOR0sCgRJy1FYU4g6fLev9ItmfgP+Bi+mSNQ0KIBLh1bBYUBPIUSvL
1tz1eLK9pXLXPLDF4t87EEiYFfXrpYT4lvjHpo7zjbZIHdHOrmcWj98ovkx6GdaOA7ekys3T2OVf
l4bLWzLisiqXeAFQyr7VPneF2ZCTxrjG5aZFuzod2Nj2ovLIX4lhezjzF4te3jyKN3Q6Yh2Z0xlp
ztqiZ7saQOORd9CA5GpHouStLUrBz8hyqBy6behho/IFGbtTG270iAndUNVLnjnfSxT7wVDP30c3
7ygQFQu3VQ6gENkDZd/l5Gm/xZH5VGYcbytWsmAg9ygoX8n7Qa2FxduRG9PEFNgIbe/HtA83hUx8
SHgM0BO9VOiOvF1NTEMg01MYaonlmc6AQke77jtW0yGj3OjBhcFMITtkEf1bPYKFdlX6NAKKEc4H
T9v4DOQS0EnuMo5qvs5B1IP4Z1PbCCQeWzILVlI749ltzIAchk81Lc56IlzNhImLd7i4Yxnb+LBh
mdEIsU7yG7KyJsp+CR+qNrSZkS3lZmqdlxHvP154Z12IrN52M9RPNoTFb0iP6sv7bvFf2qU62mn3
JZ/0dZmZWqq4/2xMvbOxZUaIBuyO7YfmyancdvUL2On6h3LvfxV9fkVf3rX/53+bN8He3wV9WG8t
S3kKVBJiFEhNvzKS4lDNme5pTs0zQ5d8EP7RTZksaJldMwN1B2byJ7uqLZABwI5FF4dbL6IrnPfw
cYSF1tvcMUORa0Du/Unmwn9QUHWm2M3vU26E0m0xrIroP/zi8rdUTwbQjglCymS0aoN183/7xRei
NJ2ZHu2BQXB6EI59M+WV1g3GQqZk0tEaxKJZ6Sy+Ofr1ccag+59+h39z8eh/OJa8SSE9Tnl/v3i6
1okzxbk+INaY76vMPKQyiQ+c/OTaX1yxhznobUOqA1FzZOiNo4PFt6g+//OHaKH9/P1DRCqKFF+a
hicd57eE05QgZNWkbnToq5A8QK9Rh75jPG+wCI5t8jaAQN+VuG8kOLmLl8ppr2m2DJU6VGErLoPf
1WcO9BgKgFZHCGbYr1BJx5LEPhWxTKMIlZfQjU6hso9eN7aXSrQmcVHMwxvBTLogvgxHtPxC/Naw
n8oaynjpnj++6Nt/ddny9s9/9r+5d13Tt5R0XekZIFdvH88vwa690XlxN8TRwZEmhuaWiMPET+eN
jNxtZZvrWC3NeSAARxEvuLdNtO1TwXw/Wzi2T+cC0vweNJYiiSofDqGK9WqIYn/VVOGwy5bY3Pcm
ATDksm0/fvObIBm225+PHbC3X2XMv337X/8/yqOl5dyekf+ZPLf/Mn7Rf1NG//lP/lRGS1v9y8P6
bZsW69VfGcPSMf5lKkfR3PXUTT0n/1sdbZr/MkFR4JLDnK4cxGb/rY6W3r84I9meYVqGK/k/8v9F
HS0tIHq/PIbg5FiK/lyXPCbd3u0x/eV+hHqXLQnak09GlYh9NnOQJcMUamIhL6lOxWvGyHNVMVOQ
Xa+evcWIVyYiAXTO0MfA975gqWAGEKLxV5ooDWw407Ez8qBLa0G4F7pRJ5IgVH2qwamT+abqaBz2
MLWK2o4eR08UZyttn3TlbY1O713VCfKNYwIRw4yQEodcVB/xjWuG9DFlxIxpIAswGhE/ysl593xK
l4wHjlYl5YjnjSgGOwgTM7zhvVWExcaH33pdJsg1nO26oKQpReRI/1BHpIAuRmduSSTGR8XqeyE4
ZbO0znNdwFnwW0Iep71yQH4vorNPEck3U097iSTCPcaKFr0d1ZFVnqTilM291KDbCCOatSQOhuDa
Kc5Hdd8O47e2qUhSrdSuSap+l1cjjCkBBMKeX71CNXdj5D6YBPPcD13D5AKL/lin+cMMePwAoY0G
RMKcouy0/UgrHrK2270C0flZV1TtTurn28miPUXbsNogHVnXuQygbrV70+/njSHbYj8lepvANb2z
VXTJp3A4cMILZOYo+EfTzxIwKz518Sa0cW1Lc3nM7YkDdNpGnwrdbDs6Y5RMSG+GBq66eYN1J4Xx
E7H6eMLV/I0tzLlDvh4H4ZSAfDG6bl8vyxMo6oh+ZVzsKpg5V0hhev3LM/fn6vTrocD5+772cSOz
icBh9A3D9+CF//1Gzhf4LyJsmb7eIuONsN/bVm9v4gn6U0j6wsGWMKd4XwbpyTtQkcCuaMV5dPiO
mOjb+8HHsA5AzyUwp9yN6SAf3GKyg3YZrGu9YhQRwdAijWGZvejoVsODTo1ht8TJvMmmfmvKQjNO
kncw5sgAYBrniw4MwjyB86jdnUcrZYVcRQNuqpYzadqSpwyRSNuSp9veGnDTxsnoJjtd9s2FQYRP
vX1tO71jX34Zst5+pIPFiXR8N3NakEPLrepHDgWOVd4nEp6GQpFs9eUcuNFo0rlCul5YBuEjXe5/
+ucLbt6AmH9fOpTh3hYhDwYd/g712w5eeY4XhUZVfHLrtA/iuXOPXTxvCKu1Lha4Ldz1r0UEPiY7
T1RQp4SO4ARgrDOECFLNbKOe8WlXfUPVUhBxlA3F3pJ5c4ZIS/FvXrTUyTbxTIIdbl+imvJb3gwQ
LUipYzKNgOtDgjx68GoyoZcWt4z3pq9RodJjVg2vLYCQfZLpKyI4OnzaJSfPy1+aW9gbDfNnoh4k
U/G6OAsEPSTCuccMbjX5BdPV9kIAHJOJsLfQR+bbI4CMcVgTdkgLEsjuyOQxy6qCY+Uidso7t9XS
BTMGmA2SNyopr/qsjda7OqM6EjWf743F+k7073lsTLl3Wdxmq9W7fCDPq0b69zLD/1dQsWymbJtO
Ac+lGln13lRt44Tay0pQaaio9E/znK/7kdw0HXN+zPJYHZmFoH1x7jK8lrQobT+wOvAG5njINUTx
oSStrRqQZCf+m2v330qQKWQKhudKPedtqT/ZNLLTrjXWWUsXIbIANpbxY0cezZrul7lmfOsja8ap
kftgNIiIIywK2a8BPTDJxN0QU7qmyWKfKkc+M9m/R0NRb402nRhU3sA8rR4h43pMxXULPZHjNnfz
fDKWBloDJ/qgqgiWyFJ110eB28zjScS0SjsK2/VC2NSpBgNqVdhOXUTC3hj1ByXKmyxmXIOcm7a1
K7xjYaUaOFSFp9ymEPK8fl8N/Xyc5+gyDIh5edC/k+FGBIM5EDqHgXMdeum3Im7bfU5AIAZKMlY7
A8WptfZoEJgm2aSYTcFbGNWpZzExqwVy/jgX21nKbVhjxajbJb2f5gcrztU17DXpGOAlJg27DXci
wdO+W10+vrg0yqsab+rMX7aKCtKqitymELa7i8rC+aYTfbdMHW2Nvkm3snL2PATpvi9yzAI2SNKQ
fnsxmtM+MWgeDkmUHrFYr9GKkEC5MN+eF/QdjOyJ82N3NL3qCm3/G8k14/6fl4E/iLS/VGOExJq+
AwLXkpZvmRxu/77wmtEQMlBwxWOS3fQWMR05Zmb0/d0EP4TNsMlXzUNae0emuF5A98yH6IDUy6WA
K28BG6k/Y4mhDbygFnLzYniJGgZhku39MDCfWCLD/qTzI57Qqu+nc2sj3bDrowcJaycaAHt5hRlU
dAiWSNa8q73qjQjGlFkRKUyjzZ0sSGxAYjGbZz9iigpNgaxJilTyuEnK5nG8RVQnK5KUmWaYUmyo
z384odWf4qj3ED5BvCo5Yp+IyXHWDZTGNa3JOp7qbdnAv4ZCzutPGuSMYQbkzvpm+HXKrYjDuoLi
1qqgLyfU4+hMMEaal5r44c0oBhS2lj2fK97+Vpebm5kH60zz1V93BrqlpEdsXWLC3THquXV3O7Ay
xPAwMBU0XmbjZcjj96HSX9EM+DsTsTJo44hMn2aFyVpuenvGxUBaaEye+bbwa8RYikLD18V4RMGC
QgjlAC1CcXJ8OlzRQPwK4uWRELBOXcbCqpjlQBHJfSZEs51GJyT/DDanZESwlCUsAASpNnyiph73
2LnSC61WSqySmEsSTVJ44On3Etfgrp4ftfDjrXJtAaQQUJ+ZGP05q50nJrUhan76WB6pXlV+7hc3
QlXCl/009D//+a51bjfl329a7Iieiy6VVgJl8A3D/Muxd6xlK+Diho+M9fzAHyL/FDqVf1o6s90b
ynwhZ34vxDI9DoCVFn++EAwmBUpySy/1FyayO8wA6QbWHKdgc2rhpJfmFqn1dM5Hes5ieRRzi+e+
c8QubbwHAR7ns1fgMYA9HT9WuVuQkkbrU8E113SKN7bHRL6yG3/te80QqCKfLjU6o5Xlwm9YCCs7
m1Hvr0ioC3f8Gl8dPZK0QEIuXRtCvVrrMkwPRYgSdAppMTkoxmh+KOPRDjPCcZjFdSiFXnz4pou7
yP1oLbQTVeScbbxAPDl40CZk4gSLwhVu8ccR8f7PF179VvazWgAypraRDl0QlzbO3y98saRIAuLI
fYQy022mBNgt2q9o+6b6JbwWuIx3hkJFW3o25jZC1kQM/gPJemXT0JpJt3/MS9JFYCzXXTZvZ506
QZ9WL0Zo2HRASXVu1ODfCbRx7Cuk5TKWvwM5KFZI1k+Sk8EhLJGlAr/t1ibmv30JkD8o7aE6ZTRc
n6Rh32ephxIyLo/LEMdreM0FHi5v5bGdf+oiGEiLkUVbTskHodrwDyPy3wrtX4+y0v+tT/RxkVx8
tNI0XVywv1+kMSejflGj/cgZkR0zSc17LR8QXPXHJkYUwXu+Obgd184w9UejXybKlWRY14NUh3xg
qRO+XezSljSs0J7G9QyEDNk1mCxE6EzwU18GXSJPdHEXKHyoNa0wh19YFM7Bg4V7TDtNDG/yCrJB
7cv2HOfD2XArJMpVLA9w7m5N537bObmPS9L9ChjR3rMqLmhF0IVPln+oLIMBZ6vPw5AHMEiJzTIS
LJOcGAPTI/1Wesl8B1mCQ4MejBMcgK0wZiocv1THuiu8c27QRm9DchhmXPErL71LSN4iGdy294V+
HUTfnBGGbec+jS9Q1aMARrR6MiRZpVaKBC2/0R85SLCQHMnXxeWgc+orEy1KjBxkZ05bRabmum6l
WPsVzbeutt+ckcdypNbZoKWzsRrFaqVKAgnGHMJbUjjyVB5MCcwi8h2xJ+KxvUo1aqiWTcPoNMsv
I7nlZhyjtCfgueyz/lEDVRJdiHyxq507xMNukGgjvhnt3nqrZdmArmWV6VeCRbsvXko7k9CTm3j1
JiyyAsKm3Cv4he8DIdk33U83k0Be3BQ+sm8wvdx2IBUXV48F6lwa9Z2uxH02Su++qUWz9WKMg8oM
liJr7xSzx9oQzhEJ7rp0CXxnSFWCu8ND64pbJNjBKJroxUpzxsCznh90HR8bh6RnFDKveefJ53EC
B58RTI6Tf6bqFITFmLrdDAOp8Z3wIP167rWrnnOCE+/rmirH7OKtaaP9K1pWHiK6tDlYJ9RMgNWG
HsSO9tdpNv4gyw/VS+nc4C+NgbQ1T59AT8ca7lztReW2AnFMOjTfevCT3Dz5ZpV5eZgnTnE8UpS9
JmNMjzBQD+ipUJnJ+GNCvD92nyxrRoQyozZzuwi2+BQZFy6u9x8arSxmv+8x9PkoRyU6wY+GzW8V
qfd/2TuT5biRLdv+y5ujDL0DgzeJvmHfidQERokS+sYdPb6+loduvVTy1ktZzcssLSxJhkhEBAA/
fs7ea1egcdt8kA+ez0czkai9aTyURi0dlRsWpYfF59bvqcq9FbnxaCdAZ2yJ47QYJ7mfI5msrcyn
omB3NzmeOjsZdOI0uqOrfe/aWfWEbNiHpH1v2lmC0nTWSoDEfg7JxVin9IAhKJoVOpTmqYOLvDdx
J6Lw4T7rqI7koaIdj0k080kwj7oN8uhjCIYHs3DCJ2Tzu5qP+WbIo2wFhlTtIhooa9bMYIuUulnb
QzARk4RUn+4M7rqaOT+BStAlDbwgkdXA000wjOAlh+BI8hNxosHZWILgJpJ1fOhLku4bX1b84RjP
Qu+cjTmN2DqFC1PyuH8T0JeyLF+efBCJ2yI2k61E2Lqumvuh6jwaMnXy7CxSHvKUv1sYU/ZURo9+
qJ9tLsb1FAXFMXRbHH0p0XMy4u5mivh+sHBW4UVET2w6V1nkp6sxUHQ+POdL61sFthgbg66kzh8S
pJTxbGZMksR3Atqqh7g3faZgaXwWhEyvmvpQhc54tnQ5E2cuwoE5xHlG8OnKo2R6wBK27ugh7Fsg
xsBQWbnSqj86ORu6yVp0wAB5NEUx7CuKPcJayujGlnVI1jSiS9RSndb+glXujOoG2BB9jdF4SYd6
wH7RmAzyaYILv2ebQdFRE9pyruwnPBry7NWDR2xcr7NKiCPvfbJiHbysSzkC6urDeBdVQDpXCCk4
daTsEBoCby90IlgSZ1+SDK2fhPO7KXrckFWMS64uQvawbXQ1MMC8533YYGH4znTfeiSHLN97cFxP
aVO1t5osLWpGit0oy++We8uKG73jp5o3UccVGVtjcUSPQtJFiHPBLfObNEhPNaG9z4XlfaNhY11L
/VUnw3MYLw9SFs6pYMjyVCDu2MYW1hQ/fSlbw75tzda5IzpRrLXraxe0MPYiswz4CMP8AXDeBEiP
7beb/4zU+M2XgX+fvdj4S8m0J0dxOnSZU9+nxkeK3W3dKRWckwKDUCwqBKiDF2wsOMLP7lKUpOR1
WBazAh7sqKGYof9itORvJx1rZR47/iaqzI2TsP5ObTmv7KVEKTbb5EdMVXaMyexu4rrf92Zlnhrz
CY8VJU/tpG/BUB6kuu6Yflwtscdgr+4+LCcLznNpq53oYEUuOTAlK0lvTKJV7se4Awgz+LvYNSpu
r838kkecdhRHSdItr3IiAKfLh2pTMvlez9zFr4CA5ge3emsmxomuL8TBxnQNca2+ExPYe2OYirvG
VY99F8S7IpQkxXphcQ2JDzM3SK/VkE7UZEY7n+I++1KlSDwDaqg1AbvlnohejOUx03PPtpLX0hIS
YdYg7jKvoeegPuhT2De4GMLNpPMgwRRjbBWFr6OlWiI1LGzFXfBEXrTnPFCtHI1qsa4CN3nOIqaY
5JEXWacOch4z2mBeeSarlDKQ/dMKHVB0KI2gRe90MclbwwPujNL0amJhW3LXqyRdViUa/AkNFrb9
qjgyVelwfDjRCSOp4o2CWSUs4o2rNrW56wBWR9z+SL5XgQRmnvbOMJ/KssAWrsvm2XvvikYd2bw/
LhEeixl6A+Kb2b5J000Rzvumz74XxCjtTG1Lt5mqLwZ0WzwouKSQ3MQ+VHBjlMvNSGQlaROIzAfX
pZg14QkvlvMmKgHKvH0jics+mOXMgNyiSMght5KuJ8Yb5I1fF5rFW9MpyXMKxgdmCCFvWnjHxaJO
mdmPN0UztfSanJ+FjJdtPlnzF3eubmOFZgf8Dvc0N1cPufJ3YfhihW31GtA733Tk3DIe7dsDkibx
a6X838nSHzKNABYGbH/+/5MlCsO0Td+rvwUa/etf/YXdYXhqh6HrBC4wHd0WH3+03f/9P0ao84wC
m/9Cy7T4CVux/6LvOP9h2oFt0nSEtvg3+o4d/EcQumBGBK0cCD3/w/mSJgL9vtG2LEZODL4sT7A/
E54Ocfp9o53OauwZseLR8dAxpkkb0gifn+TCBGYO6HXbvrGtkjzcz2pae1M57nC3N2xlYIHI5Zod
NSY9FCChTyPB8uZ9Ja+nrvfuVVQ+W1mxIaHD2tTE827Doms3XReQ0qWvH2L2jqVFHKTb7WVfE49p
q7fClVAaaPytKY/lplclgXNfyMxIcGYK1Q6rlqDqpn4tfBguFba+ddVbxwyRwZr7xYhKR1wt4djv
pgXbboPbL5d0LoPe3AcVq3aoOAhZvsvC7Q84XZ+UxPOkYl5rbYIcGtygWTEUJ2CatVkqlpXK6H90
jIqOfdwcCiqLrehp6jbGvMtK2JUgCt+bkl+gmvk0ScrXWYY1uwA5nS2ktn59amiB3qqZ3oWF5WoK
HYqMYTww6v9og7fEUs0mFAZxiBlhMUFtE3FXU6CUiAHWo8XGSd+sQ9dXuxI4+Zr7OSGNRgCA2Y+2
QcycC8Tz1xkZ85/6h/9+gugJJ+MDbkbCdj7rEbKZXkc9NExMKDtNeMHry0MRtNUaiSpxJ7NuGCLC
NXsOykVov4B0+vVm/nZ1/TczJKaqn85V18We6LiuySTJMj8NNIASmBMapAawBY0Dapg3AjBdSENG
fxfb5TNiyh+pW/zpHfj7CNbjEnGFA6edoZUXWvZnOcvS+1SBiV8cWyO9MjGIrDixI+Knkkxtuw7w
Dz4MvI0j4PBGyQxrxVjtoxF2G9f3UdbLyz+/D7bemfzWHbscEcGYpuVzwTLd+TQUzky7JeWPuvki
Dc4qlGAtfG3UV91+okxZsfEmmMAt/C1O5vNYwagyihzaLo1dhpA2E6/wxzAhIvf9xaLhTuiEVhnj
oYfaYNvrNsoe//mgPwtKLgftuZZPalpAyRJ8+vRiroC0KjMOGqHSLm1nCrpg3naDIXBpsnHHXcLs
bZRvdLPplcRchykIihWbuHqr7A/pz5VOBGUkYNT3RFWww5TPReTobce8qhlq2nm4LmT2rSNZA4tI
m58AJhO4bczfwr69kZ5+I+z0YzImdGdeDUI+sR8QzTK5LsKnP7zivw/gLicO/jheKWM4dDSfB3Dk
SRRJmZvpsSIokb2Iu1IyLffx+JwQk3BFr3kbVhhrTZsZp+UuoHHhXyH4Y8PTjILdNeFdgLlKvD8S
FgSmuRSUGGLEcWVP4dMg/XSdRTd9lMMB10KusOkbLZt5Dxv4Fx5uJlRglrmrvP6dQflyUIaiXY0q
X0Zincbu1h2iP10vf4/I0y/bo0MmBOPHkEeh35bfereF1Yq57J3s2KnwqQ77kbd8uVVR8c3odRzQ
z2quyVijiT+1c7uJa09t1VYQKrcD6BVvJv/ctYxNS5QbN3/4SP67Y+P4bFx4Wk5h687eb8emoJE7
nSI/QM4HE3nTaSnq1zqgSyJb/wkJt0PhRyCQXg7swaS50jDJif0WyWM/ICbeGpT+jDnsr61IvrnL
nG8JwbjntGw3/SADTL9etrYW9RMCCrk+9hPN6ZNXnYPAu5MILQ6GPYL8znADB0V5h6KeOBLmpo3V
lLhp06+I4/zrf37Z1r/fwlCq+JYVIuQKBRLXv7/sPM7I70GneFwQkG+8IrvDbRiuTb+Taygi9xVo
L7fq9mPnnMOILxZCLRmGJw9Z6YL717OXPxzSp3VFa1pMF+4fagBKDwbUfz8kNzVGi61fSocDLSr9
gFsz8dFelNUR+7h7TDDgHWL6jnYYeJtOYCUQo4HZ1PrTkegbz29308uReEwbUNcI0/WsT+drVjIC
UAaXaZeSn+R+YF0zYMTQPk2zcSTUCiDEnMSnhQiiuDHZBybNoSub6TSPeIScTjwz/o62Sb/4O4+N
Vk1Axj+/W86njvOvY3RIv9QaCu4m+t387bzt/aJFlztxKyETN+yA+ylc2G5Yvxh20H4lY4whXHkG
pRgdmuQbyoQG/4Jt3nhpeUNB+ZFnDH+D5iP3wuxxsiA/KR17FpR3tlHEmyglCRKPMRGvS4kUwDae
+z6R63q22+tiotoLSBQ0BLagf35l1qeBg35lFionl5VBaPHlpytymBHtSq9Lj6Y7GzRfu00ih/mc
BkG86bQ22sFlUtlM2TqL4Fm6D0Sl0CI8ecTArmwxnsbqIPLM+MM1432qNvSB2egffd9Bg4UG8tMJ
OsQ+AXMRQ1DG6nv29RmT+ZowdGN+8swxW09ZPq7TfHkAjGLpNzAhtya1dy6GcRuV94L8CHtMhUJl
ioyjB6CgbhwBpmW2Dlh0dwseQF+MxS2Bd3InBkg/QxpYq8DwDykC2ics69aqXzLjHZ770XPoLBdz
9zHlbrOFiNQzkUOrgM1qrL3yvpfgd+Ya42BX5xinbFI0wnrEdhd0HxEZaee8728qO7duq4HPscsP
0mtoZS/Z9YRhswK+0iXFIaQtROsp3Bs5XIKupkcYaVQ/YBLj/p8//M8tWP0ee5zMeN/YITH3/PTh
U65GI5pW4wB3Sh1Gpq2FLBPCZHjh6Gn8O6cc7qMQjBHpLNVOkvK+W0rZ7HwLgpEV2ww2C/CU+eQd
CW7deEmZ3c2BCWCgxv1bVz9qB4ui78ZfoiJsD1zPhPeEytsw/SKSJ9TG8c6N1xEe8x0q8NtmUO5b
Ez0JHGrsnK5IzSh2aglfsWr5m0zhlESyFh3nwWH61DINSdCCF6STUDvp+8N0HnMsn/34c2xFt/FG
jywmhLb4c0MII9Jl/9Sq96Sdb5dinNeK4e3OAaYSt2F86HIQcfTN6flGKjk4sjtY2C1pxBrDZizC
r15s2PdVPd9yxB3MgnpHmxXj1jKdggai1D9/QNan9ZIPCANkQHedDSqz2M8fEKMnOmYF75KRMr3v
6BrCOjYPzcScc7bmfUY/ox4x68mgo5CZiCorcqx7QX2feJaz1aP03KgLxj3Y+io9vv/DEX4qsi5H
yDqupbpasPt5U5Di/AMI1EJC0AWsHKEaRXDca5O1HWUUefE4U9N03o0R8OxCUf9AxPs6p5TJAn0P
soH44C6CpNGFDdgfjo5+wae1JTCFCOzLkCEIg08n+By0IN9R9R0Dhb0jTU2YX/34tchEvovsBtHd
NM5nADKAGssU3E92wA5k03HVix4Wqc0/H5Dza0f/9+UucJhFIVJlK8WhfarDC0WMzyBJpZmcAg+R
0+YPJT6EjRUcq6EyXvnRjrSb6ipO0wQZ5I+wsJt3p37DS2jidXXUd1JPKVWT8jAuQXJ26x+UMz0g
lrGCIOQXOxBkd1G5TNsxkYQW6slXMXBVIEd1EAK9xOifAY1224F47juFq3tFnEdz5KO8zqb2o4ZU
fU2eT3Nou+UuYnK/b5GxnITWRya489dLSMPeV+k3lSXJ1eShXsprhRM9owrGL3RyMnFHzNFwSkKO
c4A0hPjuu0mrdwA4pABxOVN4AGR37gt+VRbW7c5zyYzNCIsM/SU41gmLfxm7kOajMj01WYTwrF5w
4g7tT2ZK9OmywdnZc/DhKFznRaF4USXtdLinqypZhoPpmGsbTsW5jvGVCKzmT3bwxpudwH0cHyLT
jXYCCj9+pJxhMRtoFrnAuvIbxicR0KaXSBS7vm3dY1ipTbr3Y8K57EadWVC/GmJc7h28ua62z3vL
TMDliNW70J2LeM7SPakf9COJI00LPK5jqoeFZQRBc3DfSnq31HrpJtfTkNzwr5cpmM5lQFqXZPU9
hDC6NoxGJ4RgUbKvVeS/LvY+d1HcJcN87Er754yh8KEvsnexzCN9oNnYM9vSqfF6DfGDvT867uaV
m+BNaRnhtZV5x3bsohvYrOh5KyJsUAnyScI3sMPMht5YNhuVoCRuRAiVvJskeGMjuWvsUm4ctwJg
41p7djf2vrO5qpeqN46Li5jVMSITZ6Z4iS3T38wNw5hxMnapD9BZmrRVTc8Hv7VgvQJSf5rTsEdJ
SvQbetwd8TX5FUU/NChZqFWZTeqJbXO58/tc8C9nbd2t8V0MnMuY4rujr0ZcSeTQxloBHXiNooKe
YwbKzS3NC/QouJpS0RK7nZeHcB6ZTGDgp6iKN/7Sb0gSxfnIZmo72MLbFI1/dsOWttDY+hvVij1S
42szw6OV+yGoqIwUC1+jBawOpLVHkguI+ungp+49nstuhxaWOrXHJrPUvbHJELYRLFbGpNzLu6XX
f8IXV6KozXtTWudkYNvYgUG9FN2qinZZ2C8baREzHDBwgGZIBKhI7GNdNCUMCGsbGwudN+VRI4oe
OrRwpr2IwDXRc/kSWZXYtm2Ur/MhTO+KokMu1rJ8OcFLPcj0XlmIOvu8QI1XmwPp1bP14kRckAxE
bSOeXuyW2Be31Zl5FEyazURE4xDbu9pv93kUR1e469mPBf6ucCT72ulxqGb/mhqoycroEBresvfh
BISGjx26/D6YTNEWN4JwkofxtdAHnbbhrVWIYA0iTOeqWpRg7JJ3ubPAQCXsYxPqgKJm2ksniW/s
+buPSnuWErX9sBiEdtclAhaZ4jyuvCuzAlDUIHrf46N7ckvIdnWWgX51XITDLOVIiQ4dqI6i8s2r
wZquI3/stjaxqffG1G8s/cJrVY57awgIr8366SVoGJ1F2fKcg+qgfjQOWCXVbWBzcHmcwpjslhdj
McOVMELregkk0i54ZL2devtyXJyXRmTEJNTJcB4cdrmshmlC+i2XFYN5D6kM0yxksrn7pbJjHw0r
NtEZaeKaaFbzTUZut8pyGFrh4u7ZuvM+BfQn8OUfEPO0W2Qx49qagu+48+DEMNbizehMPad6QHYe
PvoGcYdqzuyz5WVfm6KL91RqHaXkzSwQ9wW0lCe5vLqKW4/sh00BeRIg6I9yoGvArvHDrmVLJK3D
GLY1htuUqTbZoeH9kOtUZAEYgm02OxywXX04keo3u5LL8uCJ5KkcJ3Vr1vgI3BTVGozUhingNdgb
PkrYjqP6JsLJo0FpNcei15FRxuDc0CZ5tShkSq9rT2OSJtdlVZyL1N4vhbz3GFKCDQfi64TexL0e
vpgCdHJCC9Cv037vqPG9qt2XbjQreC2NvSH7Se4aCOIpasCGzvjN5bdOLZgw8GkR051RbdFjobez
vrqT4l41etU6KYBmzqrFdG820HPto+OU7gYy0cqw/fLU2OGpcDmhzWFqgZqM1a5JzkuWqXs5A2UM
Wue0WJG17/rhUZV+titiR2JzZGg0W9m0WWr/oZmVdZvQDhd90K+ZUhSncYHfkjrKPFphbR7iGGyv
YY5bIAeU34B+1oVfnOe00VHn6hDVbrjuKzlfj7V6LgSxlLkzvBY9kDKaN5cEKoUiaEpQL2WKDzgt
zfVYev6aHhTUYW65pMNmRMqS0F0r76ryAUWMCTqnlOyXXeSQPF3nCasai6Asa+cx+UkZaZ2NcN7q
GMRjZuDBqEqU3cOhshxxcGUdMcyFOpvYrwvEjatEmPU6T06mYCJslZSATsga3RBHxTay7w5hlZ+b
4ClM2D2Ec3cqDRJeXZyAmPTBqmQZrCK2oGI7NGisnbJXZ5M4VR938jZCd7qq5obQIuSK4AMJbQ+X
4Dmfwg/RJ9V1CBdhKWlygQqCF1Qzrc6j+byMrdobA1nZOVyMIfN89jH9GkHNdFu4FZKtEajp8LPt
zOwuX4wHMOTJti2ZoWC8kUC3Z2xyQ44+1LNXJcxUWBdQe4oQFgMzHDA8fQIApgYyZ47NMczUS5CO
X0fjy1T6uJxJpTT6eS2DyHvM9cCD+/iRq4AwWISxB09FzyQ8Kos8WmbPrcNz7di1ruxyS5YTsC/a
jFxyLYtuuqrnGA04Yqi9MyKjxnVqpvVpYiVmsn1r0P9esfOj7UQwkjasztq6iiUH+pD/Eo+YWqW2
t1r4XIUMMS5p46u2wEbaDIv+Z4fx8MbRNlmlDbMKoWGmheM4aW1tqe3x1sYpJlsseWQ2aN/tNqr6
b02sxHqgGTO3zlsssOlO+HUDfLtKG3hNnLy9tvQO2txLkmS8GrTh19PWXzDH7drQdmA7PyttDy5h
I+XaMGwuWMQVkb8kBmMnZirgHRwbi7GAnKYtxwPe4+bLqI3IUluSG21OTnEpj8urrU3L4D6AP2kj
s6UtzZM2N4+4nJsRu3OF79nC/5yNGKE9bYkGhgYfgHIiwi0945pmRv2W4qKW2k6NxGufpR7396ho
0HfDwUfkasK8gGFrvLq4slPc2ezt4RvIYJ+0bLfxbwfayJ1oS3evzd2R0z4n2u5NkOmW5+2Gwag3
cdJ8A9N0FtoiPmuzeE1FMmj7eObvM20nb7WxXOEwr0L/rGoGd8QxrrLJuM1xdi2oaAy86UKURLxq
u7rZ5x5qq+hujBC8akt71mG1yLXNPaPzv2L1unXi/UQ0q7bDT2yc+kRcFboZFDb2e4pzXmoLPbCU
K2UU39E1Ij+5mn2X2EZture0/Z7K7aaDRslyDYMpib7lQfHgi/Kx8dXBH5rnjn7DaqGtsZEo+1du
daNy8PWkPCPN58YX0pZZRRoKMGLcz6EElNACFqgByEhSiCyABJwIbXVshEc/j63N17ZG+lUCQE24
FWz8HKx5pruB5mAPe9Ukj42CFzRHnrpmBMglISdYtIv6SnHEkq1hB34SPvspIGGNQbhEHv6VY0hm
/LxONTgBml11uvzg8pTLl78eNIriXyGHl//VUIYOOsPlef4lj+zyxPCCq7ikn16+njXmgbvQ+fLV
ryeijA134WRe/frytz+lf/WYa5aE1FgJywBorUETjSz5KAy9qOqnXH6X3Wk2xe+/VsMraMRX/wpr
/H/P/PUvf/2x335LHNqPlYZk1BdexuUwTA3RyDRO468/9On4Ln/xt19z+frynE9v3OV7v701v36P
PiqwPM9hSzMKa0rssV13cU4ePeiit0yFoQ+jDhjF9B5iy6RW7QE/gRxpNHzEwEiBLInOPsmJZI9w
R9tlGlcSW8N45wQU+Fk5vpZJjyo9fQfzeV0o2qBt45GF0u2UxqAoeChjBxil04gUU8NSUo1NseCn
EGoMt7osNtIcoyPJlRVLG9jgVAv38KxAUYLFYmooC5Ca8qii5NSCR7rSgERfNFc4noDDhsfJD/Jt
5bAFYwOSbAMNfkEd/rNNQMFkIGE0GsbWkJhK42KAMU674LhojIwxLe8qLe7zKcHwCaTHxOHpQ56R
dPs2jobRZFBpCi8bj4WFbVWN5jlTzr2a9RxCw2yC6arDAoOp3jzUF9yNBt9glOv3vlD7xPWfIg3H
MfHpCS+rtwBgEmJU73q7l7RIqk3l6DytRjAgdw4xYVQP8VZpBE9caxiPxvJIDegBUsN0U0N7XM0h
eCQhW+e4i++Bhvt0GHUcjfvxx6PPqbIS9kdBzYZYntUoGXcWxIJtJhDionG6RjgBYMo20v1U9eqa
xgR1D/kzdWnclJMMb43gKMvxmr7GuwmbqIZRBNxyWiGGY3A5ejPy1ufMiYIrUOC7lDSCtRPObxhL
7jwNP1IZGKQOHtIwAkaiVFSwyYEl1VCTGo1PEnEoDuT33LkFN1QoNucE1tLgY1TV8KVKY5iU88XW
WCZfA5qkRjVNGtrkQG9S7Khvg3rcxfJG4GS5cmcHqTJn/WrS8KdIY6BidJvQxDP+bXgEzlrssAXC
lJ/NZ3icM/Q7Iz0sZb1LKskkx3f7Uw6OyKL3EGkMVQWPatFgqgB8uZMwyZzDCoRI5gMUZQ0kPW5Y
BRptdakXfcMfsOBa7aaw6wgmbpweGiv9yCeCj9CCfkTEdOynebQOVucHN4mTY5zjiNGZLBubnMzV
3Dd3vLT2umSaUDFXvjEyk4aG+NFqUJcRgezCymYRygDGq4fnVYzbqgHvFRk974yURyudzmCrq01w
gYFNH66Gg/GPklU3lYBH+3o71/7XAQzAWYlv2fKolqXASBvQwHfa6zlYN0OqtkvcsZzay7vnUklW
6XhL5MpTDreMKZKrMWaJmI+5Z+Cc6jjIsgDQIwJjnbiE5DVxwEA38hyg1mGzZbF7nfqKU99JkT9W
fkTXSN46md3rztGKSXN+BeF5m2jwmukJFmINY5uhstkaz5Yt3wKNa6usrVMiYlAa5IbX6Yut0W7T
BfIG7a2F+qbHA3MPaJp8sHTnpO0TDuMrz/tmOgmybHyiSiPkEg2TExorV2jAnKlRcynMOaXhcwUe
WD7axjpIScxoD6IucGN47h6aVZGiGbHHkkiZpnu18uTcCWva987yYWaQY8v50W7Gffqzj8AUT5MP
/jFssYVZPzkBx/U4FdQQgPQsgHqA5Kx91LklAltN27tw95b5EDk2JyBSFCIt1pVm9LFNJoF+hn5c
2UW5Lb5RY0ya6leD91s05y+F8THp4XNsq4cQzycRXvMLsGB4VOlLCCyw0dTAVvMDYete1wAFB8CC
NoDBUpMGvTl9QjCs1swU8UhKWPWB4ZZ79eGlBFHUAUWoR6OlynTqRemIbQ/WMKNtQWTNT3SR9wFs
qlUXueR9Le42fWhLifxYtlwjoBJJL7ueNTuRYYEjrI/Ocext23VXZSy/hDOOacyGYJgAMDaaxJhp
JqMx0gMnFM3fTgvRuZrcKDTDsQTmqFyaCVa3RcQtkXy19R2KtfjaMG9SQJBNAxHSAQ0ZXRiRWKfX
cz8zugYgmQGStDVRstWtp2XxT1nFwt8WtnhwcBIIIhKmUW49KZyrlisgAVXZalzZKF4NVbFhUXZ9
PXQdSmzvBVPByZRfZ029dGy4d105H+MWSqFM5T6wzNOSkxpDGS7XkeZnJpqkaYDUTLAKnyWQTZ9C
T2rqpq35m60mcY6T/7SA5rQ0oxPwIXUmiR0+GL46rd11Eo7sZ0vmpHU2Hcxs2PhFV7Chj96R6pvE
WnRAwEGDpr33FbJjBswxZ/QBJjWJXgerS895aP+A2GKuerLdlppNYhqF61YzSImXoVmmuaSJJpQG
+C5XCPKaQwl+V1NMA80zHTXZdMCcrUmnS0S6BmU+HknaeWk+X43RMsKZrGEWyO6BUKSK1bV4avud
4cNSdbh7slWFr1oM6ljgMj4rzV4lMdA+IU5+ajSXNeghtPaa1epoamvqUvGzVJ1MRO9gkGb2g5ry
moF7BaxWHDwNgAUEi1BF7ClFuC1rSuyiebFxBznW1AxZ3aEaNVU21HxZM8EmCnC2jgkXqlDuTsTC
QlUsen8D6bPdeHlKzCe2qMqeAgzF053tzk9VNdAUdrAe1ybdPG7foz+sDc3AFcBwDU3FJePsoHw4
uV6JnyYfElTFXKRmGBVb/iKBPuWeeSt0exN+eBAfcmLyeGMz0LGWQU2D82VrWjFOVI8OCM0KxRhm
VTGmg+b7o0qh+y6a85tp4i89oYesx+jYWw1W/elxqZ3qg754IRNzjcyC4GsGtF/w737p3Y6khqyl
OLLk2ZgYo1fNMdL8YQmImDyN5bYATQyYVJy5iD48TS0eNb94rkzCV0AaG5ptTJwOtwZwx7GV7oJT
TOrSgd0OjTpSSvAeTVu7bm7S0MtupPCPYN4BzTPA3LXCrI6+dHZBduiaITtt2Lj5mwCP+jm0s2us
X2TUmfPDFO1Rz5Hop9Tez3AwMi1gkfiKLTRawQbTnOdSE59r0M+kLw4b5WgadOO+kJT+MNfti0wY
Z8vE/9I3k70zFhzkkYN+qbs2NWOawMFrJHxnM3bujFbxDoxiNXbJrc/lv2YYfEM8X8nFLqNNoPud
bfsl6kloqWexcSfXAojN0ijZj3GOQMHuwGF7LaI1oQnZVnxVA8xmTpCtAyMEp+9mD4t11yl4wa6F
4kl2YQztP9qQC4IxvxGHxVBX6APd7TARfyPCRZfi8gYuQnINv+6htwZ6n3C1JJN3y7iduvCxbP3u
VKVZf6J1S1O6Sv14mzV0U359sx8YryvEQbaoGSwV07gqDQP0Q9Y4z7HNjKqPDWPVtpnNRIaQrG6p
K+TrOt0+ZDOPSFtsyRk0wZfzIGJjQn5H6ZR1468HP1rqTSIcnDY9pkKhH1ptq18IUGmBVa/qvn9F
6UeYWiXs01gYFItdg2twbIHU+s9dmjAnMIrlDXUuyPQedXoeTqdmUijQnPoq0rFQlwdDhwFf/o/l
ymfr4Abry/dy5HETVNDcJjKq04m3qf4/vMcMUS18Dfva8o6ujheOaUudxssr/Otrp8fVSOAFE9dS
YNX24KKvhqZz6Px0NaHITAHBllDrOGNHXDNehi92XkRbWkIzwQjHy9+snAR05l9/PqX71hLnecgw
2p5oWWfwrqtF7aA8PLr9NJ7aNwbN6pTon1+eNE0o3ibbQFngRNyguxZmAvKNEpKft/Yb9h+xMDF2
WYoxepVUrIp0I9Qwz2RaQFCGnbmGW+KSNsLJWJlDtwajiVDCFuTcmvohJ576tNyQ+FGfyksc9wIc
LG2iFFKemPe0gw6/fngBHy4mg8Lp2xI4DTMwnT0mOx1D1pW8Eobd95e4sstDxlKxmWhbrWCeASVI
IROUWbZB7XuT+SUa1KbLNlRxFqgpYrcn/ZAbLZIZxuXdQZFrXGKtP6Uz1fYIafIt95buGKT5AS23
B5wtfpe+NLZOxfnb4WDvZ5jTlwf62ZpmTakMI2U9F1FAR6P71w8v/1foL1XQMEnpQsy4PUPPxJhZ
xHVvTQzTS1s0jHIgKVi6g2MnoH/659p3CH1YujfWuDfugN8r4vj8ABHNUHgUnjZygRx/9GD+jKF5
rpZhvC+Ccx6ZL25Bijp9Dbq85gsmcfCItn1nT84Xy7ZevIEUkS4ieqD0H6J02M3LlNA674/UxD/q
mLr5a+wB8SsZhzoFv9qrqlthjPcoMF8AAa2Q6zxPPhWIGN7NgQCbxZLdxpDfgEG9I768n/Do0IoC
Uo1m6VhipTRo8q+DkZY5gbTl2ekQsFOaLQy0GPWVlIzclepTLWb8NQubOv2tvx5a+lEMHfrkWOEf
uny/EFLuyVg+XX726akQ6Dj5Lr/y8mOz78RWTe6XT88bwgF9/eWbl+ctLY4lU7rXdV4yFarK6hDP
TrFm1PBTeiN0C9QuMkxfI4Z4G0W3qWxm41lQAaxEGXanQYHSNM4lrP+z6g1kp4WJj48kQeaC90Yb
3EbKXyGysEmEdzooLnwgxA6s0iF6cB09CfOMXZyH7GFN7m4OP2oDRhtDKhkbd4145JKzzJ/9UHe3
zbROq2n8T/bOZDluZcuyv1L25rjmABydWWUNom8YwVakpAlMpCj0PRzd19cCqPd4781My0yzGtZA
YYhGEcEA4HA/Z++1t1Yxwz5j/8Z2Tvh4042bhASwdvGDmRUxM3omN3mRxCd7iM8YuoarFXJaAX6g
4J7m9DHK9rVC5rkvkHxWRgZ5uTAOWlE9sex3mNNVe8uSDHet2BlolDdZlE9bW+mPuHbgS6mASbfP
tdhljjFyud6b9pXcrcMQVs3dMKX7qhGkdvvGsbZCZ2O5Xr0HTXwIWbIwVURxHSIy31OJZK3f6r8c
Z+AcleOmSegkwSX9Wg4FJRo5wdEK1mP/gq+oIyIr+aFHabszbPutSV1M1M19W6V3dhv8lFYuyJDV
NkFwU3Ip/9Inxl4kjXUkMX3dCya/Y7NvLbc7spz9ktWuQW+YRp2ejT+Lxn2uDBMsytwIaArnytnx
JfJC9AZ6gM3RdHduG74Si/eV0Z4/sThK02AtEYZP0hvuHAuRE/1+0s1A2OIQ37V9ueuKqqfnMs2I
e+9d+8k6q7+JXSiBdtBvEaE6G7wTTzhO2pMlx4ngvzRc24HzqyygJjTTxc+J0KLTdqKPmXkauuDa
38FQeJQsVjL8ans9ezFt+ebkecCpS++Dvtq4nbXQLd3YweH7mH40a6lKaOw0kQDClPuozu4o9TLL
ZXFuhrA9QPE16iYnO2dnaTlDhCRwQUR3mql/d8zwrg+6O5gpKysF5N7L0NsAUqkRjVWUrqHSamKr
Sa7tfHZin8cSDqNJ8ypBSWJYinWyMTwF+hz5WYc/NXMyqC5o57xqECapy5AN32TCdDU0+7ukcO5r
m1pFaz2IHjZy2n3NQzzzFggZavZWXHqreMy+uw76M1A7K1PjtJA9HOY8/8HeJ69MBvd2Gr4x15rI
VQuPxpjcMNAL+ko/7aa4UXb/PujyXdGSZ4D+MRChFzdWT+9E3U15Vq/1FvwF9oAbJxtfs8b9BTaY
CbGFaQabN3C4O7P5iQbmtdPt78ZTqxq4P/NAOVXF2yhsfv3wfXBBYjg+UOtgiK9hZn4jQZRSgEHP
oumeR88YWBPFiAXcgFO0pUJhOisE7t84LqNtLADmMuG+joF4bl0ssTE6YerwYlfN74NepGZSH8R0
hpKz6daPuovrAYIKqjMtW1t+Q1Ch388yQIe5noC3AmSUJjvKemO6MR2TJj1fPGlESdBj/xRXbbnH
802rvzpjCf0Gczyn9f8SuQlxc1xWMx1iuAN591wPWPrgxIFfvw0Hs9rrOUwWchyGAQ25nvfepgeZ
YXY2VTBSOiEf7Lu6urEHGhssrm+B1YIcuy1n25CsvtQUeckCuGmxVq8wVK9rw2pWgR8eBVADm54U
pTX51gtkOEZcbUZXB3sXwCCfhHpym/ihb/pVReV1KGmfqIIOiEbpFycPoxUHIHkflP+y6kB4JD5s
oLiBOMZ9c69M7Qdgpgd+4ZGZCNf27o40tvWYEak8mzUB/GmqvVWJfyoC61AYVL56Y1tk/TMFJtMR
vxA/58qjQ+Ak+JrHx66dXsq+ZDqmp6cuAnSc0gDR2D2dhf5Rp4ClR28IQ5LUvDcTLCpO673iJmjW
UafCddibuyYSKGosQCt51Oxzs0Dl2iAl+RGgpVt5nf996kW31fkeKWdlqN1ZfrVK8Ip3Ff1KZb5S
mjhPFj4l6ZdvbTu8SOo6cdnYrDLesU/DbLd9elckG2lt8xxG9he6FhTRFBXkCLpBW5CM2enuvYiC
vaq++cIf1qyyriQ3X2J9enMj73kIaIXSKUQQt/Vba2LSkD9rOJvBY5TkvON7Ze7Hhaeudp3r67uG
wv569FieyuYrzSTI5LFbQhA1sHl1Hbo2QzB7GMajYXQ//Zb1S6Kmu9oWZAKGmdggm6FYnv8SlEW5
uHb3AQGtDHfE1ROcwTL5aWretAjbkUqILDDa9qx3PgcRgv5dmj1mtY5xrELURn4sQQwdU+CsI+XE
iS6RV78Eud6s7EZ4twHV1BW95FedpgD581O0hfieHUPGEqnRiECYkG0gtELC0vg9Y1+fUINSAp0M
86YgjX4jnLHadKG4erOMXpBdHLjW1R1s+ViNj2aXoNQrkFfoqPEsv43pU9hkXZELweUIjJJjv/lM
as7VRBxg0eMVUX6/n1RQHUwWYlsniYBKmkAO/RL5ejEnoQshdNrPza9E7/HII3uKkozx1TDKjYOW
cTXVSKsAG7cn0B1yN7hltbZ07wkMQfnYxgklFNl0e6abETgBMhisNonOuTXeg6dzbjzZOjd2VBHq
4jJr1CuruNEzD4yiblw8I30NOme6IYK6PQ70xHrPqW7UfEPwLD5znd2Ld88+GbPvZBzScwFvay8g
lZ0jkwViksyVJdSSpzpV3m62YY5pRkpE5dzaMeq55cZV2L8Nklsqy9snljOeosZEE0RZP7B7i6k1
F1FdKqgB8GX2GpeS63Kjjyj3NLLUHDnduTTu7ZXXz65ERJ8rvfVu/NRHK2IPOAvjLCT8NDrCOZA3
AxfDdekrEn8KaJODasQjc9Xu0TmWoZgeIbDlGDgs42yrgsyPlu5Xl/X1U6sPkDzUxCyRDIG9G3PI
Ba2l3ZvFl0AVzt1yxw70cafPPfxCKzBVW73kNEBSIA0U3UnTTNdwCrmu2sxmSmFypWv5eWwjlzdh
l783EgKjadT2TTrhrNJrcr7o0K1tgG9rkjD3CUEiV88h6AbdqbYFLCeA8JF5LZ1ebqfeaPcGNnjS
2yZ71Xe1ZGqp0VzPWt6tozEMDGbbjIKaS0ughLvvzXJ85F02RtzCgK/odMeVvpGdXiDD6wZC523e
c+9HkX4TjFziGiNBzGhohNImAwk1UrFkCEGvjUqASzWPmofFKGQ6kcZ6fFZg34saqpxXPbQTKYYJ
jvtw9llioqOJMbMzaktt3JC5u61Q3iGPaTecZsR7tf4B0sbEQVqNCEa3bcWVKWr4z6YICOfugHza
FOKBXJK31LS43DvUF4gHMFGSQQNUinJcw1zROQWpvCu6mGgHBCsoXhrcS8/A3BnlZkOvKmW0FkGz
7idWfr2p8OdxAd2SS77VZTAesR9cgqFyLmE8pPuprcl+IWO+yfLd4NTfkk77Sa6dREuarVQwy1sK
wDGkgMx/B+JBQqLPoBA8GtN+tnIBtNF+f5XjeJ26/LHIu4Se5+CvgP+4m5A5nFlw2cwxtUSEpFp1
EG3dbCQtqpO/Er+vDy3VPCROw9WJ/fP8b7K4+sbg1/zKq15CRGK0NYlqSUkcNp5K0Dq3bq+x+mT8
N0t3NYzhNwC8DwURyoMegMw1ExReYzpDkkggo3dG6h5DtSyA+SCAWmsjgUyyVXLTucFrGpOu45kj
pYGxmC5x9Jbmlnek7UYB1W4aBqmx3MscGWbkY0IDQn5JAPGuYIwlu8CjCFYnJwqvJGyYMTB/nx6P
5Qt6ZPYLLpn4rg36r5XP9CNU6pAHLNimPiZEGIJZl8nzOKjZMu0NGI576PhtcQgSM2A204YHc2Bl
HWcCO2QGmb7q/ZNpp5yVIm0fILYdYvnTT7yQOTiK64HW6tmPwztldRrRZN1LG4DKRJqATynUz01M
al0BDwhoUJdtM2qE8zEutsqkNDx5SXUeW31XEWYNgNI9hgpGg8B8FVuSZk833acQ48Mqs0G4NAFz
DlJoCArVVsng3HI9/CKG8hunkDiGGlpPdyJe1iFOGXGndmsYxbNBF2pvq/Y1j+P+pKzoAVXx7DYh
ZCyWF4I0XVbBzC+avH+uk3o12T2qE3oeg01x1g6IvytaEhJiOiTT9L3qakVZ0bohoNlEKcOKyiCl
fkUX2cdKGZ84viDGheWdVU/roVKYf5wS93kOPX1CShPc52Un8Y9bZ7ck/hjRMl0J6yVFEWFaECeo
y2LozuWrPunaLp/zMBs6EtuIQGvfa18Xa/zyi2V528HLvYX5RCAgttDpS2kdhKBqV7oOOe0tusi6
aDaFZIqY6mWwSphZoTDH/YlChDowRQpXxjeNZ90D4GTGNFsoFrOf6IEp2xzga/hkRDdZFrBzFP3X
Uj4sr6pbkrlxUzJWe4C2VM4cBMAoCqiw8tjpUMOsFiGC4e6dnkxobBjMCmL3qptNsfEqSUxoHl8c
Qd+kshGOJC58e8Rxl8JrCHBkNAtb4I2zNVME2mswZk+s9emZTeGB3ss50RMmm7hpQHKFPdBT3aYY
3Ez6NrGi11wiYkXSAuRo9trrndz1PQ3cPEPC5HMGAK5i3Tm1+T7cMjqE5CuDEsAAjkkTmZ4mLTwL
302i4gAS61ijiOtlHgiBJ8c8Fzjf5iySNSvMp1jylqlJEGZQ+cfU5BdHF3XKMFqtGhywykYzG6VP
shr46ASrMTWTgyy7O2Uy40rhF9PKKs2VX5fbxvNJ7ptf6SQsaJchNbGqbB1I/1vc+U9BOzLS0UNC
vsZqV40pSd3aL7PrvHVW5dm6m+jQAD6mIMMccyC0C4mRVhk/GU9nC1typ5fU4ow+NyHw8xlJFW/C
EClEbxSbKO5uIsv84eiMR4mor0XIjFqU2HQNxvmQ/jFyRs4F61brJTvJsB4qDpKRb+U22tOQ4ikv
4/Fbq1iL2SVdHy1iZ8tSzHmeTIw0VGZNQ8aq90QzMl6x32lJDASnzSRmCpx7B3GhmaXuRunh63I9
mSrnmAb5cYzvOsN6C0uWDqXHf1nKd7VJog0vHZhLDnn3NSRgZ60XQIyLIscOjQglYvddjfhW6ma+
t6HqnGMv1g81BoJGtcMuC1nkugbTeTfttS922BKBpctDJcR1auzmUleqvRT03DN6pkcnyYfjPAe2
0766S00GzWiU31TQy7uOaaQYjBrDX7rVTKO7S9q5wzNt6LXlRLwP8SFX9rcmqNPzcqN16nsYwjka
NVCpaRHdaIES/prKXAfTCJBVPjkvYa8hn7VG4zIOIjr4E05wxtEHmu1Arg3xUFqtvWMssc6m8s+I
UZgPwb0sWeIfKrf67qW6MYP07kPFIUqe0ra3uUjOB5WYsQ6hkl81h2Zi3M6/H+W1kzXiTJP+aZIU
Qfkrb0DK0ezx9vOafxxaZ4XASRxb9+BUcDYp8tsrtAg07ioIvb2oj2OC42mR3RLWY651KNGaYu8x
MQBUxDShn1dqRm0E24YGTFvQ+uNEDI6FiL7GHUrQxMHNwPzx3krKqzMEWMrmSGLnrskc1KZ1xLHU
a9eFDBtPTJpSO3mULTle2fCOw87d2DOOVWe1vnLQDvHdynFd1NW26u3ntnQJec+YLgUzd7Gpnmtm
xutqYAxaBiLKKwVwBZNM3obLsZ8Sy5qar1M+r0aVw9o/im7birPfoS9B757JbbWqIM2uUEYcM4eu
P5W1bkt0SSZAlvT+WB0ElAhmiuhFDImiIxqZ73mMxqrpXnQNw7XPtEwaHvVvlod6C5cqrU+4XlDb
dlxUl9/Jtr9qPdo0sos25BPhO55HzpLUm1XAbEv0wZeJieCGqSvXehgoOmFGEU10uFNQ/6Whv49j
OGw4J+GqS9xYCrGE2/tMWgcKmbjqqChwrkawmcAgx9QMGLAMnaEmQe7Ttp1i1kPTISzpmTrHIqGN
F5WACJ3wdTb/t036muUcTQhpEXvr2sYYZ9u52z0Gevs8cljhUYKk8vsQFDVN7xjPdyDVk77pgCdh
vWZ8zHd1Xl3hEHN9dI8RzCpc9JANe4xoUCGYlvCionX2JCSz9CVmfk1t7V1gYKda5m5EzZDvX7Np
ZEy2+wula3J7wcGQft2urACRCfqAZjWXvdcuVhc9e2Adf9UCDIKOjmBuHq+6ZtchikCzz/jcjCz4
El4ua6Z8GEQoVRrxq9eMl6Wkjo2E7BtW8cgkCkpw8bghdv7GmeuUDO3TDjYclIskuysddYkYZFZa
9trqqsJGzF9Timw75WQEyQm+JFwsi/L5Spv348eYqPqTpifgR/v4NaVpta5MzDKpDukWaGMaI6Cw
em+dDpzt7njLmiS8VnShVhl125euCyvcIgX0MCcYX0hqXYkeamhhqveIgs6hGixxRz74+zA8Bl5h
fKdQgeI5n6abSNrxwTIncIOY1Tdk3r0VQqSnoiqOkWWoizl0YE5Z/Hm6NC4dc5wsndBZF6O/92yP
88SHkJIj30Tbz+FcgjxYVQ4Q3KBPN1HdVPR381cr1wF4pJyP8xFS6+qt9cYvhpFfYApc+wIciF93
IC+57gryaah9s8hROm096sxQfuOVJSoGKWaJYh4JBo88Ip9BxUw1k1OKM04G7vcJ+Dhws4l1WfIy
j4ecJ6gOnC0x3K+h4z8VSXWfT/JrO4Y/09Q+hH3OqBZbisRca41opmOXOo8V02uzp0JoRnNlP2W6
K+eTqBr4oKagsDcRdY+RpbwNwC9i9eXwLpl24LuFGkd6zigYkb2UaODUOSwXbJ+1rTDOmObg6wdW
uolpeKj43J2N2n0thXtMpIc70DiGeoQ9qy3f/MblmOXgEsp6GuC9bWS2xs+ce5Du8oohesTMMuVc
fN2OQ1vSSOHiF7/amKnn2OrDfO4aBIjvMr7OoLlPQ8twBx42WWlae1WCuaKapxOD6e9khVvZLW79
kpNB5LilG0rdViCvBTq81fLN6w6XdmyPt5WrPapOarTjsb8xiygn72rM3uBx4kJgOtg3W49BLsRr
NTjXKuHwX0BUy+kSxN4Kg8RFQztNbZH9G2BCUCqO11bJsOQjjsew8WzPD3M+kBRdmxuMJYwO+Gs3
GeAPUiXhv8mrBsh+NUmnZgAT/q9ITvl+fpxovRjMbOZu0g6pEJKh2q/Yk5KOKZjp3lckU/BZ82sb
BjjwSKsiKGHmzMudkoThtWFyJqnogiNqrtJz0QnzJiGBtQXgSjkk1+iW2Ay2peKgcPE0pXbNzsuY
WaksfTUy81QnLvaxmZMVR/khdago+sEssLP5syePUIsxO1sufKpwXttn2nRJCuvNKlmp+BnX55AS
NNHX3j7VCOhl5vPcEdat1SzuOPpXaYplYLHmui0R9bkxVwqHfOuDt6saluJZyhTBcb2NA/yI5g6G
DK03HysDqinyNpureD2XK0IEbiwF5ssmB0eBJ33aY9HQtlOF+yzBtZFX3wv23DZOvC8Nxho90u6j
BoBSBHOVFQix5+juCG6UYq+Tf7Xxm+ZR9uq5nVdZae2c284ccVBwmXYF7fKwv4vxdm/SKXqFJOsh
8bf3yptYsSVMaytcHBiQ6kOAxB+N5YSkZPIoGc/HY7/wkYpO8m1/LWM3XjoKDToK9qE4dG0+Mm9k
lw2m+ehWZXx1RvmeZq9gzIavtEHF6EC4BzCPYlltcDKDCo3GU6XXpD340ttYTlyukTUktzG1h3Ua
lxRhINpjPPLogRfuI+2cdd6HBMHR1cAojDwI953OGXSUcbrtveFLAil549UJIpyxocVP8s6a4mG/
QdKzFb3uX7SJEctwxifXRBPFyY9bo6O1UnnToWsgHvMdz7GDkG20QB9GRD3U421DxWtCt+TG/rOX
6/WxxJaDDsfedwGuwamEpwEzQgf7iNXUI1PGVFxjAyZAmBuKtRvmsDir9g7sEaaWMUkfdBPlTcHw
jZGmQ9RnqPjSsIInpiMjRl7kdwOrxYcJAadCT/KB9Pn/dML/gk5okEsFBeY/pxNeopziZ9H+hU74
+3/9k07o/SGBAbB6h6um22DVPumEDhFXkO4xYwrTgv7AZ/2mE0rvD2CGpjXHEJieYTkQBJpCteG/
/UOaf8D0McGkgYywPN75f5J+xcf8FZ8gPKhrwnBch9gKXYDs/iv2xgxJTWolbe6c1W6I0RXXW22e
OT2luR0bRi7Ioq357g8hvV3KHqlL4JyPXeipio0s+OXoZm/9xORcaF+YZFTuc18CAPwVjDItfkwO
ocU/oeCgK40pcZ4mkwrCihCcaCZauGhiV8Uwr4mKEgLPY0253dgIqsvPkUHxcRuDW8f5wYCTHMKg
pv7ruWnnv1mhGjjzbSMwziWClltybkwKOL0WOvTIyR1aSaGGkP6AVxVnAmwifSXccGRmoCrCC+j8
WcbeoHM9rvhLgmgjVJp/F66LsKx1AqD6NaDdYu3ZFqFTcAwkjbNUa/V3g75os24ajeX0EAZI48KK
lAOCQ6WiKh6pxr4ZU4WI8lbl0hhYB7awURo+LR5Fcwyh32Y44FOL5D0nrJPgWNm4mleiSQV49D5J
4iM2zb7e+yHVoN6mKWvSAV4VhEjQPx6NUtvVhQ8qvemVSS3FwzPWBl2GvT51fKMmwUFC6c2mcBhW
pkWH6lueNU20Ez7BlasGuTUasUgfT14/mLTSvAy+KVfT0YMUHzr9F7N3K/ORF3rlTzscwi+B16dv
grVPs2+SCttCXNdltGstiYB+tMz2ux3Obj3T61kHeG2xNgzffMp1i2hZhspgW8WQsHC0AhFe87EG
8gxD3ud2yqVHF1VRgegq8gS/m+98UU7p9zs4Ou1AhrVBVGWoxWiyDGMU+qmu+VMJDTUTgpf0xlh4
Pa1dknHWWDTT7NFAYgZKHE4BanVcZqCFRlol4dRwndO6/M5LK839ZTn9POn3pj4p6b8nHiT2wssQ
5ke1g46+i4IINU6AlmqTGbbAoFSWk0vRw+6cdq28BgEmfAHpokbpqSKXKQvYrS+aLLgGrAOo6EbN
rEY26Pxdy7LTH2NZGjH5WlZfXQB2BmjBh2BwnnNL84wDZEvXPfmMKKYkntNWU7Klv8deIaseO+LV
7hVS1bGKtzZurRPR5NrXUiLo7xzTfNDrJtiyGrTWTSL7O9qEwQ1nAIbc1rJudRY9IX9nGv1MpZE8
aXXT7/vcCPeW0UevFYgkHFaGdc4ErdOikf7Wc7N8b5RMjByNn3ly7QItOnD8bZgCM5O1Xl3IQxHr
Kc/NW5BG2saLtOEprW1j30ducc6cyrlBv53sPb8HJq7TovMriWHKCvpHu0IwVrcWSig6M4dAmcZR
+IH1LMYK4VnoRda1mcx3mfXjD9Wk9VVqnbwvVO/f9zgDsFvo+T1y6IDfo6FJAj3k3i0CRWIw/nMl
IvMxTMSczET/+eIiWaI+WGEIHnr9K5DH6MAyITnaI6cKFI+54REVh8SNs2aF8sw/NFGQHEg2GLc1
4IOboPAjd8Usl1hiRsjbeorz7/kg420F1emOeZuzpwLjbyEXtjtK9e52Gof6QDW4QehU5veeyehC
gbi+mByK+05jISCnxLrrWM38MKJx4K2K8pkGd3vnqlixOAeFmjpxdzvFQXq0Y5EyNtiEl1iRvBNW
CxvLgtR+TVjWEdIUi1+ZiPPHWmXNFZIA+Zi2ztVppURmICidtBfaos2l7ZyU5tI4YgsSYVLe0e9y
7hEB4CPCF7wxTASmTE26bdaVzC8LQ85sbLPZmkg0EUxwmiu9HR4mu1I74oLQKFJ/EWQzlPhDAgMV
etrTRs1cc+s2Fn3QrDJZUCrSCnsLSYiiYsURAlCkFip87OjKXevBIiuhCgvm2XlzMKLSOvpZMhyN
Eo+fBEW2K0PTPFURmajEJVhosY3hosVGOnOw873bBor/C/wAPr/zVvdMlrElABc143GX1eVcSoBa
0LvouM3IYzXsYOtyayyo/ViGX/wmHS+hgp5Jlm2MLmYY9m2sAcEvWDlYLinUccY5ZkN2Ba5A3xfr
gnNJs9F9dhsV7wc3ts4t6UgXwOPgBqZ+uPeJLb7yGwBiN2mXwEwoir2Hs2ATl7p96MfJ2Hq+awAC
phBA+GC5ExncU0yB4U4L9PxYGSTb6bbfMmUm3YtAHXUKE3Q3YWr1u5ZxczsEFAxE0UFAszv/go4H
fabpGGsuCC4qHoA4Mpj8fVWW5IZJQVbRCPozDfr6asVkn5UOgqXcLbK9K0IWUAmiXC2b8BG6/XDU
kkhidFLxmmiwaotnnD0+jt3cH7II8VJ4JAnKutGEI46Zir0XfMn2F/J/jFvAwfjswGfvew+vada2
NEO1JCFgEH1S147+FqgJnXArHHeVNN1foRTBWY9EghJeqx9cFxuFsBQ68J48Kb3Tq02QTfSwJ5RO
2QiyJWPBc1LTRCBbN0c6aERBahiArjojx37y44TyJrSzCTMpCW5mus0jJ6dzNik0auD+qc9EBO0G
FA2iPIgx2JbE5nopS1vdJOQvQhw5eMSRoNKaMxE6DNQUQadzQEbVfMEVW6x8wyYDbrcFhTgdVdz7
W3tCbO/QPdw4sALQKnBmZDKf+cb0X4bc4xiOahYDMY4KO+8TavxC7cMe4kkc9QVYiAyCVCBwZZU6
R2kWB5t08M01eXMe8Q1WG1NpxtlT1iK9QYisHjQtpgFG8DX49MI+ooBqd5o1sNurieJ3zTDTmJ52
ILDG2lqeP9Cps9V+SuyOlIwxaX4UdVltYtHJfV4M4NxIeexxm1dleN/ZKXAPZBr+yneb+qVUM/mh
n8qrXDDvCWxQAl6CHtAEEszGvwyRpGFGtT3FkKvbrnUY9KGfYFrbIIPAldjt0yCnMtwxv6yBi9Rl
f5lauqNrUw+ZxNlyxNpEX1RFu1h6Og3SHAW55ZfQpak3ihvluPI1mDosgfkH1+v/9Spo/15cf2Tv
zf+e3/itgPIRBWH7f/56l1Th35+7+dH++MudLYEF7Xiv3uvx4b2hs7nkEZNPPL/yv/vk/3pf3uW/
WN84tslq5D9f3gAaKOofP4t//H67489/+8fH//m9uGG9AGCdNQygM1tHmgpF+Td6XRfeHyAniMdk
Fs0ccV73/HNxo/8hdJOCmzTh8SFKhOj2e3Fj2n/AK4W8ZrNgotcsvP/J4oav8bfFjTuTgT3YhzSW
WID9HQ/MVKcUPiPHOa1DCnRM/E99k0I2+tfWx2Mog2clYQSboF+2l1f9u+cGv6UxMo7V6k/Pz++3
3F1uCt2oToYbYPrtvTs85ciNmz69D5ks7nKKyLgYQpgbTUPWUTYzcJcHo9kKv9yU48jTHy+qc7Jf
1svDy6vS+f9/vvRPb/f5ms+nl61Bw69Yq/4b6r85ueifH/O3T+1Jjk3+9PR/9H4f36zRHLHKvCHa
fL4GWdsLxj5vq6XtsXTqbo8xsD7lU1+fhLTRr/WgFKn4zo8uN4is/3KfutrvZxg/V7pmBcflfy8v
Tjs9O+lPy/bnCz/f7POVHy+fP/ZPH/AfPf23x6CVuQxS9iUUrClsUR4/32nZQsJOI72y4e6VgFfM
pMJZPG8uN/G/tpa7xsD4ukbR/vtpZTLvojYDDnr+/T/34t926nI3X/a/GxjTZgQhQF5didi4hiBz
GudDLZYI41gxI+MNCeNYLQcp1u4QlkyJ8HJ+4fLYsvXx/5ZD2rBQXOmtfl2O03F5bHk60/UzKK4E
EyL/N+1td60iLHd/+r/LpkHr1Va4gZd7HyfH/I2Wux9vOt9FSzXo2rWXtTrJyABTt2wuN1Gvd0eV
/lhMXmNQI5xdnGAwp7CDGQNsoHlLOoT4jhr8mggtAxL9NKwPy+ac/VIEVXDUIXZtWjcn0sY1Oanm
G9WgoxDs/Y1O+OjBYfK2PB796xUi8fcGSXj72hiKk18SG0D0PL6oz/tmjdw0tfNvxgDCcLmxLX6X
ZctMRXnS55vlbjqNL9NYushUeYVLr6X0cnkYrPlkwu7FrRuF3d6rnYOwrOwD1hE4LR5e+AfAL5ZN
M7ofLORNDXEGm6RIeTaMwcFmy6arZ4BA0CscreyOtDoLape4LH8YrnU+Ytl0LYW1Kc0ytKeeH+Pt
c4APaGROO3GMzE2Onth+fn1Hj50NGSwIl+djt5x/jhZr02m5u9zI+YllK8mqi9uEYCa9qER/wwqX
GrtEiCvm3yjLZLubRtZc868QK46BZWv5NMFl+TBIZx3Pxq/Ri4ZTPOEqCPOxIlvOoV6xGMqCCG47
tsU2gZRI4lyaGM7JRZWAjAQ10hiDqaSywleSiGVTfiCO0IL27Xr5Uss+kXjCld8Yh+WhZQ997it/
N5UdJ58/McgnafZcNjmdueUuAUuYvuKCrBmYWzhqIT6RYH4M5qPPd6xnb6iCXS8J46oKpACaak7L
c8sWRcQtdK/08Dern0eRK0W4TtGrCjWgbqb66S7GvsVpZya0R1b17Pn7MOFNMTr7pNxZnSxPLLFw
ci2byL+4Ys0Puk1GEnYd3KQBTkU9x+CUtAFmjMXnt1jfoPGQNt9zSFte8FVoYYPmgZtl6/OuO/MO
5BT+Wh5SKiB1aUAeTNghQ4rmNCfI6f7ODCYWEBjVlofCoDX2kV0chsR9KUFhkf35T18jeircu5/3
EVDQJR6QY37+hR9/5uI1tGdHY9nqrPSzm8XZ+PlXLneXv7eUZXWSXYeOuPb3UapjZ5Mdyon5L1/+
XEeb3VdkP3G7PEBw6kx8Zs48/0SK0HXSjZnz/+l4XY6OgkbmxrSRHBE8yDD6cQbPB7CntD0Zuvr+
8yHJurrCX75DkMQIbHKJ/7wJphQulRVN62WvAPbowRzja5kdh/3swmTdlZ+Wu7FAGE6AB/ct1Jsr
hNwsIZYJwULEWW6ES0FRq6pul5KNs7Y709uUEH42znzM24PfnzI4I7O0HIBYmQ+n5TE/H787ZI3h
zLfi83IDKHhC8CH0DcVEuTEnOvEKOt+Hf3HZwm7FQZojZz/WzqPejzQ2cxcqHLLwU5llJAZy3WtO
wOCaUzfg9vLEkG0DoXP9XlyrywH+cV9Wrb/GCMXpDarJLmtOtWX31/OOXG5IjudBUqvcFc1ucsMm
0pzWi8fTnPdqqwlawzRgqR9GXPH+aWJdtj7vtrVNs0n0auuCmnDobJ6WG2QGL7gTu5kSkJ/EPHQu
N3BLstPnY8vdYspp0i6by2uWpz/vLo+ZMKlBBdrn5Z7kCs1ib37rj83l0T+9z8cmwMA1LKLxYI8d
ZdqmujGoveJJ4WQxGjjaorkvDLujqwq0WuoYVDoNXwj5YsCUc/gnlHerE2IihoZlyqTntI3l/GCz
bC7PM6jcggCmakylbY7p4jIxX2TqBQ61bC4PLjfl/PSypQkXfheDz+/7ywuXu929iX7z402Wly6P
Ls+P9nzNSuisItIhePzjPql9XHr/9U6hH6N6iyxspkxQ4CPMz/xf6s5kuXFk27K/UlbjwjXA0Q9q
UCTYi+pDodAEFqGIQN/3+Ppa7rqZupn17uCZvcGrCQxgJ4okHO7n7L12peYzajdWs095Yyr31GGm
cFmfx+qBn4cfd6NU4++oR6on5eqM+XxN9fjPw4+7//bX0s/nwOevQDfWH+9APe9f3uXHAz9ew23a
EKuQJ7ZtxkW/muVFr5u46KljQLljEIW9bMFzm9oMf+6pw9XjkqkerPY+n6sOh5VMUby46sCKXC6s
ale3nXXdqgdTcuVWtftx6+frfP4proj6Nsrx+al71d/7/PNq7/PB//KKn6/1t7f4t6d8Pm5OGCm8
hKBbTlZDurLVZv1z72+HxAjAsJxxTag7hLyMNXK28bmxbAzWob38VDfpAwUWuvJMzT4f8rdDdce/
vY3wCNrEuJA26nGmmi/87bU+/sp/eP8w2iCtHBSVH+/4z39UvXd1W6cGKbX7+Rh1d2umDF8fN8p/
9fMxNmiM09gAnJjM45Q0W/UJqo368CZST1YgDFOx1zLnqSY+cjMSiBIAMGCSh3/pSqfJ3XdylmbL
iZCrpnzq+HPzcWNbEnLjN43gwiTnhZ/3m/KZHy+pXkQdq7s/blTHOsCFnVGuZIK62ib2tGlbY3Zl
Idv65z5HWa9rUOmbNoGFCiZjZ9koRHdNTU3XMhFAj+qyRy1nejIQSOJU6o6jpafoTXE56nICbcm5
JD0e+ZNXM20EsuvWawlFWUiZhMTlW2d/1akQyj0k6vbHnpWMoGEs7xhLUkIn50++mlWRSlxvQRO1
eOgj0HXaxQCQdC7UFG+Wln5SxJhyJfL6HcmNutHROm07Cpkz4BqPIqYhn+vRrG+TmKD6uV8O44CD
f5YbABP1KUHM0UZ1f07lWkXtFWNHTitzhlamWfZyQ67heu5aE6VbZf+wBvASo1wSfW7UbQ4zhMA0
aIBNBEWTmd5Mu6ozNS4U4JJzvAlbo0lf19bzdoW6HHvySqw2KFHHU1V91RmC+Y7lJ2HLeZX6YNSe
2qg78jrCLj+GJK5LZsPHRuTxsVtBbquxsVcj8yrLD1SiGaTVrroV2OPtYqX+fqG5cvYdw2etkfD/
UkOUZeu/PNiQo7V6mrpH7SEIq02+jKqFZPC5Kf56qO5QtyUNokUNhnBQls14Dv1lPDupVfL9xtNW
3fZ5h9qb5UflzyS8Z3I2r75ftfe5GeVvQH3n6jZ12Buy6PN5/LG3Dg8xxqF99rFakC+o7lBPVs/D
Zn3bO5axRw1csPLk6srcEO77n4eaumTGaoVH47VEviIvvJ8PJQDAIp918dHPyKurelBuJmQY9Lt4
ZKnqY4vqjjNMiTN9dz54+vhMjlCXY9VClcsCg3aX61bBaNbDjdoMzUSZeUAvDJCdiwICE9YqbGgE
TUwiLBSx+lB/DODNuHD+fY5hhaHPu3pEAwubZzkDAQ8ms5rOJiP42ZCbz8NhtWIccH/erfbUY9Sj
1WEd6vlH9tV/dRn2mrxjvKh+938tvKpi6mdV9v+jYq3h21RX/32x9v+02fey+979a7H24zmfShTH
Il8BoYflk5aBcOSPYi05mY7hkMMjyKe0UZUQxPNHTqbzD5toEsszfBPRiZSb/FmsJULTMHi0x820
pIm5+KNWff+RhkGZmyI4tet/Hv8PnJ/3VVL23f/+nwJQyF+rtYbBy+km3DziwxANOH+LA4JBJmiM
D9bJpq0ABxqhV1R0F4wDLzkBDBK/HqGot97Nde+is0Bvc3L89ps7NxieKKgcI2d58pziW4ccgggA
DwKXRHHCgP/iG+YVY3VyMlfZPTcTh9odmIvoitZyhkpVjEEKeHODRPsr0Q7zwafbF1vI+4FKnvvI
xDjqrtcg9tJ5r4GR27AeZUkoTNrztGHqzPjhzdsw1Tug9SxB8NrOCElSG3O7OdIvdn9no+k8dQl0
PWEFiEHiu9wOj3nXIx0dcqD4/mJhv9ehzON552vB6EiVfecu8b1V+uKU67s2K95OgG6/IENwLl7j
LQHnPJOF1botCLK5T6HmYepEktc9xM7U32heCh/aRS5RVZl/rHIANwhMkipN7lcbIt/k19tKpPOd
Xd0R5l7RhCICCtCXsRWWQyuowJ6NnfRXabu/QteExdFWrz6h9PCxyvJC82tZV5K6q1IHWzaGm1tj
7KYTgaO1H4pL3HbXbmw2jkjNg5suLzS1ngrNQTdaxF/9FSUDygtrvxQavS/S4/br9Bss8F1PRHGe
ZiEA1kwnGRnJajLWkFCK4pgNiXVxJggnje7fuT5quJWszGkQ9Wa0jK9hlSW7vtRbJKvhPoySPfiH
hkjCcV80WgWJlbZsNdlX24DD0dAM9L3zWJkQ5eMczEIOScls5+hgSIeYjqoXjTdG/sj2n2ubElXT
QvmiMxdETp0e16l8q3Rc+l17kjyx1mMUbQp/vQ3x8G3gjK/B6rfJafG7W4IGzj6qdTSecQ5noHxr
tKPf1NGXLj24JaDNqHxPG+Ql8fzYI+/0lvQ4sDLcpPb8FqMZR/lkgHq3kk2hG3fTEJ0WBxAkyM5X
Hd8qKTxop3rf+Kk1yRdkgaFfP7e5x6yRus7GNNzvZOZ8s7yFAsPAt4vT+rs75iigp6wMQg9BeaJp
7rGIxLXA2iNLTOGFGVxWE2ApMkc2MwfQ0Y31DXT3r1WQtieqZNyYNUYwjcK1tS3yvA7StR/prYAD
nIro+yiYBmfhvZZG8w619CuFlKMonMMi+gD5TLJBD+M/usV4NLVfNt2AR1bM7yP4uENGFkFadj/D
OAZmnaPeXH3x0E3eUx6P5u6lwu2/L3nXmwHkAtPMaTsPzj0AiO1UbY0O3o7molttMsTd1oSOKq2q
IIzfM6PDEsaUkm+yJ9bLfLNSO92N4WRRTXX2Rt0yM8+qoEVcjva1YpX+WDnTeHDWEVnnkLzEQ4oi
yEKvzQkdi/yl1q1vVe5u47a/RGRp+zWkUn03VRNNhsdqyq5G4j2mnHG9593YibgNWzfdCHuEg+VT
1JjHITBzJGCC+oDmaacRYYal+TsrmrZLM6SUVZthMwPPECuz5pg8DjFOQDtgDjfMKHZLnjxHWswS
VUzXiEXvpijpHBcNQEJDmqimcvoNNWXewIz/BgaN5SPkUq1Nz55mvaGuj2+ttj2F3xpnnijrx86Z
/Azi+JLhmMzUzoze/h0OGbUcOtGX6NGrQyZTYQMlTJxd4f7My9TbQ9KCslnAZbb7YltFVrzToyaD
GoKHIczPVOQx71OuVJVsrgH8zC3PQ6Le2qDO3W9TuTzOswmKgc7yqY5Qw02heU2l1KWQ3muTH6g5
ztdI9BAgpEpeMHU6urhUoVlKUvlopIxl1CSLZH6bFpL9dJuaiub+sJJra7ek9uFDBN6HJ7suAxK5
in1L9sCBb232V8QKQ3pH2yeHDp+WuB+6NijCVDt6iLkNkA6nlN5WzKkCFACCUYvd7gZwjcwsC5Go
NPj3f1IVwSE/STG7h3/aqRAO6DiHMrQATQ5Oth5Iv3R87zJM0aPoKw14EUL2NBRb3Q7GWrtCGVwR
rCQANOeELDTDObtFjRHT6fLDbPPLqOYbzCzXmBbSbsWcTwZmm+zR+GmHfll2hm9Z/KBjbWvEFU6J
KY7QjRQvoV0CZhIAAeMu2REaBzR/RE+hkZUVQFfYLHGbQ24S2vfZyMVxLkmDdXQPTGpf3o34P5LE
9W78qb+dUfLt5m5+1YZcP83Dq0aq2RaifhVUJehdHbc2QDgPMkQGTDu7Iz/FujAYMCiXprlNxATV
sW23ncOIhxCmnbNDurT+bmznPshN+wV514vkPe6wC5PEY0tphI0uHSZhvU8Wz2FKf4s41DxMeRYF
k6PRsoiy73UyfUmrdn1ZvWNn+RggzSTaimw3mhNO7nQ4yhDLfV/aEb+Zo7cALLbmhji/NUchwbKi
awghcq+oXbkiOsk59MxjW7LBqMq6fkqC2fBfRieG9OTtI5sUZby59MLNjVePN22a8FaBF6J5wfJF
2xrIL8MuAIX8QOWBvyrAPoGU2E3NS+NxeXFCPwzqlQfWq0baQkY+ZyjOZQYhoRR3Ts971BhIaAQl
2jEh7HTUUJY5TU8XJVwelsJ5wze78pucTmti+BdUd8FcUfxs9QVPACdyhZzMqCFIh6mDdqTo0d+z
XtSrY10SYEW94jvMECxMlzKU9u/a+u2b2J3hSlRxTKxBg3cuoi4geWDz5ANYTcCTD1p8R80wv+JU
L7GKYB0zr+FKmEcyOCdSHXG18IGCKj7qa/jL73FJ2da2tSsyICYEv4AMwzkvTriwMFa4y719Nyz8
8DKjeXP0rIGZygV60vBhMJihSK0peCPezIYsOQh+cHhJENv41g+INFmAneAVdGdHhQBj4wCdaX11
9f5tqaziRg+9+4rZ2wURV7efZiu62Jn/Bp6s3jfCZQY0Zc+ppvn4ELlqD1HYnEiO9qlmUkYOLQyI
URfiq+1eV83U4arXV9eYKXpEzw1aYLRcwHwzHH+LfaioGADK/m5lRRV0MHOowUc64xGDVZd0Kcu3
9eRZ/gMZ9YTC58wEcTx9XRKWZG4n8zpX1vyUAkBw65BLOcMWsLHilLYaP4/BCLdh7FFJjjGY+818
WidksWkfeyBGwpMnhbjViqgLPKZ/YhZISIp3mk2+9WzR+ImatJnHwgx8lrs3dbcmQW8bwNxJo6fk
6R+RVWOJwZO9Mcz4e56xLCcebk/q2C3XpXnnVghmI9fp+UXyAwXL/VX6X9bhGUwoTpRu0q/4v8I4
Ra4NBTqwIvFqu029K+EYex4MBzXnyjQY5kiRT17a8asNiWQgiayuoFyTCFB4zk1tuqilsaluFmK3
tius4l0LYNIA0cJ8yZTC7swKQnRgYXznT2PEFWzhLTX645rXxz5sH4nTi7b2aoBe7Ijo4ktou/40
GOZXzMvLyUjrep+WoHB1E0W4McHwHRsMcIM/HpGsHWzfFgHetmJbzI6/W+BMnjADoDl8zZm7HMY0
7QM6kuPVXd03JJA/wG43QVtGP8Bd7sQYQq5JvfIwZyVXt3y+LEMkDVC2uy3E+NvoIhd/aFftMAA7
8PFc/EYNhkS7sphuMtWEZv1tJC7qllRMs/6+YChqKvOKZBnZR+6lm3gwXxuvPA5ZT9Mh7c817SUG
N2/PFNE7Nzg1yTfv2rTed6D+T4JGEYuhQad5tD66zTwHedGmMkiTMtP8nI01Yr66ySAJEGrbzp5E
yWDnaqEbk36QPXYVw7utpU8UOG08z/1CV4cpeCHS74mu35VMVuTVMMpcXKI5VtzZQUZcntyfnhvt
bH0At6mVnCdtkHmT5ByPl6r4uca+Rmu0BmnmeRdWrvrzMp0oZ26II233SdW9M1d6Y6ZXzji8sBoN
O5LygCPrIByh9+z6GQq1AG1UiShEYoHyPNZsZyOcZjei29vzsw4RvCLIHznfkgXGDEwvY3CuuJGc
7TSF76szVfuFa87gluauTAE0dt0+7z0C5EKAHuY+Q/Sz9wyz2C5xzOQr7+8sCxA3dlmGOIxqWaVd
Mk7AU2uKu3iwaYel/Vcvpq6SjekbBRuSWrT6aq6Syt0g0bXtcgy6YbrgE/QfhiW9arE/nGYXo3jk
Td/0YcKy3xL1VZu/czN/GhuGUse4enHOEtEfnW1a+bs80++ibq8jQT5YYUcuVM0ypjW93SSc07i0
N+TRIvUkrwQTwAvBPvWmGaYK00Sub7iGwsdzYHdeHHGHN5lLoS7OZjmDbWj1ZLcgk4ps7d2sDjoF
NnpTADm6DOxZxQ95b4XovbWOqB/tRzoZ6YZaQLQJkQBBq2ROwmLH2CHVjvdCj87WDn5hgC+UlrRs
ztMYhRjLT0wYsUGjEQhyFmWgEUBhNCXuU6uAAM/l9DfasNu4c/cY6HywlKAu68X/Bpj7q6GH/ZPv
ao+ky7Hsr4+kfZF4FH1xS765LMF4gP6TpBvWJs2jVbOa91eSFBGOOkFUE3Gp19+NjLRqJ8kAJXXM
spA1BKk1WNu8yp59d7zxQX4dq8F61vy42RBLs1+g1wz6M5XiTTfPJR8p4bKxEV9oR1DiLwDf+l7z
ssAL3SxLX++ixP6hdfaXOgWb3olX3y4gSaQt1z2mUWQi2zGokWlCI2zU2BugJAZj7pyzLGqDoVvM
TWxbexNa13asvvXkYsBk18e9IKgqiatLxVCQlB7WhVg8efO8zXWrfoalP+rQvBPHweqj3+ud5wbj
2nPNI6sCiQZkfHT2VfpeRvHX1GvsGxJbr6tG85jr5Wz89rX2DRLUGbP+3mrX5uBJQKkgSgnfpdiG
xnADqnrZajbncAyNyuA90qj3os0KdJsSRAiX/r7M3qZ+yW8wohNyMeET1KefQ/lbTD4AlAm4kj4A
r7OzcWtPZHHMkhJIRFGwhhMYvt7dlwBWdkWEU7urbvH2hQ8hGOdYoUGF2W7wlENL8K6oFXas3rBk
ShoA8LHHPGzDI8VagmJYVXqNzvJ0GabjAmq9yvub3oJIB9DBDzpiYfBYPYsJhoZnrl/p0sD3DrEz
MLhUIbmGRS+OPTMeIDdYbSaN62jk0UXw6ttQzkuikHWTmZdXw9asQ+8tBuOp/oIH9ktrcqY5/QvG
KuS1jnjHUM4NSI1IB7uZPGYOA8k0gHbmnS2ia1EXz6POEJX4VC3GgXOzII48btB0x5RltmkePeVU
7FmLLde+oTTU18vEz0kXj+WavELd6h6RVxWg6qfvq32YurQ+4Sx5dcx5e+39/ilZIeGZ+MBExwCW
kOaotEPdwHf9sauO0+InmTqVDDZOj4227vCFcdmRG9S/B4dz7qCOlHCigYdy8KzwXuiIvzAEnELi
d84ih+UbDvodXADK58Vw6grLOIWytW8vHrILtUu22KGn9naIjYSRLBvwbyAJ81rLJ5xvNrex040P
8dSArJl+l2aX4eZ22l0k4vvOFS9DR5ZE7Y3lkahGVscjSHFG5PdJu3die/gxIXYGwOHQ2rLLS8ce
3m+npcRBhocJR4p3BlKMRgyfZ9S+O+58crSVgoU9SN6BjflpLXdGQaHfEBk+HFaKJB4uO+1JdyFq
6TqRRaF7hbLEHHLB1ZRE9UnvB4pAMJmKUD+aXb88hlo1MznZKV6UZjfvDEXlJjKdq+UV52zK35xp
uq0ibQoqcCZ4y26Fe2kT68tketlhTQYShtFsF5Bbi9qTuQkCiJv+lqCV4p8YgQ3mWNEXTzzmvicC
9F7fuDxcDOi7DRh+fGvrijjGvglrGhiOllmHtjYwMefebdY73/xavNZ+8YjBoKMaNL4Ps49itrok
VSEjLI3hkDbRQlMShLEJeSlYa9BjTpDxo9XvBx8SMdCTjUs/jvosaYOlUW/qpsPzAJvdzsunFd5Q
Wj+MtpYdYGNLv974WsDQc82QLLGiyLDYDqc8Qc4Ptr8F3ZC5NtIbD+H7IcqzC+WEW2C7N8uiNR+K
q8kHpjwP8QBZkba2kqR86lJM2c1Vhxi6ia0zZxALEkQ+zcW4E572Xhe5ALge3QFGjw7qKGyKL0QK
/khGqiZNl3fBmhPV+Cm0s5BHM8hgrSDB4VwlmXnu6TmiJSj9iaoMQAVzbl6Vkg4AHK1lpWobER4G
neUwUsm3RUQUQS4raz8lplFvtVedHXeKvQNWhkM0Zm+VtT4AKuePKbWi3BSZlJB+Hht8UXrqxCf1
FtVmKWc+t4/zWRwtyumnipVRb9INJGdXCSc/NJQIyFyU++016kSKbFmef6w2G+A1X9XJiFckgNbT
HpW0UL2kEUV/vLr829i8KZBGXjFcGv5IrpXFQf3Htjsgh1OfgzouZZvWFcujbQ4//FFc8KOO26nj
27UH6ZqUakIlLJxVm4r1GNIa3hGLsWii+dyfpiTrD5rU8qh3qkYRdQgZmUa0XDe1steu3npr5q8N
VysuMWj/fAKBBme0jvRbekgy1Y643plYxIlpoxge+i6EfalUoHNR0H+fZYtU8/0SEpv/qKSf42Id
4xo1IXMwxoTC9+tjDEpG6USXYtYO0FLaaZukEKgxvV+MFrjWOMek5rXZdNYjHK596zoByBVatjD0
ESbLv7NGZM/a+WowcPwh3UP7K6NnxZHgWHi9FBeX+ihnGGr8zWLRn/2yu+2RHPMVQkK2lDhLRg4o
YZ7S5H0K8/RE+71KHdg/Ef0RBWaYhUcl4frcCAe7DvN09yONYKg9pB1KmCdFZBsv6sjFliEQVWIi
HOtKcj6IeDkDB7Wy6lQvTcwKw/5VRIM4Fzl0UyoFe132Q9XGdFssNj2nvCvbo2bd0B51TUi7qd9S
Nwq7iHo3o02/gvBkqs7iCrtaHh4y0sTAmLOSNHpWPUpYqjZKCav2YiKGjn0Elb4tpcZQ6hUibLof
m1X+NN4HZ+AqawyVeY7q2TwPzhe9TIGTyu8B8H/5z2+Eao4ntHfSB1kKOtgsJ3+5Yam33nQW6iE7
SttDpK9fZqzggZ0Udwtm5qsuN00S7wdNQNHq4hcoQeZ19pZ/3me0Gtxqxzu5c2Xf5KEAEw0y26tZ
MBVUJMifo9KVJ85BPaCc5u4iHMjj8j6jmIgMCn9PFspas9EOVjstwM2lq2+KRotECYT8JifaBpFh
cYsf/DjiYkYxkO+Nsa0YoAC9XBubGgQEO383QQ+6mas6oHr1RG2BCm7LJEnIN6239LhqDepOwUTj
Gs8sS7WRQ81af/jLwOXRHG5617qMXXkEZ30d/JzyRWmU13D5XUEfu8HdSQ2JgttmjZfslLTp0Ysc
fZ/2rJ6nabHg2nfCgI3TgMRpBxTOHg0FNFs3MYL949Bo2VaM+b5nibVxPe1bA8QGsx5VzqqARonp
bTOAIgnq2X7QfSAl4FXf6oVqj63nr0Ozwhqp+TEQvPYuaedFRkolbJr0MDTMsfWbxKvXXewkN4Yt
6svgk9kjltoOHKMjQ6ORcDcTx9BWx1d5+dy4s3A2preCEwxvxOjiM/D8Bwq3OmDIpckvBdLXaiBR
oiF6Hnk+lzoPGgWsMoEqWBNMhdizUrHTDOGAKMxJSFi9/GPjehQ5fclLHNxfMwHRQWyTRuNXHcBm
aNmGZRoI9dhr5Ebtfd4Rd7U4w14Gy03HdKvuAJ3N7K+2i+DzcepV1IMtI3npqK+jg9UcFC8CIm+V
ghlWu2SJacfFigN80tOZPCl16+emnSr340ll61CatAsZQWcyRZvdc9kT40ZiElcS6uTnKNS986yL
bD+RKUqaQpAzI4QCPpEoipdjbPsfFFcsXoBcLULA8abHl3rhjPFrc8elgO+lww+E4kbnwnmqGVUn
Gc0BIDWnKD852Iay6WIsaCfSaQ6IPpAckQkIB+Nar2Wg7RkF8NgbMAl0Tu/ua9Lnv6iugKTqX2GV
cXp5/R4k3HOSscbNPP/rlHmEPYMY5HM8Um4dbssQ8BGUps3sIuMzp5rWW7sTXeGoGubZzPI3Y7qm
y0Qdg0ra6MCl0UT+PusNNkw+MlJq33FCtRuv3/mz+Zz6r9ZCYTyxLYJQrOULl2yxcf1eEH5Apatq
n1ysqmTRp1ROetbZhVtAnT00cfIc6zmCZlJNt5JGPVfF17xLCYwWVB7NgYssI54dQ/XsSJ/FswkU
Pb3HJHAO81h22OLnsXhLitFjXLszFw2siV7cVULTg7oIv4S9PNmrnW7lO8bB+mSUM9UhogF7ZE+Y
ExAOu2V961HWNlrii8IQDYzI+4ssy8pZv2nWv10SgeCzHJ0mvTcXyw7Qx0gzZv+DK8O0x3Gaa/OZ
Pv79XM2HKY1fm4Uem58/9zRO+WFxxuBzmcrn1sVpHiZZhHCYXwAj5cH3Z2fD0oGUlTC9W3mxkepi
Obd8RuCQu7qiYpwTYbPTO+viMihG9gYvHGj9erktMkKe8+euT1rEOeJ+ZQDkDA53LQvcrWhQT+ur
fm3C8FsP2yVNml3VFKfZm/l8ku81nQC3iPcVTLa8opuj3WuiPof0SRw/fyDcqR9yYH5heYsYCzSN
e4pn/+folrdNmNJSGJPvCDd28wBB2EQ7lTyEHqTcrDNxMJcRoAXzgqMddG60KQg0ngZi4qkZeOPB
oORXpcChsAjYlrihEIiFzNOv5MEcholQFVPf0YW4oXwO3OI2/62J8Zh0fKt2+z7X69Ur8yCboksn
oheE2k+Gc4OL4mdr3mYFEAvqf0/zRHGNBvKpmf30smjOHNgOBtN1NA2g6mzUntoMUNcui8dYWsSE
3a9GSTock0vAVfEeEcJXQcwp7KucBCI/jumsx9iKGALoOTSc44N+AOP/MCC+9Ji9KR22LhXZTgvS
gskZ6qiug3mYVMy6J+iL0G+HeZtSYSS9umENx8g7wfD9FjP32OQy6YflXGDKdSa1Cr7MXsrqW7kR
8URZql5Szk6wQlIoNoA3UapDLGHt2YD9RlOIxCGlj1MblziiTuYSgVphvpjIydwCzwQR8PzDkUlG
+UemESuOUcYcheQdxTL5aCECKVdhSK5cjsx3UIhJSfpTjzurEKVCJ0+pkMlKRYOdWxC2ROw6TYdY
QD+RSUyuzGTKpElHw//GZY5LJCoHcmtWfDlF5m/H2J4EdTBC7CaZ9qQ0hJFUEwIWwej3pnRfPRFR
nsyKKlVslHoQwRDkNQNv/JRsslgjckpJE2eZQzW3O0PmUpFY8VWoqKoCvhPTLvVPSTnpwEeDqQ5V
hpa7RF3NMvVKyPwrInywnXUoH0cVj/V5DHvkBKSxP3woRD//fCq1ozT26HQztkgXS5GRyeXIdC5f
xXbJ29Se2miCGBBOfeZHJHwxVSEXltCvkPAv0+qIAZvKF3s0kgvXAqiKMiuskqlhpcwPK4fhFfwE
JeFRNgvxpThSDqr0n5j1AfsnNk0gx+BqJDf4l8+OTCzD36XjomRjE2fmyVyzXv2HnUw7y5nyUAkg
Aa2PQNZoRMLuk9r8kqugNNJGyTR0SU/DD844PZCoVsi5NgJglhsyb61T0WvqxlxKWafef1IStP9q
sd6/k+H9xUH9bxV9fzFa//dwVhuO5QFS+vdqvQsG7eE9W/6i1vt40h9yPeMf5PcYwvZdx3bEp1jP
8/9hI51wDBtsjwVbBxndH2I9/x/QHn2DGAa6QMLAPv2nWM8BG4VQDxWhZTi6YTv/GbGeCZqKEu4S
VaU0gdvkk+qGw+wZUSBqXyH+To1yzLil/BFR/tilSlWdNUTjDQ5o8aoOr6EfnVHLtefctZ6LGn73
Cj/zqM8PiZafU22aT2XfwqcFk7LX3ZBWtV/NqMB8EJFTS50c+V/Q1xSMcpB/cZY+ZST37Ki25IHu
IAIImRpPPl2KqZl+tWKfGMP6/V++kv9Ikmjp/+//ySeFAFIXaCOxu8Phqt+/PwJ+QMJo/K+5sxdm
W55zClvW05Xd72cSL46hNPWpYYPaActwn3WEGic+5LaVZ8HA7aCrEthRGvpLGZoog/WacqcNlj1j
8ZmyQI0d5gO+OZwH3/ji9GgaWUo+wXP7YeHXulebvIgp95IQj4QLcocTAaKdTolWQIMhXKMvU+AV
zkhA9LIyTwWcf1qwJVILKprdQqEbpraYLn6XRbx363vGKjlos0Wa99pnT4uNsyM3Pjrtc0FOzZ8K
9q6f9PNCbtJp1R4+b/ZdsIRrEZV0k82go3p4NBOxntUmTnpQ1WhJt0ov/aGmlrJrMwwf5qQy0N/1
CQVWp0j3VWh+Q2Dgil8jlo3tYkXM9mV1OFqaV+jE4GZkYYIyLDMyH7wmiz39XGOVOpSOf5tUsleq
dPnm0NA7o+bxbsBB2vXVQ57N2Xml/LVHePRI4zA811URni3H5OKGyXZTysO1p3//uVG3aTWLQmtx
jzWX3ENidvezfFTHz69jMnEUM4FgZOwi40GtjSlqaXeuwYM30HmjU9a64M+xLDT5+E/LAuJI49x9
RaYPlBKJ9NYhkGUflQTo5s2xjlio0dJFWa907h2nQzBpVJO9JHEwVMB1Dfvmu8jgnuhk059j6Utd
TOOBGZSByEfsizyipUKa+0bEY71Tm9oh+sqMquQyanZyYf0x77N6eFE3qU0Ukeo7FhTYATw8IBYi
9TIfBu2sNrX326hQxeYkA2wi642FL3aD6cax+VE1+gyIGNHnOa5hrVhApmHfk9fZrkSt+MNubMxL
W7U3iFsrumTizXPoTnbEw6P/2SyyjKbp/Bt1YqDSNbWXSqOKVU9Oeupri2ZpIqpNXRKztabndryo
aVKkZAsjHHu78198Jy32YZnqZ0oSyD5W59ShcLiUS+RIhtMzZRWTNDyieOb7oTCSM8TIaz5gom38
KIjnxjsKH9gN58bRTYlH0bho0jXx+dOJo/lBJu0f5Kfd5Lr0FmuNudVaes1l+DZYA+L/0AMmZo/Z
Qc3sTGkPnXWoYUYj4GPO1YMmjUzQY0piGRx6TNVXni9R61S0VrL0Nog1qRw2+XzskYX09OuwpHOK
FiPdTb1qlrNo9iCgLASrqIud7pI1VYJDsH9pk/475BTtPAPIWz2aIuiPiQEfkY/F+SFOmid6lePF
NgMSEeo9GdVfmgLaal0TDNj1VkubHi1A4e1QBAGIyutv5hSbqLzKs0td5xBGcbuNpRGfIF6CQQz/
IDCryP+vfCl7hxCHLF9PY/ReUTmkesAm9x8ZOGTo+oodh8XLVg2UXDCbo0WtPGzs5rDOxUPnUqEp
dCIhLFgJu4JVWN41zAnRPPQV/NvMQ3fZz7ONUAwjpVnnd1pnLucK2sfJj77EsuTG6vHi9Nlvn1U6
iaEkMxFAk4nxV1qR+7xGKctA8heMCYJS7r/GrrWFF2bs9Sh/wbtQnWJWIlRQm4B2sdR4Ew6Ejoqy
Vep87zuycNQCKm40sU2b7HmKaroI5hdi986YWRHVDc1tNTTdtvDCX4v7ZEXlW9gz+NZRoH7mS47t
HOLywfGKt1KHFEsRZz1HvjVu2tKdAmRD/IRbWOMOCxoWU7vUpa7cLwP4uS4PgyFmzkg6hxBOt6e6
/hLK2iTjxKNrvnQGnStmnB0R0VhZ+EE8jlKRKVz7skKJ2/JmdnWpx7ueIA0s2uXJb4djGmcoD0Pd
DdZmsG+NmNYMJIgghc4XEHkw8+VMdmYfk5oCxmAPO5C2pJH5ANda+uKN2/Yni0iLS2k+5rM1I3/V
rxinv1kHn3b1vkvqX86CgtTTjCDqUvhec3PyjdK+OnZNh28gx6QniCADkbypeYa59C7hFYRJm0ne
B2GGIUy0ODArHdyYMGjDzkipw0w0B2wzP+a02ic0Wh+oeAN+ADEc+PZI8Ft0MXVWloLWPKvCnVpD
UMouj50oj/Thp//L3Hktt45lafqJUAFvbmlAK1Gi7NENQhYe2DAb7unn28qeyeqKronui4mYi2RK
pKQjkQSw1m9hPOm2JRnFCKJLEQE01mnzgqAANXkQZytrDlZtyviSDO2H15K+bMVYtDT87DDEGRHB
BTGsuUawQgxsb400j2PtZp2Sxr6OFrqDRpXgnrcbp9l01uCtLdFN2wXxWOHQZRn1rANxAAdXBBh2
AmmHw4Lxt1ZVoCnU4IKO+d6Ffi6CzL2tS/NosgySZrXR3E9KEvm/wPBE8CF7M19PgD0o+JDOeyWh
kjkxw4VjdmuPHZ9QpGI9NtWfVGcyG68TB/PKRem+TvzobnTN5sEVxY3tSaQWBQIe3263hPSH6lQW
Wn19AZ4snypChM38xQ0wf+UuVEdqOi6SzPZuqakiq/MjObu60rHd0DqxGT2DxvBJ3us6Ld2ahEKU
w5vTO89pwc4T21TPOilvS8POtQ06kWItgmVXxy0COIkLTvkhYQesLWEkEuKEoVAPJrzjXX5umNhe
ivriJNeo78fLGPt/mgpNbreUcjurisgxZNF+LdBdr+1Ka2kZtGys3D4qDt97zcyAtnepVvXSNe6I
VjHvymTcIY57TdLS3wkxPjYjeZOggj8FG3s9p90594GbAyYyZhq5mWsXj57hQMZ5lXvIBGhb96Mh
sDpJMi7ApeHyHeNApOG2qspmtaR2/Y69j4rLXqWquxn9pmhiVg6iaXjJDoySKMqVjDANx3F/9oKG
S8ijbZICRtXH2SBPzjd5YtJMBWd3B3809sYUjOtOj8e3WSc925+Rx5YHf6KSu6fZoXU73qcO9X2u
8E4e/k/se1+dL9Zlt1SvtgNpJXIIWLu+6QuDcietq7YLwY1HP7fmbeAl7rtHmKZYeRDaJAAS1dIR
Vp43FN7X81l4Ub5j/JtWktwJ6t85y4i2vKE3r+nla92WH37gg1gzu2fdFy/6Q20N97kDxBAU5Z1N
a3QBvhHCG4IGB2SpC+Op+53z4mxfELg/zVXPoTB/oMKBQM+TXeXQH9ZE5Cbb995iXpbKM/ZlpRtr
Ctixqk+U7EXVvl6sLfrDjIUBxFUVQqxhAb8nsTWa2L1fJp8exsq80fzxxnfzNqz71kcDHYRmJN+m
wmeWyl+RiyLNzN7dvkMpYVsHFLZhz6+8yV2aSXAp3Rl1VCnixNkUvkSYIghvi7RDJaNmVacmyd1t
QlIBqbAbs61f+vlrrogZjyv3lsDPdjeQwQn71TyhwX6eJu+1EtFDTbsSmrnho0frHHoLgdvB9Ewf
OYQOdgWLsP8U9VWVUe2Y17yz2wO4IGI6qxLoo8oN4RZw8JAfhPA4PropA1lP34fQBRSDGJO+mbr+
dhDxPuZVDiu/qMJ8oYqmCagDRNjhOB0cQvHcNFSDWPaWREdnpRvxsiWI42wjAFpPlVmdDJtApMD/
ruX72JlPXG92hHG7G9eRP8IcDgQo8n5NR5cupqU9MHP+eLJAZlVWBPqXcElucBPU8UnL7xfG7Gun
2uqsljbBdLkaZnrNVL0o+as95MXnUv0Rsi9JA2cMGkwKaBlMY0dcE9QbWqE/lRH+bwg4ylSKmFcj
e2lAQeg+GdHu+8uhyoZ8NSOrS/qSXnN9MVcN2pAk5rU1lhPXfXEf5bfgR02cZ2dXWB+jkV9bF2Fv
CXC/E04KMeXPoZO7d2Zvj8iw6FemyIJyM+YncoiwisSHKasakhgDGY6kHK+WJp92jUARmzs0d0YG
ufreSLN8QhVg3tBOWIAyw3E1G0s3aAuKB2q6oMbNmOzwSWeQjP3sqSnqewvN06E17sacebzlb8aE
7dFr5t0GLUYUt3ZOmjC/loZejlhtVc4gjxPK2chNk51H4wolJluEEACZC4o7kXSvXh1fJiJEojrC
vMQQg9732k6lHeo150JMTAXlCcGbbQnzpgMtp9tP5eUum6K4VFPzTCI0rIuj0TMUw3Ww3xRcMb8l
jI8VkO1TRcFODkjrRE8ZlW5DJwTaNYn0lsjz2ac9sS3DxcML17b2Y96op5RzoUtQWhchvAswAHhV
B0KbUyiqVe6l1iyKjej0QfBGgqek4mKSiIHN1HyPqQrcWoZ5QS3N2JYTdKU5T4Wr+Ej/M4rHe4Lk
vbVbcJawC7PY5vlnZnhYLVLnj2NrvHOSMmewwvZlEFpApx6NTTSaEKlIWPQ+RjXcCD0DgXXrkN1s
pcX2QGcBMjYmx9igsintb4vKYhScxVqbfuSc/kF6QCWwaTwHLRjI3B1lMn6KHokRoSGBZRPyM0IA
4Hdab/ssrU/RqIYSw7ZXCHw+ZZecgzL4rFUtu2RFJMePgk55kCgB1wGBLDxNwcU0rJMnaRasf8ai
mx81jZlDN2kv6Q5W3DNxl267o0D206FKeEv54x3QL6UdurM1Oko1EgcznLG4O3daVHfTRPOlmW5E
hPCuxX1HDLif0GeFp9JMMxRkA1hqYOToOVGK+TkjvKfwfsvBiZcv+a7vE4pqJ7qxsG3eE6X7VFkp
HalBjTo0v4pKfFuu/Ebeh4izNbeIB735bcDHvOoyj4N+fCuk/5C2Shes2qZgqduirVYWmVdrzX3z
mOD1ERqhmjxaiSPtle4vjB4sDoVX0SPTPPCDGZsyTmCdnwPLjltBFBDlvu200X2GvL7Ok7DvJxd1
5B/KamkYiuejMWvYaShWYdVlho7Pbu552yqaPYai+Fayy62zkUhWBKQbkdAfS+wWZSMQtXXTU4TJ
2V0bWC7dYob5jscK/Rhcf4DS2HR94s8nRNzLIh71uMpCtzS3CfUnGACRj5FSdav+Kw8FotKVnLAp
JZXIyd7+A4LI2xUvEIG7guy6ZD3L5ZDoyWutwU4FWn0q/MZfIecvBL5G0o5yJgYOB8YCtEhFKmGc
PA5/9UTmwnzxz4NYeDI89EVoEteOieBJzwUFIN3EKYAGKmKq38grLpjFKZMca1KTRr3hRwQ/RZI/
kAqOg+VbAwug4yYju9yMNont3Dl6UK+qofdXrrMgty51Wqi656z2EJRFTwGBTFA4/mPFELm2EKLQ
DRjdaw0XsinK1w5r0Zoj/NIs/lekkfGwXAPMBDIzjtFMxHUzVujyMmSkVd4pB6PqhUTbu+r3ujnQ
MgXwyMXxMzXSaFObhM7aHh66LjfZ5blOxNM07SMqvlfRqHOwkVMedVFEPjJtM5PZsJELYPWpcZ1w
wToU2pmlYoyTeBd1wZaIA30VuOIjIPl8oyXpNVJHZDxQDBmI7JRE0trNUQJ8YnJByp5FbD+Tbpjv
UMhRMK99jsTaUnb8liawUcLb04yIO83Gk3HDOQQ154OD3H2lp+XjHF+Ea2+nkpIYSpX4snFvyojs
5AjAbgwjhEtvZOtaQ7jk8/jDaJFozdXJZIzii9AwQgqVu4aYFBjpTadZ7CGndlxIC+YJZMp/mozq
2EGyrVR6P1c9vMkur10bW8Wm5yS6RJzpUjaBoskROdYzQVPRD3PVcFsF85U0qHiPBSk/om7aNBoZ
BC3ykaA+mzbTfFEP0z4wliermR6iLr3QGKxvEjf5Fra9c2vqXMbZuTpF82wn9n1G24Ujn2vHvnQ6
OdYIVCdmCm8qTraXPyBIg6xi6k9K81piGIiglyuIJzpdvFNAZRDyh7LKuDAU0Z+I7UaTKVDVdHLw
pKVJ/220I1sL+p2VVR5kLfeB1l90daxZ9XfTVi+1xy6xTGxcQ/+51PhsMsPsSbl373rZie0Q9I9t
ZT5FxoPmku5l19oPks0bn5hP3otIw3n3KBdFyZW3nT7zReyxg8TrwUBS0mKs0/SeBjWN5LTS+mBg
QxBJ17fs4lc6rQ6zTD2WaASc/ZDedZLONvfHHPJbr87Byoz4PbGCu4iNM63Fxa3sH00rqXDlb9bG
/smts00plbdGT2GGDMwevFLkA9rwaAVxO5V/YwZIXpIxHOz+y7CnQ8GzeCv0mylOzYOFDhjHWbKu
Wj9CVBkYISET8Zo9OCxw1oUT3BbT15ENpJiI/KBXbNPNNKIXmb8Q5nWyGvhWxyBUO+0HUP1eO8Ra
8JCyK1gNhpAle9Zout4XjBz0qBksHRHdTeWMxaFd/JXoRBhjBb/ElaCrpXSxvaCC6SPyu1N6k03i
DgtGZkyZHKVly+Oyx5SxGH/qWSd0UeTNLhfkkECu71MTa+CE4StylwoXCC9ovoyfZU/ryyDzrV9D
5ouR3dwt/RaIALFAp7PTEW7ZPOe4KNOWxdswMVLYz77DRKMp6fUkClqV6OCytOWjENQ/zLyNVumA
XBYdCTAGzpI0bewwWPKXLlNCju7aRAVF9WVSPEz6kRMRjUUdrkWFPu2bun5Dl/AUtDWGgbn+spl1
19p94SY3hoDunisKrZJ+mM5+0n71Cd4hO7WNXT1Pyaqxcu8mYshn1lreJ8JbD1FW2Lf2whuB/IC7
crGXUzDGGw1q/kbgv+1bimXMmWsIZ1AU8JckyVkxaChZeZbu7WrhplvKwcd1tBjzvt0X5dTfpksP
lmbgOqBdfIP4f6+P9o0pc7Ezih8rqcsNZlEcEjNAZc9oyd9tAdpiEJdiypingZuDxTbxaz+aOvXg
i11gv9aw9pRDdjdr1CtR0fQ4knWzqQ0aJUHHyXl3hy3nODL5K75PjOMmrki6If9cbKZMZXH7zkNg
lskJLeyacHyiB2nuYUrm9DVLe9d57UdaTl8CWOboVc6RXKK7osKagkRNhMSYODvPdcdtlHkfrdNs
O8+PnnF93hKD+jGB/ZyaGrOv5VpdOI3aKlA9X5E5SE73pN370LQo+bK1i3r1CBL/nuVzRG3EJKnR
jJAB+uU3tsBiG1mgUqbPRmBHSnwjivtOM+jRJUTXBr4O88wodvwp+54i0OuInxTXlHVIh2a81bXk
Oaq09OiL6b3PmuaMM5W5NxZiY0+ItWiuXlka1qtknA/zpMBKmy5NY2X1ZrfVkS7QBcUUZ9ELiQPF
uqSNR4ucSSeYY3jTXnpEbpcJHvQRCSy27vk61xdtQECS6ULep5W+1VvzwGWiQTJ3SCrbOVTtD5F0
45kX72tsMrHL6gUyI9Dg7LSzpw/pyfNfLTgRekUY8T2tWW5k5zyNpkUehbitLHNjsziHAfy7Dp1Q
xjn22BqqyUdvdpyGliOU4rOiR34Ucf526F/xQUQtX9Ycss2XJ+croR5XtHw3/eK+6lw9clu+5trk
7JqRV9RjBw36qd+56XfTl/Y9SSRPrMsRDt8fzC+rYsrslSNS1IGs9BMlwMdYk/WWXHYaERZ5tev4
Duho3HEqxPbW+w8VvXyhs/iPUYAC3azrkbSC9DvNq33PjrQJZi7xY14/Y8YB8OKQNILuHQ+Tv1Ns
4SYdJ4fqj+AVq/ij0Vf9JZrQ1BfEQEprjl9xoLKh5Pb9Ms4EZ6QJBbkO2jBa0V8ELEEYzy/xkp8w
JESokrw/GBqvXZZsEhp7me3I2x+lY90wQUif2TCuPDq3quY+s/SRHahU14lBWaLnwzCePcoigC/J
lBc+nh108Ecvz5Nta84o743kZhrnvePE5OGKrlmnNcUllNGoVsxlX+cO4halGC/G25F049Jvbp0j
zTUpru2m5S3Izomm7ixucmiJa2d7Kzo1mZjVNpnk02aJhY143SM4P+m+bY3fM8GtSHt6hBPdvmkN
0NDBXz4R/6xwnlC2HdWnKmhe7dHyV2MEvlK6yptDeIfVJXRxuHfOONeQSzaZG0bmQuQZ2jrLmcqT
StXJrRfiu1ZeS+w8DXZRbZRbD87OkPasfAS30VJ+slwlO3zdoecG75MwLdiZ2gRKlMTfp9nBa7+L
cUAPROMXC1jQcwza3q0T3bWlZZ/1prpi2FI9nIhFOPQufiDf4ilbD92sk4PsvzTl8F4nY3LOYbs3
QQbbSSlzaPFsDQQgwHvQm671FBKCLV1y1uZt00U7P3H1jYU6abAwsQqnRk2KsYIXb3r0nLc8WW7T
0i5C6Dd5NBwby0+yMulCDz3CXSizd9x9XEJLWzgbqagZUecRjlCI+kFq6bPADhXYJNYALBabgTqJ
rASeyWhfIH8BdREhijYZWtD17lTlmz81UPVLMth8dye3rU5ieCqpySl1MZ4og8C/jT0iGV2u9GND
T159Lg1KSBcsnYeEAlCES+OVfAX3kD/2hJtusyZBL4CWNuJNEvZ6QieGoZn3M114dDA+5YVNgFba
mhuKqrFXz/XONOnR5Mr3ydiwbHo/pafIs+7zJqKGFbh5lRpMIGKgojrzymuuHOaRQ0PIuEhiQBoH
aWKdf8V2hRqw16590Xs8L15859FEsvVJmmDecVhM75fSdi9LKqioWbyrU3I1CNLl1mYh5KQtEb56
HmHX5id1DzjrJp80EtOMX/L+0sqfiNn8fjGr4LbDO1VZUc+vXa/mXK/W0pS83e5rb3qwEAjjYQaW
G0knuEjd+CjnmTrzXLug+pFrJv6zZnB5Hgp8Yo3I0UtWG90mX6AlWtyIC3M3VsalKvJda3rngrI8
dPbfefI+evmh1DmahN2glqVh2qvtfTwyA0pjtAltqVqcQvQSUpbj7YzEITEpDyjPzSjXtbvi5OtG
KF+yRfxUrWRE7ot10Vp/Aqeuviy3PKJDlnNb32QJwswRZam3GM2u1Ti9CNqbl9LYCG1KiFnzWIoi
Rm9ETzxT1MpwuihR0KwpF8T1WONZalNthSrqivAfZcREdKcz4fXv0Eng7/7w5izHnkYEisiWm1zr
gOHp6SQvYjjjQE3CbCrPUuZIYlkcoDemdjPH2qEQcjgZ+bKT0snPcnptq6476MxG6H/T7eQm+hkb
PwUkeMBWopY4yWy/P42DhkN79HilZu0NyNg+juVy7475vBnG5YNpQ1u17TveHwS6o2KFKvcYU5Ch
9u5xY05k3qDp3tizUd5bar5xe/QcXZtuxZh5t7QA0QvOBS8brOIyRYsHxtDvGlsF9GA4FJ9Z22MZ
bwk/ySINSIz1w4iohcTYdfQ6+zDaMMH8810oquJKY+TdMuTDhdBuXLkeL2fWLB/QlTeeU2TfC6Y8
djwuZvF2TvgrGHC6Kw3HZ536cuE43kfWIQKQPm1Keh3fOpQMR6o0kpWRzpbcCnWgohuuGiu4tv7i
4qDTFoNDOm9uWgqdbVKA3E73N4AE5GaZsr4zE6ATL9VIZW8IHh0isYd1hzQ2QbWrKSrBeahAN6o/
QVaRYKXyFEzK5vrsXExG/uDpxyWdivPvDY0o5dnxIjaLwdwkgvdCh4aDIbaDlcyLjU0v2fo3nr7F
rbZKS3ywsqPDavEimoy8IfSE+5bWHtxtslh3gY7tOINXRDUAE9E1+qmfnNe4r05kkOEtTuJL5WTl
S1nwWveQ75VLSFLcO+hIFNNpwFeZg2s+oTm3ZrqktOBIazdAcODnnJlVDgKK3ZPE9h+kzaMlZ2/b
Uc2+AakrZXDUOkAvSjh2DQLa9TjUPYFeGtL1wVtZXj7dkdq7tqZ+Xjv1dHExUe/yTguXwBq3DWMg
Q9w3ncPwluCYoySBxgpgD1wR05vqOvVWGEu0TWYGlBaEyDZG9NfpsgvwZsXmkN0SN3zNVVYYncoa
Y3IAcNfbgF9uj7pnGsYwVcwhTolO4HeUrnkIuqi5/b3RvWybps52IKfhYAssHLWFih4DBivx1NI4
Q1vOS8JERZhytdMjUJwmwXRf+REtuZ11NxXSPCdEE+YWkKs1JOynUT+uiLgg18IKzuROqmqy9i4e
GjUsH2uX2WnqYUDmeO9XlRka6AnmeDn1WfEcN1gbzSSNdzDtBM3rxbvv2A1lrYIAET+eN9EcmBtz
zF5qiM0ZLz0pNOZ5mjgx1aI5aM+ZjXZDaOUQgjuPSKO5uJtWxEFGEemuoAio7ER0R8ioQQDC4END
D8sVK6S/NhbrHMvcewjK5RM7tTTtZ2Ex1gqN5l8xEvQjy3PW+3iNeH2sPCCRvUTInnp3MTtCa/rN
NrDKhpKeQts7k/jBVPflNbqPG8PtttRz2FsnnZE2lzaHwFKLHQmzoGHOR1EGCG3KDBQT+Zmu0cKq
+n+qGF9z7v6hQhF0qQ9uZLnEDxnEY1aVa8ZizozFU2NQTYf4y8zqrenEF5gQNrrKP7D7c5XhxA8N
q+Tv1ZoLCWAhfvXaI3CoK7O9MHnRO7aFVTFAqKUt3yJjPzQnenGX+A5Pn4Lv5k7bdQ3ywKqE4Giq
23akgjeR3SlezDACLKTfbEhIKQFDEX2L0tkgL8g3d9rskV4kJ35TuhzNcj5AA0JWMx5oMLuUKV7j
NFrCIE3tvV4h4tXm6o/rPxIfTG/3kJ/rwoGvqUA3wNWD7OBYVfmG55NtGwwowJrLyh8d+gw2xiBQ
b25JbRLEGF0xh7MrdQfQFoJVspHnzHSOYx0AxUNHsCNL5lt9vixJERD+cV93FZvSlBwT5Hxk3Vog
3GM3wIKy9Lro/RAtL67hU3yrzxuj6P+41L5RMcH8IFPt0jhjTwk3592lBDbTfXdb2wJLhjt6axxK
9/akMp6sCBVmPWgrKpIZ3ZbgVMoU1wKQ9yQyckh7+yuY2e2LoNoPY23sKpsCT7+Yj1llPOcGHV4s
8FRIqpvfj2ydou/eTTBJLPrQrSZyXsDWu02u4vh/b37VGEgTiFMo9AkSOkFj1FqZMrcqNysbB4RP
WjOwJuxTqMOqvimIXmjghXjo9/Hfm061MvSa/8SvDuWb8Yoe6VcG+jS6u0R99ntXDBzdDMG4z5S0
LbURDhUeUVPFAknFOQMgPu9Dps7tUgcbTsrdcVE3aAoRgGSOzh5msfEp2yEIN5mG6uaZ7sP56Cv1
WaVlj14r+zAb3OWvu2g5Gtf/T7TU/1Ym/Z/E1P9Ocf3/o5aaqLf/awvvofpK3yu0vX+VXimBMnml
6nv+t5Ta/gfxj7TpmkHg6zahMP8n+dT3/0EHlWfbuoFj/a+H/q6p8hBfU2HloZlGm00cafdXB6/l
/cPjgSBwLTTVeDL/R8mnVmCrZNP/JKemwJkWLReZJWSP+a8yY2l2CZkKaKfZyBdb7mAoGeUyjKAR
cxZsGTJoMLXbLpvSravOMDbToKPGwkINiBaToq1GxkQNj8StuUfJPFmqwbJrkbGVGqpj88P1xEx8
mXHfInc+Dnn63qiYlXFMMKupkbVWw2uhxthMDbSjGm07ZlzQblxdauztp9dejcE687CQ1nCaxxgH
tQniXtLhXnpscGBYZySPCVDlcB7UiK3XhAmRAHfjBPQlaiYlr02TfRD6yIWKsxE2F3wSamwXvbxq
wBUtgZ6MfYO7iUoHKzOKrN6y4GNMyRmfTYBopLdarQYzO0KsloWGrYEvadAQjTstZi6Wg1HfGN22
bRFhEh/9hdj7T1ZQBcbKCSUpfoaXgA2FKu0CgSxLS6rWF5PBN1ALDamVYHYa6ATOK55iRn3Aemc/
tsa2CEaL2HpVTS/Kgz68J2pnUkXj7FAlu9TAToXKkMGMLWtR65bD3gW6CnXMIhaplcxmN2vVkpam
yV3Z4oYzawrs7KS/JDY5WF7uNvs61h+0hzIx4jDtyMC26Adp+0oeMalvWcGCW6r79PtG/mT9Beop
fhnVKlmqpdJiu5RqzRzZN63fxfN3BWUXLdlJZ7WczmpNbYr7nK3VU+urqxbZTq20nVpuS7ZczWLd
bdh7XbUAD2oVDtRSjJQ/3qXsybVamBO1Oidqic7UOm2wV3dqwS7YVAAIis+oDpD/e2LnVqRNGOPI
/O1p3T71tae0omu2aq37JCkkL105s5nF1YksvdVUNRC2zyhq3YNZzNfeGgwKGEdC1Dyj25iuQBrV
UqVCEIdm/cZi4gZ05vE04/+BjTKUngWbca+7DyBu4gWFL0IywhFj+E+ChcJI1TUNMTqWipV+syRE
ziBR2QB+EQ0P1MGu95wDfXQKA4kUGoIKClEp+IipkBJXYSaGQk9SwkcVmlIpXCVRCEsG1OI6b55C
XiQQTBC1hD/GJuM3GL8vsUXOJrNNDOxR1s2FGsMBYQ2ojlT4joLFDAAfpyuctU7mCDxVmZxTvXtP
F/eFpB/i7mEaPYAjWPFLppAkP6VROu/FVfNj3OHNvTdmJHRkYCRZVhDbNRDnOnjfxFWSnwbyzvxu
7gyb+lCtjz9gj8NcIVsBEBclnbeJpc07/I97k9d7a8qEMw3Be5bTogjywQ1RXSngzFcQmqXAtEnB
aq4C2ByQthkN6r62gdPYUdyQoKqx93wUMf1rNjenTAF2BViDBMGjaIVkIuK2Ysxhm2oifg0b1z0y
1O9ch9zQUNysi3TeeAocpFYUEwZ4YaGAw+ZG4WK2ghOHSrarxWL87s+m2d3Ghs40O9/2DZNYBSKp
g0zmCqJMFFjpKdjSVgCm4S/7oSddywLqsFyRbAvEMxhvbHg2oh+1UvfWcjwbChqdqknpQGHZYpcM
QvDTRAGpg4JUkXhNCmK1FdiaKti1B38dwGF18FgnkoAUZXkatZdCtVqWMn/RbCBcR4G5s4J1F/Bd
LQDoZd4gIhXsl2KpDvMkcDCl6zh1UTUroLgyoDsWE8vt1DbvcWPeDgpWHsCXfQU0dwpyTsCeWzBo
Q4HRBFKgTACfLhVQbSvIumbTihWIbYFmR6Dak4K3MV7UW6PtR3h+pltZ0VOm4HAc6avA/4kVTF6D
l+Oetu+d9Nv/BdJB1IWC1jMFsmeg7Quoewf6Dhd+Q+LkVZv0aw86byuYPh3KPvRG/4ypVlURyv44
TxdD74hQ04leEDCNpiZIUvBpME3kLl6ohc1AW4VOp10qLtLwnqrEwH9qdChoyTjdWc2fSrdx28A0
sCtpISq5d2x/7DxG8m0thKVm3o+xgCgWwYGOZWTgsCmzMEh0M+Q9Wdfsm8sFC/Bypd1ekhUabeUk
TZ6FDOKLDqFVg7ePIGjnkgUzFmCPbEG9KMbV0vrdtnPwYDDgI+l7iFm3cUDrF1fxMIqQyQsE0Jok
LjnRlwYaaHmP7Co75iJ/dkm7ug1oPo5xBMM8TOJaTuk+z/1iZ9ucDdxIh/aMnZu2qe7B5FzWSn1c
yQCNV9VqxbbTxTeNdPq5zaFrUGgCsLvy3W3d9jg7GYJM6D4sjwgIfFOZutGHF4iOVKBC6DrWjNE9
qBFTjx+L5dzqWaM9W4QmkXr1MXiIx/rGhxjLTErLSiRnVV3dEaN3NGKut2mwfOWD/Mh+CTZFtTWK
dOOkdMxg4SJFx1XwckC100aLoDtsyaVCLsa4mfvmUVeEnqaoPQeOTyiyb1K0n1ktj4CY2lb2xZ0o
uRZqc+eGZo38OzYeExFgUlVEYq8oxRZuMXM1F/4YeXWSEeCN3sdeLxnqQZLKVJrMzhfujQdbGSva
clb8pSIyc0Vp4hlWBGeuqM5KkZ4IAL1dpojQWFGi7OyXSpGkxvxK7k+JLoJNhL7wG6dL6ABO9NPs
6XfxDMpkLoN92w8F6QOD+Y6HDBU2HoibeNDRNkPz7RwPn62uuHeQy3NDaNrGwQC2cvhLsse6Ya00
6vZr8mQd1kb95NrNW68IYhCdAkm15ZL5fZzrvnhI+9bacDakjArDh1aCoUA4s0CtaHcRYaLI6EnR
0uTiaVsTpjrtoPFY6W9bcHqu7tDZBry2qQhuU1HdRTgE7bO4o1J1V/uQ7ylZwRtDGHboU8UIClls
SUUla75ePpMxM1cmkx46D3nKFNUuFOlewL6PioYXipAvYeY1RdHPiqwPFG3vKwJ/hskPYPQ5UDAw
GJzXjIa+P42cejnol2JqwqKG0+ESIQ+DQ6K+W5mcaXE8xRozCNXMz2go9UtW4p1HYaCkBpYSHbio
D2wlQ1i6U6lkCb0SKCwoFUolWQjm54UT/UTuwBSgJvELPxwMsoBY8kxQAprHqQyH7sLL0LeNeeij
G3htcZvb+luiynVmpvyVQ1nVOrPddD5FCX4XlB3H3KseYBrqcKpUDo4FNHv0ZjzbgYlaeCto/EHN
k3yVmoFDuGhrdIzRY2onj2mEGWweWoQUSPcJzrHJvekJ3kWYk8qjq26cGgdviKfvPz7/vZMZ28CQ
drVGlR31W9TZqCIrvjfbxiRiEXySknbk2FOx9ceJtCz1cJWS20ce+KWRLORcRZrj70f/1af/1X3T
YHrrIE/p9FbfW6DRW4uSdp5/+1N+vy5qDKBKd5IFIi9t+KevdvKS+Ke/vxucrtwkPllr//TIP334
9y8Vu3gNGr8tiDfgb/m90TRTW8VxTag2oRT/8XP/u3+lEROh6whyQTgE3uaGHrq//7W//oLfH4XT
jre3hYns74frloSjyMv9dUe+0TFw2Kn62to7v2+FVjn/fx9AWoTfR30J+tmSdEAuZ38/AAqL0lu9
y/D9lyBrfb92/yrF/LvL9DeXK8qqU80wj/qCV1Wd6v7p5ve+wJoSxBI5rH6VLXiZir2pYot+iwjz
YuqVMLlnRieGD/yxScKiLJ5M9YImJe/QXhXbBOVUHn9zq34/+pf7bITqlAPDfXnMLSezcaqdHdCg
Rzw90jmB5VRlKf1mLpmOKtbV0TFDv5KDTZ76ekhTuTJrUjN+f/rfN7Oq2qlHuoH/vq92ifvzCC2M
VD7gb5wXbnoCBMecbB4Qob/vH4aJPqMa7Fh1rUqPsAfkL0guVCQYFo8r0Zp1GDh2gJCX/OycY4VH
LBU9o0LMfn/hv+Oi/uVTc6Y+aCG1y1zOv9FR6jfAC5nutAbvcK7yB34/8lXawO+niRhQLiVkeboq
y6DlYvdXZ+Lvp3/dx/sOiG+1yw93c7gcKVtZ3WUU0Jc9THr4ogerXYHItEuu7XYM83O18m5epiOi
8QPpoJtu4+yGGfXKfkS+4YR3y/FlDHf9Ft8YABcCTppWz4hsjOUQPewGlHvnwl/vood269wjRgrP
BHqt5YZs8Hm1o+BqQ37K9o/6x86cnBH73uF5IhN0fZ7W+eGl8jYvvha6l/mTO+SGfxBdzIMDzFF/
waX/L/bOY0d2NOuur/JDczboDSBpQAaD4W1mRmZOiLT03vPptXi71dX1D/QEAgq30oWj+cw5e68t
JHdubC87PPx7m1I+QChHMdR0AHZtWQVfeW+SxxLg6vHcDGG/zQpu6krazc6wau1+WMEIWyAH1j2b
EyfkWEx0Qcg2eI2qo5qfOSxz5tHYKrQvDg/dU3eet5b2Ssjc+D5OZ0h7mF1aQht2VeO2vktdWhTW
De1ZVJsTWtOLbmz9wB1nzAQELRYnXts/piioU1bqw4WCY2dLaCkUp6LplGx6wMm/uelQszDSlRSi
sFmZw4P3QfvQ9HgbkKmRFJC9NKx1JoVtPPCxZvTyigNLyITNgPKgti2VlsEWYdEYUiHA4uqq55Au
yLC3Jgeh0EJUBu9rHU02zF8K9lthvTQO9Y303vsuP0UmVg5IILF834e2QvfgqM0uSteQYlj8Ly82
nqR0xVkoXmd1jXeHYAhevWhcQV9FWwznExUdXPfnmXntiFPTirZcFnbQOfnk6hXjU2tDgDPv5hlM
t4mh7sKM5fI/9UEvwGO8k68LQq1a+cAeWy8BcetEL8oZtXbp+E5J4++WH2XJ6Y/hDpmEvVPRazyx
w5Tou5uf4pfYbTSOtemFn+IFnAAHrP8BgJ2/c3Sy6cW/MSralnxKw4/OndcUu1cRnvLPTfMkrt2R
kfVQgAw7tgKxIz/gjmVhmznKLXHSzzw7xoO+zpIXqV7XMMboRoq3zrZWsMNt69f/YrGocb5m51Qe
Q3nfnvLntDwI218AmHY1vPXbMb0CeYX8mm01RowSsxGuBLag4biq/NbNFAUnlq2lO+V3RAvnYBc/
xB9cAp0mgEDYkmu8it3u3p+yb3yB9YsUb83Wy0gWomlGX+BFL68W0JSkfMJZF1TXJn/j4XSEA3k5
HuhiLXSlK866xB47w9rxjl+wnM5cj5yyznnMO/HL45fdK7WSdyne9A5CLzF1kgaBspPOm/zXwvuJ
s+wmUZrPz7x2PHFBrtJfTn8JGH0JZ8RCe1XLIxdXgJjIWF5S48yieJqP4Qsfjqfkhgg5sUZzayeX
ljTXFEEsE4Go7M3mY477Ff05Twqyuxn2KoLc5D7Jv0LPXr774EomSYf2jSUcwuDIRZkaKwVDkrrm
h2gGeDN7s9mlf45SnsBpfK7KJ6v86pTvsHI8K3OrelvUW7GzjUXCs+Ypo/gg1J8NHACeQDPvSr3O
5EPP4r6Hj51LZAlMiHs+FP/SKywB521WXRNMtIwVGChRn4F3vsjl0bzP0q5qJYhz3MRAo7m/pXyi
srLt2YuHksdThMX3I7et4qVp3KBmIbbi3qMWiDiEezJZmzbnvVOc3lG/TMme1km97eaL9W6eOcNy
veG49s4H6opza5+i8KZ50xd3sC7Bc1kGBIaFod4sQL9NZp0H1f1QropXYiJyllS7w5wxevIVp8Pw
+l3vLmM3YyxA1yuv4Um77otxdWRTNLk8aN7lvxrfuLyVQ/5CnWlay6zGbJVPGlgfpMzLd+GnplD3
zq1CYOH0Ja6hSNpNvVET1uSnaa3e9bNxDP8MTVHnYXZkoFd2XIS8EzLAX1s7PHEMqLtRxfBm9ZVu
Gzga/4wzV7aDJ0bO6MCJgxfH0TK6Z96Cyh/jC+9dEoxfzXE9rdOJF2f0YSgli4jPlZhMi/5G2kne
MnOouKLdyCGIKHPzFwZLCFfLhbp0ijBw8hkwHUQH/Uybfd5x1QvPauvlv8J7weQurPsdJ4syDgkb
0krFLbMlbJzHZ/H7m3oXjj+j74pfHDp02BW7xhV3Erfj8vTxg0oKw64WbWmdcwfzW4bqPy+vZB4h
HsXBKJ0P493l6OP4vbb28Eq39924Mv1xHg0EgDb6my++8JCzEmmP/BbYBPBCO2ceZmKnS/5nJlRX
jA7STnjusVjaXBtKfikRYptnMt6ZzOYrPlqXS4v3mttQfw9s7LkcAMVxOhQOF0tJBBt8ZEf8+uDK
Y7qAYWG3u+rA/GWeOUvWlbt+ZiZu1rOTHIxrxvMxH3gP451t2AFBs0MqE3/OoKB44lk4Cs/SjpPE
f4/4ZXS+OAj6fXQ4Lxwm7cgR50s+Px+Li58ptCfSlFt1X7oheA5bujK9aPpKK17SF/nOaSwOTM/+
3Ti2Lle0whiF1Zwhi2NlHJn9tCt3WXbgaeOPMN/LnD9HDlxMVbzi7DGVISybeNMYjJblCZ8TT+uR
oZI665pRtHl948GsUXDM21a2Z6gMtvm8iQ6ceAaf9IVhUNpx59EvOfDJGANemdy14xufQnnn05D9
wxzKkdXs1kVnwUsZ7291c4iYUN/5h4rn5DCgBk9c9hm0W9e4dgIXdOlyXuj0quvwI9f2DfPktnXV
FaMkFys9H94Axs90hbtBuTL+86hxuUj1ERCFm/7ytpj8eQm24tAu6w0ag+aL29o3PM5KPmNEdgC6
8MZ4aetI1lC0ZRUlHHjkpG9G875cpaqbSp7MhX7A60jGCUXjkcUCqV6X9JdavMlqL7jhiJ69aR7v
1A/wcujdM/Nmy5havUPBIKhguHAIikN0iSeSjDH9Odm2hxHi5nu/2y41fa761gIhx5nE/+9kBlqy
7ijcDIqBm5FDrEmgM5oDxY+eWknY4DYp626t9vo+DaPNrLCF30J5p6lViU7ZXMgMavWnkvZBKptu
DCbk+GHe2aTbpWYzNIzLICdLtuUM4ykwni+AZpCxgHaM3pG/z2S34vQTAMUCLIw0J2nbLTmuh+Xg
S/mfJdo6Gu6PNKOyuGbZBA6gc8x+L99l6YAGmSHKoCwxfI04xqhgLEWA0qEj8sZ0OvA0AyJwNUY8
xKw2InFcF9axLF5gIli7kpNIQ0TyfH+d5ydrxGO7XAZmcSyJcOKVngPSvmbzFNbrabqwMhcHTy6O
IZcrK2J1r65EBR0xm22XNch8C47od1BHhtkP/i/hhanVeI7ZUXIBBwgAPDFY0fphTbNcYAfsp7z4
/YtrlumcdTbXbrYZrdVwqdV189aTFsTKnyxn0Uu1dfWKLwNM+5oT3UGUgHmsrpkDSQQMzVPLt9fR
PEmig9uxt1a64nqexyDX1jfhuYYOqrrFK+MVVwBxuxo17XHdWceM5RDUyvKoRivLBfA9oOT/M6xM
DkgRSd7SFGSHwWpldMRvM/LgEQri09DvecPsOLi2vBAVGPsdplfWbjaRgJjKcGKxNVggckyfG+mU
oqXjSmGdwkJ4YIJygOtOGzlYZYfma2x+EQ7pwpXuHml/863VdvKT9F6tuCkNENMMxuw39i1AT5bG
DMjqTlFndBcCOUPjpaIi3frqxvi0aokNf/hWybobfwQ9xiDSc617Gu+09iXxeGDAFnUdZbe53nMo
zC3U2YJUjx1My7gGLI1N2cnISNnPyTm6Ci5rS1fj4tqwsK3RnO5b/AZZdEBQJCjH5q3lds88JlJW
re1N39CySDFJoyGygWrazRe3XBG73MQxKmuR59aQsXE/0mZgIWcRu7ul8jXa1oN600Q9Hj8e1aGv
9pdpythbOagIWzgymHByQzILkiP2okDYpJKTHYcjxUeanc1VjJw5e6e5W+3otNA9IQaJAiJLl0xA
W42yxlV1F9Ni7eq0xAbKtfp2QpIyEHExorfNTqZyEd8qYbmERm5lmCjdt2mF9gVmMfriTKAc+22G
l5bomO4F8wVQolh4BQczYwVWjkK15ycTO+8XmJDaacrhmK5URn7cH+PrqMkOLq5mJXZuY/0gSbSn
t47Y5cWosDP5Dd2j2OlytIvs264tGULiBw11PooeeSUuYFbP+gq7GSzixDGfbpbTrAGfLAsTmV2b
HbxbJ24c42YR7PkTPE8XJjwwD2a0V8V9TGVXrhgZNz2FAGbdTFjydw+xwjLEE5zpO6BIf+vUVbLP
mQbt/CF0eCFs/8nfsOkeu3UXKmSr6elOjA2yQdqBZs9VuzUUhhFVV17WcicBzm2qd6AMFI0XikIb
sHMKVyzv8fqCCdFu/lWHGPWdKg55cO8LlkHIIH/a8T2A6WlrNwvvYPmJpaTPt2XlDTQj79KM6G7F
MCa9+wfYPxWctIVoXrv9Jo4HZkVOs9pvI8+UD37L+DLuGH+4FAybZ+Jcpwo0mYPWnmoa7fV+6q+R
dgmGpzl9JVSrCCFdhm8Kb4CKrh1VdqZiTNURHRykxqnP6desrLpr/ja8YzYnqIoZmFFyPxIpEB2m
FUYb6F0HZmWYTNCt60/+T/LqWX5uLzRicP8mQJ+QWfRnqyc6wfGBIpEdyXgRuwIRSisCmSsqbQgP
PhgxiOWJRWTndkWJtnFy2W0c7VBuCbEkMhnSCuKr93k9HrRDyOjmtodAYiTsVznLgw/TO4JSekrc
ZGBvGeZuwBHpt6DQA/0d9cIK8X5k7DZxyVqZ/R6BVh+NYF5Eg3uq3JJI+W6tpTVjJpO5W70E5so8
6s8UWQhXsZFYqBo7jJ3MVftoe7RQa3RuEoU7+qjA02MbRyHVjjUE4BHfBKrU9Bih1V8n+4AFvXUW
9vsp29LG0K/BHirJs9xtKoI/vSReaRTmzoym6ltyxDkp2somS1xlo6yymyVCUzhAFlARudnCXjuD
s77LjArIMjfjocjpdX6grxe5fJz6Nd/mNH9WpEt6YkUFwMMFru9KTz10WwyR1eXun7RVeDDOAiUF
2zgXbrEXEVneo00nuCGrUPmQ/Y5s787VuBqfcKSt9cEJ5lf9LXjvnltxJYa7eFU9qxzxDe8Ymdt8
ENEjkPI52kyrD+lG0l9xnJJTIe8L062bOyeajARGDztzoEnki8vXHoRNXaDEYLHlFcclRoQxsXDA
vCmnEsj3FlHua/xgFBXfllgRT+IoY8uKGb/3hYoOw656t6vey+hJj1bcxdKtUi9TicPGntWtKf2y
6jLrDWsEsd7GkZOz6s6QIFMNFe03tk6sDlkhCP2yiQG5AOVhXPC9r8v/IRNyxMlJig+mSwSAG2RO
s0VXh62A/N3RTqmr8F6CbUamD/beWXcIFjkMrwYSBNa05iM7RF6G5bSLJq9+oFEoApgITi/agVsK
e5pZ7Kpo6dBqw5dKBlljd1fSxCdMoyg6nYLABZ3MNiCOUE9QN9u14cHXoTH4zHKTHfpEtsxqnsDu
2KVrWJdZulLqF7f5smdHSeJGvAh4YGFNNYOoy/UHV4EMS4ZZwKNtM8XvOUQJh3T0U7gZvmn9sWvC
tG7QN7GD57Rn72m47cNCRW9bdvTSGVD2NuoR5sXbMnoHzy2tIaK5xtfkN3p0nwlVGMrvK9jdVE9W
1iaZQBggqt+KwH6m9+Y3xVWvLIBm1qpHHKIoa7kvfhfxLWgwSnR2fpCqFW1xGlByc6AcABExD93K
Tre0mdAHUT5AAcQKgVEeRUcJPfC1vEM8bLwlvnhjblnk3+dqB0PsRm6FBGi7/Ciu6FyNEjHOHv0T
xSHrFJ6BD0j5Jn2YzFUDXijHgof1jRrTxahhdodG0cjPDEmTXo276K3D0ekFyrJ7CV96yevklTY7
8Q1fAgE3k1W9lS+UVL/a+MpKS/BQ/XbtKlBPFpCghpJwSZsJO66/SnYWmCBCfPvtcJIe5lsn2F7l
sb0/cEsq6/7ePvS3kFGUlvi6CCAXrDtt3ATxJelQr2keUgHQDpXNLvA3O8nFj7aE/aoH5TaynngG
7CX3x+RDZt8buDOXCHSuNfHGBFS6NAkK2suP8rP8LL6so4ZAdKlwiGfkAqgFlOqeckNDVuzt0WWp
8hMDwYFMEF2sk7JfzMTkxjimp53H8hpQX1hyVqRf/9B+Rs/lg6QtVmVn/ylXNkF7DirbJzV8TMje
/KkaqNQ4gjOHKSmN1hi8TeJQf3Bxxc68CfaUBgxXNlzBVRncbFYADMCbyIPaY2Mk5vbhWUOabvtx
025GtAjOchw3jCTBleXt0TqBnnnCyHZKjFdSos21qK7mvLcRb9xv1il4p18VGvRV38Q7NbaXDxpA
+jLavoQPllA4y3AzOkbBSGdeUmtdsAbA7Ms4+8BmVhCsE54VRnIy4yh+2vBd2Md72VF7jN9I3It3
5VY8+9tOtY1HtBufuBJ/QKr3eUVB+0UNdsbtSSV62/7CSPMs2cbJR91ACs4p2QmnjhmZS4Gk7hW5
b5WHmRde4HuGZNE+J+Gml11ZfJ33uqPvWJxR3UjkazuQioufzHoyCuHQCsElWJqnQTay9//z5bBg
i0DNsYYUDWtNUKDiiG0Pannp+0ydQLwD5EUSyOkA/fmZVUX7Eh2PlywtrHDJ4EAiQUFGrilJxpgk
nb9+ky1/89e3akAsZCw+wTnNnHZpvf15/J9//vxpSzoYvQWgVUskD+PA3x+fyDWcr2EXiTR2WkGv
/vlPsHz752d+ObBED03tw0IzBNOH/W4X/sef/rdH/nkOjTTx//iTovaLdZo0d00zEf/VISwnERgt
3aI//wTV8hp/vsSoikbxz5emkTSSa4h57jVjuP/rz/t/v82/fmYF+Ab++RR/fvjnbzIShDdMNeu/
/u7Pz//69p9fhVkIv2t51r9+k6i4Ncg+QvT071+YCopuEC78YTGwLpPKEkzD8jH+4+X/HAAUoQF7
5YnbqglYQHJPZ6XVuyijKH4tNdwon9Z9STBXDT4/7isMqEa4prMvgqqsjqC5KMPF1K5m5UnCzIeS
/t5I1qaDd2InirrFMaWtOuQTNTw9WHLAaULzFgXCp5m0x0aV3y2j9aYcHWVLoGctWOhqlUeoEM4D
lBDeDiAlXG+UUAQ1wZnXgHax4plas+n1mSRRMe7Vdd9LG5FgW+KxDWujaIvRMXmkQwwNttG27VSj
wROfyj9an6QfecrxWbEkRsEivg/DvCfVOSLx1c37aYX5AlO2O6qsLavkEmevAQH3KlUOYqJWmmlt
hWZkqRhnVOXSem0BRCrD6Bw22VqVDMYuJbjMH6Kp7owOVwym3p2a1c9lJHyI+nzNtWTtB59Dr9AL
wrCBRgBfz3muyc9Bo2LSJdVkV+/ao9FJFEBnijq+AS+tZWdq5hekZoFT1KXG5gh1JDsAuq/MIpr1
FgSI9UqVgk6BQe4YpqfBN36mdpTJlpe/UZIcxcB4DRIkrHI3k4j6JUm7AO5RPmArGHJYDU3YoF/t
fsPc/KSNjDtKVHqvEOcQ6inwGWEzV0gTNY3tdCsj023zB+4/euXSrgapiphkm2X0WWb/MEbyran7
yzTJsExq1FE51GM6QpidQrFdZ9DdsZmwFmO492tUjar83Flebz7p6hzbeFjcTps9STf3ATXPVnvn
MH02iP7g7J0lOf5UWW2lI+zCWQpcWXWGkqoHueR7JZZ+yrj7bGBX0mxQWe0xx9eIXDhiwFTJyMD/
INRauA9nEwowdL4J6SxJGYq+KsdrhSX6awa+UvvaLWun16ysqYNaHdVUJUVnlP9IQZ5hkRH2Q1Os
RrUgXacyvDGjDKZ17KnUpU/NwjKOhQmTbfxdZA7ZJuIqyIbn0mR2nVqthNrTjNseFNqIHmjVaCSh
CDVYBjEtT1Ejvs2lnKwqgtCIu2A/mckvYycVhPXN7wlMUmAIEloZCI3IAAQ4F8Mbe326T4EjpSgv
I5JlIV/9cCW5ktS++IP5QRoVhvfJnQ2kGrM4Po9jv+/TyK31CuVuv4R+i8fJCO5GmO8yify2yqL8
oQzybXypMwo6Kdlg25heZim3shOQgqd05mhXmvxRfYmK9VslWb9NCg7XSK5oaEx7WZP89VDx5NY0
MXn1/r7VsOwJ1Ui0j7aTQuE0i1DLNdU/IX7FCwQ7ZsAS5rN5SEv9GTV5jRAT9e1UwcLstQ89R74w
YqUT6IjNmVW5Qi3StYDkEU+kaPlKd05EaEPJfEL8jHeKHFOpnqy1GuA6V4b4MHSvoH9oNorjTkt1
3ZUUutvhJJmo0WGNpNkvISZOaw3M4qZ5rf2GRQa2xLz/VZv5jto5QsfAttD3I1hVRbzX9eYRdewu
Mnlo4XsBEZygvWNyqxK3fEmlDCCxNp9KQXgJuTc5uhooAquEyEFFJhK3uOHoVeqR03Xx+zRIjz5E
/iXXbeCJAjvmKNQwJ0wK5SEQAXiBtkqjHzVT2kOEBkw4iSeAJ6xUh+BS/PR1+e239Hk0GpDZTgln
cVVhbHNCGDmG7DudbjSYJWHgGZq8LAnpuPhThF+yey9mup+aQNlTYOzZ1KlPxWyMLmFavWtl81zl
w4ljfppr2LUsaMcupmsqiI/ApOiVWE/+UAFCmT2hLC+RqlD7yJkYamMWiQKOflWc1sVIKpaiY44o
wousYh1S9JSKvJjAMJPgWaEwdQStR9Gli7amJq0j9umXUIBJ8+f2V9Upb1VptQV++pkweDutEn6a
9RxvkQaPe8Nny8/4ncJ7sctERYyIFM5o700X/baRPF2klqt/DlCrY1SlBMEsiOyhWGdmH1Ee7GI3
bqrXZCwBgrb5WbkoVEIEgC5B9qNlsux86yrtgip8S9tPPZy51UWZrIoJTzmUBheh/k7OroJfn4KR
xEXU1YuqlIK6VJCAJPv1htRyujVt9iKE3acmK+XKkJdW11KrUwm7yVJgswX0xmoaniMdmKRAbxLZ
pwx4MGQLm1CvR8BOVFW6ZBcahicWGP/yRIAkRsW8bCmCmGh7YRVelJzeF1JcjKf+8BBHa7Ij1dzW
BTiwfARaElnaQ6xFVuxizlXbtRRC6uQJoONX0Ydu0XSIeRyQt1TFNVZPKeISg1w8Uth17aDEVNJb
dp8hFTG3yGL0Rj6Y81wtJGcAfKDshO5AqiTtJpE2A8nnaE3GdCMlmn8MKDlaGaJPQ5m+rJTqlIjV
E64eJdqegn5inrKuAH3Wdxbvlj5JTswRKx2JQnuZ37qmakAtYcHW8WJjadqJizlbWmzaEX5tvca4
HS0W7gYvt4Sn+/9byvI2aqenqfz5X//j4zuLcvpdbR19tf9pD4OUKP0/4znui8/rv5yPumDx8Ddn
2b8e+i9nmWH+Q+OpQP/oovT3lA7lHxjOTF1VDIsTZ0rY0f5vSof2D1nUJA1KuaKrf9xj/zaWyf8Q
AaFrhqaR7yErGMX+9//EuBf8FP/KqyDf5G/f/1feZai88pY8ClmRCfz4m7HMMjRRE1WDJ9UVSRH/
W05HB+IqryFIUrxiTJb83jhEVfeE85e7YHzUQ9/ceiK1nXrsAXKpknaIpz0oaoy0mm56ZyOzsEqa
fnYyqqtvCCC254XSLEg7HALjSg19WrLTaarLetOL1hfWEoR0RFys9BEuhKKCFImihgBYfSRj/AQE
OL5bqLDEOleeJz81Ed5CY5NmcE+j3rralDBfiAFcr8Cky1ObJIbXVAMaqZ9d0cgCconyeCMX7HRL
NHxGHmh7i9IUamg7kSXJlXijdt2GBVGZZb4tfIhII/dULQ6kedWB5eUlRMqJbGC/JWA2GPRTo4Is
b8r0bkhsDLJe0TdVwjZe6NlWR1K5F9Hgwi+jNxNNmieH47MV0lTL07g+CJrXjVTzS0DZzKFD80ZA
7IgoQvGCmKBUIY3Uk98SAehzvez0If8mgoPaYtGCgihkCfIRZDYoHSz3dVbWatS8gjQ9TCAkXlpI
o3GMqUiJKsWzKmsrc1XhVzNosA/KZ92gdCL/PN9KwdaIJO3JomjhgjTf5jKNuzwLs0MwEmftywFh
f+x0USUU4/Qx980hU541rFx7RShANPjDTRHjfDOn2LB1MTWPkA6CnshAS89gbS9NUaFRzxBzsm1j
oVhNQuL1YOyJmHxIg9andBcmbXSKexqYolU+499q12ALKjguIUakP8nHGGq63j+wIJwA86D6VqDO
1fiLr3MhPfISM4RYGy9jYcBe10hDnkDVw4kg+aWnN+tX3bTVC6q9Vtfj4x+QgoEbgDDsay8w3+xW
9pWtXAc3dYoARaeYHSpcPFWW033S/b2iV1Bj5ShZTaE+7ye8gPbYatfaUJIbB3QlWPpmHprhqRQs
cjossWW+gg+f9rFOYPFgYnaiMykkgbIO6m+Jj2vLhm5c1AR4Q6G8lZlUfoAEQxHo9zkTQkiBVGx6
LPq9jhofFyHEr01eivmqMNKzARnUZeYOuO51XFTVBE3fEC5N/6QHYkkRN7uZ9Bqirr2rpK7sJvb/
ZhgQZ0i+Gs43ZRcJg0YrRTGuftngqc8CcvWCTadW9YE5hb1vC7s6nKVtnFZ44SAB0sBAQGZoWOhb
Yb5WRZ9sZiuhZfYdC8W8M/CYcQFldx0zhIzj6loE/nfWmeDhsMhyXnPaiQHdsbCyACxlekQa3eL/
G5B1EA8Hpz4fNoIkSnvZ30vCuzFZT1VUV+fEX2WQjDxOVDh0FJJjE0YYQNZCagQ8cQ0TaJ08i5nK
msqyDuQonClilDuT1fIojwCHveBkGIBaCdLYj4oJxzEQRRdH7K7Db+taQtN7VlgOa9BHO9hZnZf0
ceg2o1yfh3l0rLZi15GHT7X8QtgkEQ4mOQaiFJ2CwJBY1NFlkQTj4hf6E0OQcRkGNp0NuY0GZlWH
QGuaftmkH0Rw71lPoiQ7L4QwmJBJna2JiE4KFlZ6dQKgaByK1vK91BQIqohS3KltJxxVs7tlZTXs
4kgPUYni+BoCePFCXAENLq2I4yO/S1iYHSiblgfi6LvRk3VAaDomV9SmsdJAL1TrH6MD+zMOCWIj
SHAubr/sspoIg9gPtfCcxj4pSQpr0qwElpzrEhGIE9XwMBAucxizzxrD3g0V81e1/BdKZguGndDc
CJilVzwmeJmnyQTvjLfT532PZw4t2oaJqO/8J0vb7rnuJJtF8ipWLW0jYm51VTafUgLxgIZKG8T9
FkgXsl9fBu6pieOq79MR/RwGPJPGszH9ECpOuGJl0D4AEbNum+oRa2R3Rj0scJG/sfL8tU7qCsBH
gDeLKkluLJEVY2vYjebTcmvgB4r512xWoPYkAnzz4SuT6IjISbvt6rh3jSmMoSan4FdoAmd0XiRR
BiqiCKkTUUj2paURHiB+myJuylB8KSeaR4WSkHowJ3h/FFJZeOuII8JtZSb4DVVhpK0bsoidMRvp
IpLyJRFiZuBQaq12MYyiQ2bVjxeYjKJGeKgRreAGR7dWWnjOrAYV3vCpjRklIcUkgVJvsq0yV29y
MH+aYepf63qrj2p/a5DkUoq84naPKJwS22G10BZUPdYIJeBDNGpE+yBiiJu4NcGMBatuFtw8UY9Q
HzQacJRUpYS2Ta1QjsYat0ulVkVwbDXunNIvFsWj2WvzuSUYh/ZOLkJKiT8J/AlWg6RRx1URb8cW
RRdzsA1qKkGj5adMVSEvZYtlMI8zgqlkGZ4itjItjzWYQVNLRDqyF0MFdJ1QLpuV+qEAjNjIbSTR
24iIlRryjwm9A6SReDvPwNoAci5u3iUIjAssrWQGWKOxtkV50fU4eEZLsMlQ08xhAO15Vr8nwwiP
c0zlMVU0Bp/2d8pM6SlvNmKRvUrGgJWuDx5FhdOUxHh3brlmsgm3VaE1Z7o0ZJ3Qg/MgSAs7qavf
TD2p2DYGwNfKAaestmDbG0P3LKD8dyiwW2JnkBMwfq8rzZcvPh9AqU3parFVj2Eyvk7JNh4bf4P9
P6FdIAG3hl600/SgfSQw0cxoRNErha89RcVco/FFZUh7IvXvmWEJ3VrYPgwp+A7VvnH0JGlORtQh
42UF4wRtIVLW0Sn1Y+G4q9FQ4GyuW2RRjHlipdDJDBv/ddSnd3lq25MU5SocuYMeyOpHL9JDHoyB
QocunUw29vswpDndEEn2oYXmq1/6H/gTh62oZupT3kESLYLUOIT1rD71Bt1ClazdVgr6tWlWwU3T
2ZzWYZht5imVXDBXqlMaY7KjI3QjA6g/Kn2dr2R2phud6IHZD38qoUKcodcEvflpR3VNIs+oUzBV
DhwPTS10ipgySL8q3JbJoP4WQczQmB4GefoJTfFghEa5BZqC9gxHP7z3wBtgVKGalHyvnkAZYwzj
zu/agw5wL6vp39OVsUj/fLJaLmLC7vovDOZOqVe3yGxEp/LFZlti3E2L4s6hAsaHz3TbtUqH+XJG
IJfWwd6s4o8oMHTigcyOk6LhR6AjqI1R+KTHl2WdRcYWOlqfHO6QSE0rq56Ze9mnBsnWqABwd6J2
69CvycPWL2rz3fRpJTXSbN1ng8RWzMn5MWK5ylhNWHc6q44a+T8yk7+Dz1kAqw/EX1gunKQ2Yzcp
ArKsjMzgtlN+42agjQ6RaYnHuJiY/ObmQWBX/a101puPte9VDH2TjmDJBEc6aDJrw1oJcd8Fxcto
xlguAjABIiliLrAeqojaHL75F+DtR98Yxp+AbJdQDee3qVHugqF9NlZe3HKl305qd2Q8YgQxldRL
1eqgD2aEq7dEHNMN0DaHV20JI840VqX000u3mKX6x285j0YToc7t1f0cZoIrCr+K34X7yqS5GYvs
1AV9HNyxAWokGYm6pvwOvpRSFkpHP7ro6ioLIuHF7MCuNUO4GsxSPBe+EG6lIfkuTegIzYC3s/DH
R0WJsCoFJHvUX96Svj76FW8/NgyR9vBojxghCdBtHUOUf4espdeYmyQRLDmeCjzPNduEbyXHOaDL
3T5vcPKIJa1cWY5e+sUjxdZj8UX2+AiWx/x54KBi1gtVbNJFxt+yQkc0LIA7LBILcWURpwRRiOFL
LhaGo/bjN2nmnRvLRckYiA98gEGriwJtPiyguy6g/fTnH8ZnAPDl/2HvPJobZ9Js/Vdu3PVFB1zC
LGYx9EY08maDkEoqeA8kzK+fB6ivWzU1PR0z+7thgCAJUiKRyHzfc55zqzQ6Sb4J+WmESzg2vzh9
yhLSpNwyATv1MATXXkEJ22zBZ803nRtSjZPdq5ZDVjRDjI9QICmsuaY9abSklQPa8i1ijKSeIuAi
CoC4tXGl2lNLp5o8S14XkYtSFLR9iN3QiCXctE15Vmo7xHvQo72JfXMZ6vRvu7o9+naLfCaA9tGK
0iL1AoKQ7sAY6phbIl7EzmSq1kdTYlNN2whjYTKGC+k1D2WPfAS+BGu60Ue+iwo/HWyMv0NwWwpC
1IXfOnumJ2Npw6do13bwYcWgnJrPQLo+64fokgqkXk2IWxNo0DHvE3/vKcK86eVhyEJ1i9/exYBt
wllWvGCTxdFuFE50ceinoSPHRZmioCM6DDktMSl5QO+1j83wjqCGLW2GJaUfJsgEWN5pAEUKUX65
kCjvlYjI4o6W4jrJ0CvGXjQQpydflU5BizdmKMl85yXTkTvlDaRFJNptxylZRzWSFujpTWc092Pk
wkIg+yjq891QyQB0FTn1if1qRta2KbQbuws+AkF9OE7NZ6U60VXCh00TmCIUtNCIi5b0xkvbDK8N
cVmjigqzg4TvlIqBIIkstGlkC+jxu6qcCFbHGHu6mZyTEEVtCvc4gU8o1GELq31bBVLuMuKIEOjo
23pwoOdyzaJGSQpAyxqQ0KDI2rUlUuoAwTkEtAv1SPvgCUCmHWKatnyX0diiQhF3St0R1j15Y4WX
xscweIrpCli9ceXcvWagEjyjsA5uk2LYVc8mZmqydS7zgfKx13YT67L0KjTSBReOAgShR9ecXNJn
3U/1o5dzHgeVw7JQNkD+84KIgenn18ZpxyqI8kHgJkfPdXXyP1XO0nTYDqmxS8rEOlSdm2zJGrpI
iIGNyEwQcgSmzIkXvs7fVEta9lqiY0RyHeSFQ3vPwHNLxZ05TsokMvVI05AVy5G10Y3eoksv4Geq
ox+hGbngXtf2RU0wfVv6/rESvrdXmk+lZdFbAcZdphPOaqjIPOkHYi5ju18NWNZx/vCPxETcsupx
HlhZiYNplGgimbxRCyWCQHC8oiDvGIw4AhwN+cAwjWlu292bY/qaWM0FGgUCoa4DOaYwj2Iu86CV
ebojiLPbqD6aJy/wfzAbQnJN73FhBmKr6kCbe8SVrlTuMm8JQeFOczSkbk0HWwVqCPCwszo26JNG
FN9cXp9UMuII/wlOvp18pg61ZQdrOkbmraIyV9YhJLA+CDASmXFxiCG4mbJAZ6R6jzbY5FWrDV9d
9lqXfXqv6/SP3CfK/v5Gj5FhS7rHcTthAQcYcElwSWkcI2GyOzhf+b5N6pUX9NoxspsPrdSQ7TBl
GnV72+jONfK1N4RLddYKgu7U14Ya4CF30LgPo41FqY126EnJQCBKkkTolaG9u1QksLk126YexJqa
M6uYgZQsX/8qlNI9ncEYuW8Ye6RTY29OCQWiMuY7/tGqHbp69UB/QG82uRjURTD45spvykUbG92l
6VEpoxHQN8KD8BGm0Y3OVH/ZVLWPG4JcZwkKO4fth7/HHODgDEL77PoERkE1rQGojGAUs46e4tsL
etMoKw2tvHQ8KxL5o1o0EQEndNVTosJICRHLjjY08WYu0hbTDy52neJPNbqYHAq9xb9EMz7OUWUo
9JYWLivgkp81nZd+XYzJFRAOsCiSE1jrYlTyd6FN+BYJm5fiMaCj3vUl8tPqyVVM0AJBcq3dBFxG
+KYHCjk1AkINrY2tSO3HoGFAyymFjPqZ83oTDcUBz/FX0fBzoMt/NBEPLEXV4fWnc072E6q3YTVK
WhZmkb2rFTE9pXVfqhGSbeA+sUfXSzfVniZN+z7Ab5EGVznXqM861xIQ58rCtsRaacaTjSMF7hBz
FpzkOeuP0Px0ouCTuqEbRPe9D8AzNgy+oOoltuLXzuq+6mZvVnxzWllsiNXbErBzG9BQWVYyAeSs
nWTf4ONBl5R43SoOlD1k9p2vZp9OVe77fErvQ27uZcD7IiSiJjNlWq2IRmSj7s3GK25YVB3VSLkW
YG6o9lz8KnoIZXHvBIBoGOE30YQUrq07zpHGL26zUH5ZOtjEWrOefdmfkQsvTEoUVVTcUWA6hLry
EXqEuxCYsini6KA6JE2YDPNkBe08dV1rZbphUIMcbhrXqrFqXHGMuAAbmbU+j271A3HPVzTWjwCl
1iN8kMjpnmrP2rlZ/yP0Yny71XBSQuND6cv7sUuXMgo/pard2WO3Ul25H+PsVdJ4pMNG/UjE2apt
E3IxCqSyXf+pNSj59IbTh++BhcrZ1CmbskzYuyDSF8LXHuHIg2+J9z5hR26NfLloXvNSPHSsAro8
2iQM5gkROLU0p1DHxQglJiVEPkC/zR+7C6BMGHyhhLXFBe0XQmoRl7srqqPjorFhGsAdeQJkzWf0
6jubVYgqIdE2jlKuEr1eDU7xQRn4GuzN9DMvDdr31QmxCBdWFbk8KiROKnM45U350egm5OqBVF1U
qFGfPfXCx56juTVJFAh4VeqeefI1mKBpPH7hybS6cdLdYG57zfmsvO7VlCJB78z8Mc+ctVVkGJaL
o2JcE4THSvmU8bfncXMFjLhG+JaWIf0nGuVjxxcbe/pCQP7xdf4AgzouQN+FqENjbdm4cHoTCVdZ
1ZCVW+bWgVDus4BVkBeZT7HxCIkGhgH1j5yXj9Sgm0zRKIb2PwszZhkVu4+AnCGnO+Nr4KSStzJG
UkSgYcZUW9wu+FlnxrkR9sDp6e5bVI160xK5GGTqqcy/BupgVlasQyMwtlkL4tJq70qo2ns4HwE1
DlwLEGXNbvpG2rva7aFLO9JDVgZfLa4DVuUJ6R9ehtMpvKTSY2JKMSfDm0FyKEOvJmjbGlm3raRq
7LUAycDo9R9+HLxlJZS1MDjaQZguWYXjaE2RXA749imeHjHfJBDki1JupUrYRImZLEprXAYVZSlo
m/iqWpwFaoTJ1eWK59SsMatgIh0NLaUqj+REsDdrHazxKkzxWZEkuaztwsQKbAAzSduJ/FPThyZ4
MAA31qsl+ZAuUYL89Beij3GK2Igo9ZC8g54Ixh5vma4A3xIpBX77kIYOcyBypVopHn0MSWREWEJ7
z5If5KoYj05Ah6CqwSt4anSsB7RKoy06BBN+tkl8PHYK2iGtxSrohTpzDI26JCGA4K1aCM2RQWJj
eDdGbU653Gz2fknxswwlK3UfgbYXBItKFLtKVu1ZXMb2h1oYqF/G3OEqB4hQBOjYYbKvOikfBh1f
vKLcjYVBMKxNSQLZX7AOkFHEmTs1djocN0DmwoIIPa6LJhrjVlmZTVyT+4qf0vCyp4EqXOX7D0Qu
IySNwud4csaIzrxIBi1XK/UtCoarWpoPWoCGW3eC8GRVAdofH+1+I8VdUUfVfkDRtWlj+VEF/kNj
4fZBscS441NXzfVqrdb1PXkT+AYb117ZtOyzBYtJdFzwk8iyQltQcIUARjRuqpGzE/wjuiUTgaxh
BO7VzOqNgAC4GHwMRfwObip3lGsfD3kMJonP5fzMIjddZoxV1qhla1lau6DMh3UYPVeDUlxN30Ij
ws+wyfx1m+D7U1Ok0XByQ1d9YoJLR76wY5AfQckMhNy4XNEXuf7ox3a5j10WYcJNDRiF41stUsSZ
iZGfJd6yNCkJULTJzxA0vsUAyyrr4FSl3nvRjgkFQJDc0kARXAyEkSQcNpast0v5RLW/XXXtV1QP
h95IPxH5rGA/Y0ZTrFfTyi6j768tmMPl5K+O5PiS1UjnCFa7720+lHrr2Igfeqr6leiYD7/pdnfv
ZJQwQKpCyREUFHwETzCXyg2rCuQUSAJ7Cx8w0VWVD8yqGlScxeEG4CON+r7eaXbLia8o2JgHbNYe
TMx7j5JO2DNw2xELOFXHdtMRNebZ97XhXZgWUPof3TVlTDIbIlBKnONuraP5GyF0uDEFBfoQd0Nl
xivXppZeA4oOeHJs+j/T4VMM1clWPex8BW0/IyzuIIlrbsTk29ymQ3Qu0uqt6hp+scmrYLpr9f1N
GPhL6r9LdEIDxTAbgbQhr/G0NoCBxXTm1KTPVk/nMIhRoAMf/xoTyTKFAASXcpexjdX2Vu+7Z7qL
67QGOaDbB8Vtf478S6Qwv5w+qVZqwVE6f5fy2wsNzO6oauL0E45m77u3RHn3S01Hde92N7pq0X2d
+AXSuq0ECl8yasnaXtsWrqSwfqvteF3l9ROzPBPQt3Nue/ukWLg+KlatRIUmD7JtXgrhHaZjVSI+
Zbl5ZMa6bYwXkk+XdCxYbGGY5Noamt3WQ8/nE+diZy8ukpdOtfAd1SvCdK1RvujQNfkm3S5Z6UO2
FWR/1LhSzJDRx1gPWPh1hkgiAtoVHKt1wiCFHIkpsQpPIx9Z6hTDySgYKsNUu3eG8SGss5eeQgcJ
YqveljeAiogkzR8T84H/2oqzdB+qQM/oh1TEKoquvUzfV6tQ0E2jC295RgCk5tat19RvXUFVa4zk
RDdgrd13eDVwBSoewpmOxFYg93qCcK5KuTKa1NYLoyop05e3VtI+Qyri311zBdDvIMVi5RKLyIJA
gguwAh1FO/s1EsZk3itva/c206xzOQT7iiBSi8z3jGnxoivFU9jqG0uoB6/NTmXVGsiJlIc+q+D1
dbdRRKVKITthkQdVtE2S6KlX+k+6isjI6gYFjn812vhOdeAVFYnc9U11NIn0WtSKCULQw7wlzUup
+xuSZz/zhIZrUGJt6MMnas8BIyG5lraO5M5S8c+fPfONwtYxGYDuQ5BcuzLawcvfZp2+y1klp+Oq
Y3g026tv9euG34iiDacpwCqMgn0bBQ96xMRbMTZjM4CvJwLAU0herZaeRdcFpJhX9HSVtBUpv/4C
Uve9RxG4gQLOsLtF9UjfxlVvgNCv0YzcTz/8Rone84SqB9e0XJ6hVC4lqauwh16SODii8z0nsVjX
jfNIo/0FaOgqEv2RFTbDVak+w1UDnTH8zKa0vD6tbwdO+YVm+Xw5EgB/p2VHph43pTT3ulpt03pK
xvQedKoPBfMXMr3PPUT1LCreaV+/1r0DUB0DdqCnW7v7kZkYjml7msq4qpi4KIyoTqN8jFr9Cbr9
cdCdxzqg7k4x4jPD9jzE1hq01d5qyif6mG8jc8XWe1OFd2uO9c+4DB7JVdzEIr6l54zaGCM/7jsH
fYWbRRdVbpW8fLACSAr4eEM3+dBV+sCWcZ/5pAaLlpxQKvoNPJj4vVLUuyqpX1POeiUrbtogetGL
SdQJ3QAQ3UrG9i5O0+tIC9bI6X37Oo5f/I30TJdO6h4I/Fhxjdk7Fg4zQ7vmfCeG43zyWSGqBMug
rrZ5+qjSSbO4fpZaeo36B/pLX8TunktfP9dJ/JYUNONsQqID/yYc+7ODGNFQstNomMfKKL5CDANV
LI9CaV8MTioLSpoFN3kV0jON1dukDl8z0tWTClJdxAK3ZTDhBHsWirgRYbhSKTYWdrmA7XYOJuW2
pJmiNt3FGItLpyPPH42zkmqUn6e8Kf9Qe0B+tO6B4tJ9xTVlMdIRyTVcDcOIm4afNqOn0FRyUzg9
U/3aFqyf7jLRwQZdIrp1l+iqj1Y+rb6qao2pc7QvBDaXDOCIX9wMKeX0Y4GgePX8q+ZVm6BA1BpS
v2KcIWTYJn1s6WUUrZAKe6kxeSCxl0zxDf7FlMmOFLYHzXTWciJB5MJYNHmJP7S4JLBaWvveiLq9
GAzECVT4ff1FDJmxTXtKQPZwb1tTNabD+ySqC0jDUzToV1JnP2CJ7XxwikE63nh0UeuRyNK4foMq
f5enDy7U5gVo1ufBefNcsKmi/wHRj06Kpp+bOr7zls7YP3Za+d61Gwkyoavrl8AcXtGYr9PYfQoc
Tjm4hYT6ND8GPTyZVMFpi2wLFbmeojOdMip80w2OTTSgJLRi2mnobKCLCRFKdC61uJRmdDwFzoxb
D9cGWcseUEe+pg5jpN1bQOuUAEm3lm1KplnLzLzX8D6spK090t06ufi8UAccWOPsQjN5MiWnfTf6
HH08ThG4hVHvMq3i50fhSZhX5rxfA497mrN23WHTaxerTB/ypMKadduP4XPdVfeWEBuXaQTdAcrl
pMaSoMoccqMoAQVq4a4tzfw5vW88WLeq4R6DMjgFGnXhSkeqM71hamr3diowwAbuTe+3d7hLDyw7
dl4QPpIgv2lk/mQvKwipQoOt5PUm65BA4uV3jkpA/3l6Up+Wz63ts9wLv/Q6IJAytTAoF7dtsLGB
4XarJM/uHSQlZjsC/XY/dNI8mNWKO3UcuZK7q5EF3MLLp+Qa4sdra3wyxnYbCQIwlHpbE/lrmRRF
lIoiN5OdBskwBeY6Vk54eXBIDFwO+m5X2RhyPYsyobn3uvoyKPZpIKDbJ0U4Go29+SJbitjDg8T0
24fDznHaixm++lMps8u/os75oNq6tzJ6oKQ/Wb79UbqPtGh2vpd8eaZz8gIvIqgEbBUo5dGz7ryU
XPQ22JMcTncGGpdGKwfGz2oYGSKLNN5SwluSwfKW0U1bCTrkCdmZWtzxr4xbE/+xqZEzbysrm7bq
MmpQQROpg2k4IIDYoAKA9P51GjL9un+x0jLDOUmGs1KTzdIYSzdSy0Oc71yMsx6qiZMYgl3DfOKA
pPb/yz//J/JPzTXF/J/6paRcvTfvf2UHnN9TdKP/XoVj/p9ln79e8pfqU1NdZJqqRgCrjTzaQKX5
f6aa3r/9X0XTzL85pAUg4dR0x1Wt32Sf9t9UeJKWg6nG1izbtb/zBLS/GSzoVBc2iCZc7X8VJ6BZ
Bn/N76pP1SUEz9Am3anKB4L6yuM/3u/CzEclqv2/tLTruo+t7oama7sOywaa3nTT9/HINBvtmD7C
UM6KCao48Qdh0XKjun/fmu6GY/LMtMLfdDSG4AJ2gTwwbNMXm7ZAh6Z1OvnXSmiRk9Vu3ppvuunu
vI9QRQT5806ljNutqwd7tY+ijZ8PD0Eu/XHpTqBGNQMZ/KLCStSDxtvMsR3fN1pdT1SlCd/4K+lD
mumzqY82yUxTa3X6CFSU8eNaZBEx5pYWFzpi4EhzCovDfKOXDZHH44TAJH7t75t64v4IY1Tkfp0B
qJsflnLs/npmlGYD7faY3hwAy2ph6RGcmfk/5gykALLUo8RpSSr303/x18NYR451dujVTZciVhMT
4bWxCC75vosIHSBRpgTRYWpQ5E1zyNC5AEqZNv1uxJQ5b843iqs16FdLk8Jbhpd2RNcOno+//PtG
s6Y/39fw+k3DZ3YQI+1VLS3sVTsF1weFBWxWRvTSnDqkII/GECPxvHt+wvezOrRwojMUCI1Emgxl
ScAXPwzSburDvKX9Y4vBtUIT8Z8fVsPe02DLRCmRgdqDh5DvAIWef9L8xPk+sVH8I3976Pvovx0z
M6Z/LSxorNQDi9M/3r349fD07vNHmo/x653mze/POb8wLbbFwG8tVmL9IBNH+7WlmI1+MKAs08eY
NueH55tyTN5IpPYwRvOK75v0H3cFJrNdBkdlfvB7//dzRY05lWoH7bj80M/c39qvpobIvD3v/r6Z
acC/Hp93/tP7vx1q3gzLLmJSbzx8v2Te+nWcPw/x2/v+l83I/aTdnu//fIffjpRYA0WnCe/726t/
e/xffPjfXvDb5veH/u2l//Tx+Zl/frQ/nxla9E7NxNjYIibX0eH0//55z1v/7b5f58WfD4eJke3+
2KnknEzzqUOoVEtQ1XSGfd8UdV4BJBpHvmaz6q2tzpD2/ZrvJ/5x2PkBvJesNMTeGRk2kHhCoJm2
tEn3+n33j325SZ7zwpqe+F8256fOD81b8818oPmQ33eFIhkB5/vpfLh5kyCpyZ/7L999fuJ8M7+N
AFitkD6zmXfpqNLky7yJ8laq+JNGDYCpvTUmJrElnGKyPEFhjtqkPMw75xsHtuq4/PXQ/Kx5L0oN
AAb2WDKtLCfmJat4eZwfGlUKJffzpir8NL/8dhidBhcwAy1epbGfg9KY3ruhlL2IjhWd0U0c5ign
E+3kKpNT1uo/wsp89Uba3CkOzCxIKQdW8CKI21lWTd+vZfI5dICToHCvU6VOl0ORoTudTABJXqyT
HlQmtcgWH5vt/zBGSRgc150F8twJaVDa698+5a8/YzDxEwwhsu4ZvyyncXwWD813/9t99XwJ/sfN
/Ir5tb9eMV0o/rjr1gE44z8O/T84jOGIlugBB3UHl1y82lxz5kP/2pz3zodx5uv+v/4kqRqSrjWQ
b/bbp6HvvCn04a6Yr2Tq5PSf4c7z1gyW/t7353O+H/5+zve+orRA2nzf/2eH1WXF9XN+9fch/ndv
Mx/2+12+DzPvc6P4NY0BDwzAcg79dOnSp6vpvDXvm+9yBb9qRLttvvfLoAYmMj/l1+b8UDRfV+fX
/HHE+W46XyHnh389c37ROL3tvPXr8e/7v44ZmMpqUCaeq9bEC/AMZ6EX4qjBt+8VWHLoHvNOlcwu
Bgpfbddva7VDIcKMdBMTxpM7sboasbTS5rQKhKfFB92BceUQfgtRr2jWVoC82xeo2asU1Jrr5oSt
wHIsCDCmqfhmmH68KsIDtQNLcfZaDIKtc0p9mXvEsZj2HeWIYeEjcmdpVv6IKEKsJDMMGoUUgPzx
Cq57W1PjxUCAoCQJywfVVkygcLhqQuXH3KcbtNZFbCjOfqeyToM874tnhIvuFmyfuxZE5Yk42JrA
LNqEWA1sp9R0qY/UZfAj9mi7D521M2qlWQqvm3JvN/Qh6rXsk26T2eaOkIOrp4Q/44wiECsOlUou
TgGHsAevw8lbx/H7gNeWjm6cHSleodm17EOiq8+pEffnNCxgq9STj4eam2XfS/rXe4FjIaggTeel
u05dBUhgM8RL2YV3QOBxVmMJWLzLLAeQ3+YB3ySFUDMHfBt24wt+t3ebitVa617V+r71i2sJL8on
ZCpVoQja0zgngu1YwbwpBvAacajGAAU8omw8/LY2rgn71rSSXWm1/Hr1Cnxjg8mhdfK3nFX7Ajut
wrDoGYshMG51cGLSNQ6pF8jHBMiLEwcDTnXrJgvLVyG8ftU6mM2GWz/1D5FeHOFe/cQ7g1y3JAZM
FBhVRFc0G62pPXQiA4S9DD0jwASPqW51yob40DUMqqVqZBuzBqLTImJ3CI8lrRlDmoYMX69152Yw
UlxMRJALNw/3ga2/yuCWgEZKECHY1dKsSMooGmxy6hZllL2GtJtkzP0F7eIWIgQYH7qwnfNKFzy6
yJYkRWC092rfyq0dDkh/auVLCSByZMUmodGcu2O+rTz0LT6r/3rEjwt6Ks82voB+1ruFS2kHlZMm
oY0XuIvMDEUGYuSSMpexCbKk3pcRTfgQ+9eK5gA6hVJOQeL2ykO33om03Blu8+rH7c8iG/qVUTbQ
oeKLVOGlDkMtLkI7IvmVseudC5T2R8f3sKjB3u+LT8Xy8bq79MhTMEdlrrbLptXIcySuGToV5WNt
UxT8HNZBBeHbJMt668bXknIEchuwvFZNx0sEJKoRSuauUpLnV3XOJdpKWNmYVopMw5ecPIT8Ftip
FqaGXNcksAJi9Wsz9rdWAy6rDlE7ICo6zK8YigCqtDrQKKqvmecXr45IdqFGPqttw2tWn2vk2yvP
jBd1FN2ip6OpUyfO0dJA0HoOMBwV16RLxB39UnxHUeQt+XvgWfnaj15UydrrQFsJfyiufQZvEFsx
uiVXXRUkvvd90t4WnFWIEFPsWoRlQCIN0ystLtrAxPthFXAex05yDa9Uf1m0HslFhq9tS2E+EDJa
3pRRc4+DxtmNI2vWMALbUAEx0nLBgowpdBn79Ul1DoRfim1vJNceNwxfEmSYPBePgTIptkbwA7Qd
9j39I4KWNYR2FSQDp9nQX3onA4R8zQ7ZVc2Jv8yVKt8YEUkAdKeF4m1b4feo4DIoym3xqLQ1de2G
uHmvlBEy5zeDyYiFdYjxtKDR79AisSoOgNEG6Ro8pNoEceocY36Ne1GNi1ZIQvcYEkQFnzxok+dc
xd/WoWigYQST1qxPZedCRJdInyi4QRnLMG6rGpGBjUTWGnW7gi93ocvga5TeV5YHp1COOxIN772s
vNZeIbZO4x4TpYTqqqGoYZKmEKvbUIFU+FGgjl+o+PDoHRr3ErMunkJym0Inw+zV0yyMkPwYoUJ0
AYNuECTxpgFqtihyE4OgXWwISm9htI9bP4HpV/ZnFE8vqQuTCeYPcBmXxkw+vq6GTL8r7eKJs48E
L6LLF52LUY9WGRwwqK2dyXo0DhG2U9mNdBJeqhrN95DBeUj9x5DTdNsa71qu9RRQUH5pJYIaCk/3
vefGK1tiQx+aYC+jxl5oinUTk12ktUzLGlfeqOLNTbxsW2B4cBvSo1J8sjT703vDm7w1VezTAI9L
hLnJ1nIbAXdiKaWjH1tqyyWsD04wzjRjW0Yh+HbI1eWA5L5O3aNOEw4NrOOsfetWIqcDtco52XnI
fLKS/lEvrk5L8lEPr7y0+e11cesA+I/3cfNcMYtacmlUPYa7ponfWCDkywHzkdu4kKc8Uk+ERVKy
GRvVtsF7vGYmva+AVLX6UF9jJ4TjZka3sS9IoqzAYQyDeQxzEh058VYtRlIIirjFzDA6Gajgx4Z6
q2xJj7AJnJfe02jRqjN79wnFyAiirgReCEeuGbz3qhVHqWfZqiOPfZnF1ldaJVRi+4GokQwUnMdK
YIGZ4T7rsRvFXkh/xT7qxDQtzNJzF03v0jYM4F8gqYKiZemvmDqA/FR0Xmyk5ujJVGc32Ojx+ix/
paKW7kfJjKi1wg3ZV4+9pBOrpY/ZCCyCVKRd4vMN2zUaisAdb0rHbFit17hokD22xkhYlRGcgd0A
+xpETJ8rRJ/g4KocOxC9NOaqO7XR6Ww1+caO+uaQc27YsddtGEiaVSPfZRsCkTRhBlje1bBRb7PA
E/yg1UOJmGRdUb7oYurjYWvG2zoKn6hyJ4cxUs52a37gLNiQmuYj+EMGI2wXIK9abcYBrwApYlsz
RPdoDeSy8Z8uNAiZmc1iqWDkw2uhFU23zhwooYYTfhLTRT3dZKJQhwgzGtXMacMXoMYV0Bi6LLZt
lOFp0tYt4/HB8t1NUGvdKYsgrHhCxzDYZec2UK21b+A5GVTyFpk5oN6sVgTdXF2jJO8ALFHS6MVF
WPqTXqnH3Nv2VosD3CBZ3o6KGkfNIi3j+zbWbngSXxudFqEB00zpE+ryo+h4KzVygGPiEbKFfaik
V94gbLkjCwnAVNRsOlSecf9kdaAL9f5n0uEPKW3ELpmv7esM2bdhxvYiMlGAplaNkuGnMTCAqCVO
BN02Hx03sPFPBMBf8aYGjqItShvwHvZ1FwMJ9nisI96+ZAqtVvlNUQC/sVQiqXNJ2oGTL2xsaC1A
GCTANzbvuByxLy5DDd2yWRrqHpvkZsxNY8cYt0411ztZWXTnmPJHa4f8AOg4hw7/uABuXdQqFTOf
9lgGlkXF1zqWxS5LhnDvGsB+6n2MEefYuCOYMLUkWppOlh4rSzcvjC3Lh6VOEx8946UmcHpdJlk8
SVZWaSt/ZGrHYBIgLsTTO/rOA3lABcu6bV4XW1TMNOnc9K43MwcvZnHyDfVO71IU02p2L9r206/p
0qLzp9EavCSRC625D/QbhdR1NYQ+GqT9ekTgjVwhCo6qLc4xZeh+pHltai+I9IAwUmdYR3Fxw3WQ
6Zbl8O9GYd7mLhxIJgo4OAraL7W5RWm41ERNZEGJS85X32QzvAFt2fgGMgbNyO9SF6Z00qQAUwXu
6WQcVqpeFYx5I+rPMIJCIPVLZFXXBHjMhlzMPYnt0amI5FmEn5Wjk0uuW89GZpNReSgU5tt9TK17
jGgEGqQmyYrJEdLJtSNGfqMwIhWblFCHbHKmaFhIHY8GeA5Zq4SgmeOplgr6yr6/1fQuX+LkPSsF
x8ibqaWLO3kRKXA9ZeStGw0MZtZFBZ1EPBNN62/taoTYPpy8KlA3mZ88B+CltlkFA7hl/YNvpnhs
8iOxkwBtSn5grtaKVdJR7ugh+tVx8N4O4QNIBmuVed1PvcFX4kptrw3yJ917yvExQvYBY1RvPImg
bGEEFNPEsjfWnYa+AwJTewLarenuzje9o1L7N0UDzsFtVbBuMHbd7sMlj/VE5WgTCsPE0VGfUIYh
mR59xLytsaNG/w4QD15AM+JgVWHIe+OWyNOvwgHNMnG81fCH1OMKhj0U58wNMbR27R7F92eVeu6m
7PujMwgYwhgvNIuLQmG7PywlXeWoNJUKsKRdb01iWhyXjJna82+dKn7KdW/Xac6jWePxlyyS6WIP
D5VX8q22j5rfczBP4glX47OEG8oojQySdDeniogIyp9yU38P8u5Gye3FkMtkOUAtLeJwPOONQ+rb
aBMl0dS3lctXpmi3VRMrVzUS3hUQQnItPeJRXITX864OWnDVJ/Hp1z7N9ovFmHfp/vtVvu6BUq0I
Ry6mI80PyNF4b0ZMIiWSPNhK93V5Xydmd+20btvYFRq+bJLujDQrOyuK+CD+o1JIrIQes9iobO21
lLRW+/BIKBZqHJGcpdb7t810M0z2ZPSxGZ4gusfiOt9QjoQ3SkzARs/tv/Zl1lBuxxb+Kb62v/a1
o4MuygwJS3aURY6A8pJONy0/RtQXV04KtElNU9Ge1vXrON1Qmi12zmATJzPdrZvAuEaVHV66tv61
63t/bZnPIdPfw7wLqbZ+TYp+JCO5ztfzvvnG0D19X/uIseen/PYA0FyD6cv3HqH/B3vnsRw5smbp
d+k9qgEHHMJsesyGoRUZQZVkbmDMTBJaazz9fADrJjN5a6q697MgDDqCAcDhfv4jYIAHQ5bu5g+e
N7g+nkxOraNAK4ks/PmtgkhND9Ic7uZVMskDbAuUZef54QWsMLOi4VxrWnDpiv6tDwp312n6SR3C
+Nj3MAjmiT3yXBGcK9cf6yBUpRu30gnwUZUQS3Jgl+MUOgzJR56DaTLv3ARTuL0bocCuMaxObfQN
bgx/dJS5vXlfLjMIlRjiINWdt/u5FPSM+nNY4W/v0Ia0IxJd7GOMs+Oge5LBAcKvcdYZ3rxPGFo9
Q9bCmgLiOL7eHuZPfarzcvi5Xx+1zjYe8WuaT4Ry34TsF5yTPGmu8ww3lPmOGnMM53vIBw6EtJuM
3tfFIMb4IsLsLne9/jDvNk9M6Ofkl6b5dl6c99XstF7KAr7ofNS8TgyCjBf4N3HT4/xAivA5TnXn
DNd73Ot689VzS+c8rxdW0t6YiM9cbCT5P6bd3GbY5ZbwT/MejALPKnRoYBvuv2wgP0zxHPNcTCYR
eeoXK823R5xCR+s8b9DqsNqpOVz9eXHe4EWqcQ1/FY8Q4inp+OOTUpETReTdQM+tlcePff2iwKg/
qqxNLIpwbQ8hcRUoEi95Km1s/QZcuKGo4pNWF+5ad0DfsPUJLs00MWoEKWBK0Eb7Xv3/LILX/w6L
QJeqoLr/n/8yZPo3GsHja5lk6e/GU+/H/MkjsLQ/CNPWHSJjNUFeo6795BFY+h+Gblg4SwGIzNZS
P+2jDPmHqrHaNqSlQlmj+F9lMIL+6z8M8YclHOr+hsRCT5WG9T9xj5pIAlk8eLRYP/7rP6RwpNQc
x+IL4mFlGCokh19JBDaY1BjQEm9R+363USzowWXUOszvPEQtv/wwfzpX/epUpU8n++XDDNvUdP5T
w7F1SBO6av/+YW7TFgI/KRcRqxathU1f3mp7nVGzHqwmG2D1R1WpdLNWBbiQk9pPhdLvYtwnwSuS
r4lFlTUmWRyZDdZyNZqqHsqWEXnOlZ0GD4GNs2oM0GmaPLKxdJa5KLplU5IfYBBPRzgzKQeS1CkP
O8VKxZuuHbJVq5Tnv/9HLUge//aPShOQ1+FK4U3z6Vf1zTju9ch2tnSLodXamCCGdrRE7go2BiFT
wz1PBuK7ocZvcaBv876koZk8id1JCAMO6kHC9NXkLTEI4YsJQLQRuSxMQJsoRZI9mEGxwhuLyExy
CspE+xI1frYnha+JIaLaOukpRoVy2xCrrNZPFlHFcYhYWwUUbjJ9rwiV2EsrfAwgae3jkZhVwjiR
vuS+ri5o2JcxDLKJPsw3NfjadWvj+IcZEO2TgjWjVz8Ri1rhVVBsfVt7SAPEjB4ltIVNWlNo4/zq
wBbjkOBNCymg5925NbkAGOtES4K1h/GVVvFM0PubCTnjaoyCu7wZloKez4J/C6sgI0LUhRbEdRj+
FkRZJyZhZf9wraab7vNNaRlcJ+mokif0002plkauJ/XobH1fAX0p3PtQj746aNDalGY0Zex2VaZN
A981lMu2UCFtEOw2mnJbKaA9bgOWjEjIi3Tc1hAewWgzgR6FWIqg2+d+aq5kYT+h0iOVyBCoWhkc
IiqnQGh6mzLHeKAkZpLW/qJ9adUYExQveJPh5BQTGDB/LWwqQwDDq6JVVmXXOavRcL7FiLz3sMqf
Yj89GhlqGyWQ4dIGE/JldEhE/th06TmhUAM0MhFG2mOgRYhA0rNbDQhT9jCYd4Mwl0KLr0NXuWlE
fSTbKGZgp6t4WNWg1VfsgA8CV9FIVcQ2tnNRkWhcuYPGxQ/DG8iOS4Y1930VvdGP3nOhGFtxx/zD
dfqLy2RbJrQpG2aVKT553FWG3sDH65xtoJO5VqqYzdqeHNYaMTu1uMPM++nvP1D7q4cYupYuDVva
Ep7V762VbLUqyTU+Ue/1Q26a59FGI2ZMDwNcwy95kF7rCgLvwG6eooE7OEBsCdEW4xdsI3Zl4L3h
yO0VCIqa57//bn91zzqqhbMWjalwdN5Qv7baQqvSNFFiZ0s2hlNlPo4jfDXeZNgcYTvIgBgRaTom
/3AN/uJjJ0LcZHmo42tofLoGOLNg2dApNkBE/NZL+57RvHplZ+FbVTTuykOdFlX2/d//r5o6nfbT
EyoFq/FV4zX1b+8oFNrCYaRtb9UaImjg3XhTxhaO10d3qiVaObRro8XyynhwK+s+Cg0SJXrRLjJL
fdM055C0IxQ4Xks8dskJ8sihCGlkXEChTcBpUD9vBsfCTD8ciBtQrSlY0YyWsZmcDYhUC/CTL2mp
XFLD3KctPzV2xPEyMjM8BSJydXuiBimDrkNkIdybZ1PPSMkzK4bIMYmCJi8ATz/g8EG6+VePLirO
YnBidR/I2EL3U2Q6zA67/F6rDxG+N6T/dpBiCypjbg9jrbC+1nRUI8k36yIrWkYFeUVAzM7CsI23
HkBUw2xrGQa4LefgKPYkqAccMGGnDFPDE/cjiXm8DFQD7HrgsuXFWjERNQQ9juh6PNzrbUaEx7Qv
r1Yi0odb5MrxolAIB2kC597wpoxZhx9XFvqTSYkuKqa3w2BViFHIgRIEz+AkvS3heWQN2FxvoHON
qbz9wx0hDPpMv98StgrpkRtR4L7poPv7/QFwBe5B/lj2W88RDGT1dZi2N5ARMfZ1K+pgDqZZPSIL
LT/pgOkEa1knCH/08guPQpDhLNtV3NpYuqspskdb3Wp2R0pYEja4yvMioq+ykF1HxnAC3V5tvCP+
jQ9NSH1GJEDy8bqhQV/WAJ0YaoIYpAVZGYr8Hlh09QdUFwNC+oW0CZzDNA1bCUuuXM3CaB2Lb6x7
/LWfDG91au4tEaioJJ1vmbor/e6WQPpiHbRafpURCyciozxlo/EDQ0a5cN3hvs8xjaXNooY0lZcB
9iHEqP4xlumtjW/OldmXKIEyLLVyTTw5DZVqYVhrmaQWGLoTrepQodg7ugCNdLE8jXi9UcN4WRtQ
eaTN2m+VL6YpqYiQymRjHVmN2bOb4aFSVhJZIiXaJA7u8BInahjRvekSduJaRzuOyCmulOtibHY9
ZcJlW1sXPrcinBBMqCkJ9rIJH/Q7xAf5VrTBylYTorAjssSGsFna/EJWzE9lPNZdXC36or1F2/w2
FEG2Scp8neYlNY/cwXjU4nu7oX/x8WwF28XXzIy0deQQAxCPgmMxUuldFKhUs5f8Vst4yEAjMI5G
RzY2K1d3dopH5wsded8n3MkcuxDm8ELXDGAejBehDoLgQqe2rrnIK4j0GxnyLZHUYsJDkhReosEa
YjrOKyF1lFCf8txILUsLbgmiLshMLI0AjBkxl07xFOIDmJ0XiUOZSnWXTy9nHd2LHfv1yp70xBCH
ngYJi6Av/MfRi+9CWRyCMN+Fpi8WRQQbgyrxNmkKDErAIJB8dJYkIo2bYcDuS7WwOUfCBAmK6j3y
K+7urFmIgWxPD6JGorR3XgU6mmsllmM+3B5Nv/idpezaKjpgqze+pM3ejDgNrxJzk7vGoyzktYku
eVVN1nfQEDepytul6AtaQYFFoepPOTUDzmrBQxpN6SfYl3WZql9lcf7Qi8JajpPxg9Nn+lXSaBso
CCVZsrxL/SgxYduCcYOroJrBUDLFaaIbcMJo0cRkQY41lH4zYO2TK8oLlqYXOq0YKYHKB7qg94SY
gWTu9pmi0C1ZHPyTpaoeZNnvK0vdCeIifElvJZN5sk4bhfIaLfOY0sQaVIuqwAcHDy7hpINDvn1b
KRTqmwbeiaGI41hWeKRqPNU1UcpUA8cF5j/PFIITPICoSbvYdytdeIrCScRMSEqRPaPig7sW4MNu
JqivMrzVrvpYf3HqvYu1Y0Frsys7nmOnRyoh3eu4KO5SW+4u4Kn+KR90TDgQOKl9uTbDeglk/oiH
/WuBkRigqLulZbuu+kNjFs910dyjWf0aGXuyVPYFkpmrwJn4qoNFHbMkEXG0ui+xJACjJukmrjcy
KrDYwGRsTK0SfS4stmEq8PrJQxm3ZPTEzkuExxveDP1d7ExeGRY0CT0xYQrBcYtp6lPFFjfIrkfM
J1HS4DIAybnXNgoA81o1K1Ji42ObuveT11HXZ+M18Z7kkon4OaTkT/LFY652yTEp8XBQzFxd0LX9
4gjeJkqool5TnHRrZcj30XNfkEEra4AjEYX+VulJ6m6IqWTcSLQhlXZf4GkSGzXnV7sHG0kRo4/2
tqDUFRo8zHmGm2Bh1A+Wg0lrnd9Eeh0uU9Lawq6hIEidtKgmRfpoPViMb3ZjShBW3lOlG0eqCAlu
I5vKbnY2VRYEvgaBz3744gb3ZeXUi26g0YQHk2JMyqCroUS1qXvD32h+eG8VtKRhae4jByFTkLv1
Ns+cYYUwbVW3BQ7IlgHo2uiYcNrI2LvuIXfAryvRIEYeG0inO6z+eN0OyiaYGIeRM3xTgq885dXK
DTsC2xznsUEo2mu8qz0neqjycmP0BLTVKgX6iwq0tsNnchMVAYQXHzG+nxflIm+btZqo0JUY+dGP
vFKMprqSo/6UO8azbVwJADs6eLw3g7YB3Ez3uQ7PUSzb2PueGDo2LAWeCfSmHmoyTRZ1nIfLXHZ7
4VZfVMX57ibB1sxBnAdXeSQiAhdJDavlcdEWq6yPto2Kvqcc7hOaFwKtbdKMezR7Fuo1kiCjjmFk
FO8bx3oLQ4Hbvg36XLXZl86BMWCZ2qpL/etM959c76kShxhvH0L+DKonurPRcuyZa19s52O7ISBw
lNdbheJ76HEO0B26Bp0mhwXqq7GIID153Rff7ARpNEDVLcZZi9KCClk2I+SKmFhY3LdSJyY9ne2p
SptbR2+ypXZjxVG31QbtS4ZBJZaMciUKQ1tR6NuPtHFgEbhSBbZ96EvnrZ8+bLSpFAgvfvTzmmpG
ThhI4T34guEaoVPaRJ1RMgj01pPwNPmklJcwUG+TbixXigWUKJSRiFuDJj6FYfccZQqkpmDZDWG4
MVub7NAcIgPCglc/hIjYDC8oPc5dR0ScBYqwU3IoG5Z3rH1336b4OaBVIGNOeRgGzcCHosZxOSdq
iw7PSjNGA6wVviAF+nOUH0Q9aaeUYq8wcq2IKjCluoGrV00DwPJ9IkdZE4OaYNZmygvd1XGd6XqP
X+6QLJpRAdfp8apRhVPs+HebfT+JTua5j4k3ARRJiDm02sAx6knq3ePQQFZPbG8+OMMm1aB1PRJN
Pslf/EkIEyaUqfGRI1dtOrldC2vTxD38HW9r2M7BsxObMO/6GoFdSduZPpZ2QvRXiTwjcAVvjg4H
BN/CjiUKiVXTxSmX6klN9SWS5pxOpTiF2DPS6D9wi/PahQ6BoSxOb41Hb0QSQ1koSURdsT6Mdrsu
JnGwp0SvTRmcuzHBQNlOXylYnywg3oCxxzh4Z9ftMQCwQa8t/9xl1QPeCXdFFBxIGXgtu/4QCLIX
bfFiN+ZXY48c7gm4ndy1JHsVsXcW5BVQQEwY/liEx6I2pJdxahuT93rz0DfxK32oQ1tM3RSDLEF1
5NUHGGZjHlAOtk/cYERjimsNtJtErnIn+Tpb9c2uad3k19di2kjBUksSYjx4XAW+aK0St/s83/QT
oXkmCZuC8HTZZI/mFPpVt17GjwzPs5IUA3hElQCH4mqyj5snaRcrezWIrul3u2tX4ZalEL4x4k5u
AGmKfalGzrgIEip3RZndA6d/J/6ieb9h5rn5XglGCdtlcOln617jb9xJe+SHbrKf54jCIXWlMBMC
gYlwLZ17U0AJlMn4jWIP3pqmvwtK9dkLQX+6NsUR0t2kE6ChhtFb2Lr3DJi2RpwZCyeVR1F7D+Dw
wWYgCmJsVLkNet5uKS4dV1rj7bGSgQVbdwxc27pZ8BDgJ0AnDi4M8ZR03RaGXuM/lMqVFOMPY+h2
M4ZZh9jB4vLheJWysDOUxHkg12PZPDFqo3ukKurKHE8mBoMhG3TazVVnMjwhvOiqrMO31gCQk1J5
7Vt4CGXJP1CTMCfzXrvyxoTODV3MvcXwkkQZHkSSkVaF+RZNr/UJ+psHiS7V9dzElt9I6q2dGWSC
TEPuseXcWmDi+tPWOyzI5+KEeoWz1INGhiOlde4PILwZ5iIZ5L5Q46/FSMpKGCXYdsThdxTUxK3g
1VrHO7Pn/wvLa19VSFb1MFQTqjrnnt2GAoaEi/fPzhpulJYiOvZr+sb0NdiotIerxiU7MtAWee+N
6yaFIVUTo6iZjr80ceitiUzpBrpwYZC/2LV7J0t89geMLks92qLseEnMYeLDYRgFRH4UwRGeEXEF
mLu0OLEvfFN0Wws8tX6p4MRcTXdMP/rmsphwTHMUq8Rft9Rn+dWTfCXJTDJKis6eSkLgfCltl6sf
pmoM6YpnvJlgxS6DzuB2/YWa7A/XBBFIu+GQaxhvuy1AhRlWX1w731gDP7dUs0etIYoP9hIYRtQd
SkO4S8gLDFBLMgB0Ok1g7inVYEtQludLmUp9poScVYcG12virLhiPi1N4OP4Z7rh15oLQbEvfRQq
r7IQZLCT2U3oEIYa4QK8VAgJGA2ovugjeDwi9O+6fVElwElQ0Ju2HftWCTQfgiuoRM2vYoWgGLEZ
PAcN0SguWO9810W9D2tFhfnT0zvpeuQUmvo2jvQffPwjJiAkwszlatQ99MQgjtQf+K6ufR+H+IWG
0zZGbQU31M4mAGK6ALo/DaknJAYpNIbZxvcYztLCcUlaVdXXQFGJsr/DJYd0Jp/8h+knDXCrX+kw
YgEqKZDQz0lhh01ny6IX+rY4i40tQbTJhOOSbUFcCwYO3OArtJF3Sd9fhxnofJsxlksCA1MgFVfM
eByJfk60U4wNZQrYgB2DLiCyTC+3mus6g9spYBzINlGIXbBQIxAexUzSVRY1YpvAVoIBEq4ErLKr
LDeCrVZDII6HCNgokTgRd0TokYvqGaAwmnJsNUCJktzqODFuXbuI1sD3vI596wCTxF+lSlYuwtYm
PjqolpWR1lvHvfMrfKsgU/DQEqjC8CttoI/LMIvWccdIAXeWnRYMu1KRTx6lB0YF+apI3X3tRd86
LyJBqyHBN7bHt0SFSsINLH2ANdKYvgadi+uny/A45UMicDOtVC9dbm0SHXQO0Q6kLBL6wIWALLjx
wC8k1L3DXJOJlfANeIXL3Nn3QSyu41FeKpfblg5UhU/5yoLWKBRYh/M9Nhop1o54vmg4Ak5UVrFS
m+JSVXCQ/Cx6w3uSARx+bDSVWAQR7ewOEjRMo9Qt0D0A2KtJscG211n0bbxMVPJmOyXfDfjGTpxW
pJ5Z9d3FAH9CcbF6qIvh1sdLXIWvsOhNQfi7ky+ctppwNHrBXmvvTJfUyIHnmf+QZM0c35IBZzFJ
BhCjEl3bhgYAqQM9VqFNWfj+qIE/UGpLPIiVpUM6G/T+yOxfyqLd84qF+zzsGPAfkblPEV8epDOL
XmLPMKfC/BHJmXLjOdsEnntWbEtVFEuUNRHuOl5OsjyVgi+BUV/UqoP4P9IpCCHr2sSaWgw7Nlrq
cz0ezRqvBByF1WVnPpdaTKEjHh7M0dpiZfsCpe073Gii5zTsvQU9uAKpvUa3ELI6UJTUFyXjm1yE
X/IYskcw9F8xF1OuIHvtCKc7RonGuCbVWor8LX5SZnXtOmIra3E/RyeMwTVMumsscy5NphLuTL79
6IQmzIVy60C8PhSZ+U1r4qfaY7AY2DG+MioJWOQ3RdjzLl11RKUSyCeNVKXJafMal7JiA2QbHhKs
c5cKUgyjbsh2c6Ls0A90U8z6EhjgmVdBsx1GfPqF1F/dURQ29K8CAw+Nr+rqJGPME08tminU5V/L
pQOsWeCRrFSZfSgLrdzoindb8g32WhLDNDRoQ9peGQ4VJCbaEkxPaJcI/1PVfebrA1asZqnu52XH
d2+wgsMRobFJL0j09OhSkB076M4adBwVsACbBkHCbIeBVBejuVB0bV9Hkc4dMc3m0iNVapqbJ/jV
UjHl3Y2/5IDryTRxmxgH3Ap2QO1H+vu6ecPoB0cwfwJ1Q3DCMrPXoaffEU4RHPOlVyB05smLyOYz
gEW2qUt9EsiUoXG1a3gdyQPpL+Eq462NZCPE7OTnRDqYVOo4TmNtXqQHxSj3MxD8n79lH71nIX3P
8oFnDeLKXIn/ufi/7/EUyZL/NR3zsXJKT/pYOgXfy6zK3uq/3Wvzmk3GANXnnX47M5/+57ebiAC/
LaxmOsGleS2H29eqietfKQP/3Y1/OhT8Q7KVpk6ll/83J+H/xC9V9Fug1fsR/3I2EM4fjiUAzm1L
J6Rkqmy9OxtolviDAgvWBwJqgHBMkqb+zLOCxqAbNrsz3JW6BFP9yUiQbJKqw1YdDsFklfA/YSTo
1u/1nun7aEKTEAU0ki1U+7OxgQ15NkkABl7Hqn4rKfEffd4d123DsNuha/oS0DxEcG1+FCkUArqC
+qUMq3BHKZ580DID+qVn5ZH2tmoaqiGQILK7smyrSxNMLKI4v5snXlNTK4sT4FNEIndekRunRtpn
y9IAEetpUFVFKoYI0xHoIPGMNrA6GYFlF3Ye52s9aL3TmF+5VZydPiZW3mYn26/9HqGnwiCDh2j5
sXmem/eZ59rWUohIej/JvDoVJLNY+AYbntItK7/QnmJLu5ZYfL1qoKuD1jTPjCvSZdtL8zrGgngf
qToh4LIO7gy1HSkak/5sjSCaVJ3KUyLc4jQ5ym6RtD18rJrXz5OPdQVNbFVIZz+vVwITi57mouiZ
6RJOk/cHPDP7QxXBz5oXudNAa8rk39bbyILp6OZQxOe958n7MtAP2+YTBRMUCg11a837E6g2HUWE
3i6VyNOssmqveLyri9d53sIYwCiwo0oOtEbk7PpRmxx4R+IL+3nWxQToYORKvHMW+uRfl+KzYuKd
dprnxi4jBt6uqvAwbZ031LANNqmsyeYOgX+nAJrnYMTez21bbw/SYj/hHu4lTv5MV9Pb9BgSQU3t
r/0+gbE6WPkzBD9SAEujOthhYzxqgijdLi+eMYsFziSWbD3v1gXqJYPTfWuFZvfL4YWHY62ie/4m
tzCpWuK1SqyZXZzfF90gMq4pt+CG6JrtxkxViOqGfWOawuUByVvuiEJZFtQ6bwDa8LGbJsR9HvxG
Mw4f6xufjp0lvMu8ap404+jcGHE0uSd1f57DdzxkAV6PJXAadsdmmrSqbI9jghBTQVZ19WnDvMvH
uipAyaL78C9zK7QOlT6BolXxZV5qRgPga579vOwrMZtoZa1DHBNxgZBCBwXnFPMEwEv4S4lFwfvy
vDJAtukWHhUN0gNv54kK2F1ainWdpE1N+IZWU3gJLgVaoB/U968H1U9edIaPV3HueOT0JPoyIOv3
RqDTg/muYbkYdvnBCrx+IzN49YR0KR1e1Q2B9XhzKdd+RUaAUgzalu57wJhrmsCbP6axtv9l1bQe
S1dJmckj0/nnvkHrBOcfgtzIP4+dtiRhRVZvCk2TIAgKLXVho1Vx7qGH8J9NE0NwnRvTN1Yf6wJ3
PDoh2bhJ09e3pRE3ILvK+0FuEHrExiUp3GRhHJ1mTOmbbeYFyO4IM36Z9YfKOA5Ojnqo1P/c0k2H
heizWlzg3X416Jp1VZJccW0PXqKCrp/ChnYPgb+P0RfrJSUSiCI2HBbkm8bmfb+GHJj37Uml/tAT
bU/9oN4otaHe4mhG1Xk5z79PwNk2XjWgbCoi7XZeN1q0jpFbHrNpFc7cKQHK0dPHQbVfSsRKv53U
fT9B5rU3FDx1LqOfnrF2XY2qaE7uyNL7qqip1mFntYzfWRfDtDg7g0g+9v1Yj19atU4UpUUeN+DD
OwLNj0brnrpQOAu/l8l30q0VJR6/qbVZLBVqyScsZdhB/vlW+OcdoPRkdO/+gcnxmVRhmI4KbYS0
av6koYvPL9kMOWFW0zt9NR2r2db8+sdeL7WjkE5rrq2Yyl+R1A8KwzKkpkZO1Rh18yaffnM8mkni
EvLGa7hoWiuzHZo446qcNs7rfE9jlNGn/n7sAnnSknCXGGVk79Iw/MboDpARs8R89F4iwR0at0V/
yYd0PS/Nk67dxWaT3L8v5MFR9cfgXPudci9rCLaq4zTHeWOeeB1s57LczYsqHr2VmTkMFe0U2y6p
7PVxUFZ5rIZfRhhnnp+EPzQ1eIqiRntAdqGvU3IV1oNmHxO/xdK6C9UzdGdrU8Z6sHerVjsZyZiv
TNJnH7QUEa2P89KGTHIyahoR7UWX4o3Ztsat0jCxoFXCJbBcqAbhtNjG18noHeeleTe7ivERz/no
obKM2/fddo0WRJSy9OScAakjdgqVjVMH1gMc0RtyhNpvrhdpV9xd43ksyvHQOJ67tJM+++Zed5bW
rLSkotIa5xOwFJnXv3Qiz++Mm1/5m+JT0Cg3DYixRjkKPpSp2472yXLKCkWfZFXp/YAISIJ0W0a3
raeNF91bRaFA3kPZu78a6+Js2kOyHtyKWLSwTyAKJfXRShvvqgNXPegFgQXKiEaE9kQ50BcFDMP1
ZVlkBHF/bJjn5nXzfvPip3Ufx37a8Fc7f6yjhwm+11u7OBDpCp6dPOVGpOw0RPCbqDXac6IwGsQl
wXgarObO0QmjKjsPCTIFMFxitUmTo8sj6VP6HkGJvu9KymhX87JPFwGbwWnt++y81qxlRaRoAMdu
2n06cJ44UB5R4DekXIVmuC2EWu1yN8lvHAA1vEx058nO6ptBy1yQrXSjtUW+SxwzWWhOp17HokH5
E1Jwr9qExToZAcmm2T4ubsLcjPbzfvOqwYW0JBOsjrnlE14N8hu1KOdY6zxrY5YQm5i1OlVFKrAw
16OLmteEAmT0Ckojiy56q0QX2/ApJQYWsp1p3byfoRTEs9mUPObFeYKbA7km4fD0scro2+RkYeun
85MDQmENy6eEHUIZrOaRXyW9aWK/yoQ4k27lxhoan+m9/7FhnpvXVWSj/fXmBjkklStfIXf2Xyec
52rhVXh8VfrLGHfl0XS8VzxvtevebuSjFTsLT/eCe4SS3R1l0lUSSuU2VxV0e45OaHPta99MbB9c
zxZfrDGRkGW8eIfIQ73j5fJ93kFE1FikrO4cSTqrMRgqloi68qVs7I2Rd9o3x/XCBTm/3Y0Z2fmR
t8+4nDfEGw/FnTdC8cUawMQKY/ROuDz7p8EUWbWUvth1lfCu6Rr7d4Vbn6kjqCdqX/6dlinONkRz
vJg3zpOJ2wzZWj3NSx97UDjn8Omon+eY90BV676fow4pYXVYRa4KEJEURwfX3r/Phplm7wGDWfvL
bH8m9EDZWI0OziAb5dFt/XHJME5udUSRj6qu4/1r8zaYt5oloaGWrdz5UarcohPckEGnPLYYfm/+
qdn6jSwGv54XHVolx4bf65iMaz+RxfyoD5QoTl8j4bTnTCDi6kh1+JZjANwCPRPMRFReUoJOee0R
qbZ4sJvM2EOTOvrAnXg76r26dLH8Wc9vN9h1OjUrPyaOJc0I4ai7YT1aOCuZqKtWf//1J33AL1w3
vr7UTVtqUrc01YKN+ol1qWgeNOPY0r97unIw0e5AZwiidhsldn71vuwEvn+uCtDyPqyz7ftKuGD5
qadYbGEdAu/a1/3zqI4mDmu0tPMhdQTtC0kQyF7ZhTeFQak2LaFMgZyGN/O6eWLGjomjJwXCeYOc
tqIl8zYtLDIk4n//H8/M2g/C53TBYIYbhmNKDaIp1+33CzbESeGMZu/+mGg1BSlzj5ihM1C39SdS
WZtd2pEbYMIVfQpVxuhtS+LBBBHcE120G93ceNJtPdgGmW6v5kW3yX7EelWeSY9VLpb07t6PzlNr
bdS+T1mYcxdOdqnUkxE0+7T7GvRjtfeSvDqo/CKQtqbZ9+Xa+nMukgWUIpkP1aHOGmWV4QwA1SwL
2xvfQZsj4YWGjeRLGM0usiURC31LUmuAR8r7hLDIDlrAtEySK+HJudDIdkKDPL/vDew/grq2nwzN
r9a9yPodSt3yjlbjx7xDSXuGJFGxb8cxtqZcwWhd9U71jNsr4noneqmIJVtHPY26HGvxMDrk+aYV
IbZqa/66aAyI5kNduUsswztRNvZP89w8mXzQ8JC2m/WnDcHoJe+o3m+g3q/djFkd8enyM8pHLiNt
Hcb3Z/WEpnuD6vSh+aOt7NJEbNuAr5vlqU/UG9i4wy1eKEwsB5fyQPhrOS3OG2KlJjnPHN5386rO
3fkeTFhAU1hE6g5dVi3sC4Fs7iUqfeeAg8hjm9mTdza5AIOWE0XkOdqijTMrXKhpp1MPJiJ0PmLe
kWSDL7xR5GE+Yl5v4orAWecVqWfY81nnpfmI+ayJBnvv4yz+gLkPzL5gM+8XRBkekThLTwleWlRH
pNbMs9Nknpsnne3LfWcy4rmaZ5uQSL6S7NMmIpzw7x9CTfyu1pmeQqA+Q3NQKCEYATD8/SkUQQqd
M5DiR5yjeg/cIrrBZ+GW2m68pwwR3cyTdtCimzCAsJIh0F3P6+Z957mytiZxsDOxtDniY0NfdPWu
9YenT+uHvoyu8+7u0+po+nThhcc6G/zDx2nm3Sol1KGsES8/L/4y0Vsoi02tvH/6x4aKXAmyaCe3
h5//yDyXVghlPEZ0H+s/PkzR8o2dasph3jivp7yS7H1YW5sEyieDHfgr4+yk+r78eXbewTU1B6rH
tO8vs78c5utZQUjL55NNy7WS4/4ENw5ZU2+dzCm7fZ6zKB0AtZ9k2NwFvXene6V9JPCSBGW8W9bS
r4cWtZBvH+ctJsArRvksDiBya8qSE8kFpzdH8buHSmgkPVXeLZhbf23Bo8ekYFSf4wRRitZit4D+
P73PY3GY1wMfhBig2Pk28QPtWZi3g2hLOOKeucu1Em+O6ei/OKuWFuM/CHreFTu/tx8O9RLVNqXg
HUJ79vuNi1QGo+ZWJD+AebjCposHTtMI+xR1JdYwZXSYl3Cu9tWlLxLitAePGLxpl1+2dOG2xw3j
fVU9qBNLGzdgOt0GorKfO/ej57zvU+VRchxClwqLixf15M4isMMNCIC51ijnkBJs0+OzCLe0Uucy
r0rrtNr/X8LOa7lxHFrXT8QqRpC8tWTlZDn3Dasjc858+vMR6hnN9Jm99w2KWABoly2RwFp/MK0Y
e87McZ70uSkmgTtLBGFdxuS8uHHahSoEynzzFMwb9yk7kK0Djnifab21l1f3RsZEEGQrHtEwned5
tl4miHTMl7L5Y90/hq24HzeKy/E99Mw/7//Hsv+6VQnBaD8iJPAfv5nbNOif8TfaT+qgHHI7Uw7y
Kgzrty62lPUf8WGedo8ZFXt+NzfnzRiZ8/v6P+b1FPjAlApr+cdAnuOL9CBvWPsY2Tj8tot/BOUd
BUnBDbDkU9Ba2HfhRbwnKRftJ3BjdVzVK6UhLgedIQ6rh9QIrdu8+wryjU+eh23mPXRfJu8ZmOvQ
eyafrR4cfhf8b5v+rdGtTyQa2p8xjjcNmZWvootA3SC6sPbI1V4GP3mshFN+cUb4x8lYcaZqS6ya
azRbFNMTny6pKZnoEElQPCiUtJ8HHQsWG82qTRbhk5uU3ln3pk3hIICk1LV/LpLmM/Xy8i3ykdho
S9AIstuGgb1NYzTgbnPTFg2DdgJgPE/uq61iU5jN0SnK2v5igHXdjqqY1oWlhM99ThI/A9P/Q3U/
Iwd/9aTUKMIo4QRbYXLQRnJaMu3G/EZvp2thIh+HEYqykTELJVEkuZzbAhmivNGuIF+3S9+Ppqu8
k+cbTy5w+6Oc0Q1I4vUk9RDMKfuFcCPy4mOFetXtiTcAYnmwPfJeo1aSvOBJKRs5en8y3gdi3i1Q
lMLdPdTLm9wfqPefdI/J2Whe/769t9EQOOQV7k94dPaNSzFWvtdv/Xlk1CyqOJp3vIfur3/tP3YD
ct59c/DH7e5r+RMkv3+aqfXB/7FZkISzfz1yLQ5X6KELVQeC4/xJojQwCamQvay/m5W/1cH7HZLC
01fgRX4Cd53UlVXWxeF26bvvTaHYO56U6ndf8V5ynuJvWmCoj5jWu/vatesjG1ycnatcX1ZYmuzx
hhDI+4nuOA0GiD0cDMJAxToX0dpNZ2NEONiB+4GI1tfCq8UFB7HkyXf9T9L6T//7xmiugf5xHpvl
2020s0wNjvafmVPNjR190NXsO4JmJsaKA34CMc4ScSAusodAvL7OyFwsEmVE+T8V+ROi3cVRjqa9
qJB/TKEduba5issoWMTe5IFMQAFEXhU4gXbqRCJqjlPxROdEXsrGGuulmEZ11/uWR1EC+144WtW+
iRt13aEtfg7CgVcuWYgXiCr+onUL86GtstltxVH4uVboH3xBQyZV2csrGZtMPdq2tre+h+7T5FxU
bHxASfNapZrvFYbdyR/D8pVNmLVCOytDtq5U3poxVVEG9QA/z13T0N4VxcUebu6p+rIcpubNHVTj
0pbTE/uxaPO//5u0P8vInJsh9Aq2Byp7W137M1npKZo6FJWF36VioUiVKV+MpMueZONZQ0KBJrrw
a7qkdcJUPYZqtkFsK3uCRps9VS3uVLGVQk3B9A9iti8uWFp0IbINVJW/gnHxEB/mhkjxZKTEWkoJ
ZnW6/wwr5H/qsMOS95NxJaxefS1bNrE+PbWF3/Lv99x96yHfmEfNtMI9Xr8mUYoJbN/1X/tG26Qg
TX9Bu1xn6B191XvhIqrq+s9jNDXgDjNvr8Z289hVgFhNgbXbvUQ0lfyqBs6891hYiSt8OuMgS0Sj
m7XHRCv/c1HYNngDzgvseYG8h+IM7XH+KdAg0NkqRowZ7z/BUkrkSGDNFWXeXNO0bMFPVSeEUZqr
DPGlGB/LwIgfZVfr3HxFGsVHFLUcbXEwvepnFhf5pTdC2AyG89zzrfqoRA20E4M7vlWt+CiD9th1
bvQ8pEFyrsDJQMIh3mEJ/GiOTrLNvBGKdZxg7KPkaB6NyUo0vXK8N4EqfnerZnj14o4c+3OgdwYy
f381umca+6S13PLB82tzm4B+lzE5ZWxSYx/UgbaOVU7OwPHad/17ZXfGuwpc7JiWQB5lVwFov6qM
UaxEFRrvFS/IGVjsn36vwRPJvGp+INZBH5QnxyhNwH9O8r0Wx0kt1C8h2MReKN0Bi8X8WYwc9tUo
+1KOM+MqVMyd3TfjK+CHTUrN5YtB9eVRMdCsy9sw/IiAIcj5aaDZfDsLkw0WyzGVmRd/ZgbPUBK5
7f9F09QwovjjWcm3zrZk1sp1dOdWhfqHR4Xl90WVtlX+zak50RiFI87a3JRTgJ12qkYrGevboqKY
qOqbyuE9cZ+HvFe/9xL8tXqj2QNdA+ZuQzLyx9Z97/z+Mergq0VuWi971fHhwXvjzhizra/o1SWz
BC8kpD+hR9cXGWrMyF13Vq093GNywJoQz1GT7uh5rCwr3OUQ/tBWaH1wNJqleveUC/o99D+IEB04
Etn1/SIqycKN/f52KaNC1LoHAIz5/4gWBTWfKBq2cqCZR2+z59Vuhfhm5MVi35noK5iKVzybQxBu
6tgh1zdm6tWvBHbCk40UMaSnVQRh5yAbVAGDA8rk5SwYkC3vMXnlzKP/Y8yI+3jviZf7LDmVGtm4
cFQ4OEFRq5QgAaIpCtbKaEPgk9UKJJSs+STizUcZgWJF7WlAVOYQevn5WcHtzZh7MlR3WbKjMAEs
Tfeii273vPY5lkGTGz/LKoGQ4Rvlqi3E+BkAmtTZTr14SWxS9oOWJafxj8EXyonDU595xrWrzKuM
g4bpHysY2VvZ1TnhRNibW5HzgKTKgwvAdY8rUf3QQSl8aeam0yjAu83zLRJAxABzXuwC9DXOcZYW
+8Bq9viOVvwLaECuTYgS99Fu0kSFVCFGylUEBlqOgoEF3aCOxVZh47BEsyc8AVOpdvWQ5Osmi9ur
PuF6yoHV+9aXzSJsTO+nEOU7Ne3qHS0Ta6nOi8oAupHwBfbFSKFlD3oVc1CSl3bGmenWKNThsR6i
b6iety6iWT9iDOCC6igZUIWaxdfglq0LPwOlraQbWdvJOiqOFjintSz8qGnWbwHA7BxQOe9sIpLZ
CDPBKsmZnklonlBf1j59D1oCqkVA2pHu2lmz0FFgNu5Bs5St7EkpJHnlqJAVYLifnCSkKuEMq1iF
hIGYNg9eJxy7TaOHn/K5a2We+3tA9lMIutNY6Ps/ns+hZVz7FkNCKNkF7yj8bgPY0U92HqHpV+nh
a+JS6AXJHuAcLn7YsVp8H/Jx1zkpbEQ8EJUYgHI7UxNF03kn2ThwPw6RJx5Vu7OM24CiwMHMM+0j
RLlvextQWlc/zc6/qIWrB2+caJxUO8iu0yRTC7aBflWLeoOK7OU2bw7dRmWfr4d6WyLn8RG7yFsN
dXIOqyRfQhE00QxUu2fZaKTmgX1dRU4Fyosg2PYirvCaZIKfB/mx0LpX2Wu9rHsuq+gbhtEwfhB+
WhWzmpps3DKql4DCedP+HWsFel49Cnl+WovDPW7H9nyG637yk5QzdoCzgDcI6cU4WNpKBuVkFTPg
bRVlp9jOmy1AkORjNNxNY6XUvkixXto2+ibDUYgEaZw27Up2Oz7oEJqD8CwyYP1uoyxlvHHsfEcV
HR6F5iQfEAW0BQTbfuVoPsc+kWtfsI5zySzyIMiQ5EN0C6ov+cTqqxdThge+4z+BfQK2YPQIXg9d
vzLHDp8wT2n2sol1YaDi+nd/UCbkfHv0wbs5lsphPyrafSygaWmFnWzbRFcey0jJLrYLebWulPAH
ZFl7aIbv1HiHxSxtfc6jWlBZbXmHxYn9NqTDk5wZ6upb1LvOq6WNEOoTL9m5yAz8+16+gwxjLIqL
3U/avk80u1zJSzDiRvkgLwczXBdF629V09H2Ypb75D9Tu6Lb2r4oX8tUa5Yo4oSbjjLPq+qFUBV4
g6A8m1av+ejwh0R39VGOumnPe9+z1KUctZFq2dYiMxeyW6c80kxtmMndrMXCIzu0HfsU2c34h9no
W1z9qQRLnSHs7Lqgs7Br8x9UXI2pDNhfolmYLESU7XnCyunR8jSP70aX7xQn8JFWXCDVriWxjZVp
gb+ym+svMBM0yJ7F+LVu1H1bGcqXWDe3pKb9F1EHzmUyMP621ahG+Tr+9ESdHnUFo1CQ4h3UMtNH
Zt3MtpRgx31u8YYZ04NsNOp9tyvZbTU7PSBS+XtUxhRcRR81C73/qfERkskiyJoD5Z65IQ/c7E2c
KwrIwYLyTuoomH6b7cbg+HyWTQ69Yttlzdd7SF5NSoVgQJhrGyVNm2VoGuOXVHfPAHHiF8zly72M
+3M8UpWzEo/PQ1cZeAvCrK1gUi+CMchPpFfzk7xS7So/Jd34e3ScuzImR90EKEzvVdOHWaN/qo+q
dTLEUB+RHnAXSlGX37pKWUyFSD9HRBhWtZ52W6so9WfYvF/1iR0wcNFN4DbVCZ4JPKz5Sif7hUC7
IxZkjvg/KQ5BOeKIiOKWb1U8jondB+Ri5OgxCrSx7ZUDMna7g6WHzzZbtLWp1weE2xcgdMMz+Dpq
1iWa7LI71j6+oHPXm0XHhVIc+mrwdvlUjfum6EvyI3Z8mQpEsUxd5VfnuIwN79AiDonbaAwXgAJp
ZLzCpy/J0KUIhv27q1SiX3mwHA/pV9QR+BCXqfGi4hv72RnmsEgzEMVmk4jVUDbmPk/Ueu8ijrpO
4Eg+AdcwYAsL0sFhAI3CLpNz55pvWZipW2PuyRA+bck5sdG2FG1UrTKLUjh/FobTIC4fHW3+w1bl
0SlEcNX6blo3wlZXQJrbzyBNgJOJ9kULO/tQqAkuR2nZfTZ2gk56Gw7HEObZMxTNo5s67aeOEcRq
QG5gI5eD33lQuix6KpVoLQv3JCicnSzWy8YOMvfWlQO5rPDf55gJwqKZhbyh0prPuhmtuqRr3hO+
n3skHP2FZwbNe2T0aE8gmnUb5V8JmwpG40GOqoh+ZEbqvJhIFV4y+DN2NKrHXPUioFi5d6FIGR1z
QTV37smQbLLscxyEccZ30rtMilts4wQZxjgLl6We5luvrOs3PbXQ3YbttpfdRB++NmNvnWQv8/SN
qpbRVfYc5dG3h/ZZTTGNjUqYGGg5HWpsPQ5zxap7KOdL2ZdN2A8I8lR18nifKAf+6LY2MmpeXfzj
fveb/DH3v+7ZIE6wUHGhZB+SWGhv+eHGqCDnhCRW4kfUXJxFaEbpoxq/j6IVP9AKgE1hhKgylPW5
DBPls3atajEZhn+FIClWXa+O+zEpyEPnvbbSRjXeeLPx9oBL2t4qKE4j7zB+8S30xn2leJFxGIG/
45mWnC32SVe9+9qkYXApB9JuBep03xqrPKF4679ZXs1mPeMMBml3fKvIP8gJikjmp785nMMx0g5i
agu+H379LbPw6Qab9iVVhPlYRQ4+V0HSXwUOgbd7O1H0w9fT4nnwa2NrtnayqvmMf04IZMt7G5Xi
LZCrQFRaMW0MLgBVZ/Nv1SfmJsjD/oFCH0z3CCy4RIHLRuK/JVRcXt0H/pj3R1dOLkO4TI4YfHyw
uen9Bn/c7/4zdDb0IPOmAn12NV5Z+Ths6nJsPvH6zrsW3TVhAIFN+DdFmoOlMfpvnWeP5EKNCURD
iR7CPC3Nm4NLEuXFE6hKZ4YCqxah2f3Q29Uel5Yatee/ut0cix2lZYMzX8r+beK/58hYkUPmzOMK
Cf7/mBw0VbipLBiVWp4/hLHBpwDRvJe2jr4jEpsdZwm9F/jh1iLGnWvTKHi/KCGvrACB6tTGjwXM
MX8ea2mJ0PtHyslBSrgMRXBLMjkumbeoDt9vGaT7gls/Uvx9PU9Wp0Jd8pUOduhPLah3tSitYd9z
u5pjihmVv0yjWAAJcA8GXpyH2ZDzILv3JvcBvjfaz3vkj1mQXFF/aJIemBuiWVVeX+MZGzeCJQLO
16CzO3e1RjHZXMbu0oWd8CIqB891U/mMegA5pYEUQ5hjLaZo+CIpuZt9JmW1w0Vd/BgH+80Qfv+W
+QJlowqdiii11WMbluqyRqzzAVNiZYceLQhtD74+lojKWZjd72bAjOuh59SyRobGv8iBRumbMybC
sjNGpmc/2GOFqnbb7GpkjDK8OqC/q/FPbCWLwE1+dWHwM1Qdaj1KzKkgmKZjQGlqV019up6cvrgC
TQyQijHzb8mQMINF7JEuTeGKD7U2oyV89/HcCoDkxmA+aiGW1J5bLwNlar6V3UoinsPSwTYwLcOT
mFF9GrScMZ/yJ1PBG0E3M/1bMynnoIm9V60JzbWlwneloly9mo53rTNRfBls63VS0/xqx112VZHB
W3C8TdayKweUqt6kcDJOMqTYKbVsymKN8c5pGRSAVvxAZuAdOXDILnbdrAzXH3DYjqczR8NhESGj
8t3M9w7MvB9ph85a42rxU+Ip5ZZfvV67lI9fgiZCjGieUo9ibTS4KUHlEJDibA+Oou4cel53y7ab
mk+rSzfy55IQ54PKHvVaWJV4rJFSPw1i+t3kgJ328D2hU/wVd50hIpkUgfAvOTbBLv1r8n3O2FMu
wOQGC6XYego9NVpLfSi2erjZDEG6uXWd2lmgyVxuZXfSogwV+QQljFlMCgq3ih2c6kISNujOXqKl
FldHORo23gcJafvEozR84xh8Kga7xYx9lqGi7IxxU3yVCzUDcmbfpE/tOEBwn1/eKaCzPsb4QL60
ZaztI2qIlTjeQzIOSK4vySbjObvlwBfBZKgQaQCu+VVrUB7ndZyU2zyZvgMcntCHqdNzXvJFQSOv
fGtHNG3iuHZ/jJRc9TEHwlEa9aklk/wlzKxsoSKgffW8+SCoALUVXp/tXZIX60LLYH32PDhUAKfw
th1vKbwRZEsJ1rpwregqG7dNtiq4oNOtF9bkaYWyFVMS3yY4ijWtDaxiFzYioX6r7xRkko6y8fQm
GZGBoz+6H90Uraba995yz8aXvIZUZsaT+xaixrXSMztYQah139zew0Ci0dytHK2M5EeRmc5JLrWS
DqI56TISH8XVSKzbJOEU+qEwYsyk5lvkPl5deFX7j2rjP3omW5OpN6tDn49YnYyFjYo9TydkaGtH
41QY1gc1ymGlyaHczbUHOd+Q/4J0LLSln6BfV7MROmut0+0iI32Svdzym/O/46rez3pF81w9SXo5
1wj0+jYNzOo/7iHjMoSXd38gVfWa40kmD0NUsfTHrqWibOtp+D5MyS2eqgOCBnlebd05/u/5Mt5V
ef5S+Rw5MHnft10Liny+0lPg5XoCV0eJSZYPozJt8hIVotvndv7wom5rHKa+nB0dvYtjO+5FfmQr
iO9U+LZlUSoV5ZX+/X/c3skBvbF+FuijsS/6137yvhVs414j99wmD7X4IGmCvk+qdhsPqddHe+4G
YX8mP8pGKIn0o19T6pFxI3b5YFcT7zZVZC8d+/yK84avG69KkIaQ3EzYJamqfMa68gUavvWENnh8
Cl0MW2RcOGzkOJoXJLTcDuXgTux61fV2fPRIdP/N26g1tBySeGwQ64PawX5DuXgYq8ie5H4USAmt
pl4fljKW2hZiB1FbP2pl9wg0Q79UQ2U9R4ldIEtVlWv+vNYzSXN1X2Lcgi2PYj7LKX8vGAA3clSO
ACy6avoy4NQ86Xb4pM+9GOlmvNOjl0jpp4e6tne4DJK2w2bTO6EI7UEzSi+DhYcqVf9dhp7PvkPz
nv1Dc0TIKD7LRp8PXrFlf3h9V29lKJoPaMHcCJJaC/CPMQUak/PshDDbpPiju8xyjNIMBHluXZk/
NOPiiJmSDouclGI16TxQHQz+qBOu2QR5z7IB4PhuDKKEVoD2whRr0yObd/uxmrutx47FLJQvZoxe
wAK2/ord1XiRc3OMCRfR1Cq3uxnhnHe2Iwsuaak8G3qnP0/fh14VFUo9+A0KM+x2Q9NbK7dyxdaM
3jLQKr9UD66KazUfflD4SzsTP0RYm0s9SjlehzHK+Z0pTqoW1U9VZlZPWtDeQlnWcR6fZzRDY5/k
oJw2hzD12cHtKDacAAGUQQd2DrbIg2oZauEzRmn5hg0NjHx9hj3I4dvMUpum5WAYiJjcV8pJlu//
iPtWWQyk1a5VbTylpjl+TCpHfdJH3Up24Qt8SXh4XXCRu83SGnJqTgPsPOSgODfsafgwTh0w2r9j
+EHhRh5Ts8j9xsRcI8FmDU20aIjYlvZ1uPcGEexlVzZT7meUlTD3KfOCrbAMaokSBCt5GYNIEQt5
KVc2K+qbxaapBYqMQVdf/RKLv9K0OxxveMOa+BCpiQoYoDLqc4Oy687XeD15vQBo1ylfKE10P/QI
in6sPaUJCgGpn2Lo0naYxSUh1X4nq4IjuTo2VMi1X4weJx69yozXDgZDmljqxcpU43WgF889OdbD
uJFj6jxzHiuqWLuN/f/r5Jg2I4L/XmfO7ihdEAeLOi7qhTFkVNRGr92Cue7XvAaK59xwkVWcwT1C
mb1u0BIUzWOLOsq3HpQQooKpflGmKt/3cZk/aiDYv5TszYrJ+Nb6878cH3FquYg+AbrUsZliQDMw
cdM4ClU9XxrUF41daDV8QHFVQuSKeydRfx58JXwLNNImeq/lKKbEygFIT8ym17TwMUmtXZ10v68G
kW88pQ82Rp7OMJh5yn1UXt2XBSZahPAgohPb9YehNMSHb+vjuojjYT3g2PYxYHgYZGb6lddU86ij
xrITPJ5f+DNdBA++Bz9AUanEsfQFNx6gWnGrrtxR6V6UKB7InOPHJ0fxkYGPSDoCEyEPOSgH0czW
iK8W9NoXePIkglVz2t/vVNugt/P5xsxHNtyo9pUXt4fUdY2Fj17dopDd2uafPzedIwzcjefL28T5
Klait1n4fy3j96acsHnRZ6p9Ub3x2K9/VXPOAWbDD7a83UMXuslLIWwfOGlbHOohVPcYuCERpQyn
uLKHp85Ox6chqdgSARSQIdlYCB3rQd2eZY8M9vB0G5ULgoodAl6W6AD9dQ/kUJpjUg54uxKSTWg6
4x5X1DfZS3mUnDQUiVNJBQaube+7mS6MdI69v3dTxX8P1SZc+5JRLAdAuavNypzZw7Ivmzr2YshK
yHzON/jzrv/oR6F/LXXTgZBupRt8R52lZivqm6kDwxBIh6w9v9HeOq0sgd4M1q6ctGQ7zsl1Xwep
FGRhvkKoMH0NbHdaJ63QloHIktcoK3XsjrArwHM6ee0wpj2IzKiwoJ27ASwl3c1fZa9UwLK6ZdUs
Jjcu91VklHt5dW+U0KFEIvsRtSznNrP223IfNUjIhEWrIRPVvniuhc4RGmWvYR3Vu2pw4oXsRsJK
9pmeoTyvpsNrHiDF4JkmfNB5sj0ozgEf3Fnzyepf+9CxjkhKfM/mXka64xRF45sca8rEOLthcZEL
Y98zLqMf7OVYYobWU2krKzmWF4V99TAvlWMuVoXPTfZTDqGnGb9qPI183A4XEWpLdmq+yHnZiPhe
RUZU/my7N5eU2Z1l0NZoNLQie/V6lHQsXFvAzuevU9C8q7lbn+SYEwGK1aMhPshBvubpInWraCdH
FTvMlyY76o3s4uuEER7+Kisz0qj7F84eSZTwWPy7GbG4UXvtIMOo2BVkqPFVvU2LNPhTSDhggxjq
9VLOQW+AOVMzTZtEr55+d+VCOS5XR22krrzARM+6QJ+hEL26YztAzolXNpAeK8EXqEU5EFljTDUR
OOZfNQd7THZBYcpJiNgvTXUiudjr0/HeTIOvHnW003cg/Lb484CImmfIeDyS/4Yh7lbrfjKR6JqH
Mw0W+8N9Evnz8LGu2nlDo/zqCtBtlHzBrfZYsueDSA6yCXxg0t2NrSRbfCixVpzH0zK7huMsZ3yf
Iy8VJUoPNn/s3B6Hc2yPWESEfrErzah+C0ve7oNr+eRj6FZ6eZ1iNbrIntlicW104zO7F44aORac
aEb1Fbqrnk6BPJwUY35imU8B4sqrMUSMCxG0IFqw1cmWRpfPikp85hapPSv5qdTNbn2tcs9B6kyH
1NTNJ3kfp+AFnhmXab5fjhr7yRo9ANj8CBmCfoRtUtz8kqFbfErQLAkw65C/hIx1Tg6tt/Pbx6DT
8pXm9ia7Jp6R8eTXZ3+CLWp6xrGZD1zV3Mi4ggRFoKnGUU41y763HvhL3WL3aXLV33NlHE3u2RSR
z32LCuUXz0PQQMvVjyG0m83Qus0qgtsn474npg+nmpqNhSjSCqWl8IGNSnAwy6hfNGVprtu0666j
nfbXQMMapDGfZIQdir4hz4ls6+SiK48gnkpNyaoRwbK7qwmI76Jx/r+NAgiCioPn30IuDtL4Zwew
dinaMX7De3c7ZKn+ZLRJDLEQVWIOac8a6lCvwVcZrHFleK46m+ILC7KBdEUumr0cE+z3z64yvssx
n3TtEeeE7KFtQv3qdNabP1U/dC/vXqLSF8+FWGH/jcovt3tVXE85mvOYSGobJdO82cipiMljU1fV
eDbOo+nkuYe/74MnqrxPFLNf7UOow7Wmn435ZFTOp6UiM57RKDWOsuerDbmgZugflZzDkht61Wme
Lwfzeb5aW3/OJ3/bo6jLoGdM1ckezbOdBoCWEg9pNweXdFFgPFr0hXnlJWVekSuwHqLRzbdNFVjX
TNP981ig1jsPymmBNpjL2icdf19l9c851K0nuUYvjHY9xSOOO38vGrTq6nh6dJRrPCV3ds78g815
xh8/WHb9KDrEVfgqRKedK6uql2oceG/IpfxyK2P6GRgvuWJgd1rAPEb2dPpsQr8FrYIaocdrZlVW
1rSPc4/EmsIhKAch+RTaI6rMtmO9eUW68fHrxQU4fa7npvJxtnUVEDJZnqTPmBXVJz20DrInZ9gl
NsquazZbucrt0uhQje4327StnNtiIQwqGQ1V0+63sIGLBz0OcAV0Bn2b2t0ZRAQSj5VsQ8/1j5r6
KWfcQhAR45Psl1SZQMapyK4TknExcTjJonJYqnnbnREb5AiSxOXnVBsozKvauKtrw3vvqxfMz4vP
qUcNvEda9NEK45IcZAJFJJ5qHqGKuijdorjmc2N6KCYGU1BsZczQNBK+HINax79Ch8uvHklY0B15
9yDH5KwCoQdoCuXR6jvjbMyNlVndoreaaCVjtRYbZ8QkjLMd2E8cXPTdPVQarXkKtSe9Zl/wIJcX
QMX5wqcLvtEQTH5MIrYOslEcBOIe5GXelVzmpj8uU05Hi/ukemh/T6fea7ED/asb+DgOUJndml70
nefGzwGxHvKe03TQvCDkG5x3zxB+bcr5qvc1E/Za0w3ll9W5KwV9t28jplEPaZNaz2MQ47Cj2OIQ
GbW2C9FTmmHV/hOSC7vI8sFpWUtjqO1PHNGdlYYM9xofS/tToXiHSpL17hievY06zUfgkSJ7HiBJ
kWDat7ESxXh3/ewVwp110YcsepmorsowBpzRXgmyYSG7vuG5y7RLzf91kVHE2cKaKtBbJKcLLfgm
AktfFk1j8G0YsUrBOZxO8cG58tNUQdV0+Ipdy9I7yDBGXB12XDiOt2FSfmCmjCHs0AsKzEP4RiXm
tnrQddKIdtpeEifdDRRjPknFoOABTmiVFKP/aYzBxevB5Ck8Rs+k8UskdYijdqMt+WLMyU0/+Cwn
zBCs4iPINMFGY4qWQT54HF1QegRveVA9EigdJ8Zjp+nhQpmr21VPCmjsjOgIcjZ+4fWyl2VuLGG7
1eQ01loWx2F7LXqqPG8NqPf9WFSoas7FdHRRa1hgVXbG2lN7GkektOfblnmcPiKBBJRp7raPTuuV
nzjM91tbNNGjrKx3k/dJZbsn91nXPFEnHC/mm06FEi4t0AHbevxmIUg4PmjG+BzFAYYS1CbzdaA7
SIXDADpMFnWEuG3ctdoEJrSGpmtOTQeFYYj6PclVTeOTJ2N5eGwQ0svnnmWitM9+ON4qYlT2VZGj
o9Wn7ktYjvgyuslB9mLDnF5mzZN5yOn6dp/naA+ToIBbA2HtkFfU6cMWNp+nmSqfrjz4SB33e9FZ
yg/PqxcUK8LgoWGj4/TV+B2dkQQ5it56QzsGb46kx1hZHTrUKYfqecKAHSktRBJlt4One3FVhC81
Dfdg0wCtmUFYeAwMzzsVugNqDWgVD/JrOPR0+rRcxgYiB3JMCYrhGJgllEUGgzpmRqz9QOA+PsRQ
Clb8XIpaqPUvio7zxVSm5rloVe0GAtOH8lemjin6ARTVbDa4SwkO0zC7zjj0v2tVXWwM0wLzNhjI
W+akXOv6K9/i4TEJIFfzaP2FjeoIk73EAa1D72hZG5g3RxhRKNpg72QDfQNAprxkIpf5KOxdOTd/
jv9j6n29gf7k7/UyKJffhquGfEGZ6U8OjjYPQxF3X20VWAimmbMwgVOiLQFQOziHrhJ81f1Mfyg7
hGCrEv4zSBj1THpcW7vwR1Fgq+q9EqF2bKgi2VWp5T0hOdWtAzdgxzw0uLfOsb7NlAWfZWPVzRr2
MBj4HCbo72TFVK5bIM8fYyW+OigsXSooDM9ZaqwDHhCcVlv86yYBEpnnnnhsB5JEoBjag6fXvXMc
C2AMbtAvrZECZAb249oAktiogZ5vwN0o16DnO1Swb3o1Yg3DNQNbAgNW5vs0q/XrwoqP1tzFSvyh
dPATQfLHvlidfZXhJhvcbVykwdJjr/DOO94DlG90KIqyyHGtX/+Ps/PakVSJ1vQTIWECd5veZ2X5
6hvUFu89Tz8fkb27tnr2jI7ODSJWBKQFItb6DSRV9yI7ZUg2m7w/CvjvL8PQTzu3j5216Fvtg4zY
ue0880nPNB8V9vo5Hhx7katdNIMceHFdizZtPrhrfW6Csat2lZfFUDNpQkxQDopHJRyBq/DFCAv/
ogWzbr/5keXBm2qO5nNdZ/oGrFi+rvkCng1vRtLaFe4mtWI+OxQnLqKIXpK+dhd60w8bpTJOrYno
TDcjPDMEagD4RvFxnDGgqEn5+ylRY9AD9MpxUYM+KxPAm2z1o446Ai7dC6d0b4CEiwM4O+shAB7A
/7YevmttyfIiS794IgrWzO2Z3uiOemkLU1/KEQWqckoefW/IWi1rh3q8N4HqsCtbx8gF2aYaq8he
mS5WGZ68qs7e7UgLQIvF7cHEcOm9F86y5zH00tpWd+kLNPR9voj3LjG9NTNRfWtUIyZePvkRRL/Q
pdWAuORdsE5K/uahjjAFKqrKJQLZeRgKHjNc/+YzTgj+wiiL4oZHYbRLDUU5u732e6Mm5aOJJgc2
qP/EG5CXiRia/YhmPwyEYfhQpvzagnH+5aHNX1lq8j0LyehZFWAnOIjxpmtZJ6qD2h+tiRdW9dR6
bArdW+gIt3yzC30T6eb4y/C9w0g25kuto7esjr57Mk0kdpUYjyIVsvFraGTRAWmeEc1nmlVgWVsw
K1Tp5qaOY+A6SD1zAz6teqVwm69szXZ249yLer6ysERJcmfuZTIEi7fhl0BOvXqdwLzmaAzf5JmK
Fg4CTpDPwHTG59HIZ8QbL2Do2c4rcuuKGe5XAF3tL8/ZC7Wpf1IMnu1rtOLFgk6zrkeRnVON5L4Z
pBneCqN3U4FLLsfAzLGCwavHtZpfaWnuexItX6LAr5ZZWE23WA+hOCtpc8iKYDwLNcZq2Wv1F2Mu
1TpQN39a2A/NR3ML+JFasfraJIkNmMDN+cfBEE+gom4HdAweTBcEsB7hVVXzPQLj7w5K9gxoVAv3
pd1UR9RqanJaGNtQIhFxdZQb2fXZtPQQUJWDbtm/jskSWBVa6So7Hh/5pZo3eDonK63quxWak/mF
/BIQNtmt1RgzffaErOmYsTNG9sJqeXFZSTTDPnd4Ft83Zu4zO+qbTTk7V8lYX3oAM7Ja/0Awy5v1
cmlWUYRocAZgdT5WNSeBPKbXUXzRwiMV8Qoh8nl39LV5F0Xtbe51l3tP2Xnhseu8MtjI3X+ND5zr
SBbl5op6E5IdeZtUIztTUwRSNjfDxq93hsHNAa8k/01tdWNF0mTayV6e1CUG421/lr0U1VHuUtQn
c8SZaD7l0GjKqzxl2CJ5LpvylD3Vr5Vs+kxv7qeUTbQStqYo7R3XoHqoG7JVPnQsRMrUcPEZk3v9
bOth9tWQ3ntk8K8x/xVjwrLDgedMhUdArX9pihR6tNE5D61vOw8OXK7EyqfTZ1wMg459GZgJOYL1
rfOQzKjEhkwsFap/DtUrvhrdwnJEjhsOwqAoy/053uL14ZyreU9zot97MsZS6XfvX+P+qxdQgnM/
X574Zw811zjW7UMzwCdEiQiGrOMKIZZyV4iJWYfcvQ+QYynm6YvA6er7oTKGaTzHy91/HUS5xD4U
mtmsxsBOIQoo1S7sAOqmSeU/oEDvw9nQmFZWwHTKzKX4+KdjjG3/Apl8KYd9xt0YjVnuF8DtSVU7
C9ndCFxSDL8/fo5TIj081OH4PpimvW88V93YtToc9NgdDp0pMqTS5vbkJOMhVHNPrD/7RYHVJetr
hsrgffy9reNoCC4QECiqT4tIvWZONn31c6taq0nWHIIw7J90rXmXca8qFuY4DjXa6xnTvET3/Vta
a8pD5qCgxp8d78baUph2BEa9o/SIW4E/IDo7lY11BGV5Hy0PYXLpXuPiWTao/XFUbyoblxLXWcbk
xkjAFgPh5a6iBt6ic+o5eTqzZBd9nQmSPLHLlZUph66Poab644uHGe2tQMr9hqHAqyiK8R0FAdQJ
N2VQqC/NS+XZ3UvtdQb7etx1LxLr/HvfMhCeTP3pCk3bWUZWrm96o9BZXyGbBGTpZ2W0s8dFMjyH
FQjNQGX1FEbe8MxU19+1zMBXshdl8+RcT+432YnTnMYU6QguAX34cKo2muFfjbED0ShK9yw3aUuR
G8PKsdl2ihth8za3P/vlnl22O1Uk+qFtY7XdNkrorYqM7KobFd3R7MhVLDxPaY+ybc9BufdXzEl0
xK/ITDIRMxDU0AV4HwfJ8qaz/WuL6+J9Y9rIBQ8Rnvd/dUAYQPWpdNTFZwf5Pf+aiiw6839Z/hWX
5/SC/GlEuWIvW/gA9FTVSCTP3CDJ9pm0Pt+bIoer9Q/tR8ZNFmlQ0T6JRIzZG4z7DN33HNhDn6eT
MXnOP2Nl6K+z40F01Kyy3uGnEiuwmZGuML1258ZpVMBEaEfKdH2e7zucl9ilLfcylFIXRhKe9KDg
7mN7xgVBK3ER+uSjqDOutE4pLtboIUSshZm2ihTsLu+9gvlDj8kh1pDJGawynw7Xk7dR52+UiS5d
y2bmmfkKKZNyD244ejO06CdeQc5FdsbmI1eJ/cIY74EC40OpKeEbWEb3YHXIGcpB/lBW3K5KHXQD
5+eyTpbgIeujHDwEWDRQjr45lkU9jf+EDNepWSFLiyuXPEgXrOWUL3foQ5F9lLEVP0hIA3OU+kYE
Bk/y8Il0AIP+VyTXPiLMIR4AC9d3vMT/+zz316nN989z9ANkMejKhzYbwRSQaA6OleqN1hIAPdCw
eQOzsVllU8J9Iita6IpKG51SCKsnudfI4DRZLM71JmDlNg+S/WGtN7/H30fJA/ALxAtmIAf+90lk
9/2gyA7iU3vIWREdY7ett13rPpPgVY6BGMzqLHfDPvNhWBEcuSC5aUBqAO1nd2DsIDryPwjxHTOx
kD6GZEcWeXYZ3B+N40WrOY1YLGTRUVYi/7soKbsABJTwbtgoRrBp+io7CHdALgSCaqnPaNKK9fld
lOze/tNdq73SX/40hxCdaixtkDDTUAOqVwlua32JKzaWeI2//dQ1a4zx/gKRSZXl8qd5PwN6PgPi
MWkPqXPqb9qHZZrGTW4qS2/PkQiA2wfcvbqgVvahXaX8di0+gHUibnHpwxhRPHX5GXO5B6/q2Kbw
Op9KduR25eGyTYXxM6aq1jt2ac1RnknGua+uavDj0Ig40tDy6EGxq/vryVDlCJwjRPsoj4lsCLdd
o+9D1liQ94vhZDTcrzrM1JmhYuSSIdjR8sJ9xFatTIpd84DR81dKEQ0Hfz4Qp1UGyV3Pp/CoRU69
/pyIVfPM7rP5P5iw/f+H4JzSLAB0tZuhY+EzgW/wW7+6esCZURueN1b/4I/mcGh5zJsA04iVuf1K
BlbsZcuOq+qaGVp5td3yx2Di+PsZkiNGHaOiFkXf3WgiRRx3hXJGZTVceEE3viUTdMqh9ZrHoU+t
dVIo3tltOm0ntDo56Ag4n2pn8rdG3lQPijD7FUZz6cs0lSyaO9N5TdqhOyqtCj6KAokDTJONnw7p
qSiPWha6J93z6UQq+HenHKHrY3QSOM6pLIyxgY8e8rmwGIWRfXGsbi1bcqNwFzgkRvOjG/04WtpN
2G8Lt6xhLHjWCrtncah9yOZ+GChbMU7Oc6dULFoz/diYYAopaT+44cU2zRgxRDYxT+Nbg3Rv6tjN
Vbbucd89sBZUThQgpplrV3/xrNA8yBFqkiQ3B/Fl/Ld6cydsX/WXEDSAJNQVluR/zq6mCIH2GYXz
z1heJ8p6MpJ0JU8jT9iW7bilrM4nmo81582QxRiMBQGGK/ItuKrB3MDSnkWNV97SQpniHDTd9vM9
t5aRPeSkT/+8vuzrsYPW6xTQ/Py2ZQgd9vun+wz9+YSf7yASDiWRyLd295fMZsPPWTX0X68Z2Taa
mRkVuM9X7ULFW0OF+/0J5QmrMPv9Ce/fVhg4SP3On+5+bt30me/w6eRo+SblJ6yREft8k/38CdPm
/vvdv5a+gAQeD78/nTxatc2D4jugouYvQh6dp9mXSK/Mw+fpbcqOi6HCEhIYXvkE7mjmu6rFubBa
55FS2VOt2+4H5BsU5zIPgCWeS2855muFpaSXXHfF2p2wEmjs/MqNyXzKdDJyweRxlwljqp6J0E+K
ZnyVnXJTAsYwTHe8j686SPMNCdCNrIf2UdCenCL+8Tne1cgf8sxnwumoq9ZQmOuVs0w7nlyrOnK0
x8DPdczIppMzNMo5mltjafe4/vHVyk45zMKAe8FsO0AVkiFeEyBH4SB5PJ9DbvSmGNZpZxf/inlx
vXEtu77eX2WManL+Hsay8znkUY0IcQWxivQgm4M21hfAzfeWPGpokDMqLZy65AgZC/Qe9IHmPMhQ
hODDDjGJfCk7ZQzN8F+5msBGnd9g0kTB2dbr+2vKENru5EGHOKDa98+bMT5iv2vvXwlg/2KrRikw
fuPL4J4NL8sutaJBYB398Cr3TEzP8S+uip1s2maCknupg0AIBR65f412Y3XYV7AdP08gR8gNr+Bl
4+9X+AxbcRFBxv/nFT47krL9/So5JBT045kPqR0ayWqQroEyk9pm0rHRTcWAUu/He6bziFljVHak
6uxQbq/Ki+tilTCoQXMzQBesqOdYz0rg+MvOyIZ3s8Z7VhuM8VuUN+fK6bxfLg5oeF8NzAk7qspM
zXxMzXTgU2rw3RbaTzxRlfcgxTLOwOzyRYfXs0pRG71BXWJpahjqhber4UHY2UdbwfrLzZxqPyj8
c43cljYszLw07zsX13gCqlXgeia3GlP+xujSvewZDHdmHGXUkhd6l46ne9Q23MXAg2ANoiLjJ2j4
lbNlWDfk+xUN53mN6cmyzOZytnbL4lo8lugPbcO62IeVFpIzdf2r6oIHAV+sIMfYJctYT5vzVFvq
Y6TWLzLu+LGxiqaqOXBr1eBU4mta2MoHeFZt4+qeRSGZw4f+nOstErS9CPZcGtpahlkhHvtyUJ+j
mzkFDjQwK8Hf2HXhWW6YJpKEpOKbHPtBJMe6Lho4yvPupKNa4Zjaodf8nPxisAqdrlhPY5a+uBbl
s3bAHMGxreSlULBVsHLwHbLZtVCuolz9JVuT0jgopLtneSSaL+YjKulLlIJ5Fs8bJ9uBLGmeZaOP
iy3K7c1NHptG04vwQ/UiW3wSdHm9IDrJoUkPCLAlVb8nfaA8p6w/91wKhboQRR2Sq2djDBo+fnZm
rKcw/B2bUvhcKFzXAIVN8nxyYDTo/3TPA612Kg7emIM3/hMvzDnR0KkxN9LpNcZtBVh1mbx1yqgj
/8+TXzaNgpynEQn/4APSemMO8KqaZfQAXX16bc2VHKThTXw1io7/MWdw9Ag+k6UxE5gPSRyTcr7i
gRKYe0eNm2NvT85Z9k7Uv8Eh+S8j6KqbaTSXqknSN6E54XFqwop0PAfl3ZRvLDAWG3mQWagKKN+Q
xQMOK0fU+72NPzMm5SaSvjxuiA9PMlv2yKABlpDsKFIwk19VTxFprTFu9VsbGxXaw2G8zvmGN7Kz
xxz2Sp3x3pKhqu39ZZaMXELz4S4l7aPWmFS8hoICJLKgL0rrRywTOBOJYHc/G4aDYP6lmfU3lB2A
/YQzTVzYxUMsSnNredPMmRtQ6VN4ZLutVT81unAXSHsXX2sb+pQ2l9G1FrMooEvfLa8sFnGaqy9F
YFFqEbpOIlu4ux6FqL2rTDOepAhxT87zlzphacafsv9Ofm11P1OZxfui78TXGFtzqOuqeGobsl5N
EqZnQ82p3MWDvwtV27sGtpGvHC1O30JL+ZHatvkzGW7382B6dVOwWvlozb4BfNUpNxfVh5U3Tbg0
DcnLhK3Vc4gfxHNX4wQV29mjDEW1mBawNkBWz52425WbnHT6WvZyb4xPneiBiM69BerCzxgY/zkX
9bg5qxU3J9lvu2m6bm3+ZMpH5rbd89ilqxI547fWdDTgF6GxkE2jMO2NFbQlQtZN/cZKDCuneIA+
MQ82Um9D4aN70ry0eoRadQ8PVhocs3xGR8+jkpxrDvrIsB3V1jz2SpMshKn051mfYqXWQb8U1jSc
ZUxugCIM52TeTFFjrbB0Ysh8RI+Q7Qh2lR7Z1lUESz+7ZUz2IgcHeiqzjmqdRMu2n7xLbfn2ucnt
YTkak/OVFNzBH7zptZgwcMi9utzCyQzffTHhLZE4XxUIzatMn8Qp7LToIaN8A61Xt79m0fimYT7h
U9nA8zTrwTX24cPnxm68c81E5wiZsXQWsYOB8KRgMS2HJKH9e7AfokEs1OwcW/CYFhapukVpNjXX
v2yzutiUKV9PaGbjQ42g2WHqgfJIdkA3Jt+rCWUlyRxoaAHpCVBzglUwuuF31WrDi2QHzH3NPPJ/
cZw8izCHvaNV4VWdoAooNYV4z4zdx8Ds3UenBj7iWDcZGVWSPsjkNCvZJ2OW02wGt5muspWYcbyr
e5TLAkzgMmxt6wdEa4dzNJ8s93RnM+EiFeqm9RjgsYLofcrCxGisRz2fnFtiA3OhT0Zqy1TWHnz2
VZLXqDZGcbQ2IICcNVDZTlVFyyiKq1ctz37vyRg0q/ZpHIolGIrwi9v/Mqy8ercLK9vbENzWMuz5
4dG1W0Gxl7sV1jFIGaR9+CWa1O9Q9rtbELcYlxujvZDj68xAKiK3+4trqOnN08VPGTfxCGUeUFrI
1nCduU55knHurQ3amWm7j8zUf48Exfn57Si9kmwTJNi2ssm7M/+8u77HID6f3wUKM8eytX+/u46p
1LLXvU2NlAqOufnP0tauZGTz9ynKzZUVD+rZa9zyWOaIPfZ9GL9MHRAF8jT5T9jgy7gZxLU19HTV
CsND6tLHBGTe+9ykrTJiUR+fXKv9d1yOFap49YUTvHSdOGqJpb97Q4kOWRYH51JrocerXr7WU89+
G/Tk6oWO9iMy8kdQcemb4fOx+ipXjpEx9WfUKWCOiqD+ACu/95lG/9C84gvWXOJFrZRs4xQk342w
US+9P4WzaKb3JVZ8zDAZihwSjk5uUT/nsL83ncDPW4XKfkU9aljq2shFPIoOKe7RA9U2CXtvRO6O
BUYsxYLeJrzkF/00Jl/MIvxWpLX3jUzCJUeg42epT7jWNl6wcLszoidYFbcW8jcwRhZQPzYiT6uf
bqA+YKbWfjO68OfUBeZOsdx+o+I88uQB3suLJ+Qi8qeuKlmAjp62kbFuEtUV4tguy/v8PgK5Qn/p
JoI0Bg5zYx4+BlnkXovQBMU878HEr1dtkofrxkFOZB2gMMYv4B4rnaI0j1fWjWYZP957Gw9eUuQ0
4Tq2ES+i3N1ynn8Oucf4Vu+HyPMHWq6toyFsNonTKYtISZSr5/T6MRkBysV+Xn3tolfwx/a3pGq9
JdLb2plfwTqLAkp5NXe04/cUHvLXyMIu2a9YB1gjEJVC7ZFXiyP72yQKGBlt8F70cbcJnUjdK4Wp
PjpRgGXUPGLorGcDDuZLmAl/hz6oA3jPql7aVHuSA5AkSheI+gE5q+tqqyuhzldAvQgoJvC6+t0G
k71TkrTYVBjB2G0cvKJ/P9uHu/3aGVTzizW2q9DOxjevGsTO0fENkfFK/dYMYfLRYue2bYEfbTU3
tL4kaWp+MRwyCkOi2tuy7ZOPMfkm+2I4zhuW1cYOy5bpbTTqlYxrJgvVqE51cl5D8EpCeSdfgvyO
vQqVcGtYibKszACrM9YSR7lXzM3PmOwQQfV/DemFK+BTtGL117EDSPsDqu44WiLxJzdVBE65DAvj
X7Es7fMrbyLaUkfAi+jP4GTuQK3fQXXa/PFXXG+g3AZ+c/4r7vl5dm5B/HexNS5rWMvLvu/fMrOu
buXMXHTQ8Dn+CcF6r2+Y09xDVNkqkkiwYhWWtYEYtVWBo97Nz01j3YgBwZPOdTeFIYqzy0pvByt2
OKoNvydlcW/vW25xTPOg29WofJ5ND0WdJi6oYCi4+MVoIT8EUY0mgFf5T6nWoRAbMRmNdPUCDCC/
Vpahbiyt8xZZZnosrO/fhTru0EhgZWpZ2VXG5J6XuOYBZtBFtgw38pEySoPyXFOQCpM+u95jUZVi
IZiqySoYR/UJMrh/aKYKACuW0SVrvWAJALq/yV4zacqVHWIPKptG7PSnYsy/5VWqPtWiai+ILZ4S
30O1V49CKrpmvJNNIbR+kRWRd+8N+2kr3Nh7pHrqPzd6u5KjnIn5SyWYx6uwFQF+oTUzmhN1wt6L
TkElmtdQVMt4NJBjtskUTqJr17LZNvEPuPHjg5N28S1j7Wk2CSBRVxjrwiobdC85KMWtKqdislNz
/F1ty6wfK4cssEjCczur3caNGZ47Hv6yT278vqnWrR5Ua8vSpgQgdPsgTEvd+iBI9lnopVe50UQZ
r9TSwtDOyLN7LGymFLaSH+ACagFnnAfLmNyDwVnt1JYC52fMUwJvhdqLtgB5WEzrLhmojcwaPKnb
pocIUtM2of3AccjZdW3LDcp9cXXD+xUmBx4Yzs+o9H7p7aC+ppUyAUuqg2uT184OffQQrUVLXHoN
/m5hFOWrFuGsHEGg/gmW1zQM95dRRc/Rc1apgifUaN03TWqjUNeltzLG1vmveDd3/hUjt4H/SLtI
zOBXafq1fnHBM0PJUKe1AFhwzidDAxsZ/cSSaETVZRyPcu9zY5tautXiFhY19m7uvAmYh8B6nHcj
o3rudCrEn0ZvMq4r8PRl7D74zzjZ+zl4qLRynajC2ymw0baYrY6gjazwTdcUBe1A1dxHtR++BXH6
NbTc+sqDO3wTcxU8qV99zx5IDadP8pCprPUDJcN+KQclrGBBfsH2IAvLM2XksTH1MIvMwTZerEho
qzQe62ui6clOU8sU/IJhncooSTZBNWiPNiSxZQ+d5KOf7EeS7DOQn+kXRauFB5M99JiGBMKoltAd
m0dR8wRJS009aWjVHjJH8XdTqU7XIsjG1YiR6Wvfs0ou3rnnpCdhFpQAorpfkOBS4xXw1uTkzzQp
t4UKuZBtuQGSF4FwaCc8GuN/euQ55HA55n6MbOsKiq199zHWIr0Fs/S1NvT5acjKqwxFcwgEgnmO
+mYrQ3LTC729kitYyGM+43JPnzWx7zFG3If+OT/SYNv7CdWUPF0a11cnyPKTHK9OobLxzKkGiGW4
W5PE1nEqo/LQ5L1LCr4Nzk5tGBvwbfEDTlbOioXL+JSPZkPB2CjnZ26BVZHhr5wW3pmIhXZEsQUR
g3RWC9GqJt7IYKRlTnnfdXwUmj2yaeNRHXUgaBrr6dxv66euT0CCC49kdaqmW7XtEUYcCrEf06rc
Z3NmMkKRcTO5VfJQKDKVrfvPQs3TpaXW5Ts+wljJO6QWO4RJYXNmTJXHrTcvohYAC9ddXyI15uX2
1nbGhTkDPrpSCQ8swPF7m5t20HoL+BLKKUrS7vXPsNYGXegMMGZmS/n7MK+2PEzLGOZyNhmXZ7Pm
YeBa/j2MWYgFTmBKTnHTVFslcSjux6P+FFpWdQu4g1tNYJZLT4cU0KFIcKjcRH+yrUzf5b4Jk38e
7GD18pRB7ZmHiiLNlxpYt50cqqlNcmgV4NqyKewGw0u31He9TUkI2SD1KQ1Q1jRdM34tfFY97aRb
703EZJifX/saT0hJBI32Q8k65lwJQtvkKhYOaa5o4VdblhmYroKnWddxWt4UpRbLuoVqXkUdGk1t
SuqQIsBXSOTnPGjJW0TOzsfk/hf1uRdviMqPIjWLpa2U4tEAJbdp0FE9W1Fs7NsxNXaYpnUXeUak
fjJEuTxUs7sh+FrlzE55ds254/sZyxT0znxG0bnFcpxFCgWwqL1c4/zXKuivGBWx8hCkpLYncxdA
UoxyMWT4zYzpOkV/CJVuxSjSW9gU+UvZli95b+iX0euyF95lDrjRJCMzd05KjtSdY1QH2Wu3dYR+
p9ntZC9VjxJ1J8/Cn5NjScOam5pc91C3FzA0Jfh3I/lwQvVkzh4kls3yxPfc90xYs9xo2F7cqAaY
2Wkey/MGQlhcdovasJuf08bzleJnlSTDQhhIYqlF/wG1wz15SvV707T1uE7yxFj81fFX06pqVluQ
I2V8CnO0Q1wsBNNJuKegIQ2N+DqL1shkhV+Gww9mZAgyD/0vlA9fMRQP3t0UnWB4Rf01SgZzV8PL
geviFNeUgvAKmW1ra4nRXfJ442ufNy0Eg6OlOejIDQb24jKY44qKsfQYU5k2PZ5fU7gIhS9OfV17
z57fzxeK3mDMSDPt3GpdtSaWF/NgXAKs7WQI5DbmZtC66Dhjhnw/lV247SVQ2hd56MSq+BHBo6U9
D7Watl8y9Qk3CesJeJH+FK+KhIVnbiiD8dam3H7qFeuGIVgASR5wfggRHTBXRTz2P9VCe8qoMn71
Oqte6LblvuLnNS7x3E2f1FYN1whPH93URicwGNFsjaZ8P4DEQflEU/JlU3UHphoOeHZ6NVskW8V0
klUee9lTOm9GKgtUGm4yonr+ybWnvUrXOQgs96xruTnh2w19WrW8dAVEqFdXsr8ayQjnHXrFdeud
I/Lyy1IMziIL1OfYhn1lIcmwHSk/bSwvq5ZSWUgKB0UzAbbJi9k6HlirOtU4Iib6qy34eE6sX2VL
JYUO8voZT9X6QUNz+FDlWbXyM9v8GLv8h52a6a1wa+WCPDRFb7PnOsLnYc5G3qgm19/SoP1h8p19
8HBp8b4EFhAZbbhEsfkBt/n+kkNiWoeOA5LYtbHM1Pp6X/nQrT30Jke8c7DbUacTV8sXbeIGiQ8I
/m9N528sF4Qlem/hD5cfxqgUbRdrkbIjAfhtrBA2TwUC5CV66L+5LChEZnphv+Ej6m2xOsm2Vlm0
t8Aqzok36phyGSz9q/S72qDsQtI5eLCj8tYrQbQfhtA6IuKNIuS8MZOrX3zNy6DxF34PXzQPu1+9
vlENdTuEpfse5F6/bgy1OjosIK4+b3EZtUyyDBQcNrhui2s1tf6yJxcJW6iMUIp2g3jRtLEN7VO9
Glo7fdVmi1XEU7KFZxcF/6hxk6vOW4DW7jfHCVFW6SGc8UCJtlaFMoqnmv2bawHXqkTQfffNcVv5
JYW71njuMuHC0lNuvpXtGoHYwmgjOjLG+rJpMJnu08DZxmiSH/OhHnaWoxy8Kc/W2ugep6TuFipJ
DxIx7bDpQsPa5F77HthZg8O7Ey7qbAy/ocv04Jil/bPg4kHKGQ9YZNA3rtI0B6RfDy785gsDZjNz
GAqXbASXHgMDGfwguskNAmXaUYlRpZ9DsaIgK5Y65prajnbu7VE7q33xPjjFQ2llZOPz6hn6eHJF
2Fl9yRUNAS/NvuhRUZ9Hs3roI6A8RRpFx9D9GaltdlIRnXCjYdz7NgoowPtzcVIuXgtTMbDSjx5U
xhZsOtJMc1MZreuc2Xq09K6/tFYDcV0B1CaUKFxVahscdbc9a03roFk/Iw5nYGLgsscU4UdcBGCk
RuQLZFxuIGOBp5dDZNsN6i9M+rNV540vA95C1zKJXhotry8kWrmSpp4KX193r6qTRQtIFum2Crsf
DpWQGzbBxnkYbKiNIgiXzDbyE3s32YlofH/rBhu48hR/I63PiF4zx70bxsXi3g51e1iMtZ4Aqsu6
dTE45WtpRO0aU8hiK5uWYfH4cTX0Zf0J/ptbjMu+gQZKls3Ijvddm1Xr0RMw/ZYzqOIY++KRUrCy
DHpMCAP3kNXjQzlG5tVJQbX2zVq4xg/WdeVCjZpvvTC7h6lJKTvlyHxW4cdUcR1Gir4c26j+1Yun
3rFR+YkD91RSZlqgQtWthhjyTBthRR4qrbfDKI6EE5fzQ4qS50M271GGfkj1pITESUh2djlEqb7n
Ximbqi7Si6JV32JQPTm+X89VrHY8g5CFkk079Kfz6JAs4zn3DOazf0zbfAkNwnoucjVdhMAEKJwP
//ZWm+ZmEhs8dQPr639Zq8kRssPl8bA3Rl79j4ObjVL2GCa/Sq9wDkOJ9qPT4m8D6ybdhQKGFfxM
mMkV2mQsuceNURjldXIqG7Kl2pLD8R/cpsx3OVP1Y+ZQlwu4/Hc8QyjO5UgpIHg4XRFlztdeGKqP
7RTbuAz16nOR3KqKCehs13vruijadQJH+Mh3m+sYzsUXN6k+dC87qyVXepwMuK0DZyLLZSwtG8t1
ozXFrvUmdQdWGifzXE/WmmmXe83ibIC750dGX1KZZl4Ka3mtq5X10ynSJ23EJqjOVRXbGmXdm1Hx
i1XeJeBe+OF3vMM+iHMkmsJ2V43N/2HtvJbc1pkt/ESsYg63ynGkybZvWLa3zZwzn/58hOzh7Dnb
f6hzfIECuhugrJEoorF6rTubr9I2Uu1u2xv2cJUt21vBAa2+yhxQqmYS/kzNMydZQMf5Ml/NvrY+
Wz48p0WrVA8cMDWbIq4zsC4l2GjSWDxzVdes0ptlWlnRtyLrl35Wxj9kv0QEIQ3iZxNo4KaF+uQ4
jhosLQZYXt/pFM70h7Na6/aT7TgKt+wNWa7ia+AblHfacnFw9c4CT9j9ULyIG6VtAcU3KhMgfBMe
oSIO12RuhrvEMfNFaxjfQiX3nihFHHYKxKlbSE+dZ/boUEWm3ndoLAAQpsnwMCR6R9lPKW/KtG1e
4UU9iIjArEGMF+Tn1K7Ktk1f7WTLi/dwQph7hfOHE3/LiKO/2rxAPeGsAoj8101P0n1Qg+GUkvZd
9IHjPhm6Tjqo7A8T9qTTYAguetCCfR2fA4B6VNSU9bo0kKn2eC9XJvqXe35cpJcmHP2F3docf0/e
qrFRnDH0J1meuEjdjIeimh/SEkiFprfdvmnIXo+2kn52YutHB9L0Wjihfs00/y/E2lMKoJ1FDo56
SR0fDAuObO4RkRq2fRulD546Za6zpvpuQp6VBI3yg13Oj0IOrOcC6qe1okSf7aHMV5x7OtdkasAs
w6TK2dHONSVVgt+jUlZjCWbJd0vnKgIdxwSaH3KIPdtyqTfJ/nJjmVYRYTF5pat9W/u2WGwirtNc
+rYj2Sx5/trO8vQseRUCBGMM8VOrxSdQF18sAJPnQDPWmV89QkEdLNVRPY2Vc9QT8riWYyvnHFH3
5Tj4ysqo637nxJW6R4dkuORTE+zSgZQLKINgl3tOsNLNRn01B/j0y77/STHc6Hfs2KG1ei7Jty+q
2snWHQRJ3C5jbzxwgrD0dclAKCrXdvIAiC0uTIVcjWft3EhKl3zk+b4q8SffUaGBsRGB0eR8OI0U
qy4TjePo0NT6VWdEZOjlwaKkrmnaRVQ3j5AFJTthmxuqwn6HVLbarTur0xY8jZx1jgpe7aojDWPp
wcvERrlqE0O7Ro7vbHyKs93E2HIiNZ4oMEp3noHiTacWMP4E9bkrteQRRgWeq1HZA3ul93thUxKg
L7DLAgeV7CtbAeuHopKGGic5MvvB03hKRm3iqyxJw8HXs/EAHpt3x+UEI6Co/9SAPeJBMPokVRw7
dBThrlsImHdJ0dv3MvKesqW2bHpQmqfulVxpwB7HD5pl7CXBCcxwug9GEhY2MI9VYY3qSvMdF3KX
7sEjG+4YJkf4YyiZ5xqEoku92r2Uedk9z9JTtTOyEaPJU5MHevfZRAgAOXKfh7y4Lp9R+SKJHulP
fH5MMDpLGN7Tq91MusLNs0Ux8pXMZ3JrCs6lVwUMYethihKOsKjcuzr/LgYIncprDkyjlWWV4xWG
KWehKXXPKYs2Xm822TC3amzr4F8JEQ52C/rFACI5WfIujJaygYB7LTXlqXes4tQ08a9eDNUCDN3Q
MEJ6DUhZxNy63In4XMVyu4n5JTyXBuq+kmzk20RxXKoqafgYOPumtsjfp+PZKE1+AJLwvi6kiK8/
t0WeYC0UYWHoRtiEEpLSsO6FrbYzEo0VtKWhrbJNqlwO6cjqgvrbjnKarrJiuGugA7rKMBssNdf3
7n1e9ZbUXMxpYQdrvjdebcBEJ750Vaes4BXU+Zl29aOTq8m2DvXPrd9GZ7/9iyR4eRc3Q75xbBe2
mAAFosqFdFP04FSGJkd056a27vqiH0idIj/Sm7KJ0IQFX7UUf3ZhRfliIG+xMHSpfuF+ryzr0PUe
C7tEqS0s3Ysp86EIIkh7guhoNmjzqo3BT8s0FE0HqQdVkE7WZwvhUnvy1mm3krpYvWrVQyDImWQz
Rp6HN/jG3SSTjttTFcbxxUhRCbtedUr1IeAmCJZEU/gKjwW+2WwUT9ZuBE5l3SBG2qvwC00UTiKu
Q9cKvmjzFGXwCOShF68aS9EPdUC9vgOY60nxzeqB7fRC7pPsCebHNTBJ6X56UHebSnnVYqc4lUng
3oZGniTLcOjCDQQuaKykbS+tES+VtjEw3YdKz75TOgFGLO26A9+1YNFxUnVvZBF4OScet4bjArgq
pRcfbauHbkiWelNWT94wlE9ZYl9zyITvck8qnxytM5btMDTcYRnatuJuOaIIV27t3hlZ3p3bfHDv
UsTW4ecMX70kLPeB7OcUbnjRqxmRmyQPGeyEN6KOGow8R2XC60oIV6WR9CjbuvzA78dOmHurTU+x
n4FsYqMJQHL0IW/gBNPQqnhFPYT5bMQRBN4q3OFUVJnPSUXuG6CZvLKnoTHIyjbP+HmXIst4TqhS
AhKqxGsxV3VabwvDd7O+zW1ADvNrr8HwSzBPeNUmG10PnjSWito+gLSd+i8xVBGpXMPML29EcNqB
SdehHb15ZS9KSd34+fY2t+/dFYQ/8lYEaxRTrErfdm/e2KyalUWZ/U4Ey0EH6KmdjmHFdUdfWup1
HW3Bje4My2kvrTdYmyQY85MdHTMydE+ofbWK3D1NlTRPSdm/cD7nnDOYBXYwPMCur/XdpanjPSXt
ztHSJNhYhK1WvhYjlVk3U6t10Z0OUsGVczWAujTVj5yOHOzO7i4iPi2DeMX+OUC+HHUTK+14xAs4
J5bDGIE6zi4Spf+e5kb7Nc99FZlwzbhQlx7uAnijao7Dro0RPTcyUmGmk6oHcurtMnR677UkdbzR
4DnYCK9SIftRFzHqIpM304H0VVl79QJbe2m+VkXi7VQ/g7S8I20XJma5qqSi3IJm5nfL9sbh4CBT
YaxDw/rdjaeuriSFunwX8K6rJ0q+iaZqL894cIfOezH571G0PKwkaIBeND5t926MENE0koxOv4Te
8CBG4ZhmdwXoPDECY2WcNBR6FoHgPS8hebL7Hr7zaVUEOrXNxK61Ck1Juwyu/KvRpb0lUXI4m3ng
zw+xC5hyCprtsQ7noj8E5vKDI/NCeVG4ybCdg0UI+Qj2OiZc82+Xc1s2jEapKM8IE2yo7x4+26Pp
rsba6U6DkspnWSXd1agAB0P2yP4A2UQwKQqJpphkhUQv1oyJBwNh2NFCUUjYlLdenE2HzC3ytB8c
Ilh4Ye1F9GNaWUxD89eDRwEii/UIiPq2akVuGdgTh1LNAiTzKhrG9JBVwa+G2sD0QOY7PYje7Jjj
ZseHuP8gZF4euBmE92L9eZ4YzjHzlf6DkA9LzXP/+Cr/eLX5FcwhH5avPOn3y//jleZl5pAPy8wh
/9378cdl/vWVxDTxfijtgL6jHzwI0/wy5uEfL/HHkNnx4S3/75ea/xsflvqnV/oh5J+u9sH2//hK
/7jUv36ltueXPB1qGaK9A492wfQ1FM2/GL9zRZXPrJQzwtus27jRo+z9+Dbh3bR/vIIwiqVuq/y7
+Pmq86uWO1Ro1rPn/Ur/br1/d302M2y9Oz3k6Xy+4m3Vj+/De+v/9bq3K77/n4ir18N4NYqu3cz/
2/lVfbDNw48v9I9ThOPdS5+XEJ54+pN/sAnHf2D7D0L++6Vsp4Q6t9S+DpIRHBupnRgSAZsd47dG
eKJhKA6qdhVmYRG9SkyYY023DI/CXXKAtHdiZNm0znvItEZfepVBbVVtSPdZEEOgVvdP7IIhsp1G
cU4lYQu+ZfKLOWOgmwdO338Kv7C78ERtxhJGLGETTdXDlmHqgMBqyPZP0EVfIPWIL4UtxfvOdhB8
7qjztc3o1sBQGZ/zFAbSKUqLIpTkhDewJOBsnny62YRbjfQfyNGRELEaqGXEUrnfU+ecq/L6FujC
KrmqjMCGJ9mgviQbkdhhZw8OEzHVjR+h5WrDd2NQP98VF52kAef2IdU903AIrOJSKHFxUZRG23p6
AXRdzG61ati5BciGd7Ot3gGYnDafIRdkRTGxMnNkiYz6fl5LLO13WkVS0zve1guSojmFaQwt7+9L
irC07/qzyoPFLUwf2aJZ6s6Ry54iZvSCvEmh/iZWDz0yJervhOsbmfqrcei2Bn+3I6Bc7+RXk5a9
azBJGMX02V2AE3EkRz8kXQOqws4Lik5TmD4ya58Xln8bOErggIaZ7DlwXAiuSF7dZgjjPE2yxmjJ
oUe9fjfnFlkN5bqLk/T4ceKoDP6+CaX7D2uJoZGZZzLdxl6pDLTqY4TWRrnz7oIm8e5ED7CXh25r
6W1dILOca+OdHSKuc8boPFJZOoXOM28Lae2DbUcxedNAP4hmJHV2QBlZP4gegmnDPpGShXAmb2Fi
6Oq6l1JwwoyM4mjEZqVF68jAy1Ab8yEeawr1rpUk5U5YW8Tk1mBqtaVw3LxTuOh1o0zKW/VOInaO
4MTJ3Eg5lB7gNX7Fzt5I8R8RGVJJ2P7NqY2ZvtNV++tsN8ETqvBppRmnPK68FZ75Yg4ahqDqOihM
plf99rpuw5RSPUoN7bV4EYblqbwjZQLDlu0eRGNkGYr1t3a2dpGJNaMmhGzhFJuAbEH4ekD5bow7
6d0CepGTMIi7WLoteJv0bsGyh+tVgqFhpcKMftSnJgzz5iiGojc3H2zU6UEby0ZsOTv+qwXmabdr
qL2zyaC2S9n4lP0pYYuIArKaXH3ZT6+hkbK7ChGUEA7ybREa1IjUZnCkw0trHygFGOEzmsZgT38Z
LcN/QmhB3gg76DHnMM+YY0shbCmWEXPnmA/D3OupxnDq/ShHn6Um5SQjN2By08PoMQCgtrctkgYy
n7DXotV2IoICLoc9t+NfrQnGnmZU1+VmXAKpsqDwn+Ak7QQnaQZAPfmYmxw9Tl1hrCeP6M0xYkrV
b6we+aY5VJj/aRgIiMq8UiyPd25bD/ejY1z1OumeCjbch1xXy/VQxulXTzc4UgJgRepsgORtOoKS
I/dTYQBcjQro18K6dhdSPewF2FigkEVTV7a7NAwnWc82AVtOqapbJ+C3lsJxgye7jhtuNZuP/jvQ
s1e30R7mxW+3wIYq7iqAMReBK/fgFI5zYOeqpwvRFQ1c7AYQggpN+5u1pAq6L1Rjo82RkJ26yHBO
MZwbIRM7NWK6XdQBAEvSArlZ9TCGphCqy6NXI5sTVHdlDu+z6IkmHxKqbVMdVIdb/XJEb73YA+QA
k7O+FcGypiEHHflwotZWdenT+CV0HQvy4RjIqRQP6Ib8toUcZV2Ew596f7InffoSv60RtU+kLfNT
7eTRGe7/6NyU1qpySH1C6vXLJJxj0Y3gSSol30NCe5JHe+gWIqbqQFBz7okyfOpE1AdOayVtXQVb
0Y0b44cdqNn2nU1cKvyZwwt+En2JlGnfawlEd7pzSKamNxUYKeex6KETjC6JWe0+2qXWOfyTrTd8
9yAh+oSm+xRzW1VYxVjMEU07UHqyFJ6iGOQdp8qtYSpXXffzl5p8sy8DZDdjX38m61GbTf7ieamM
gnoHrl/OXhQk5C9GZz6KGWFux+cy56Ex18nWmg03Fp2S66Of+u5R9JIu/zJ4trkRo24o3KNXAUnm
x/13SPjWm20dMFPUcFzUJybv7LhNFuuIFT9crqZaZ5XWycSJ/7d5c/CvuYGMCoUVbGQ/yLbFqHv3
klzCQl848Seyd5+NXld+Iq7tGDpHv7YXPsZWVH922ogjnbD1H/zQ5p5phNLRrM34+GGdBtKvo9+V
8N3wIT4pcmXtOykn/wTtwKJGPOcUIC8xnBtYATdtCPQSLIJZvoaR5Kxj2LoWFolyDkyTaA3vWHNq
pobDuvfNbBMhiqyso9KW9rNdTJiHIkzY0lwzd2PkoNX2tyWNfHx/hXm+FnIcUSfJ1TUMCqFixB0s
WMm3YhjLeXLnJPEdANsoXzYpahaej9qWr9XwfPUocCla0C8g1eo4OP9bk6HXi96rAbf3QrjCToHH
WnRzL0EFtiCt9s7oFpm51roQlJtTNZtAiZSp5MB/FE2jQyCB1v29GHkFBDhzRDeFdUQE1vg7gqcm
8I8K8t5KkVYrjh29cylIkoo65rHdzfq1MEKd6Z8HQYgUT0HC+OeYec4cU020S8IRhpq3k8HqwSCU
a89whUSukj+3FUp0vwe/PYVUSJuU6iiKYab7nuZl6xAqh6W4Dc53xWyAGdefHLPtdh+dHPrgkkif
bquimZeaHfO0eak5OEOwiXxtknJfr8dHav37hc2J+2GM0ItRE8vjrJWSothym2JZwVXiN+pDPzkh
xrCXjQIyW8T2kmkcg2rSu820tuBYJTjapRpchDfI+YukCTTmYmhxMn+ne/0kJCQ/lsO6pT6mAkkH
ZGGSO7czbeU2pr9PEbo4JRYsXOyJ8mgluhCLD9XCzkB2UoZabuoh7atFocm/Qm/+earodcHEwTCw
VxFDsuxUM/WA8CIpe7CpNr5za015Gjj0XGqRpe9BTSlPfmnZsN17LorTOVRhst4tzen01UDydW9o
xfdilG22q5MNTKMHCKwp9+N0Disa3VP0fVDX38Womc5sRWxA6c4/xk5rztNFT6yrZFK5h6UrPvZR
V1C/zvOUwvtw0UsAM8LWKlRr1o7rbMcik+5y6nTXQ92iNtd7+bKvEuUwiiauADhlk5zgQhjeuSZ/
BtfHwUvaXz0R8i5ai4JPaSaXO9A75UGVIZZ8UxsUkoNimAXZkWMR/yhMtVAlrBKOzkw5nSj4f+sT
iuDSpHJO6lWgx0gWvpvRK/nRMC3veFtAeOZVxhS669XbyxjaioPy0YuXRpD/4Cg1f+QEqniUpPgL
Z/3tSZ9Gimz0OyCTSFlNEXmhFo9Z0KygPh+vIl4pRoSIe0qkhFMyzOperUndT9PFJNeNFQBHaH3f
LmDHyTlJDWr7tTxfdqRKFmbkZEcRDIpg3KsDlULi+ihEyPvB5lgS4mqr1V6bqtTOlgQ8VgwtD1Ll
saYqRwwLx6oWsh5Z59ST5Ndfc9pW0c5SAs+4Wzja6zyHh9jwqqqo/flwWgZW/C0Bg3PJpoYjTOXi
q4mx7if10tkmHImeoZMQofIjhqIRIb4ePPagEw+zSfSoGe1NkjPzOpwd2gc3hfL37XK3SJVac7d3
wLpOL0E0vaXDoJ76286V6qPB3jOHbUCtj2pf7szOG3a2UtfQ02KKVVOjakWMRVdYb3PEdLPiEBEo
blGt/RH8c1Nn/zAhk6n5jAJppzRsIUQTt54L6moaV7Kk3oyUu/xyz4EfbOM0ozEb59dk4da1WN0q
4PI/Lm3Ejp2g7fm3ZXNKX3baAH8jvCDxKkJx5pPSOB2/tDoinaaXfVLsZ0iRrReIzspzFSIZaPVx
+il1h3xte5SXs8WG6LmUF1YmKytnQuYjBZ0ejQm5KXrCNgJEB1Y8eUSTvfXEEJo03I4RQ8vTTT+8
WbeXeWY+wUvdXBU/aa+qYrirrkPxZraZcuGdq9zdClNH0SUssxOlqzbY/V4YRRNCDLE1AXRMPNfN
dW7Mx7B2syvoTIutokERZ1aVDoB7LliEpnxODNBslJiuQug1dzmn1S9NxTtUhQaSw5MSM/W/VFe7
TX3Up2FXg2ClQtg9Ca9p+1+7wRnuxFQQsJekVIur8Nl6vm10M34QvkCqFyBw4ifFUZznDvlhGF4c
U3oKYMq7AtisjpkLInUaJVAb3HqNEyNCoLTVXjh6wyuvTmk3O5i0eB6ZgmdH40t7WdEbBC8IE7Hg
2LxN4wFMmWPF6ojIFZHv32bffH4JHEPSlLXkee7G6Xx4CGIvu4hGNpCGGmsEdMUQQeNfjiqvoKaR
ZW8zB6eTF8mJbuVHOdRzb6tEvZJdPF911l2TIxD05hAzjI6sXShZkDHp0saEaXvPdcx9qqAaM/FS
ypPUHrJcaAULWst5PLsRLoTwUoyHui52lU7xsh+N24zzf1ievPbqaiqft6mnRecQDcALZ8q/LKGb
dVPWhz+QCJgcbV6XVDAAJiVbvHalmDr90IEnEALafefU1nWYGqpyUQEuyY7FSmBd/cSwrobiWtu6
j6zFbNMVSTlR4XQUJjFVxEJjs6hT1QejyGrCqXhecLvMbJsv47RUHLdw0xwd32r3FGZTnB7n46vJ
I/cq0RvykdPQho2Ksn39vm+l6jHSra0nqyNYk9Y7xiBMl4EY6la0jhuv2glvUPRfQ3c6qged81zw
6RVRcKtAfM+GENEKli4qJd1AyxFsxXAMC1CUiu+cxVApQXxK6Wuq+c0dv1TxbRL6LDAPw9SwFlG5
ZkiLsgTPL4apBWGniuC2XvCxNfMMpQXogPZVbqVbbrraI4cN3MkhEvgrMKHfhhD/GxyB/dJC6vvy
IVaHJwAtFmLTGJV3Hh9XFO86q1oetWM7NaInmgApqqNV+G4BBzoeCbjVotWiGsJNhlFZPWhOHb52
Ue2ET3na1K+53PxQmmBjW0Vxn3ey+kRZOvDIsuJJMfC1px60x8ozOncrvIHOfh/VEg0ABsEDyt/H
yAUmFU3BJTnEKyXgB+EU88Pie2yzGxIWPw8/e6UEw/UULeUQ+48Qy8uGIa9ivmoPoqH4Sjb8h85o
8weKOUdySTJkl6MbxUs7Zrua6jrEqG/xdZttNd8w7lRL/eEmCJL1nRJfuow7JY+TsOODRrw0UyMc
fZqae69Pnmuz+G2aJqSpnZ9LM1ze4hvTO4T+eG4ERelEPi96c1P/g21IjH8XN08LQz7/mVT3Kz32
IrDSLow7g07F8FRzqla+CmMQjei1OeckCzH+4AYLGuz8wD0J+20FMeVD3Gx7F5PD1bHh+/BDkQuV
hwwu/O5K8xTR+/hqUp3cUM9j3eKPgWLFeW0Rp/mSsS64q8DUjUbAsrNhleZTG+UbY+KWFmOoTQLA
wwAaZ1vXa2gYvRtPExthFHPmprSt8JDnnXQPcNB4bKv0u5QZ3UmMSLmqG/Zmxqrlc/OIcMguiLL+
lDa2gkoOlRqDGarom6bqRdhE06YGJJe2mq3FMJdGsLtFO+7J2fL5b0r/BTR0QIWa0qAVmKUb3Rma
cxRVDnUqgXeQJuZXFiVxDUDIH0sPDLrnX0TPUPm1yZQGduS/O1AZI3vsGq/Cbo5JCA3FFKLEP6uO
gySxRpLZPuQQvcptTjJRkKU29LawiC0HDgzc7zHCJMekjrOj1Yf3gW4k2/DNJOyFWfr54mO3p6Id
K2/0bbbwvwt6W03Y/rxk7jq/V69zbwvIyV4rnZOeqzhoIVqg0iCnxmQRmK3/IwXmSRHRT/4ynzS4
sV5HJatXrmLHlyyDSRByP3U3mIVyMXlGW5ltky8p3Xc4fKjHk68Dz96UPqVEVmX1q3dG0RWN5gFQ
b2vNBa4FZhtstzqeZvcAxX2zaFzeJnSTv86OAHpYlNjQvJST7IFfW27H0JGKEZUS+rHKxs9iJJou
16cPTVeu1WrIHoRNDiCCKUebLzcmF9FsjmqDtfDpkwn6E3U7SlqznG1JUtuLoQWsPi/UR99cBe3y
26qUgx0okwsXYg1hSx24Zd24DzfCxsNRsCzUoN7BM3LJ8gGJD2SWHlrH7M/wZp7DaUSZfPEwwMK/
gTRtXImhaMjh/wAoH5KdJCyuDOficuItJglTTbX1FmaDdllCDE2dcD+AJHORZuxz9RKDjtfzMbir
p5Gwq76pH3l2OIiRLY86KEV1KLYWklsLYbw1laxeXBWpMK2BaU7Y/E7W7vQhXFRJGa5NRyrugtzg
dBZq3l1sKdod/28bwLOlPLcmByhyq/t/DbmyTCBDoZi71Q+pHmRf/YLCVRtWKsiOJGkdjYV10mEo
OTiVrG8tkiLXlnrIFRQs8quRBd844Sp/WuEWRQ1vw32m3FpUz10bRzWXWeFhM5vGWWQ8m5+a2jkI
rylFMN7HAx9xtEbNnQwWch8jcbPS1NI8UTb/A0oFnwIKBUnvyTQ3s82Eo32XyQ315kQIu9QPeQuX
9e9p1G7+X5b7p6sK2/QK2Xepaw+kfDkdX9ZT00wnr6Kh2GgVAvg9zSYR4amDsmlUmT/oFCtsYr4Y
Ugj6AN7d2IvRvC5VMilcINuMcqlDA6x8kllOnoo2pljU+gKVvXOpOGEbqrTYZaoc3KVdTfWvoZn3
ZINQnnJcyJXQIV0gi2F86Y3msYv4BEt9tTQ6zjjZ5R9v/KrvqFZFd3ASdV0WOqUyE7Oqqhk0ojc1
ImSc2FmbKWsdjMnPUc2HC3c0aK57v/1GscqhoKzy1YPcaEt9ebsrAjdExkb+ZvAZ26W2Bf1OZmUv
PQVIW8ceh7UYVn3drhFqSrdi6I5duJINLdyLoaNO5FcIXRwHbpUvHkxWlBtBvVXIsnRG/xlccwr9
WiHb6nOvpL+G5ZRvFUMnclyoyNpfXjFMrrm+Hjz5RzuODsyvpozqUKyD9a3TCHR0xw7GVFAs4T+z
SqRWPouRaBI/mYgs1B9hp6XJurf2qkmin7SBRjmMrN1608M6hTFFxyEQhWbCoaupfvPyVdMpUZqi
49JQ17nawT375nYKQ8tXYsXbslTWLobUldY1UjHLNm6zgxEl6AQiF7sawZ9/kw1IGFTnizR2xnpU
/ODQlHb6qEXaN0Q8k23ueeB0Gi87i8Z2+/rU2RcxGKqiaFazU5M8ZWmUSCz1TdHtIDR8cdOCYkKn
VBeOakl39SQYwmmAd0lj2JYMRXtnz4vU0xedDflkUDfkDQgTs2Cgbfdji9Ilxxfh50aFo9I07K91
5/FDF+XwxLfUZTRd3cIZkTlfoQn6quRt+ahrQ3TgUUlZQ/HcfY14PI4156tOpo6T2lwGC6sqD/po
/xDz2Afw803ZyX1PxSPnEY3O725g3CjJ5P5RV0zlCxWlaHcCEdmLraNoErZCvpXzMzXtJkUTFJR9
ynWBQHhq2TAN56N1zh1zJTahdjjJtaXeUnFr+VJFoXzJKvdzGXjKXoxEI5xh5C46auPOs11TVf3U
5NpYIFUpV86LOWrj2XSDYdHKiAqOkMytHbW3t2KYSMYzqs5L1FjRxJhoa3Ql9HnXVP8ketHoJ9VC
dD3PjqrF7JLtmk1LqYAMZ8q7wF9dZP8Wem06sDmO/SmcGo8sTLoqte6TlZnNVjhQ33KRPgmyV1NP
qTjMS7/ib92BHhJdf6LdCSdRi+kH53RrJiaf2/gW1HDkpqD1BSHWhJkWqOgKPjeF7advoTEKL7VE
qhg911Hd1ZN2TwVcnl/1UNvViao+y637ywv1XXgYOpTheE6wF9TSed9GK9qWoa7/hGF/X4UNST5I
Gtg+unuzsrKrSOTHajEuZC/1j2LoKb6/LmSoyezIeq76EX2kaPxiuna+ieue5KNjlZ8me1aowxdK
ZqFl5SPM8c6yACF1yOQ++KTbEWTGTvXUDLBAJkH7Q5jtpPO3udYvjGRnskc7wNwNU/PU0/8+HKS+
m+QLcd+6t3AfuJVe8MM5z/mwzi1aQV4gXcxreo51b1EHsS1TqztJXtYheI+UldEplwYtcx0xX2zC
G8l9dxJNVqZPUu9Z26gKTfcsbFCDgKFR83IhZgAyCUhPT6sW6RjtFM5/csRf0fqmJimPu030VszF
H9AaF8JrBOHnrJKb3VgrKlUN04zArzkJys2AKr23QFEFBqWPCcDsK9vYKILasuWBJuchpKw5xNhK
ZWRucvjMYLtWFXnlefXPPCeVL8UFOoHUvVBZ8Vvsnf8rsu9N98shBOBvtokh44PDTi2KX+dlRLRQ
ib8Jx/99/X9aZrbd5OPfZqQGzCp8d3k1wfRqgkkeWkTPr9Xw1QdPT7WFIlXFihxDdkVhLL1aUw98
AQVM5kVYRDP6qMiVnWm9C3XiemA/tLtNeVuhL4aE25jbrMVMsbRuy+3dQC5LmPSk9VG8MHTSyIEf
bsbQ8JyFwu/qObe7tSKGYl6SxxnHmbK+kT3Kxinza5tTACJ0fmXi6tT7ouFnj+12djh10x4rko63
l6HLkwiYtELI2bpPSDs1DolS1Sjs+7hy9DO4l4PwyZMp6yyIOrSBp6NpKBx13nTrUnGclRryHL5k
B+cuKvyTGrR1i+GPejEh7zmJVbgrNPeo2cx+sH/1HlaXs2VHOztojLvayGJ+XxOOQJVKBqIDs8Fd
OOrGnejZXqntvbp+vMWJKV4X/5W66bhL+KeR+GaGxVdiV1dasDCnVUXcvNSECx2sPDvcLqnAlRFQ
lbXqptPGrm08SvDyfCeGaJ0jBGxQiiSGdgLVR9k8IhhgH9GXsG7Nh6FwCFvrhMEmH/wQ5kGwf1rY
xQv0bcp7NObK+yDkzEvPVSq+uqHkbaahzuS9TQTzK1iv4g62DjEUcWJuHfLsoZNgvs39sF5V+fU2
r6jFVlA9P+pZ+6txGuvY8dBACTxMSxRT/XZMkuUFQgjQcRphlZUbuMvhnIBmsFAKbyVWeNcVy4po
4XFhEOGLhjTSKCMehfgmkph5giZ8HTonSqZJsnUGaul5l8ir25gqVPt0ixocDwYL0//2zmOISdk0
H9Zztt/UCfIYHvO8opeudBypKuT5isaIcgkZZk79IPRRlUPU58EpoM4V9nntECbxxiPHuQstyqrG
vDAOnNmaO0/vHiSto8oaVuSFNrb1hg3U8CUii0D96fBJ9eBE4BNSb8q4vdlTsxxv9i5R39lF/Aic
5Bavx410RlURSpYe+qSuKO7KSV03jtge1/kQHMZJe7ezkBZQENDbVJPYrsbGZcc3yl8Jrwc168k1
I36gprlFOphXWQp2zRSL9IF9sD33BQrT8b4yW21RlbD2wAW3gLFb+6opDfIYXhtAZ65T4qpW6iIO
neiuDfL4EcWlSwGb+GdgVunG9CoJgjUn/+xQyUz+KKfYD412DvxRTUzOlGiWZ6irERAqEAHq7PJm
8kwfgiJO8suzUkrk0hLg2SJYxAiHGIomt6hjdz0UeTx/4nyZA0VPmiids+77vLwwi0VmW+cHXxrr
c9xn46bUKk/ZFKNJ0aLEdm2FEGmx5D5a8Rg1uYwwKk59o3EXT5ww3pBAShb/axZYqvCg/Q9h57Uc
N5KF6VeZ6OtFLLzZ2NmL8o5V9CJ1gyApCd4DCfP0+yGrW5R6e2duIOTJTBRVBsg85zeesbpeRF7v
OshMxBdNMepdbMTR+fNgF6Co+3H5GUEeKTqjY4lXwhRZj6Qkg72MfQ6RZ03pTktf05TVZ4c2ukwj
axpsLZHBO5xf7BqUp0UNsgP1ppWRmr/+FYZDKq4ruze3TvpD4I/i4KnOnwcZk03Z8dn8ZUhcKeni
l/bPyyiTby59bLWWsvdz8v/3Ws78wkpbhjs8m/dIe0zbaHDCRT1LaLUo+yMF4JarUvGMYx56SG9J
qa0E0aibhPrOcrQikr1+Paq4XDJHLfhQxkk/yiHID0QoK2HAFASltRtSx2H1WCuvfa/tYc6hxq2G
A8WvWbt8jldT9d1IUOqI4lA/l615aMJu0yviEDdW8R5mbsNT0lCeotisVkOj9Le2akVbB22No4v1
xLJLxxJrOx3x+7Z9yxonfjJKxbktIBLnyL09+dRjHovgILvkAekHIM1qg28go1lX3DWNucBz96PC
K/gxMXSen4aylC0LM6NHZ+BH5ibdamStvXKMha1EyUMQduIhGbJ45WZ+u00zWzyoRRHfcAd8lp3y
MAT+V5fV4km2kONwto0JdzNWSQstuZg7X8xzwj8vNjVptyURfDN2LQW/qWANM4v4CBSywZzMTZRP
1k6rb6sUNaAoUnoewn858UhjHC1tEHa2wJd+dlRN+YbNi4PEMlkAJQupMg3JrURagTK8VG2W3EoQ
1tzXzC3ZF8TxpVFTdTG2rDocqy0pFybqAqx+ee8UZnHPWhqyRD7lW9mUHUYBTziOnbMMNZaoT3rr
PF7Hz5MCZbZLDdj0pKOI02Vvtu+xF3RHOYRKhntpJ3v5OUFT26XKTfLUaOYicVgEJ2UkLKSCU3/v
ZcolrgOFzRLAzzOWZeKc9Q31fzWFtOIj5bk1HDgLeBTVW9/XDN5Ev1lWVkiJbH6YpnqCtnGM7c/c
kgfZWcwjPof959gocOEbGsi9ibIubBd1QvbULnIj6zHO3OMwhNUFj5JqiUtr9vHfR2RcY/j9Gp1W
4UliFMGuStL2oRmVF5+/8VTMrTrvwt3UD9pSUczmwSiG9iFJX3QzTe5lxMJjBCdDq9/Ivmj0nLM5
oJMUNO1dGuvAmivzzN4UZ+5MiPeeR3ZoKfFL63jGpvGMaF8kqn3uuBnYvesfax5zNXRdTofJU9Zu
CQAS13cXOcwJs6Wp1Z9GpJeuTV3Y+lMnfOeX5mevHPxPc3Nyfzs0b7NJb0/y4KkoH/DQLZBy/Csm
z9QOxQtSwT5VkHwGeI4ZtroqypKra7Cb0aRx5+wy25gOU4k6thRl73BA4pnkPAptUnaj6IDq53r0
qlbGEtHP8B3gJHCwyH3SnRiLxBIMTiIQdjWis9Ur+jlBQQZyEz+TUxaU62unHbfO3g7ULyGUBko9
/nPRcIvw7KnbCgxsVoU3GY9VaDZHyh9iIZs64uC3UZNg0lMr3dIwvmh62T3IvhqBhUSpwrNsaeVY
Lt3zFHErv0UDxz2OiZIsAQBgLzLa442oJmOJ3VL47hjOhpWS9UW0JaoiOgpZ9qiEz+VsCDYPkDOT
2ZikHlB0kjNZWkfvU2Vt8tGxvvR9X25Fsg4DpL8nEMP1t6jC53BsNeXZFv17bdXJRbZU/bnpWvUJ
SF13R3HtJk0LnL87n0qmngZL2dTzPtsCBbbX4PReMvjx+6q28wmUvTLtSlDXekpqSJ0PVjigOfXz
bMhQymAz0G9khzxoZWpfxzkIfhwRDVt+zk8biijYH3UNChB+uHFyXLQGt2NnXI/J2etUnTtmqt2j
1Nwvk7JxedOnYNE4tYkclzEsSzcojnZXVe71NPPL4qi5Filop0SRUfnoDNS5SbgVWA0NwMBHnlKF
0WOL07X9g+7PnuGZGX+kvr8k9dj9yGJxayJG9TqN/GBMoypvWy8pd6K3yRFqmX424kpdhRoFezS7
3+Sk0d2XqBB9d6w+W4RqXj/lAqP12vHFog5wAKc+KFAU5TfXjGa9axO7eyQnMXuNgW2XvXURBhR5
zA/Z6RSB98AbI7vkAbvzZ/y7vRvZMuzGXRpuD+JsvjTSxf94LdlZKZP7+7UiDE9MQ/NuzHmyvFas
PwZpZq5k2k1YXYq7UdT+ma/7pS0GxV1mHYpDzby2bnW0Pyb0YHZoRViPqRY7m0rkybqd19oirpG+
VbgDi7mpDsZ0JmtN3ZeWopX6w5DcyYnyYo5V7nHw6Hnm0Y9BUAVbK/OO8lqqMfzzKwVPZRDx6DEC
/3oI9NYCOhom0aYTTbeQPZ6o/uyWzesYNWu0PTiP/efkuGRnEaAftNBGg9toDcbtqNt4mwFjpRaY
cn+dQ/4se66G2hhhy8TpdXQWAa5VtPgwIZGnutqrpYbAjNvO3/RBMX41JrSn/gp3FUq7Mqw6/xj+
bbS8SD7n9H4bLcNhHH/zCrSNB9UVO3ZO1jZBjf7RHIMPYdfjByIh9woCRM+mHluQqywV5mbN9qeb
poUcgcziphcebE4/LAG0d1+MWBuWBhX4G1aTKK+qSlvcyHYHbryfdaG8/oOlNbZdhfkjD8ozvjLu
a6/XuB1VZLUd8qnbGp2dg9N0ykkIT19PRd88ImzeoyvXDB9Fbcw3HvMHiaEtqsOLLvemRwGwBX0S
FYzX/K5ZNXCPf4jjoXbTmqX6GLhowfaW9ef4CKOoz/Gf8Xm8mMf7DuPl9eUb+vv4z9cNuM7fxsu/
5/fx/3B9+ffX89/vjMV6oIDyaHjW99Do+o8OFegpSfGHcRcw6SIE/618R8pA/8A//dsQm84BkVvB
gtOydqgHxRvf9cev6LUhxVYrXxwdzeNqjmNePH5FkWdp/oznEO2u8Xn85JpiR/akXWQYrhwbM6nr
RZop9rHqDQcDD6GvZI88yI7PpjyrG4Mpf+su4u7QhcOw+4yPWm+RKQvVB2yd0WXKEv21FM2TS1X1
B3q7meKgN9ZN/W7Ao2Y5IMOySUuvRtqPA35a9Uk25Zk8KD3l8sBsG5RQeCQpULTKqb2Rh6T02pto
Psimbw3WEomXdvUZq82OPLZsB8oUbwwzmBZynpwiO8YSVVk4nTXy/o76KiYDq7c6eCpcKzqJ3tGu
8TFG4mRIbew0VRxJ2BuYZ9Ej/5Kk2aFyOlzUU9BcWy/HuBvtduVEohfenAMVeTJm/bt8ehgitjde
wXbLGR9wB5keXLwLoJQKzBfnGLSbEWNXFhyRDc3P1m8ht40P7eAhgQssA+Vjr66WweDCKEj1s+y1
o5lnBUpsrRnh9NAhxDXvhllMtktDNbyXOBy/aOgS/kiTWwclw2Bh2+AjppkniKz+uktZt+gFsAOh
dl91GG79Fue58IwE1LzFNHqsfFHiGnaqE4IM0BB2U6vyIFsDqZGLPKsujaiG67nCM3Zl6Snv2QAQ
CA4/rKEsgHpewUy8qfNyKLa1GFkyI6i3pDg53FjQtnK0oFD6McS73xTLoRxN9G5LZR2oWXRItH66
b6wYyVmE5XaDanlrtw2bjTvgGKspwfDcJrPgY5uHez3uhufRjbUFG8AcHwZ6pyrhiYIBnplFAy4l
FU+MnwdMIP9ssj+KD4pXoUePFtAZGpR4apxuyVqEqkmscdtIAjxx5iY8e0TvRL6KB4P/kuHM6poF
WGJS8Gu7bPSXUpk9xJvEu1Bwq48m6BK8oRQBXzIMN1y8XVQt7IjcdfU7eWBxfzFUDSnDAO2yaxzZ
AVMpbxuQ23dFCjEl0idkt/+aYkZVT94wfPkMTYh07lSDhPbnZaiTYmzDk/E6tUGYcplOXb7SfIyQ
a8A4N8mkG1+Q4q8Ctf1SWHpwdhHzXMiwmug4aJj2i4aqJfV+d4MFO7iphITiStFnuLKa7+uk9pRV
F9fskYrc3ExCyy5uEuTXQ4bVCcbQSGDbQFHOBcjKrWrgw2Y13XjJAmHDvtGcr0g0b0ozKL4XfftS
1NrwbDpqv1b0uDnh8NafiraoVr3etY+iyvwVJfJo12jR9Ex+ARhNUEO+6LXxOXS7rwpYE2iCtNTA
Yn2T9Q9m3pqPKtgpPt7pOceZ5zacvHs5qJq/MnAetIUTobSs591WUYdkU5no98F9GZ4M4Z0Unrtv
tosOpjEAzokiXCehZKJLN/TtWzVCoSuc1L0bUBY79ho4gBGk9ltF8s3wnPILyvvpLnCCaNu0Vvs6
l4zkAFx60cAdc3Goha4/6FH13JF33QbkAnb1LPzaepr2OCOONkntRAdMfyFBIma1xOxLfx+UH5Wu
jN8AlHL3gy9+H3pOtDPKyNi5ja/etQHa3giPTd/ADyGgpXzUgZuCu2n028DBtroRDpazQB3yoomP
3qwgLQ/+OKknsD/ZZpyhFZ+x65mLyLTb8oW69ljzwFDjLXYMk6Dz8zq8NzZGqNirVWU+HILJIbX4
91PZlgfdNIeDCo3k/x2ktopK2Tnoh4MVV1wFAGMIRgipBBWQmRFp4hzUkXVX1oO4jb232DSwVU+z
MD8Fo38v+xyvte7CUqi7OgeT2kMpiJeJFZprUdgaNay5HaAyu+TWXCD7xnDPROOxdLdZhcrfWOra
bqopSUNmd1gHa1R8mgn8NwaWorttmgjYv9qfZQvB2+62tF0yzHmir2VMHmY9BbwKtDNGJlxKxlpf
f8k0pT1cR1gvehYcyFBMaIkKuFsFWAu8Y2b8Y6U7d1Tv40uqepjMhO5dZlTOXZ5Z7QFP7Wghm4Ez
6BfcFEnhCXd6a7T+MOggXRQvmXatYpobFh3qKwBE5E+VfTMod2SexN3gVMnBtXRvEfjBD7NM5iXf
7GFtPdgVa5OWutliQEH5SU/idNX4VcPrpxgBgBK8cRoWLI4DZV3NavfYhWpDxbYQF3+2K0Aidnzo
OlCCo6lkL0GAbbPjIFRn26gLwPO+K/0mecfFL1iIzMTYo0dSLXEbHTOIGGiGI7JH5GLxwupi564j
8bceB+CH0Ma1TVs1sDEAHuzsXDeOgkXvPhC8ja463yNUu92ZU5/cQP/mVmQPyQWrRR6L7ALuxtnM
pArK6QF7M5X0CIZsg+NaaK8M2gv+CQmMQ37UDkK2behU30x13Jf5LMLvWzCGuwmLgywcF7bQnKfJ
xh436mo21UENQ1pPVl4T1C8gkHCGMArEhw2nfinTBXuh4GVU7eKElEi6lKNSB863kbrYjsyTkHxZ
uWmOLKreiLPV+DW/abvGCrVSnt3QgxTpkZ0odPFgBcpSHU+hdRZpGeFZM+QHHQulD6PMv1mqFb+q
GvDFKHbxldVs6q5pOgGUtZG6yIL6LO16dET7HdutSmOh9o24uDONTDJpJeMWLKZADl/cuzMdV4b6
JECdJRX6wXPT8mGCu3jAZFosqjoRuwFM3AZ7JPWStFGEfoV2li2QsgBT5gPKhe02QZ+YJ2RgxuvK
6PWFUmb2PXIs+mIcbP+r6KoLLhBusOBRa8+CtrzqTZQnMEeqPNrkRsGTsjcSBXBUiqerHjsQM1rn
hjSVMa0CCFesE7vTtVkJX9+0FoJMLmVpPoY43riJpqoHNWnw2UJmdJHqfnUjD9lcvKl554drMMl3
qNeYJ9mpZibqI+TI1pWFmUfqggppzSA+p0a2sRWk70dwYPyMC/M2Fp5xGxaiOkMwRNX1r1Azn7Uo
TPrD6Bw/40OimEu7EeVGi5IAnWgMO3fXy3FHBLszWtdLyQtjOdqdmrr/oTUT2vpDWHzPzk3vtt+V
xOoWpluND249efxPzf7AztZb9W3xzgrAxkWDErJQ85BKGBQ72fzsuDYpXiVek9/8LT6YnbqK0dVe
yWGfh6IghWHmtzJiulnproZR65a66eXrwT+oeiDu5SF0eWt9Xah72USpXEPxFyWeoRH3Ct/Ce2Qu
823gurjLz7NkDDVN2Ota7B3kuL6F+JJM/uY6YR5W6GG+aSZ/XMlZfW2K+7pWn7EkLU4yNLh4zYom
PstJYPcK3EbCXUmF4qz1JOJGDedKo+5JxiLLz91Tf1WCLNiYthEcSCtr99qEvKscMTjNO9kt9aFR
3XpfW02/8Vu8gtUi3jdFaRmYvOj+uWrh+3eedUKVBAlXvARWljmLVGFNuEIGtt6Tt3RfbB4uUemY
z2GkxaceDNqy9G33xQgbboVqHbPLLqxny8f+JHPDZVuAmNc0N9k3maGdwKdF2ziO+0vRtuUatVH1
nmy9vTSbJn6uqkhDXyZDl94evyoYQnw0It6XiWHwbHPHbeRPPrwSDl3IzdnLR53dDdl420dYPx1f
fSt1l+3kTccqEc5TlNrrsJyIo7+y1SZ0U63cGF5znay0QNbVJxOBC7lBCWSePhbAwsJyKC9dOdV3
fti/yemlq9urzEKWXad6nUTZDclmY+95QM27chBnw3HydYjb7qNVaRYU1jx6a2zco+WWp+73kejt
H4gcPFl2UrxGRVEt1UbT7/NhDDbyij1bj+sVHXRbz0rWYz412MVjNQwW0H4terNCcaMnOpsorpiD
qvimUfEaP2bvGUMP3Vc7Mvg8ets4GVloPoQ9MIw+dV57AyiLgvrA3kRF+kENUnaRCBRMpZpj6JVf
UXRBbnZH7hzdUqLoQLV2yzF/990qwoDKd5e1Vuu7wKPZixSxpL7HNZl8DRjq1txGChbhsndI2KGF
QLKXsteoILU7UAvx9rOOiqe7KzSLg/c0XPPw196rTmsx7crUkxU16WVUzHymqg2PM8KsLPR93djj
E3v98hDocbiWwLLf49Ecl0C03+Ml64V/isvxylDWVCQza6emcbDJPC3Egt6In0JhKNsuQf/A8ePk
qdeV8mDrmF/K3kJLFfYdI0+kudfzdNzUh/Rm0uYiTtu8S7iHqYj00PfIFHyiP2SMeifl+J/oD2Uw
04OMSYCI7Ggs6gIN4FDHQOjYw6Htxp0MyshKrL9WLnf2RrexPClfWxyvn+tZQJ8kIApn89D0u5Vs
ugJUo8wUmGNnnuWZPp8h6H8ZlCk9yNBnvMjtdtv/nCU7KIj/OdVvrV9m6eH0rZ4ac6drWnzpssRZ
FdB9VlaJyrqMyUMAtWGnlx6uVpB4Lk0tOha4cP/geZlLMSWC/+HPKbiDbb2qc4/XcfJavg9psp2J
K78EFdW3V84E3qGzmkhZCbOodzVCt4vUa0IMN+dXSHgFeW15nevs+RXMUjirzNfIOxmdd2dPGkw7
bai/ecb3soiHd6vMjSVvQ3ahtGwdQgzCNjp2u5dQSyw80hpnrWQeO0tN5M+2KmDnVHq3G+ZmbtVI
LydufZC9iDkIoExhfxrVKH+2uuyrF/f2GU53/mzGbOX5VR3akK+NmvKqzaSWr2D4kDcKzfgcK172
AHPoIuOWWxQgNCANTzgqvTp9uRo9O3/G9t08ln3053Q/Q2IsQkX9bNjpP04PALW82lNxnY4Iu3kM
HE9fOpkBGsOI/GXike1JjJG9gNvFX5ruxUPU6KmtG+U2SCmkZ278pTNC90CKp8XTpky+DOxaN6rT
gJbiM1l4it1s9dHHYc6ow/PQ4s4+oA+9a0YskpRgFKs2LK3nKbJ/lCnuFFV6BzWZJfZMwoCvsYjt
4uwa5nCSTrvSj3cO8X3HjsP6y6L3Z6iu8Czss9gHwlp3+zqt7mPUqdUtnID2lybeMd0eq6j7qlOL
c5jUMAx9L1sZpokC4nzIsu5rilzKfhQVxoFjG2cXDcXxZew43UY25Th17shGnSJibeTXC9RDvfKM
FBSeMMbHwSeLEBvNCw6EFRXy0VqBRpoTCghuo8md3gw81J6tNl0kVtK+mIatHvzBVZZyVhDo3TKz
sImWverLiLzfC4mW6JSlOKnB8W5ZvcfZamz88tBEqr0irRluRMoTHI0BYcNjZAfmmNfTAqHuBkDu
CfwQWRJB9T8Jm2xvzDI5K9be7qLta57vaJQtyT7GT26bgMzCK/V71oDU8+1vMTAE0sbO9GDk2NAO
gxkcTQs+G1IR0Vpx4NxbdYFf0US6mWo6+ojWe89dmNJggLQltgnbwS+dPdxt+9xEXrXyxlR/qXXr
Il/IjMJdAhcSazgepKU6ATUo/Pgiz+ym+qYooUMh8Ld4VbceBva4i2ekPneDwoZTqJY4CbvpT/Ks
y+M/z5zeUo5qBFScAZ/hvw3FHb2/9nZi1lWxSxKTCWWzpAuznYeV1bVs1vMB3VR6/CI7yxkuUkSL
MXXTR1n8chTzjaVSfiO78A/IVzr+FlvZyRIkvV6rijzlkA2Uk8NED24xsbNWGDUBbYpgs8uYP5+R
d18rqk65GJfCa7zy9WYnqN4u5IjPCWmEtJTnDBUozb8uEmX8KW6EyM/8MjIuZyXCNVdegh257Pjl
6rygeYlitbxjK9E9Nbl7E40CJMjccrXsSVEj7yxbTlN887NZk2PMxJODoztek+V0suZmCZ55UZlu
D3SCmSqiNUs98MShaybxlIhwXGb45O3lXDLeWEvG5rSTcweVG/bYh+b2+jdoKIz4AtcEOdelyLXp
DDXdyN4+8S2gj7O/XoUFZ53ZWCiKvnz27Xg3qbrz1TYVe5UCfoA8FJaP8Advr3FUOVYJ+/mTOuTt
vWvqbzIurxONDeqcXjvd2jnca9FO7tehMzXutm19CaPEO9u6ZZOG0NAQbLNh1QzYSlZu2N/Cwuxv
lZmeX/OYnFQPyNnPuKVb4YrCpcUKjRGyI7A0zCpyFFjmUFCqioew63jJMSs5ylhmJvGCO6a1qvZt
DPhbYxW/rjx93CcUNh/7Yrpr6x6foJZc4Og04tF2ICPiEHDq59Y1FKJmUqM5K1sxfDW8zNP+KJuj
H+frIA3HjZ+AQXS7zt7kkrmjhn63KOdTzOM3Zi3CeQlDrJvZPRq43nLVxiEgnBmHq03JNvOmQ146
ymvLLdXKWJGztd4hMsq3C0Tka5t5O0zUiiceEs0RhdjZYZc4GkEfI643qvZg9XkRrsbbsKq0Y8Qy
+2jAk3E7MuQ6N+2F1Q/1fa7k3i4c42E7xOn4mOnDB6l/+yO2uY+gl/ClKM1044K8OJBMj26RwEVO
xk7sDze/t9Whe291LH4d307PngYooGlAvSpOZh7RRmgWPusebnM05cFPevM4J2aA+8/BX049GTW6
KttQH0bzce5vLS1ZevNWk+X9EkMC/0T+2nRXvaNGq0hRnFWXtc4ZB++OPU/MryUsq50wDAd8DR2B
1QAYFdYASZGb9U4GqWi5124rDCGbeLZYDCh1rToNvRPVsKd7vHOt7WwshYXX2GbcjYfvmLvU2DTE
033gseFEZOUsW3IC1UN1NcxbVVUpu4yFbbes0qa+lUN8nmH7qdDshYEa8L01HwId8Y0gT7y9bBoi
SM+huoPxfAvlnrR+/WyhvhAsIM7fq/zJr2GQJNglRcWDCndlrWZYDJSosuwdfwr37JaCc+pF+CGR
e3kIg0pZ8MNvv4oq/fOKOjWQv67YoJu19aZcXWMVqu9MLUHToq79F4SYv9e2Ud+GMAmwe/SeZXg0
VNIr2eRt3XlU6RhbS4+0R3bbE6bvusVnTVygj7sawHIfcKZqXvJsJf+N0lM/2AZbXuh0TlHCxU6H
X5u4WyoLilD2MhsnjJZ6sz7FCoTTzTifitkKSB4arXLwDmFMiQBKu5DBzzEGyr1bq8zUZZSTdpTO
wJo+7vKWQlXMb3JhgdF8Gp1Upw40wQMOimDd16373NrzN6j4grGYdw766Me1BWhz17DaW4VmV3wZ
q6zl1urn+8BXopXr+2KjVOCudQ+nrkzwpPJ7seUrW7zkiJ50c+LWhAKzSsoE+0+EaO+swEkWWJtN
bx1IUp5gWXqnJ0lK+TSArfhTqlGeScHFqyrjtYeNNqtcf/M5TsR9tozszFjmePP1Xd7fjvMhrVzy
6EH5vcvQAJEtGTeCCBZpNbIWRX/5OsxL6+pSWi9y1Ge4HVngWHqR7T47qpIEVuwAYJRXk6/XqEID
72rkyVvZB2uTW8M5bQZ8rroxus/B8ix1GxTqWANg6MOi+qpp7TOml9H33KAaqnfcdT1tm3dayRbQ
DA6622AqpVjfjTE0XrxqDMngZMOj3ifDKi8r81YgAbPRm7i56XQYJXpvzoTOXqw+8fIiHLqlW3pQ
9CiYUWHpw+ZGdjfwQXGG6b83bBC3FelgpHiKBJu44m7qbHx0NGBcuVKSe090zN8wmuTTjtpDBx7v
BWaeHB6TZ9knogmXddMXO+5SyC42sbkK5xuuPLRtXIbXdmLVeb0wGpjkf/zrf/6f//0x/K/ge3FL
KiUo8n/lXXZbRHnb/PsP2/3jX+U1vP/27z9MR2O1SX3YM1RPdyzNVOn/eLuPAB3++w/tf7isjHsf
R9v3VGN1M+Tcn+TBcpFW1JVmHxT1cKNYhtmvtEIbbrQiPjde3u4/x8q4WupPfFHJ3bs+n4tVqRDP
BucRT5R0RwE5Xclmp1n6scZ8h7ecXpAJ/sXw45Ns9Y3vPEJ7B2907TVYWSJ5eZEdhT5AraoKdM1c
hLpMka671ihfAjdy9+6UtivZRGswX9ZuFp8GsyxfuhWI6uwlMSgGpZOWLuUgNRFi5ZEK3Zt59JS7
+Xlqh/pWM/1y5wWFWGhGAX1cBvPKha4W+ifZIqVa39aaMq7zxktWbpXVt4Uj3v7z5yLf979/Li4y
n65rarrrOPrvn8tYooZCarZ9b1HOAVNX3JVjLe56pXiSpvBGDqYonyx7Iy3mY6E+y1HsJlI20+wI
Ai3/Xs6cGXmwhNbh6ZN8B5pX3/GRE4+T7vBzlDVnSn6G1MA2UeVVu2UZxMNzim7F5FMukC2wwZBR
ouewTbv7fHIh8zImUPzmHFsmWZHb//JmGH//khqGrmqmp6mGqcHDM39/M4baz9qgd6y3wffXxqyG
rc0H9k8dizfOLCSKfBAGfwUrdwhXNUWOX2JydEeN/5gUiglnfJ4t2/IsHBAHVqeMFOJkIBDVdhty
GCkLATs512GaXg9iyGNUz2UAcqyqIqfAKNkOag9seCCOco6MX4dQCH5ClSRAF6HR1EVh5bASDOxK
//P7ZDt/f5/Yq7m67hmupmuuoc4/9l9+zDrg0EmwpX6f6qbdaGaXbUzW0HvSvelT3BcX14zVt9zN
KER1VkTeP4wvoZcqC9lRuuYTGsT+A7Ts+CAyb1wnQ4UdYd0+YNKKteeUhveijdP9tRnOJRZZZ1FJ
XG87JcagJ0w7uKo/e2QtZkT3PumxdPuszMgzXTGcm8+5ctbnRX8ZzHz5unLEZ9wfgP0isch9AcjL
sczH4OjAyC+u7dDA7pN3ayt77XnI5ziEBMPrDE/O+OxO4yy3l72hB//lbqvr8+3095+1ZziaYenO
nGRwDfv3T6hRtQbdd0jwQomqTZ+pHi5L6CS5HsRT0jHs37GQO8d+LU5l6yFmIIr2xWn06GikIr+L
rDi/01JcUtPeM/cydj0IGDJBWGLcOo+TMUSAM3I8otvKZjfa+V1f6i7J5rTdjPLFfb+k+F1UYg11
xkcuBDp3Yhp5uxhqBf1qI+G0gnlAKtltlomjlScvLeEL/XLaIsy8iyf/1lcbWAFxzjvep9aOe5h9
moYq2Q69EV2KONXXwGv7u5g7xwrDyuQxEKTyyGb4z0rZQ8UbJuU1DcN3RQWkr+juCV3u6RHO2n1t
au1uAkBGOrhLbnVywrfyDE7RNy6AguXPUNEiBhm32bPpTYN7nVBWAQzWDPzs5/xWQL/0SVdGCnet
YhbGm+yiSt5IP0HgdhCjCtTKWZpWjx+ybkGPns8SZ0LSXp42U+Rdg7IJIN88tD+shBp5sATTnsxp
03TttSFQb3kIkp3pjsqeInCC0rfSGEvNDbFKQGzghFWAf0qVVhzJyyMUQEvG7aBmr/HLKeDvNar1
0+FzTOGxuF3Jtq3b77EZNFu/aPeRWoZPodqVK4saxamYTPfsUUdfGnNRoMtm483UeuFRXGyospp7
jMupI/sddd3aHq90BslgGPwAK0MXyutMeBiFRz66AZYlOwEpx5e+RhfB8qdyadbZuBjVGJuwebDR
epSj8+irYzjtafJ69Qyq9M9DnmPUQ07A2bKfn/RFIzL1HGvAF5G338hxtvZdHdvw4rSJezPmWNgP
vh1+9XrYMclosS0TjXXrDOjdeYURfa1FAUHLd1NwRKbyQDnubArffyJ3JRZefKCWNp4Vv1aDtcBj
k/IvcDuvKi+GAr8C6V4sxrOpOspYDuYVTVCtvJDReepLNDZqdurBmq0wCTAwsLsRMedg/X85O68l
qZVsDT+RIqSUvy3vq33T3ChgA/Le6+nPpyxmGpoJdsThQpFOqkZVSmWu9ZvCZHGrZOBH5HnyFFly
gwjCUcL/5v1ak4NwfsLDsk6ChBsbgcFbG5MXrGy2FWutEaxwUNe/wAbJj6ZXWdfaFtZ1jEAd/v3N
IZcTv81LumXrrmNajqsJw5HLxF/eHGYZ4W6sWMUXxYiypU1UaJuXBd6iAJneOhMFO3TtXnLHaY/E
k9EvmNudCKVEtTCnazIp3p1vGt/6whrxqWX/wnKiPphiUF+jsljI9sDTwx3R0GIjq1qGRSgIjiei
dvrJCIbqdtlSK1iQN2p6mcwg3SRC6zFeSMKNcHyHOSW2X3vkjeIZFPuhPfWXRtHmn/0xdtY9xkD7
BN3F11DNbwDjCK3SWztu5u1rQjxZAn0/jM9ol4BhN1QidByOYeXkj3NeclVkobGRVWVs8ius1F1M
vKtAeFnA8A66fB+1efGIQTYZlqb+Po6Ktv77t+X88Z7nHWKTCDP5vkxBGuP3t0hV1rpDFjP40gUt
TtBa/jpZtXcfpaV96fOqXzRm278NbQB+wHct2MqO9oxGzgZL7P7N7IZk67Qi3JpG2qzrAKSLDr7k
qM0Hh8zaUVZlSbYFpiBXY9uHSMTZHe9xJF1UFlwlXsh3iAViFzvw0PSlWpw8bexPBWYZz81oXoMq
mq6IEuXPrjC/k+9ozrIWzEHKpgjqo6ymbdgvK9fu99V8ZumzVfMn3d7K3hDc+FpPq3rjuyI9BDPk
DAxke+pmPpE1a8e3y6bu6xOoPaCWskX2vY8qe4GMuMNuIatRmmqj/huTmTXn91JhkR8jtvnA/Fzs
4qgmmJKohDBilaF63M1D68bf2R7kzNod7bONlNu0MI3cPueVcalyc9yXc4fsle1aY9n/8sXLL/bX
x1QQozQ11dZVg82a9nGB1yNF3fWur38ehV+tcqsAUWsq/e0Q84NHjcR9yavI2rCliM5W6Vj36YTw
ro3AoqyRB0+uZmcAB2ULPJtKdevcM8JFVoOrGXukzOQBrajs4tjMaX5jKCyy8Bx3UJ0i1DJcOpZ6
+7//qI2Pi3xh6io/Z12FCavruvZhaRQbZunoWqR9tjXvtYbUfG6YZX45DD3qfPAdNRYok71IEZc+
gxrpV0bmuXdlKvJNzPYeIyU0SM0s9w6lE1oHFQjNrkum6ex1Q7UpsGa+g37WL3p9bI5FqBGLN4p6
B+galFAyrR0v9fYG+L2DLBVq1N1K2X9L/6v3ve19HIm1+F+m6j8efmG6lnA0w9FNd968f9gMsTCZ
2LOP1ecoTb9n2ZXwvHceosi6hDOWR+JzTJHGKxSPzNV7myzFrSNOGgZbtxNKNGoWshhNM4hYL8eN
vIAcLDtQspmjH95xJGk9/oR6dygMlMEYoLXi9Ocb/FsW1aGepZrGZN0TAwV3AGFUAOiBGybqqy11
TOY2O2y1820IqK9bVZ+H+GiuLNCaHZGBrbO7qk6fhGMaB2k2hBNxduerZrMzEdGFgEVVHuTYPI1v
Y1Pw/s7CLIN25yvDpo9EDd3XabVFO5RnkPLO50BNsKd3AOMRIbHZxJqfjMZ3P1u93SxhLqAuovXO
XZUgxirmDsSGCAfnQXYFWeNfi8lDdHPuyEbWLo03YgZuBvm5HdQ5PERHNBWvBoDIvz8mtnwOfpsD
LHbDLsBW23YAIeofIwNIViYaWrafrQHkeFmHBL9wF1hHSm+/lIbXr8y6tnbBXFV6MNyq3mRn2cur
G/deosJjYZpPGUsn2TxaYKd4uX1FDdR+aTXwH05uqEvZ6QpsWDweFQ5zr5PfB33/hDtReTFL0z6b
fiiWLcrKX4G5w6jSx09TXYD6wzVln4V+8VQp1asc0ClZvbDasblH7jE+Bv6UrBNvUL404UIOyEXm
rgo3GI9ekbn4xHu8+udL46f3xPrWemIVo+8GXcGNTBIvndQi7Of3fL/IHG1VLarvx/kA/ednW5UZ
1b08IJXya5sc/H6uEnX1bdx7m4hQSmJN8du1Pl6/tEEFsU0SZM8fbVu9BHBC3hIde6G4HLJ9Xiv2
pz5CN76237oGDl3SqRVqTZ71ZpfYgUNZZGHagSvBYASRM9qhV0JNqDPrrssGNK8TqKGuW+67gsQf
QiEJj4nuYxcN3T+CPleN/ZGFRx+8uHnz6AiwLyKvX1wIAufJaJxH4Gz6uncRdwtxI34c/arD5g7f
owjpiiULFxDmQ3uVY4cJB6+kUjxYq4z1NZJhVT4lC9l7O+TN0nCj6T5hQ3QyB03fiv8KpUi9kw/y
J+8iKxhpT1usmO/em+QJH87/UP1wuRZG36o0hbWQ50qZlffrpViOHdQCS6PcbtZdn+t3ZqE1JDj4
WH0uDXOb7FULV9xKfx+Xoxm+cVVybN6Mcbck3F0W/dx71lvLuHUQm9ZOrkTIy15nHi1LxeADTmFc
TI5o0iFBTKzFQFGr0b085F6DmIEXpssZTXNra0xj2tvZDBeex7XzQW1a+C2xuL6fGtmtchFTu+yj
UaxRN3o2HHe8t9WpXmp9V29lVR6GTGsXfeek+64ppnvZpqXAgxVIT7Im24vR3edOMZ7fm1ozQj+/
je4y3WzuzOy7p5EqrhMcjQi1jp+w9fpOvtG/cxXNeBi04NKM9vDJLC0dNA3qTTik/Dqqj5lpoFZe
xrQAlw9jcBmNelouE//iIW324KrK8Fj7EbtoUoZbv5uGR1GO+mnmHzpul5XEJ/GAAucCUpCxXa44
kFF4OWnxo+AdgS7/eM82sHhUh7RdW1ov1rI6unF4n43lUtZuI8ZSWxq+ULYwlgmd+eyREfayq43u
GfoxFB2rvz7bYRNp70zD6uu97JCHpAf2uXFNfday6quFHC17Gls9B0lRPmgu4tllY/bn2Ha0i9cC
SAJEWn5NECBLkXV8zdM022boKe5MNS+esf66lwM+h8K3D4FdKyFqdPA63MY4D44zEFMZhysU2PQC
GWBxG6GxkjkqsXF6HyGH+UWGi5rVgEw2VIfFcuWwOw6wJh/MYb5nSXXUfETkg5RqYjXePst6fY1a
Q4myJoEKe/DSrzoCOmVsDd8wKgJYjKXmQzf5yOOkjbXzInVk7nXs25CEZ8617H8sksqSXXGXZem4
532coljx2sL0wqRvQACwzn8e3Ln63lakBl/jTLTcgHBzFwG53E9Y9S2lckBa2ejuqQAxozK3r4HK
a1kqBkxj8mCnpTgVPXd5KnoUn1Ft/Dw5M2VJU4ZLqhKqMjATEQabVJDfy6LRys/whkAfBW4Ol6Zt
36DmWklWfp4A+W+9eiq2spqIQzF4wMOGsdxNo1Fv5MlIQi5zeG6vvaIg7+TF41q2B3W4ayLNfC4m
tTskvWGu5GW0yr6oCWEwL+uRDmjRnUxMy4At6A1vBjbGi9KWBkXTeI+R+2fZrvlgt8F3S2OD4VM8
HIN5uGgUdedi2LeWowrVvBq1RcoXBPRZtwoFxc5+eBvNBgmAchHjt7bsY8d8ttTWXgxNPX1q/DrG
7Skcv5iRD2+9Et/0KNuRJvEBYSo/criREYGKa8mOPViQ5t70eVp9j/30Xhk6/X7ywwzGtDncZcDm
lxAmvE0ci1nbV2m93SianLXeENRrL0oWFfqJV9dUMm+hazAEK27pJs58VPKjNxGoLjusslLOXq8p
58FGBywW5VE2vbfLktp7Pf8pFpwfOoxAV9YTH7atBguHrim+OkmIbI+heM9jpicgml3lzs0L/54d
jrPQoXCQiaXN8vvsYorgnhTlKVL1/qgPmnFVG9+84hcSz7Jsa9kkDylAG2xahvZAKpLIbMuSwVW1
4LmPAdwCfYlBkbThM0od9jXuSuYrOi0vHh59/XtehuFzoYpq5Ywpnkfu0JyH+VCICHmHrNqpXtac
VcfmMJdkpxxWGnqxNCHxrWXbh3FlMmB7aT1B2tFOlVCnY++mJQY6dfQ0DaTBfcAX30N8MxrD+96Z
QbjwkJ4i3+pPax/E2O0kCHzlJkq0hQlU+mgLhGM1GGkdgpV6t1OM5u5WRVXeOI016jALe23At3tu
MgwMqoLHJDLT6rmEKLjGGCzYOr5VPmc6cpbM6jZuMVRFaWAk6uSIXs7V0LbtXYCW9FJWnbYrDyww
o1sVRUX3CC8R/NE8OJ0s9SwK/1sinrx4Ur8ABf8nAqL5NtSlt/Ar035KKlGvcscK7mH/5ZuoH9Tz
oJQDwetRPSQjX1JiFUis4OeztFTR3sGwjXcq//aWNjYXSHnmyq9GjU12903Tgv4Hj4ZSJcmPiJXd
IsYa4aUMx2BdFUCEfziZSFexlfAEqJHlnvpS7LBZ5AEoDOslKzP9UHjjeDfXyqbgTvlB9gwKOFko
mj4hYqqmz7ZvAIn2leoge10tQ3MRXXsg8fSKbuhRuXOnjaySNY62PQG99TRm6TN6VMYibZX45OZ1
cBVC+8Fk2L2GQZrvCng2awthylc/dzXCfoWKKgu9bhecRNDkD03GDGL6CNvMzXZpVEfYzHJC7V4b
9G7XxVCrW9nLjwWV+6RKwGdxyb5fVcCUXgxk9K52b/zyuZAC07U8R2+HjcCe0VK7+gHHsRxocoll
V2yFFx+pxZVTpfUrcumvMJP4fUb9koy3+9WZPIBa80km3JPtEJhYhc8nBQ5ILR1b49cpSG4nWU6/
dKrC+er3KQIVdlQ/+PMnpSL49ZMAwdWvWeW/WoqvfE/L7pdPgtW7mxRrwVxqghKdk/EyRS8PVdps
/mWTN8c6cpmsv2XlSQ8JQ7UInAFA+jPO02ZeESgqfAo7CnSEP9v4KKpMvKQiepv8qL4i/CdeAj0G
wVpXT0PJ0qcfvZUcBBcbW2Og1rdTgmY8RAaoIlmdAZNbVOh0vjgu4QxKv0KbRN/JKyIRCcqiiEk+
zb1jGF1jLGjuNHblB6I/4SXPvWwXJPgssFpD+MOcwpPvJvkiiNhS5uEAuzQdcMZKrCc5wh9e0Xzr
HmV/gO0In91cZC3UeBWlo5ocRjd4cWrXQjBFZzeuWluv0pUZSOic4JZCD5qrtZJFuziOIvBGVN2k
HJDXdO2drBqNBTO0aMQxcMZHJuIX4VjZgx132UPMlgMkJhH6ruBZWPoRD2+YpUfZC2KkPf/9G9T0
P8JZZPhcVzWJ1ViwhMwP4azIZjYpa6dnhzeMWwKEk05WcmJi9FLEsRrMtKNza6rG0aoyflT8XyHa
eSRQrdG887KvQnWih6LK44cSE+u9E5sN6bEIYrmLlqiKMPG2VkNlPeZF90nteDG3qd5c/dpBbaWY
9okiuk9T10+7yQTGGSAO96nUUd6YCIFdLAOHHPDht9OhhzR7p+bR6eerFS0MWdexynOPPcnLCDxb
nl4XU34oyA5jwMWwcoZTZEZanVLQp6/Oz8903To+Om5mLOUo30TQT2N2PMproIlEsm5cKU40LAci
gXcChbm7AvMFn+nt8t7kmmBi9AHRNtkmDx5WPBsDdd3bqcg5ayejtF5VTHRPPv6Ku1xP0XubS+9t
/6v093F25P68nvvf0oerxKFrboFOk0NU7+tO8bZREIZLNmjTvEub7rU0SDZm2+Wr9zZfa6dV12r6
Wp4mOzpDlEsjtbvte5ttOgimjaLcmP30DRw48pi1ZvLk+ere1AljTWaPUnUdOg/ov+dLKwvaN9GZ
T+DHAkA4ypoGCEyqU170sqs///33/UciW9fZIwDIsGChE7aV/b8kjDKLTU4omuANoZowPlj2rtaz
JwhezXfLabfmWGufVd8xl4Gw9WuJpv6+CiZrC9k/P+Wo3y9ygIMLEFb8yOeDgqz/yopBgsqqqJvL
3/9k/WPWRLdd09YJblq6YziG+SFwZmmqHwZkpT5P47CK3KkG+sDBSAo8n2272bFNjhe96v1sUwcb
i2/87BYiNbo3O6uPUPuAm2tQrEgjQJ5K0/7NB6+/SM1UPfdohj0qY3q1UrV/Kyq+IIGlzC4NVtCm
Cz8T57GpCG0OBv7aecJL3nIdDdtEemRJHuRAMvA9vlVh/i8QBN35MDHxH3dsCxFlyzbA04BQ+T15
BIsehEE22w9YTJhmUuYn8jP+bORN0Z4PqfDzk1fAOSeAvf/QLqtyxPtY2ZaYOVqtiYHX33yRD+Pe
q+/n5i7EHVhNEZqwRv+gI25+DEz3DeIAMZDaGDFosH1z4xg1vfMQmKDLAeb8nWwCrTXsmUkntGnp
lBfpVWycaic0dsjRDQ9qUfaIadyZUc4llY7fpl+1qLbMJ8iLKF4ZLIAF+Ed5ERhm4yXGOk52mnUb
r72iN2Si5JgQI2TJSXo+ng+y1NRGvkBmuV1/6MhStNoXcqDFo7IUGkKyVVvYyOnF0zLQw+7JTqzx
wg15aNMOda/5UA5vMKbix1u/RWiURXJ9kn2AM0SWNac8wfPGKhu0XP1Aw7NBV0+JVv4syTZ5iOfe
D4Nlm+ytG8Pemz7qNP3kF0fVbQk+jMm9qRUFcfH/HGTn5CB4v8mNsTjK+nu3GiFpTNJgIEnr4rer
TMpGn9+82nxQwWVEWptenPk9DDwkPk9Ndu1vr2FA8hvMWlvy73Pv7OaDBGdGJhG0gLxIV6bqvdlu
ZJ8cFaZTtUd1dWShMr/L/9enat24Dz3j56dG6aAuncEEipBOEwq6GDQmSO691SBZYKUV7hXipnOV
1V6MypvoieLrCDCcukFk1zRrvuAvrF9QlTcusmR5BjtAXDKssjDYJk6AS2RHxD4fG4m6XMvq+0Ge
UaHr+t6kknxYtFqMTErTK2cALoixiczZBKqlnGXb+yGw/GDpF2FyIHocH9HwwgFwLslDrXhjvpBF
slbJBm3Ua9QGySnyMxSwnCJbO3wNqyoqqnWKzAaqEuhBE+QaIL61P/wyRz+j77LHuiFu3Y9CXd+q
ddveu9gGCd3w8qWZVYReyqLDj47Bgdu3lyyaTgR/krNPDg/ZU9NZeI2hvw6DsNatWU9bWc0xB1wY
0xhfy6D2XypWLJqbGK/JNHYQln87y+ruUkgyLDebiLiAqL/yNB9GQGuvnpVX27xn+5PnQYGiZfgg
B6D0Ni7swLPuhtDtjmaRIyE8uMVX0KDzBZxCcVYZgKAjwkLirh2NaSE7gEDdEylpnjvPL1CXQVA2
zkCvh444yAFmiSa1QtClc/BTLZZx6hndU++yafXQaGPnXG1mEs6XYYVwIuChGAIbS2Z954XCeDFq
IEdzd+TEoLkt9itpX1lrJzCHwwwuhveF9JwSKMdSKs4N6iqzEc+SxAy/iPdBXaTwct3mOOT+T8KG
GLpv5BOKezzQxktVlqSngGC+1ca01sJGuaK3MD6MLnGlAgzpLs7E8CBQWbxvjZPsky2VZhegbgJr
KavELu4Nw7AOeCoG+zrU9U2savmnMas38l5YQ9stg2aqL2lSksIbTfN2exFiXmVZnr1pOg81rjzq
fgiG8tHE8EmemWkxEmiFCSehBoCjGL67docx+AxX4/ZFCA+Rvd5Bo1PHq+OqJmW2tCqEEZQOycvM
QNu0LuHJQW4t3VthlAWchG6F/3aN6v9nzJ8fwXWyuq3mZcH7Ryi+MP/ltSz+fCvjTKWrgDcNW7fc
j29l0/QbN7Xa4dkwJucaJ+0V+47yTWvxx+zQaNnKaoZsh1UJAmYVmcFl3xKCHPuVl/tKF3N77GKZ
IYgHSVCJgMT/p6QYtssqY4y2snTrLa1/SU0iU/L7tnVeWZGWtGwMcoEQ6R/3POwd6rIAQ/1kVD3C
m6juqpWu7WwDMU5Zem9z/0ebHOfmV1xDF6OSkpVCMybZhwSnD91UEnlMXO/QiWI/ZlOkb7XBszdj
y5vnVsedZoOeMZooQ/LWtU2y0uvKPpQugqJm/RjZSsKqzMr2YRCmTM9Uo7H7hvuidgeVSYf0F36T
o4gApGvdwclMVivvyQbS8loAF9x0tVNZl2TISrTmwuJVtKw/6qDB/3GuhkW+8nWvevLTybjn+WPN
NwN0RhvnpdzFcTNgp+fEXrINUHK69mR5T7Y3bGRtjFv3KktV66iojOGnF9vITy9ko2Klbyhoefv3
wfJ8olQbdT71Nlaem7S8jWVjN+A6Hvo6LFld87Z+qJasVfrilRCwDRKgSA7yfxK57gOZS4Pgbdg9
d01GhJf/kYVfwRJO+YDiVmabb0UafgmiKf0nnKI3o8oNlv2Dxw/UAdmIOeTTPCDkPfEcmiVTXe8C
tp6XS7eiXEOJMeab1ca2Xho6f8T7wqrS2sJbvi+lUCjFcwF23HZqjXTjhFO5Zz3uPJEmvtf1UP9S
mF6MYqKvX3Q9KC5+WfMSmjvaYLoUPFjPrpr5ezusuk3ZM+HU0T+yn9RzsJ4SLOmNRp29Gbx+rbP8
vyQJ64pec4svwo1eYXl1yPoJ80AiV1nJdu76MsIe+NOspbrtW7ve2oWrfAoQr5EDEvyj1qLXqwP6
6tFTFhKgmS+o+ka1dMbJOcMe1q910ZGSmTtaj4QvSlbKvfBq7zilabmyUtO9i3oYLuiSvtRVXiNf
VvjPJnuDwtfG1862i9NYGegnjdn4Cs0j3DShnoHIpzcsEFZVsH66yN4KzpNtZK+oLA2XCtsEtiSM
isNp2o6+ghhSG06vTdTGSxX7m6M8yXb9dYt025NS98qdneEkKz8Y3svedoNuJU/CdDFZNZ5j7ZE0
q89VhDbLNE4AO+p51xRG+vN7FZ+on9Wy8KojoaVfq7I3rAg5yHOb2V0pLH1Cuim5R9cg8W8G3iH0
O/NnkVdfN/tTl95Bg8atrP/ok2conrnWY0sFE7KPM88zP5VDXSHZgeAcAExC9jEJmk5Y+ySfpem8
QsVXyo6OxeiZj/HkPNzaE9ci6gZC1mkG757V9HfZXrMkWaY1ggCQlpK7tCmaRTBDTZQRu5Y0cIyr
NZX9BfwnfhARsrpdC7AGcd61nTX24VbEr8Y+yLpHMmaL7SYaObxkEcMxztmIjGVdYtVzaytL6xyq
k3L4BVwzt/na/QhU22OyYPkKyq2Lwq9V7z/YkRd+7/pyi1NxHiyK9GuKQXi0KNorO2MzWORxhKKF
P32vR+9qVU7/Ffedb1OVa29iMgZUwRC4Gwh7L1CJR2bXs20kBRN2EBDYXN5DqoeeZucQ5JqLcpAs
1XqDV5TjpEvZplRQZhZKwDVSeQ0yCOEW/c4fsvv9PKfHeiwIpnzdeemwcJE5h2sa+2vFKo0Le1wV
Nqum7TM3as/gtpCJM4P6UQlYKztT1X1GKe7q+aAVF8rKz7ruxm4KZ1KTZDZJFpPvp9oxmED+zPyn
ZsSawtLTfNFVgw0AjQPBPugPBZ51rh+xEIHMKrj8HQpq3cEP6k/a7M8mD+7MJG799IxBvHKUTXKo
FSAK6aFzunofawc4D2pmsEuiylwJMfpXkTYT7lXWiDNdYpybSO3Wws2zJ3yxBNxb3f+qD0BgatbQ
iy4uVjGyPv/kQzwr8GnGsxsifiivVPnazyvls0GrbiliaymVeSa0lZthcHbmSsIy9Jz2U4KwW1+G
m9pWZl8EeuzEiOAh4s+5BAlJ1CRqdhTS0zCXIq1MT35RNbscB8JbKfhv24fe3K/7tQqVH3SAenCJ
jcIqmYuBpaoHxeQgq/Jg6k5mrW+DUDY0BUYbDHViS1vmWhHedUhvJo6evAL5EQfHaOuVsKA6o5eB
MlhAdAC6WnrnJDo+rHMHemjFqndb51D6gftSJe0ysYwBjxSg/1nfjRtZBfe1x0nOfMLbJyJdDAEs
QX27xc+VW83qOw9r7zOm7eEyzWeBMkWvNlkSZidkecEyI7u7LSe/u9fcaVwGAex1NSH5oM8RJn+O
NTV9aOydrHp9b5Ilp+yNVTi7GaoY/mhx6pxwJHfY9MObQ2nOXIq5KtvkYSpYuSzgHGIR6SDOh2LQ
fUUAbKmRD0NIt0BKQdanuT7UPigmWect/p+6n1avhpqh+ZWpn1Tww2mlZj/YICLamZnslwAaBLFh
PYAVtjaBU4RHy079c+vMCSelqZ7bPEP9AmXf7+3XJInzH5kAQ1pVwnlWmPYADiTN2e8rccjtNN4m
ZVs+sOtE4iMtk68dhpvyLK0rrv7IbAVwz1sytW7/HvkT5u+0G7KEhmsLlbCwa5q6ys/p95gXMcqg
c9TC+8fMZ/mDSfePKbE+uB0/RO3XX9N4Wn8yW2SuIwzWl3F4HgXWeFoNrVgxtfDaimGPExKWf6Wn
syLLL2FU1fvWXel2EW7TIg8eguwhiZtrrvvGQVVM/UC0AEOXvEiWYdeCgDEgG7BrMla5OqL6NSQq
UweXg0GLxuemfdUMxVg1I/ptxO2aLbQKwsl6BVWkCbC10A7WDL6xVVhBCEp/EhriWpn+KfoOcla/
m/JnzOhckD4oGAvymzhHOdlJ1Txtm1bts+JOGBX5JDDh2ps7sqnpEmKlcrSjR4IeqHqLvr6aI05c
XgfNJkRF+qioNil3FFIXGT6tmxRk6qr38KdygmTpmVq+gcKlbnov0TeT+U9riGzfEWpZ28THlyZC
phsi4MPSrgrW3ma796Yw2cHFBSszgRuKzXyBRC+ETjzUlJA/uc7J8cQmGs5puRjUcHrsEY2OFNwb
x4B3PvReNEVEbK/BMSlrgHfFZtQdsYiDntR93JQrFUE2nB/QklF68SXOkezrrKxcZ76XLRSlTFep
L4qHCDQgkAJxRsRanBs4TrEWtjgyBEsUboYDgGP3iIMhwuc1BClyhsFjDGlymQyCkCO+boAQy2qP
Dt8KPUyS+VGzn9CxR6yhWFgDEYNoav9J1VI/AZ/56gf61g5YM1llHmULrxvLA9Fwv/HTU6obL0Nk
6Qe/Ue1VbCLfy6rFX0aa2+AdadXkWJ7Y1aUnyPzpqWSSHgNEX1sYGVXkFY+BUTyZZpMezJBUtWcc
CV9fkcWyPjH37gMHc3d8x50gO+e6Fb1WSrLV7L7H1CqslznpyHsDMF1XGYsksEE/FAEGcDjowZSN
Fl3XNefWOkzAINazmucGU99zmzjTOcgBqCg2WXGoWafCw2VWhZG1sQfDPBRl9JKnXn/2RoKyMZoZ
jlZ5u3YU9w770QVTsrNHthRRaDE8alHVXuRB2CgnDmWGBV9QAboqVf2ojzVQOd0+FWRjrz1IlNVo
Bcj329jQArZd9t60aNSzXzrmC/TDhRMEx5Io9kFJlWE/ut1bCn/8bIgBbLTO16gDcF0KHWNhdvSA
G8FPrroKgQRvcsR2YCW7SoW9DBX9H7Uv1yIUvF7GYTirWXrXwMnDnR58LSR55DFGvVnFWYsRehqs
CVi428S38xUiyitr8L9YQu/+ZVrTft9uM6uZmmmb0D2JGmAB8xEJjBJZZruVm30DdiRe8xE8Fd4x
dqdAyGlshU0XpGU0pNaFF0Gt78ziB74Z9jbgjYZPSox9ehwfYrLsbdiNsIZ5tv9l5v09kc2faBtE
A4Ara4JMhG18YKpoqkiqtCyi7wPOUEh64znYq/l9mWg5nrVjvxM2LioFcaBlwd5xk2j1Qu9BWkkZ
4WJClSMaERXXk42uWfWGhAvblrBJ73M1c9fqFIjNNM+1WdyHS9dK9LWRmngA5cFrM6r/dsd/j9LI
Ow7wWjOB30MK+YO+SSzTzWOYbd9SBM0OaC5aRxA7K3zkI0yZEvSwMGvxFhl81wXhWg/n8wRLc+HA
PDSd5d9vrqv9Fm6Rfw2+7Ejkuq5Gsvkjd38A5C86JpRvLrsQdE/aCgPv/HvnBDNpaWxWk+HGCytC
qcUZnB+6Ev/TNs1want32ueGsy1Vmz0LYcMda8Ph4CkBgLMmtDdaUKIrP6Em2XbBJzBg6qWegktc
2xrgji48p61Iti1OHOZahj+wqnxV8tBbiCJ6CtvykbeYu/aLPsXRLDG3laq/hglGj5GBapthxajG
zQmGqHVbbhciRG1pqWvN7/ZpWotlYKrdcvS1Cq8uGxrRXK0sK1nXvX30oX7h+5Au0gE3SIQ6f7hN
GGzNsHkT2YS0YpE/5I7hHoSvHfpQeUQbLHqJeWoXmuN+TXPEAvWxVY/gcoxd5vMCyZUk2pqeqI48
KdWMa27bH+ZoXJkPYMFVyXrs0Y+tvLg9CbVpwNS6mDaoxbEp2+acpNgxW37eLtErjhex6oTEibQ7
zBMU8jchTqX1OP34+/ev/bGq4ZdICs/kyTeEbTsfVjU5Sql2afrZt8xWh7uucgvstTyjX5LXeawD
wbaoIKou5l9nUebBvclc8Pe/QfzxG5xzv2BU+CHqpFQ/5oE1xa4H6KzTNy1P/sHVrTmB3khQl0t9
UKooxcjktIirM0CPLTswfx+M2rAmpA38uc+dTWiKrxgTtOcBs1ykYUblmKApEI2Z+n+knddu5MiW
rl/loO+5D13QALPngiatXMqUqnRDSCWJ3psg+fTno7pnznT1oPcAA3QXulomM8lgxFr/+k0g5aRf
rZJY0L9/29ovUOXXxkTMgOk6uuZus9Bf6BlaTjsJr8l+TzsWn5qLV3eUekDwICYhUdweK9uCIrMO
30QSAt4fMU83XmpnPnJ0I1Ylh5AipJE3ytR4oK/uqbeXwsscsgkIM/A17hmlsKM9pq2mhktSH/CH
UoOhj8+ag/dERISh1ZcB+SnWcY7XPgA5dfbSAeuTQ4HPSkleKOFMm8138Rwpc7WzJW7MCbPqcwt9
NGyjCCeWOJ2ubGthnsMYGSkukaRjnfVemy1vlclsM0ER6efKMoZLPNu7WjgJfWg9BX02taghF3cX
j8YuqUV3MeRQop0v7HAmt2sXmWZGReJSrYpYgu6tA3o3ow06Mx78qKFwdbNXhIFJ374ppimu2dlF
oCjE92oOwaEtMnXPztIFLCx6RCrnHqWZfo7UfaiWvmrneTliwdscmn6ATQzqsqdi0E546KaYBv9U
DWJ9MQgxuolcrXpIjtY2azNpt0m/TEmYTMxjL+M5lFiYcQSI6sHFlf3gTuOHwEqxpKjRtYOGIO6u
6alUbyEg0d+p8GZP0XLl6k1+SFqpectkpitoSeWLtvAXos/vDFshVrbFy1KqblJ5TC6US1p9r0wI
DCRRaOWZvE1qw0oLYvmJ2Xj50NemdTCnfvUHIGhVaHcY3G8xR6gJ63Xo/8Ux8Isg6PelbGL7YAO/
u9ju/SIIG9XI5bm0o3erSxOqqanycltxdzkMpJ2mpiND52m6sSwx3ZixRr5nFp/rAmk7xcNuNqeH
aQscRLn4WHJT/v5J++sGQQXgChfCgWbp9l8MZgxdrms+y/xDpuMttGHtQXOhu3cwjP2IfTtYxq64
G3BDgycx+Zq+oEjTHM0fBCWMYpDq3fda/TI7Iwza3DYgQWbTgy0f3dp5W+KleYyZ+f8rsoj769lK
rWLoTGIMw3FNnrw/d4yWlvZlT2TBhxJjfLNiqShr+2koMg4u7Et31qzPXqJE9RHNDuMhaLEPuA3f
2YV7qjRLHL+aqUk1rpV+hq9XHXVJWlY90u9o5FN4MexKe5D9taE1xwzgcK858WbEgbAGxzT31MlV
9Yyo3xMN9HOBKfbDyB2IK0N3nZVRtwcbzh/LqQM2Y/cZxvn57+/cLwy2r3XlmDRvjip0uK7uL3yZ
tRxxBJjz7MMp9T50cyvmPImQfffOxUib/GzNmhWilfpYFIKixvmkLL04l3MXol7CgFgm18asdlei
TBr8rbXvNsH1d4ajHEksnJTB/IbYlzRIxBoB7MXUa/ti8gFV8PTI4vZmraKXUR3Z1CKaKnSuTxG6
nnM34kX+95+V9fOX+w3/hyNUd1iklmb98hB1shS9E1fVRyGEGsCklTeogV2CtqfYPqYUPbdlmgfw
ZKprd40fzCH5jNpV93NVF7vCdOPrrz9qF2gX5x5MDATMSuRW2TjmF7aq6Ng4/Q8imOcrBbjXGcow
VbobApVnDBiAR1E33pi8tzsTw6GUtXVwzZhM+0Ix72bGfTd59SO1j0RqFKRZkuOAH07lGp5oHOSu
qvHUWmMYMaM3clM7E0oOl3+YVJx2SQkb4c1UyOMbm7ME3OsQxVnij4SGeH1cbcMPWqz1XpSVt5iW
QqhJiQUIAp1b7Ayqq2FzPYpLtyXCHkNwuDS8MTEq35SlaANGFLfwF+sbfX4chjU90HLG4PQWou6y
akgZngofIrjur8YTBQoUz15+jNZ4dtuOLB92a8zAPYaK+W1BUeetEFrDjMQTr9x8+C3REVXcVjdU
kO7Zser0zBCr9obcFActiebT4iyfczrqTB0q7RRtia6RXn0kY4uFAzimR2jAfNWQ0hG15FIOePvN
bIU7QZmCRA7AQ8W0ZoNCTbEhcNNke0TPnOepw1QsK75ZZkem5ZbAqztgbnCG0MZo5z5Z+mtz+mRA
P9wWVA8e9hhHvN7k3oy6/BtE/1PUgRHXy5tTKPEVTU+7m2NcvTuodV624DoENq6exfYHCmmPhNbm
Ko6aN7x3Pjp04AetFjcYO5v35jjOBxs3VYkv7a2eQqmcRfmzGrtr08KVfnDiO0nO1h1mqX6vlfck
R9SfdsxZaN2A7dvPlbZa3sLo4Vyp+s0sNP1h0ZL94jT5naTjwfNsGQ5sS+DbMpFECCUoaeHrHawU
6B97Ug7jpnTDjKP8DON9uY5HoKrVcfu7mPyzf1Ff2n+pcW1LE4agf7RdDb7hL/vwRDIlq84cPyzi
Y/w8WSh7SnRZjjuyh1Iy3DpOy4LsdzpZ7o2XxRh5WFocJAQz7q10/VnOqdgXOYbzmcB4/AXUw/aw
yXKPebYhVNTxnH9XJEQiBsEKjy0uvkab4eVWJUl/iSxPN5BJx3JxAi1esO8v5XKl9i95UR0MSJ/3
WATUBAhW4zXuVWKX1drnlxsMqpE92SXGUczMgLAvy3+U/VQESMc4RcaExpzXkmUqdmhi9D3iAbSh
cVqfJaZa+Zb3WfXd+DBmuuav02PJ5AvftTkL1QproGStPmYHppE1T8M+jhgo5dsSjrr0Zsqm5Tq1
xN2wNt3vXf3//ZNrXP/lIvezxlYMMtjwy1///bEu+efftp/5z+/580/8+3X6k4lk/Tn87XftP+qb
1/Kj//Wb/vSbefU/3l3wOrz+6S9hNaTDchk/uuX+ox+L4T/c77bv/J9+8f98fP2Wx6X5+Odvr+9l
WgVpP3Tpz+G3P7608fLpFLYe+z/99bZX+OPL20f452/XjLU//puf+Hjth3/+pljWP1zDQhho6GKj
R7gcMvgEbl+ytX9wzjqcS/h6WKgEOZ+quhuSzaPvHxtlU3dsl9PJ0FVAiZ7U0u1Lxj8w18CawlYp
mkxQoN/+49P/4f33+237770AfykkhYnN3OYDqNIVGe5fz8ABzo4y4FkPPudhCc3DpKFxD9TR039q
p+5lfFSOcbBih3tke/8vF+qPN/NfjQi1Px/A24uTTMjeqrkunwYnwj8XXHUlahAAdz0YMKLU1F+H
cyFvSiyJhr2aejOPvPWBE8z/8mXFn192NEm06VJetvs+tn5S3o7KnrA8ImS8qIdEtoMj+/cvue1Y
/1/b8dcP+kvnmZPHRhAbrzjg+bReaPeYC8aRB/dpyL79/WvBHfrLyzkalGeaG1qAzTzvl+vaF0qT
xVPbHeKBrM3EsvfMMm/nwQUDqZz2mqzjJDRq0t4tTP2CheSsa3dD2RJbkLmsw3IsK+LClcjZsXJd
rELZJCVenhiXlSLAh270DJwCd6utPkc2fIY601TsxUBGM/N9YneeufHAenYF2ALZsTPKjWLHFc5b
Ug0zeRspLUEBmeQY00DS1p6kq7knTrd1dmDPtKrqETmSejRr/R79gemvKvZYeJmEGKAzLrHKmwgM
6IRfLhy/7pmoGvhQKRluTkNJudgPs11ED9cYibERN+lBUl2HEaMUwoFiT0swSba6136ZWXnGa7Ig
dq+r5UmoGMFVI1r3Qpx6a7Jp7Ht4n/BwhThBsT9Kffhp1O6NHq05QSnGhyhHIivbF8bAT3JpGLb0
+GfK50WXRG8PXNk108hBsSLGDZ0/SsXEh2bGB05gwma9jWnf+NZCqOU6mS1WNfJp5mTzm6aDUQ/t
LWFCVaXKDmehhEGkjfp/pjEwalLJf2qV/oH8qcXdhDuh5ynDPH4VHhw4HzB+1yoyn7Qa9maxhN0o
o5DLdlDa5Ts0GKvOy5ACzqIA9rUSuV+VarOHbWtomvWLHdd+luahPS4f+To/JZYRkP/mpx16QZkm
hL2TUV1ZM/3n+mEYqM+a96rsX8e+LYKFgxrnrV6BIuwveVaGtmxeSKkCuSRxkFC2nWFNT1jwfqiy
DtOted5+T2nMTypWQkt9Z7UkCOQ9XuA01ynYVgDc4iHnu49xwcTXdw7WSuFb6jo09f5qTSPMrMpC
BqPStF5pzej7DGMKAKq4so0eSEv97HU+43F26twra/NDsQH/tQH6ZakC5Sl3kQ42AIbx2ed8grKP
UMMoAxHEqFDQS+H7UHTfMyIUMGHvied10O4l9hyOgOtYJMMWWI0PtUgbD/FGGOmbfSYTOk2rG5xM
eSOtSazOWq2lr05bikqmXxeomlqrzf2k5T3DhLm4WndvriyTQoPSneEbOCluERpqTVgVXM2BkrLC
WmUnW9ZPmw/SS4qK6Dg1SCPKyiRvO5YMPzC1+68b7TpsOm306rjOHb8r9uuBPT7iYpDsu28UHECA
gQM0jtdxo5OSlv6+fCvdHbyorX9qmTUFs1NcYBYyI4p75i+mc09SJM1GwaeLFK0B8iAhxRA47ttW
ftzWDZOVx7yUN8xYY4bjw4vWWrHfKxgRkZPkgyfQ+Lv4B0+6ygtspEYxfhRKNW4zr8OENp/H94wQ
PjuOKk4+jUEfmnd3aTVrewzprp1meFKqTngZ827va+Ux6gjYdytw+eZFZwDpFWlbkpEUhWlHeI3Y
nrjaVlkwe5XQWhejdW9eeGZbspQPE337qDdhHjPgwoGZpzOni+8U9aPUhgddZjf5VqSZPKna9gew
LRKGkT3e7Jh1WvIJGiefUnQvTFO7wHbHS7fg1p25y55hWAvlkdn09C0CroI1TZFaDmXjx+2Mixcs
Wy0u1iAay+O2nJxamYJFZzPDiDVgBP1UGN+6Vjd3KqW8J0rrImpll1k8kAnD1KVevg1NI71I5RFP
onW3Vmz5X9tRTop8j136UjLjE6AsY8EcoIz4UG7rqRYvksXmx9CzUU0Ld6Rw2Pwxpq706N5puBQZ
N9Vc9Y+ukOzFrntYDes+MZa9xRsbSEvzKgxsUzO9dJPcj131pIAI74gYwa0v7b5+Hqh1J7AEcHWJ
SHh56tyyD5ToFvumxlfT2Ua0Nz+NhG/Fdvowrm3IpgoZWJofOjoSb5TbHtOVLwRBPrUVuERjeyTf
fmB98KQjTWHP1I7qbFykWVw0tbzQV3wygw4mklxifXuOTe7oOnO5eiXfmVM9Ip8qF9BAGufIXvam
Up6itb8eVS5FOXN3xuyqT7is87a5zwp7kO0gcR+QYImcdiSWVuulnD9+t8zXtPKcmm7ceXqnf6S2
wt6ZpYQY3OLR2YI1L/lhntg/FWjbXuyA4s7K5pbQvWyXZGk5YnSTeWzM01SC7/n5tH59QI0hi9eO
yelrwYtmeCGA5VRhPItVe9jzmv5CUxvAbtnb/fCDExnppY5MGbqf5zKeDdW+vNhmf83R/pIY8fcu
T8hcsM29RRzKFfxqD5ZjqLlptHfnBLqfDmOwK97IM2l84kosX0T05FLLsY/v1tYr1gESgUy3/Cq/
JqLp4shuOUAS7v2BkaRPPMIFmH/ya7eDytBZezr+q66peISSbmHGUuLHw0Ohz/LOrJObMeqv20oo
HhZ0XrGdfFgQXxvZcDGVegwhdzxwRp+5hXi9TfUJA27yUORTg5Jrx/SCYOisrvxhdj8HDNNLeOlB
UqpNoGH53jt8hCFBcZWIJlRWtGsKTyxT8Kr0rWF5cm2IKxaRHuyyyr5pSj0g1yMOUrzTl/7cycc1
LkNGareD3sVBYbVrwNzte9faBnsHSA14ht7aU1hqU+HZNF4+JL8iVAW/ikP1vSdYGL+Lu4x+jwNw
vsr5tx4g2SzRcMCpTX+WBC85otwXE2VNlI1nojHHc2a1rFK4yVXJvERhAGMijfHS1Gx9KX5YNJte
W2Mvqc76iyQNtK+J9kwaJv/dOh4JsAlrGbu3azdfkjVR2GNNzJZx+cqLuPInaCKkt1eQLww+VFI5
XM7CKncYSj9Oa91CN1nJMyqKN6Xe8kCslbNiilEFjwrE+aTTg9ZsMr8uwV1W+DFkHo7eJIdjhgQe
j1pp+TGZnlb0Zi5F7ueD8qIMOrWOsnA1lumQ2n4Ns9efS4n1vq6jF3SOnQtslpEgACdEkJ8z7+yM
Ao6Pgl1thzhHHVcHd4LuSl/bW0Na1blf82+xwuYzzWTTGSvDcczQBLGwOGNijKLB2KnS1kdtqlKW
Ea/XamXqaavAutKRP1e7qU4ZeS/OJLRwYqgLmPToDCRuOToUw3iqWUSq4/HvaTE40ztTYkHRv7Pb
ybM1beLUVQuHeSw8R46PiKNqH8vUV0h6s/f7m8Dc1Z8WcSCIRFfWK3dOX7TSTYNWlThXGIXk+Uio
Deq6942UTKk6jXeZoj4rMROhdGgOFsArmv0tVVRtKg9eI1HOA7oZmlCIMubjYgBbJDYpC4hOT51u
Yj0waFpouBFJ0fjn+s1kdHus3W7MwqAOBHfn7MVAsz7CaG5CYR/n2ia0Di+TgpTTPTCDts7vZH8y
RkNUdZ3iE80GTFEwENDkoDnxMKhWD4Ne31cFqQVK2//seTTDunlPSxZEMiU/TSwmvWW1yRMvIGXj
6xu4VLxBtgxROEPREfP7SmhAOFfFRiGt2bfXnKeFLbdVyEArDN7814pio0hth6wFEV2ntZUF7ryL
7G7yU3aPeLnSJO7RBAhUPgk01YErYWydhIYkbCGxPY7Sqxlf00K8xwU3GzOVLBRVdS1yfMvMkZWG
R1E4w6UMl8303kjTN3juRTiXKR1IVnp4AiowUjEkormlsoH27+HeYQBwWmiG4p6TXuuNQNHVp9RQ
iHXR87Cg+/IRt9v7XIrXspwgndVHjGvQRKUL24DAHyqO9hFH+C7rrY0xMXzOHQexnPM3uqJtjFKR
N9ma1MJlt1cQFNI/xJzoy+qzjLNgIBWW1kfswAG/MdcF2NUKmAyY6ftafWOnueIbica1itbJb5L8
vlERBGRT9JiDXO1drQUBHilb9L4lMC1jPxp03yXVKHDKKQtqgadrmr8llaw4246jrZc+vhqTP5vm
jVWL95GG1bfbwt13Qh9Ch3YLuPMdatZnZa75qROUtmTFMRfQua8WHhf72WqPluhzv1ezbFM3PBfW
dG83du9pQNYcQQmT2o5VoEfDpUuWYLI1GSY2GZ8xE/1ujkLR9DS2S/ZEklGyU3Qpj9SoN6IqdjrB
BH7qGPVO0yeQY0qLASc7tQULZxISUlNaXtTgcZj1I80GdJbEgvNDp7CzlrTfx3a0M0ih9iGOfmc8
KJiUKg8Eed7rzURMiFL2+8IAg5U2eG1CvFEM4wVKN0Xs0uDXnIHVivTaENFDdF1UQtz3ed35SZQn
AWHhGfMnU62FHyGenoiUoeeAe8Vclgl1tr7ZK0xBjJN30p3MMHYhw6FsYbeZCKV5dh0yy+fCfbDw
8ztSWaEYJF/X46pZKKJttnApriiEmW1D3wpciT4FvwmogMZtMsrFt/qu8nPDcXaDqj8K3bxVnPnN
7IolsDVsADHuypBXHquOaruwMHNp5jfCgl02RZ4zrVdrJs4VvbvTJwFXl+U+yLDGvjKwUYQdBwnv
2jG73husmS6uH1Anb49b1smDNVrBWk6Op8Mu2bpNlqdLbPccdztpC2UPt52VhgQ50IS6N7An4bV3
5FmhMNNIFcKF3MUMSlBQKsZpnKfjqlDrJ62z7LhVSR2DzWoHoheEb9lgDz14A2M7+FzsNZnNEENd
D+RGnGvZXBOgDIXNWvZ6tNkaNTlJLzhwE5LVzGj4rMr4UWlN2GlTfprK4s1WkheZhTm4qbqe4KFx
00X7WpsKfcGsnXLNPLXQ5kcddxRn3itTa4ORlBd1bT/yZTmaHME+yWaIVrHZYv9n/YIXHqy++qEu
UN7rSjtiunCpU+W1iUvbo87uPQiIHCewGCfCBxC1Wl5vuZjdTn1wq2E3wYrt3lWJwAKbObCCSqv2
Nvb0K/QSCGyz69f1/SjoZKOhTny9zt8yI8ZYsoJrspjN6vMyD5UJcpivy4GMholYi8AaDe0qsp1z
VxEPKL4pBBPuV0sku0grb3Qs7w/pwvqMhiIsq5RYrtavkaDssHAmB6+5n8rkwa6ibwwDM98qWlr2
BEuIuGBTtRWGJYK854QYo1R8he/oQYFdzS5yQh08ymsligYXhlOXO+u5wXgCRh7JCzoM9s649KmJ
LVZX+B0JvfsMx8qxMOYj0zVIupZzMIV55a5iPZB4ea1EICkZt42q1riD0sS7jBfFM2fG6QSp7k06
FBKLyh0E3ye1Aj/B744M7mzd5T1uu3FT3lm9yc4MmhQuDe3dMGF2OVLYexbCtn3UKKHVTneDgRF2
b7GJj6qF9xPZr1ql+DB44faZo3U2HPWY3imqM+E6jvitzMZPK7EYw+3R5wDQEcfhQ2umRrJHJ4BM
E3sG9Caao8lXWw3T8YjEhDEKihJmrIULIvRy+6lZUne39Xc5Jlrh0qJsIzbKYkyYVGxvWebsI3Vx
fTPhE7TNzWjzOCZLkVwVGeXPYiqnWtXvC9l/R8GiBuayZv5Uoqa3O5cNBdW9kVr7xc7XXSJMQrO0
CgJyvwQLxiOMNlI0qAyZjATSWj4j1Rjmma4NERMapf6wlIvcLVo9HxgR+67B3+qiMZ5Jg78aWykh
AnYVM5S1Ptf5HFrZ6nqG2ijHCXsJG0XfsdbFxWgN41xRBEXbVp+r9gkDoZ2yGavAk6JitSPN7xeQ
XwNZiN8qsTgY6twH8EHeEsx2ZN/cwk+1A0R+ru8uy7nQZLeDoGXyOLuMc9Cnj7I4Trp+ixGCOM8r
6clxK/dNyekKDwo1XQLg1GLcFtPYb2c1wmJk+LRpWULX5Loc2AJnbgp/2wVOU5NAru1zvZb7cjSp
NRN2dlKoOPYgd/i65VDJ2dGda9RBKXHqKyFO7xq9uMKayqvndbmdpXyOshqCi6466N+TU+MqFMs2
BPNWfu2L2dP0Ja7H4OKEa3KA4izey2ga/Ekvi7AzgVpb8RzhhRvqJDN1VvfelAQ25KwzVGXFac05
FQqBM8l2AXXRHQm8YGwGz6txYZzki4kQI3X3lZ11/sTey/hW7PrK/eaIXsFRm2ta5X0fCifflU6H
hNvEmKs7W6K8JPCfw97lxJQzwc5DHmQgbVyZaictaMCsGk9b8oqGsocipCoWEQzLbpkg4Zrb+hpG
I92r8NU8DQVCKFk5xBP2tG8/N3n+iVDXb24Mfgu7qsctJMi7mNboB/oK7GACOm7y7ojorktNPQ0S
8BEhKs+KVnxWloUnfZKNOyEoyyOYlmGvseZZ3PMZxPddjC2gIKo/UCPzujCU2ynrIJLMV0ySS3+d
9fzObJS3Kg9SmH2Brjavbqdi9hp3xYGjSDvFL5byqa+Nu7cLNuC4XxCZ1Ym7h02D+dHEUMH2aIH0
fbEsybXWlYcaLwyfj0KVNcoL2kC8FWkg3FUTfuvm79XM/r64LXrhp3qdw9JGgzEJtfNaG1+ZdqZi
yyM8E0cx+4Y2uX5vl1cCj15MGVl/jmLdCBv1eUaAwKNdTU6QGlL4A/HLOO/hjWHDAfA6CyTIrbcN
CELNitL66zerg/PYOwt+rC2XV89/SjkHubuUF0wIV9hWe1CUa0upFIpyl92keEuJ6/XdSiLCWjWP
gDLX0+0NBFzBxmvZ3kod2w2avcEvZf0kB9zL445xQIQMt9FQN7q4u+06zbqVCgD0oB4Ll5TXqXxU
3kWE9HIdbL8sVttHb3BpFySVjSG3m7YTU7Jrm+Y4mu1rK45LlzOFJSo06EX0ZkXpLsqcG4qrnWt2
4eqKkbJAc73Ycp4RbcE3xcnSXlavGrQrxQLGbqE09zzvkk/h1N1r3sExz1y2U7BRmE/hZjNHkHeB
NBRfNaQzIo8p3LN+Cev72boyrEUB4p/hwEOzCdDnJt7Q4ZWJYiBuIINge/2oNCo7fB8H09ZkJIoG
Ky25xFVyJENWAxlIampp4zki6tJs21dHXxjajMqFCvUVB0Ly2pbnLHaumBNceo3NTiqnJrXhzOvd
65xD4ZZNDUWAj9bN9SvA4HM6G4+rYj7KvNilg7xWmDkSduwSVtcgMWLFE9y+PphKhYaY/5Er3dnt
RzVYhEKt5TahpTT3RYPMpOewzFeB1dWsDeBY34d2gNGaulcla8GrjfqnoahQLzr2M5zBUn/5Vmra
S4teMhxMPWSqSZeYmwCeNTv5WK5+C8MPLwsbAgD7AiPwU1cgQ6a/UiOTU6TNevoYWXrxnFxPbhSS
9RkUzIeCkhghX5j3tWW6D0aEg2JKE6jwW6qoVb25d/J911BzI47ZW1lnYeOjpwEyER5J3yX3b6+q
mJBKp7Q3Iam81FN7sO35Rc+igEb7tgdfCiFKm35jzXc0kjb4+aGKSrAm3brOe4ITl95+hmDzXbWm
NNA3RgSJlMiyqptkkBNndIcfREbnrsYjRSf2wVbOMZNYY+Z9NXlFDIpgItQciGdMFASi+TLf9IJt
PyWUHA/2jPdA77cubR8MCI29yK0ftMlwLiIH0YNMiuODtTRHXW/anRUN7kWWe7X8wJrkrXKMOwWb
SEjA7Y+Z0FnuDt2O86h0M6+XQcAs3IVRMi7h4Cx4cURo5XyZsuqNjOybr8Z2MA7knkDb5rEqDM3w
7PLiFEgox4wNEg/UTRVIt48HjE9kxuOkxfddOwKgYj4PD/f0VbC0LRCRJqcCDtmFvOEuUFr7bs4q
ElqZOFws9TgZ6rdSasgfO9U6iTl9zsY2xhK76Hf5YuyUWk3ONbM6T+2sJ9FK81CYhHSLdI+SOjqX
1C4mI6a2bfRDV+b3kz21N5YzHuuh6PYrHsZ7U9vj3a9c57XxmCzze6+0zIYA/c8Ue92ZPA9fmUs3
qDDi9iK6+XFeOU16qCNtzI3QI6TJ2zVz7E1dMnWPnXgqyfI+wsyOD8pz25HJPgAVdM4pasCv2q1O
/ToLkdZOgLT3MAA4DWZiAgRHNpTKG0MBAC4BVcMC9q7hRIEiKshojf0oTIMQwxkrcRQIuzTqmY3O
jBFVbt7XRg9jAUqsjC6DaDIP94S3r6WrZD4tvloIonkImg+KBNhPKp8FLPIAIcOVWjp3qlYNQZlP
N+ka79qyHxgHRiPZHdOLOds3zgTj/+s5p1/5JMDx4ujZW5dq4Mpt8znGxB9F/FqS6DM/a6ARRgue
ottqmAr30d3eI3rQlEnYGgwO0EVbbxUROGKbkXNbV/WWDQ4QSqI1gSE8H+SxzWnNr2w4zcjr6YPM
wFQTGyM/JbXwpGfuqysZk+IsFDaFsxyynAogs8vEU/HWYSPKqgB6W8XNiS6j+WAALJ7sGpYgEVBs
P0OYbuFooMOJrzqhu3Iqr/3I6LuTtOzKZzbJ5aQtGCJV1RpYts0zaJQr9QlvEmY8UJdUDgPu925L
+0TvReWoKqEzq5+p1mihC6HvNNknbbDe1z5xT0Yfqx6sAFJI7WG++fqvsZ/wTm90jYH+nO7cKC2C
EaM/dG2ke6scEUM8wfY2IDljh1b7DYrcQFkajAfy/KjlB3u+6ArPbDaUsLDg8kNUX2pYeOzWsfas
p9GZeWVxws6AJxmzCG+TCN02qhEfaznFPlhDkGQxXQ/n46FT5jvhqDaARZneDmrxUZicMrPVjUAK
CMcjvfje4vjRqe7eKMwfKDjmyyoWWsn0LgGZ2cVr9l6pNmNS3WFqo5HpMUYvYkJ1pPP2/aZ8WWQ8
AmUXVI32dZUE6zq6nmIN2Q0+joXXrugh47R9rvIINIpmSjmpad8HiZZ9X3jnPJNjdhYdvR2+JEGa
07RyaKOlBlnQW2MIxxZpol1bPyUDeKFDZoVqgGeSE+8qmRU/7Lq9k9uBtopbo+lUDjyUxYmRTSFj
sMrT0uVzxCgjG3BXhhdxN9FHeCLtf1RVuwf6f4+a9FoZIJsXhgr0lojUK13mGmm80h3G0XM8KMqL
Pe1s5Gh0QI8ku43ebPcfLnP5QOmBOsF7m8EmTnSTuJvwxHYLo9XAzFJrN9jiRU+JFUPDt/KmaPcr
oHMtba+QITNEKqf+2Db5Tdm0+r7S25GCpN/VBgMsLZpeFVlVjzM+T5SWxR5c66lamvqIVaCvU7H6
s5Ebvuoy/0wNNN99m3J7phs7X7KDMOJlT3WzoeDzdGU2ZhKOMqwaM3rSac+ayRSeEiWPmtlFAQef
Qxm4mFhOmMe6q26YjhPrhdIf6qt7islPXzRYRE2pvRbDCIJXFNpeshqDgsVL1jYOx9gQwKTG7WMx
q/zKyJdPnYFIME7LetLBlvZmDtk/Ydjp6jPgEFP+XTLvpsiSZ711jz3e/3tLDFRHur6fM4XFh7cy
c6K6YGI7Md5VRhW2SZqxaDbuhBYKJHP0jZV8aNQF9qvgCKWwIVSSWZ9jr+29bYYwV639WLt3Ugfo
tNaZJtyxDpVi5Lshm25zU2qnZi0dH8Q1rNYIMIV+KG6Fs/t/lJ3XcuPYtmX/5b4jAt68AiAJWpGi
KPeCkIX3Hl/fA3k6uk+pMjLjPlSGKpUSSWBjm7XmHFNKjbvSCCSOHVbYkPrJHwWr+E6R8lBeoTT4
f1/KIgNMauCfUB9W9XWVN6f//Cj9Q771699WbT0rz79+QyQ+xL5sp4gVOFlEoMXUPrJr7iP1eH5t
nLXRWon9mxiU2nbOj5BPzPouBVtAky0gaC9IMsfvZQsFymxdYIXGDoEMMBHD0vIkXAsYfWHSBHdW
WAtv9/pc1BgALP80GQyWXH4HlvGVXACWSNuoTQn9BlVRNsM+geZ45jNEBD9gJCHm3TAxD5Rib8HL
KKFxm8FqIjLjksOQWaWElCOA+dLIV6BCphoI20C2JLzeVWJBn03hSvqIkqTWQRjUba61AKPL8iUJ
k5ZKwvASZ5KTjX5/FPWwx7ijZqgDopB9jXIMapWExZR7iBf4NpbDIjGmdKp0UbLPsnFjRVyRDCUt
cEmtPy6GYBQto1eSEu/JbJmyOF9HxE3VkZ+ws07us6yo10JS3EYZYUbsZ7sZ3RdzM4BKKeue2sI/
6El5nRKBNq3cnvU6acH9D2hOmnpPTSpHb9b3qzbttZ0Ab4wjFQG4Cro/RxPH5YRVMCG0i70d1HvI
Jl1Ln6wCtzSWwEHzS24v7ouOSmllF1K8F7PlSVeR51nKSFqzUpz6wYAaQOUQL1+DicHKtpVId3kg
namtIbrnQ+CSXETLHWmVqU+swhZSsCEazLVhKM2pm9lBoew9KaKcbebZqpcymrVpaKtRfdC6Gyqd
mIP3tA4jWFAUACPA/5Y3oDHnRLorhOlrys3kCUGFbSIH70kM2+YN2o8opNtc5dPoTBq1vJwco5Vu
ydiRcgY7ai27wspHKmxI66sEM6L7umx3As9/Upafc6gY6zI078tyoDJB8KtdkYOtLq4vuw+1eE/g
zzrNan03QaRAYzp8yyCruyJLOeMFjjEX37GiPWrD9NEBj+Z4qB7w+O7pvbkLCdmpJdxVVJaekOWF
q6DLHxjE2kmdJJ8ddFp7bTirV/1sClF36SISfOSAgqUoxa4izrnbFL7uQig1tnkGu8DIAF3R3drV
6FF5VHrj6FvqsNEMkiA7DuRe3YLpiikXbcNGsHZ971vbSmnC3aDxMRj+2ZYIOWVPIFfDGcSSD3rn
z5sxkZUjvnNznSi9diIunW5weGwIIDqhh5JXtRyLZ6K88lVeKbk30+1B4VKbbls0wb1EHdLVJK2/
pwLbuYOgCffKYLq9wAbODLLx2qq01muhjR4qqAiOUFfiQ2dVkxOoRnZDslM7lVGwAQ51mpw0yreS
z4FK5QkDhuvXjwPHGCeLk/rRqmtGuBaVj0Sv0y0Qu/wRGwNgvFFPHyXTxAQ70BcWa1ANlC/jx2b5
pfJUh4/UQhHNSUnw6E/0l1o2qbcRzJ2TxpZ5Y2KiIN+Uxg15VeFIvVqf/cRaRVMhU+FGHmXWKBJ/
/W8czvJJg4azGqPnLtV1uxzorRM1QGuxEs4LEhujSTOc/EDtT20bDachL5VDF9LHXP6+rYZ2VVpZ
T5/K0I6N1GL9Nzyp002saOatBVPKhP2ejkPkAj+lJiJIySozg5d4bjUnDWvax0FjuPpIipqe42Mq
hqhekXZCbb3nRghjIblo3T7oV07kHNYL31hXV4AJKVuJ0nSU2ZdQGAEgnrTZmzDNBxFA4Bma9bCZ
y9MwQFZPq8Q4z7xjIdYPeRDvrLhK72Ez0eKlEE7t1WI+I9UA9yD07qQ29gn5fCxEdATVEqWEmmuL
YEdonQKey1oSVnjbYBS2Rn/U1J7uyeCbO0Q7ipvX3X0bxPuWhKJN1Qx0a8hyraPI6yA07MZF84VV
frb7nn7yqKQHn/w0p513foXHk8I+Ozu2UywC7WsuFrNHk61ZZVP9afoxBbfkJC+zdpASoaFnXQ0S
J+N8VMOc8pdzLV0SZ0AOyuTOJJL3zaGqWRr0sKLrp2/mACEWQrASgYBMlSdUcE9ECWjromHDDrKT
UQVpVNF0nXAy9K9JRSAwBuW9pELCyykB3+E5O9D52jd1PWOSNIs1wGx5y4Qwegw/jTcGJXGsELHO
66GPKJ4bU8DPNkhBDGKBtDTUvE7XOdOPuStO7EPCuefkENNYVONbo0vVOZhG2VYoijFtzxulqKYd
RyE5iB7nuZ/vA8oIB6NC25KDSTs2IVAZpcZFZIkY0Nii5IWi0vtPmUqC2km6ynCnkZoAHxI2eNjO
Z2OWZCp1R9yCyakx9TW2avWQEtWwynE479ReJwqMcAI7FacNzvTlXCbDzckQqirKkxCXX1Na30KE
zIys6U4vaZbjY8FnNzPjhk3f2w2zFjYKrM9jQa22q+MDVDeKAvFE0Ik13CG0GA2mY0vUsx1rv7+C
JJE74kQCz0h/ZBItgHkdlH91VIc9tGbSrYy7VgUQQVLWZHclOZRC2IvM+t1hRF4GAKIfcBAV1YGd
2SmY/X7dMd5orSeOIobFA8c6CbURxIDRGnfkZNTU7glmKtVuRTu2W3MySXeYHuvVMKHEK4IXQcRw
ZVIy3kxddZ5GkHBKLWFZH4JnWeYYFCrmUvzxaqM+WbIgOmqTxmsC69ONnyjVyvIRV7V6sOvMjMWz
rC+Nwgm4Z0PgYu+jhpqHijuPpKXLvnhgZzMxGPETG+16GIkDGhv97tfBkStp15kubMJq9rDiBJQL
UBD0BFmNgX4R9Fp2qk5LVx2fh8xW46gZyHEBTeurROQcXYkyynAhOM2ZXB4aolhWgjJlq0xXKev4
FlVCxHiAV9CNA7N/hC2Q7pI532JN1PeW3h6mmOA/NY7PWjFRJUmBcSmV2gH2GzgLtUEq7YOik/Zz
T3+wXBb/X3/3649++a4/W8jStHqiWJ2RjZjpBrkHeuMFmiHukbGZgqPX8Vr1q2yrjJO4j5Zv/PpK
XtAeuaUtFfHWd80jYU8qmeQY1p05cFEq6DvMw6hEzUv/PCB3fwjcahu50jl/Nl/7D4vAFFsNnyRh
LVD4XbGtUh85LqiXioGgroaLOR39N5BV7XBpqg3QROabpawyQcJeh5YtvQT9utzEnuilm3ylf/AX
d8VV50eR0YPilwo7e5QvUXOaCY6weTAQ2Wnn3LKJhK1vxiFaz0dBXAveY12g0qfIbc93WexYD7QI
xXdjK59ixVGuybturFUCEgFYbUa3Stz8s3wA/2hV0HHu+tDVL8GjmnlN9d6XRyYEWGQK6witzHwv
NSuc8IrsdsEauFx3RBmNzY6yNcPMwtpYcmJI1/EBBCZSGPm+ei9Eu/Oy9GgaD4LwwUdHnLdWbknr
IO2hxjR8VluEJS2tyLc2tceTikyrdspduamSh+zKrlvNt5O0EpErMndc8JB02/wxfhRekRJQSsL2
sCo2nbZSHtX3VN7LeGtHWJxf7VG5WbuYoep1GdpjL6CZaPf76oC+DfRk/Nq/ZWTtXYC4n/lwk6N+
jJvhqRx3/XP40D1K61pxkNoeBWrSsz1dWdWQEG04cUqY/GxM14ZdOiAk6NXmN6KIUZMIDxBCxtge
+1Xfun57mu+awY0PVk4/h4YP5Uo71Qhzc5odACQP+0uxptlDHDHdrb0R2tybaQfG5VG6I8pxcFT9
0sleisL3qO6g2fTdbqQPcRUvxoM8uTIDR9iKjOvKfe52eANmasOxIxyyvXmkcMxB8oG45HEZAQEn
jskLnmjY9ev8qz5WL8Jl3KUo9DfZdl6p+xvCyVV4zPgwT/CDENRQTf4AZxC91S61v5P0OVLutzW3
wuZwV7PGvWKHeGICzpTtwomPNoO6QYnRsqierG2I+Jog+C1gOFHZxjdTdDpOsgCSKTLzqLrdQ7XO
T5zD0RKQSQ467jFddNUudwRHKnG4zUG2oRVcx5uwiU/aJtoatzo/LzykBTznPkkX+exv2ZsmlZ0/
ta2dfNV7GFiD3VAsoba6DqAfoQR9ISToud77lAGfurXqCveQi3N0bHbrheEaNQk5FW/prj4a53Lz
NoZOc1A25QpVbgUOZnxKXjGEXI0LGpfiWbULatEAeJJ1FKxC02m/4++0JTnNaeBzrpSTqJxbT9pT
9BlemcqUd/p8i6AeBfiG6neKLO+kcGFQanrQDd61xKleixsx3HuYH+pDuzcH5A6e9N68ismKRqu1
Eo7VVuwcVKCWMzrmc7U1rxJgqw8cpm696e6y6+LoQYo726KXXNPBEx6oFcUtt5RykPigruWP5jl+
g9xUrYyNdpkNu34qU9e8ck6cv6XUbjHtH8SrcrEuYbylDOZvZwrI2JhtDuvxDsp4874wzTZsN/IV
bSJ9F+6KO/15WBuv/qHeB5vcK7+bdQj47R3E79TZFrEsdE/45TZB4J0IS9KjT7fvjPv0AqYQtIpg
pzfq9s8iLLa7WHVJkYOE2HhEziNGRlpHLJN4JDUp7lgSbeMTHec0YYA5DUhrFAeofv2AZ6FirWHQ
wHKYiKJAmudq7D1hEypbrrxdPoZvgoHXyGk+OLGOKwjjqBNpxqZ2uGo8sMGojzfEE+r77hCRyPzM
YMolZ1maFu2Dbd6VF7GlSugCA8sjPPEbQ3MQQCOv01fNzr/BIFMnR6zvEUSO81m4Qpya7uMbem6B
UrCdZptGXUnHycN4p3p0Y1uHWfcjOJnHMnZ7V1y1B+E6nq3DfCfQRGXHcLQOATbQrwFI7UFYc0rE
h6E8sCJijM2ftQfjbLwEV5aEF2OrfAqHxuP5I0YUMSUtLx7o0Ksf6x1ioAilqCPeWSvMDE74on9D
zrsY0DQpeb5IFPoHm45ET4/Uk04WBNsNjVxr1wToFAhQ4mF2LWtlXmvQ89/w74Rd/CpyS++lrXRX
dW/xIXvyGdrswdErk1zucGpDJlO4/E+Bp5qpbPI9gAK2iKd621RusM2mdQzz51GYbdPVwLC1KgnI
Do1ewXLBX/Jkqahr3e4l2zalR0sJTYXBON8KR1qwqKwnFxRbTgPEmy9hvhFlO18Fbjs44cpAmn1R
Jltet4/WURI35R4TpGbY1WY86BuLx0S6E56TVeuxdZfP0VdwjAvX/BR7qKG2eJ4kG+1C5xrZBp0w
myD1I/faPT3OjI9Y3fqWmG1yHBwAJE4fropT/mI9s0eXwLrZhuHQBhTeqPMjx/U/tVMy2PI5UYnL
AzpHavq7JaLTQ2B8rH2mBVe46Fegk/q4m/ep22waUgKcalMdgVa+50/yw/Sc0TR6p/QD022fnzJ1
1byEj+W0aj545KTAbvfKu3DP1V1jng9dLpgx3HEhZgImcH0/JKFnWZeYMF5pi01aaylrcpd4pm3l
SYx2urkatxpAMbv3pM2MSOO59VqUu6Zdhrb+6ac2ie4NkWp72IHGsf9uRY8EL1mmFrTJHxsEg05/
E15mrjTpAxzG7sx9pNBvWuXTfbpPiRX0LM7+dnUIPfVdtS7dHcLEYpycad18+FtFcKxo3d3Hmgen
sLkJODAygpkx0NgZF2+PQXGC4Ub72RvuNHLjww1uDPlgfBeM7cjWNNs40pPXLoQdKMJ1Yr8ROdpj
fRmQyb/naC5XgCfGs7AOkNSgrDVQJhM/u+LBhLi8Mb2s9WrYa43dnLNyK+VuKDo0rJA/dPu0JeTC
nvKdfM+/N0hUx20AOOZ+7PdGsl60lYnNXEUfSQ/XSr42tR1n9ki/sFOIi5sOC7Z1G/OBg6TQHdmw
lV/1fWtd29gjsUB7jbOtdGGCQv4kEzPISfS+uQNRh6dyB70uuHZPSbVJaLxozFEYh1xja7JxKT9E
gzASJ3jU7kYFn8qaUzHKAN0LilOV7CjOsZ1DhRSdgjfzVT4ySaRf8aV/Najdef0KLNKh2oa7bt++
qPdlupnoCKMpvcJLtDtsUwpOdS+EBLaqwPK8ttnGRFGU7QvFmfK73HCxAILr9e+C+Vp8lq+gByHu
c/SLTLbmX4G2wu6Rf+PtytQvvGXTM95FbFgpKAMUoBoWRoc9Y7s27mrZFneUSR/yTdTtmyvdTv9J
EOz5OH8XB/1aPMem43vmQ8D2a5c/4kF1FLi/ePOOpeaW3CysI7pT8bBylxhsFzJhaxQoTnpjH9fm
b6DWCkqjx5G63hPvE3Mo5gGWr12CrjuxzXs6bn75pPUX4ZxdccqMsKx5zDh1IBV9R+w5f7GwVRgj
9gFbCRsaiviEbuXacOrYQXbU6LWfTA8IA5evnx3toh3R0ceP09pnj/rOwBd2fbpj34rhx6Vgnr9G
QJm+ugN0YR4ZlidUdQjyH6FNCzvfY9/iZhcYtbWrrYtduja30dE8EP/HfmQOHeMY3rFzCF55ZtJ9
T8oXFhh104p2edXnXRmvF79tgoIdOtqDjzWG0abttJOR2eOeujp1CtXzcfCV64QnQnbKK+3f4FVi
wmJHRao18+w+MTfpoy+5c/H5IryW4yssQHgI1TNVZ7Dc/podVLRBooCQmu3ZSLSdWm3M+65c+QHb
+hbfPnsf0bY+uRmsqgnbeA40W9kWjtnDeDMju3+1DBfGXGhTZf8Ena09YGihOymp7nyuafmtqyco
4CGLkI+kaGC924ds/OQ1hWBT9sIbDyj5OgSN7bJLsEFkC0DN3KXb9FC89aYd7NOH4FRyhLLYK3UI
dr4oBNyr7/RnOIiyYTVX2GRIe/Tw9yWIxXfROb/nbUtn8VW8KA8UM3hZ3FGcEV7w+sAvZy8u7guX
mwv/7JXaHQeF9AsSPAKSpcv+EHwyG2ew6uGenMwnDLvv8XftxbT0tuVK/fABkruSz5mPPbJdHK17
vIzU9crDsMsaB+rrKvzMYnpYnIe81kYl81zv4hVrFOOle6ZUwHrdPVP6IFeoxtjiym5wp94LL9la
/BCndRnYDY/qmahcTFITl7x9I8ZV/ai/WbWGym1np2hcaKO9C0Tzw983T0G9jxHzbuWD4Bq7DJtb
6BL61JlbcV29WJB+Rp5QLvY3EnpBs60dPhADrYRLJIK2sS71pb0h5nwyJ7fA/4jwk2cVReh6OoRv
7Krjb2Y/Cexm5KbvEwW+wP7qS1SWa7ZN6LNZ5dun7hIqh/RTe2Z03kdv/ibzLN8dI9faGycJf+En
vQVEF9b8GFLAXBkKUnhbfRUOogdBTVlZkx25zP76ntaJGx4ZVmOzirfNLsQCf5auy2SziMQ4wxlb
6Vwuh1hCv/IN9bzgNN2k5+dKoi3vUvahaYvnnIWxek3RsjvjWj0xcLhJ4UXeh1/YXxfYvB19xw/9
B4uAcJXW+Uv+MGWbgnXi4m/GrXFljuKhMD7puh2UAyGPGIVfEtANqTNf+WXjSxu43bxVE5vi7RQ7
4ZYdsf+FcpzjOtrb+EvliMHOSEU5aYdH7FXiPbN8YI/YLY5EbcUPxal4Q45uHZb6pkDXZ+XfB9eQ
58n2n9IvxnD/zBZ62qHHFC8RmUMuxHkBy5lNu6t5ap60l+aJ6TG8F/cYCc7Venji7ArN/iCtjf02
uYgr47nmaasQlBYkSS2TpfbC3vrWvw4e3Zin8oZATXAndKQ74vSw2z1zYAcY1RxKdJKV26xFWn40
+x6tHaPpvb5UAmUZJ0EUlrvDg/k8jXvL7U/+xzA+xc1ayDYaoDmVs6WNqt8zTgmlfx4bHD4c4gZs
jLb4sjxA46ka9oBT15rszeo6YwdAGlXlBRv+YbHR9tOpvGMWRHNo7SbebL2p77XduOEKiAdl1dAQ
vOExDu2EelD+OGp4gbYRCyXNrdOyfcZL+J6zLQtX40r8hP2UNCsm8CcQSPkiXLBLzziWb80zdgqZ
g6d0WZI1nEBrex6lTt0YiKAHKwV0S2tm9+urZNQXPHhpuc0sxq5R80gj3sfQ9BokS1KUkgwzhYZI
ivZ4ZUNipKJff58gwsqStmKokC/VSL0J6od1HM+TD/4Hw5Qyp89CqjRrA0Ibm5VGkHeilvNlYCY7
HId0/OAgixF7L1TKKESH7pyIcbVJIYW7YdljdSZpfTcsf8TIbpyOzgYe71lBBtccVGlkuzQW//eP
0ayPnVrqm0QPU5jMOS1KlQ0lQbPVzvqyvorG6g+WAAnZRs5FERZ9wiorBU4qv/7Q5xtZL8GG5gJF
TATGpG/W5HCmIbEwQVd7YcnGHN0jFkQKz+TV1ig5KNFCtRS1+EFIIBuVq6EMTEQDEtbn+jSo8qec
iA2gMg5zunnx+by7qKL9V2WdS5wzewCB87eFu7sKpi+l9I9+68tsYYMO89hzrBNFLAfAnjFQ2nCz
PfTKmS0MM8vjeDEIntvMWC2ozNA488tHtXmaVNSry9eROVaoRZpPIY4frLS81mNz3wozgLJZdYox
fRv0khLq9DSVgrJpVdGjsr6WJuOcTIFXCvJJ4eBp9f59LqlXw+dwZMgwt/WJE0uteHLqX3yaO6uh
NR/LbtbWSYAayB/n2zDLd9wONjCF6lMnKj9NoScevO/cWhw/TFkTdpYf4ugLPV+pD00+AkrHZcU8
k6bb2mDraozeIE7hCWw++4capzhYrk1PQKMTqUsXszGOZmqN+x4Mp231FAOrjHIQSVkby5I/JorG
K0huvh0hznDJsMY/+jR32rc6IHwUfJ46kGdrLWW7AEJuh4H9FFchp2Hpbxhe6Z+IKk01TcRLhqbD
OLQkXvQH0EUfyT3uBbP2BhU+RGGBKehZL2QyBBsgagS5bGowmqUisxjX0+1//j9h6DfgnH/zXZZX
tyRFNHU6ROoPvosxamOrFUbticnw7Y+qKzYBpYOYKoawCJT8WqfaBcX9Lxgb6Z8s5P98bKjOhmVq
NLdU+QeZS2z0cpRHqabTQgBmjVOs1jeRMZwnHS/8LKKmz+ojNjyiLdFz0k7mZFsoW9Uadn++BNLy
Gf+B1OEOAAiDQKsScWNYP+6AlGjihDy09nwRLEJcCWAhhK+wMFFF3oV3QUl/cgHCMHxHumf9TQPd
51jshPtg+guO859Q7v9cFllCi6qYqkYC+Y/3okW+JENCpldewRvOYxb4BSuQTuVbiBfNF0z1L3dC
+d0AlLF4GFhMRF3Vf9yJhI7dXJZC7ek55T5jIDFc0dBJstPqZnI9l8tvSO1rWfoAY/JNgxO1Gtna
IwfAZUL6U+rHSIxhomKltROZvb6q8UN+ssZ2i+Oqrh9NNCAl5F67zbi9JdEPSCsp6+ZviMNW4Awv
f76pv7unsqIYWGTNhXr1Y1zDxStZlYLGM6G3r3TwMLZeDX95eH4N0p8jB8ynaGoi/C3DkBlZ/xVj
O+J0nlpLrr2+1h5g01z6zACdSPG75YkpKcEaQ36ZS9LVAosvBnM7xtoR/8eIfT296CEjKm3K83Dw
VfPAvd+UpvpltQuzpHxNq/o4TwA0Sr3aELFxFrvwu6izev3niyX/i57FE6DIuiaLBMZCA1+GyH99
DktTRymQFY4DFltTwPPQCnQ0TrRapox7OtdR5mWGsh2hPYlLWdlc53X6GEgDAkdo3Lo+fgWW/GUm
9a1ZmAtKAK1gHoKzn5n1X56R384dikrjbmGOyfqv7//X21UaSy+MiLfLyHI6CaoNhitnXrBTUtbf
Elrqi6f/ddT2MXxUDBRcZrafKWTNv72X3z09ChO3qKKoRxj6YwgECEskwZxqL9HonhhVMrkLbWQK
qQlVcrUJNJ6ntqfFHtDGGMLs88/37rePr2JpBL7DedMZiD/uHX6T/4zBEUGRW0PAtZM+QiQ63cwu
JsqD4PBmefIsieszLpQYpZevsUldacHJjNjksLGPX/4CRJkR+ztkkH61RkLBNTiWaQm7J+WUbbXY
+6eHPvTf4UTssVFSMI373UJZahcM1Z8/2G8XRojEusFqLJM68nNeQoPKABJrryn2WkeJXVdwBaJa
W4+gZtoYLfEsWduUwnkM+eXPr/67dZERthDPRIB7yo95WB19tVMz1oRp4fQIlCYGQnN4aAlcCoxb
rOUUSIb2L5/5d7OWKkJMUuH7QLL7gZNLxi7vp3SovXnkXiK4edXN4i/Z2397jR+fLNJaGZ8oAxaR
33HW641qZn+ZfH87JnkYJG4fo9L415i0YlgtcstDUUlrZaAFMDGLWABhaXHnl/EXJkiNVlpF7Jaa
XzA10YxHP5ymh9Sv9mTtHXsRfyj8ddi+KV0qg4pBSPpeVAbrtkEB3CuM5E6YbmHJ2jwtwKjAuC8j
/30Bjpk+Ko0/DwlpeZT/OdsTd62ZJFEs2eU8cf980lSt7AgntTi8IU63W5ZxW00zQrrJjogzHjOj
SW+4u2k5gLsJhIquScnWt7Ry989v5Z946WWXwDsxTIvNqiZLxs9Jp9LBLk+lUnlV/i0ENNtDmfq1
0Ur0cafLWLf+npQWN1T2f37df+9OUE2aCOsMuP2K+esK/dfEawVSO9dJWnnzHLqGzDPZcLGdouzx
ozHp1v7f9kPLiP9xzfl8pgadXCJ26+fu2GqiaJ4mE3eYasKPQJnNVva5rOPHP3+y376OKosSN5jZ
XF0++X99Mp0znGLVRuGZ1G5mX94IA2YGMgH//DLmv7e9imT81+v8mNQEJdV9hCOFB5KiFchOQfPN
KV+3hRFZgEQaZhzfp1GxLZp4ZN4uX9R4a1TxAx+fWkPf9WvBWjRXSrZS0GNJSiiuY3ZC9hxmvGNC
/vge5IMBBVulArjpiIyEJDJivy/FfAM/VFiNmoiiF7oPIZ+IKvzgGmT4wIAlU/+DN1s1wXru17+i
2QaVDp3UGwXZdWRVxkW7Cov5A5+5sB04UOKZHJBH0ssvuw9ispAXJCFJzRV+MYAib4Phcjyl1RaM
LXo180UyUEqAfSwxNw2tW2yRIUkP+Bh3ZhC+DBlBHkEHXUcb1UtQht8iTDw38elgG5pJDXOWjHWt
ac/iWo7nM4fmauNTYS0sGuA9EGgnThAPmGP4SDTlQxDd/fkWSr9ZmNhQGhqPIPR9Rfu5W0rTWVA4
phVenAEEkMPh2qc52Qfy1aytd6oRZBhNyQU7z5OVxefGClUgTQNW/0MRabspV6+Y1581qVpJYXmb
hfRV0pWUlbqt7SKVN/MUUtipdDcSg8ea7Clurt85mBKJdBQ/6wZ/tZFcsLXRpVLDx6KndSoABFWs
93QYrlprnea2u5J0aDe9v1aXzAkhs8h5DlcqNsIW4DiAnMhRxs4NB7yc8SWT1QNekovc9lcsc0H9
GU/5VlGkT4JUNr5gnODBJLZSy29dLm1Kwk+LiMvu+3Sxoiil1LSq6hlxBZ4FZ3mfskriWWN011CX
Pn/9XK8fmqK5oL51mx5ChYycrwV5Pyq+p9EW7GrxrYl7zydoAqr+syLnW3wWO0LyjmT1nANNvQsS
2BBhfRPm4ojbBeZOGN7CIXmpw3I+tCFMHj8Q7luCRNXO+LQ0nWq+WT8V2BHP4NLxbuVnrHHFPWdQ
xpSP4eovI+Q3CwVBzJJE8UlDlWn8mEz8DGqpXE+oo8GQFUE97VrIpY5uUYfMam0dZdZnhIAdSUaN
nEXktifNSBPUVwbvL+9lWc5/TKAK2Q7gJixYHtbPIwpVlr4fyqzwwIEgT98lghAtRrVsZaKX63Sp
3yG8Fx2hHN5Go/2QCvHa1ChrwtBUV0Vf0k00hWA7tONfFjHp36cOhROaqOuyZELF/Dm318HUExmk
58RCGtSDhdJEKkvjBXF5sPfH+sXPZuiEhpx6jQFnKxSGbUdexV8WtQWO/PMSwbdlPTNNjf9+nhXb
KTGJMenAy5o3iADZBv9fJqx+cUMwddhjPE77PEWcqBTbeqFptIvnXO0tZMUEYZii/qFl+xQ7AWX5
8Qzvbz4WvoD8CWOJrBIvbKGc9WsilXThrBDMSY5pK0Ocg62lFvPa73Qby0b6vz+cKJyPFJAMGrUN
+We8TpO0ZZrgqYLQ2p1a2aL1Xr/BoLL7tH6ohvwh7SakP8oMLKZ4+/PI+/cOmoQcJkgDJDQRHtqP
fWbSl7ibpBg7ikm7Cb+SO07TA9W6daRXh0HO7mcB8dCfX/Q3Y4pdO7hrg2QzdgL6j9NQ2RRFF/Rd
6hUJkk+0hGXSvM16B/QjvtN8dNI5HrnxLYuNCyrqzz+//K8t4D+fNlVU+NiyRNSCrv3cmAVRWuZq
WqXerLUqvcWe0aHLSO9Eh9LqXZzqlx5zAO1tjZ60ANpioDpR9ao9iuZT3SkP3fJtM0rupgYvfzma
VEyKt2m6V7ojGL9dXGDRN+q/3a1/TxO8cQ4dbNpJqGDe/ef+p9KoW+tdxhvHdB8quIFn8zPGhA+C
8i+ng98NDIWin85lYiek/XipEKmwb7ZWQk4jXAMDh0dgbDKN5ER03ljGOFG21tOfb8y/N8x8PIjp
CpDzZbL5ue1SS8CaAgnjFfNdQl52MUkPIBlcsZRuvy45iU4rVTb+Mh7/va1Ul7xQ5ddmnRf+8RBo
DUWM1jcST+i63ZT2nqomd5EuHv788aTfXVNNpNylmJAF5Z9lXLZdYxTxu70g1y468Z6QGZWl4MZS
WbxUAgmSqryORW1twhZQmyVcSsFp1U3bCFEgkCoNDtxsPBFJ85d54DfbJa6BJLJ/N2VR50T4z6E1
kg2XxzG23xof0ByFV0UbmQP8A2T+fde/SH6MyCeGESX9bahpy0r783lcpj5DAxLGSvPjtVlAWgvK
UeJZGnAJFaMfFRBYC6JRMK8Xw7aF6WZj0ATXAIkkVwJWaRNVcRbchZjg7aH3Zwf44PEX8NaU/g9p
Z7bctrJm6Vep2Pc4hSExVdQ5F5wpSpQoUYN9g5AtGfOcGJ++P2if7rIphtgdHVHlY0neAgEkEpn/
v9a3MAI6PNTkbq+9Po0h1vAm8MMZjz0FM02vFjjjEIUUTbbyaiJdBSbyfiLIfEDHZCEw0OMmwSeW
TI624wfLQCmdpdkBL/r45wDxXNhJQJ8wkVNqBQfXdd9lbV5VLUiGMVcnU7xPpq5RzmEfg+QIf1DX
Q/lGnsdcydsNIC53rmvlK4DnVTFtAy4MuOkh/XRhHXcqzRB6J04H3BjBcA0EE93QKd+9CL1cYC6t
4SqtUKOVAFE8s7ki0kIQ+q284c5ZGkV99/WHOPtwETlA+8LV4f+fTCSpKFk8+HmywdOJpIrTVmPt
6NjywqbtTL2REexa7HuZ1C1qfX+OYNxuRlaUWbLpDJpOaBOdBmQH83RdtlcsoY4wD9CDc2+kYR6C
Rifpj5QVZ7z0QT6vVKYKvUabyKH4ydX/84OMkYqNGDQr0cJwLxr+WPTVuvZf43R4MScrZ10nP6rS
3E9G+NT58f9+wbkKghc6gVzqaUWOx8Bq44DZbIi9t+l6V+jL0sq7MFnrnzfJFMGYGadsSgoNp09t
X8cEzeTMGFZMi8GF8z9LigR1ln2IBw3KA3NWZMhNSGr8rJOMcsjzsxaNiV5BEY8xPLBz2IwuS96p
fRcK9zmFmaN7hA30yANrDYHT5Wn43GxDDIVgh++eKcs4VuWA8GtjlJ3NldLJK6UoXrmU80zXrwf1
4qx/9jrpBqw7sBfOp85NwkWyLapfm6G/VbQGJHJcvDZT1HxZOShrkvBHk/wQgF86BVxVx4rUKq/C
DAHM1wPjJGdnKkhxx7hhOusEg3CSk/ec2+gAnvwy3mAyxqUD6N8B/ACBsoRaGaL9wiSVy/ouYDXB
kuDgOvVadb7ZjjimaGvy997HuhKm7aZmuRTxggQ1HRDlwB+tS5pO15s3U+bfIPWj01PMIF78oBrF
q5Dxk2vIBzK0X91eJd4XQ0yNclJU3yrHXJa+grqW9RKlakqQ7nHUynsDWlPhhhN4+D3MabYHTmos
c926xmN83xogYAq72gXkGrqeuqLDv/BsG+Cp9ZyFbHMZ9iqK014Fa6lfBwyHWWyGsHa+f/zdtgjn
mq5yUVJRCfIf5B5deKuKs/fepsLK/Ie373RpX3n1VFJIebOV1VUGbMmJ26uOJudieiCqrkMfFAwb
U2sqNjA/LK505GrHqMpeI7/62QT1dlTFUZlSiWXHhF1W5QMsjrtRVETWUf2Kq+Bn9ENzQY40AaIE
a7jD4bXJYZHFE2fKTiyU0Yr11jK4nMKs562B7nGaiw2bH6kQ8MFLFbh1WpwEuX8va/pZpEN/PfjO
LTA0VbCNxODtTtu4P2fFxG76KAQgslGkNtP67N7vvSs1Wmp++ZhXw6s6hUJ6ycHNhwt3QT/zCtKY
DKdFM81a43S9r2s81QL79mb0tDdwbS/A/p9sLViWbvYQFd8bzdgYm+HdmoxlJsKd4EXN7evcM16d
Vj5kJUA9p6DrV0yVqnXdI6DQvWxFvQdLlSsfgirZfn25zs2u1LQ0i/U+67FP2+4W2mpf+Xm+6SIU
bXZG5iP1nbR7qOJsOxbxlUryphHg0EKlOWR8OHQks05tHhKJOoLE4KckuE3s8WfUi5fUUd9GWHCR
86ilw2tcqxf2VGdvr6bRlqQXw57u9O0rFDcKK4dcd+x0+9LqKkRDT74sdqoaHkhJnmdJvxwinxgy
82Ku0JmFNceeKs+6ZrrM1X+OLaa8TtaiZGwRnjLXGc1aL655atZmvjCV6AFnPdHX6luRqG/UqVcQ
29ZZ5+1NvXnAmj+LpYOMGfi0oWYXwjHPbXb5cGxnDNZg7NxOZl1iHAXAee7kKPMXcGOrYTRfppgy
oDrEZVvmtZpRW/JNc2/57pXo/aevx5J2Zl/FnVFdw7HYYDmny8DCFoRpZ1SXyqF9mO5PZ7nE9wEx
ly/CbR9UNX7KU+u6j519iJ8MnUceGS9RPb5J2z8omXjJgOwrAtesrV14Os+8jjUDVY1rCN5Jn7rz
LXzLbKQOjRK6YV+dv5tmeUxqBlDolwenyS41g88NFoOYLd3UdCQlpxMRI8PL9XrMNlQHVpWPGh6e
yQzy6qKwgocoGPhmf+Fxnu7xyUKcfr1qGgYdaKG70wz1W+OiGLu+Uj2KVziWn0d0jD3ecFve+Hl2
qfBtn7vbvx/rZLy5ShRHQkyFMhc+Vk1edxFpkLrY4Wjha9nnANgcZI3CWAcqAZykxWPCcXbO4PLQ
Wgss68eJ6JsKe+XTz6uKYavm4hlQfUonn3QScEvJuC60hqB3W93WSnHEEhuA0DckxVooEjt7VzTV
8YN8jEQzpf0Im694F5m2GQzWhWYLdiUat3WgbcvMXmZ5ezuEb75uL906Q0lnXzl4sCm56D2pyvmw
Vkt3V1Tt3k2BvijDuhrrvdKVxxiAT6NgNcUAmrQ3aTtsjQaXWtn8iiJ5bGs+pZ/t+wyCSeqND2ZC
p0R3iTTKMWnPQxuETdKPs+KHsw1itme5cGG+eOoLUTbf4traVCDLlMEY5oC03X7RqoTkGBBpViV+
tA/CpcuprAQqSdx44spCE2STbbpKe5TSavpaIM2isliTgyV3oz8ksFAz3iNWSZJPzggEL7AWxqgD
RfLDK55gnKC0WtaR3yHclB1sOkBR3RARENHE903KInHKip/w+Qm/YqLuI0uElWDug94O1pCFkIxT
wZ4RwvDileisI9dYZ8QCOUpxAKOHR4dRPzrZAdT5wihYj9lqv60zXoUm1LgYv3BLdpAbv7vYg+yw
PjqeszOd6r0N84NfZQellmgpPDRPAkt7/rN2tGc9wbdIIOVT1G9hGc5sC9wtjYNnGziSV2DyBlLs
BpvA5HfF3o1KqFUDOMAIzJVUttOQ6K3y4A42EaADJlI+5DQPAElfo29dGzHcQy+4Jmj4Jbd9cryb
Yf31dHn2+dFsW2NyMJCtnGxYrbIu5WAxIem1t6gsZuSguxsKEi9QCYnBWjaju+MUL8yD5xYp1D/Y
vSKmQKt0cliT1MsSMScuMto/muruszilnp9dmInOvo5MVph0OCk5A775cyoSiIOA17vZphvcTdM1
eKIgwae4damm5MjpgG4GB7fSb0JicUrt8krh3IzPS9W2uMZUYU83jm6RlmnRmXQU8HAkJYrTBv17
p1jXfHuPUIBNnzPz/PGeyX8ZhCheQSJeqxWAZIfiY0Mgj5TVXawTqeVYOy/V6WCZwJI9gmg6yJmz
VMt4BGtv4yfZG3m+903gX8EV37lDC0yBtKnWrHAoZFTzfYJCfAzEadcshtw6Gg0YuJjpshmmHmGi
zPUKWmkwTE4ndXg1snGTjQTuBPZcc+19GqgI+d/0OkaY02LAJ9drZhvhfVkcKidHwy4wDahyfJ3u
Zg4ZDP9XHy+cyHpiKxWnFtCGAXxWdKjgLUHuZSXy3VM6hAtTxy5g3jDg6JFLGlKoaaMbh0UqWQUR
OAWqUHVqy4UetT5VBjCOGgjhxAvXRH6QQoBAXSbFO0YqwKQqbO6+BcuPMKLzBZEGUhyLvitXA5p/
u5A+eAcXh7YGh4Leo91aVzXxpnZS+bOmx2PbRk9jXEDfSCeROJ7P0OMAE1bw62fw3PvSMtiiu+jd
GKrTM/rb+zJUa0KK4zaDfkiPSX9MrWQ3dOo61oir+f861OkWrS3gDecgHzeBDUkxgy+cUWMHkzjv
pHLhtM6uki32VehSkKOxnfvzvNRSL/JSVJxXvKkD0vT8bBn0+Wpat0fa8E3ziRfDyQ5u+MJpnlv1
UKWhJMVSi33YyRLZqpAVZAnTS0/bFwJ6mmJ5kXJvB+5OK7i/fP31hT1/RJNK/hRs+qnaAJwadQsc
w00VVRjAqiNUmVfNG57zpHqXvEOgOi2/PuTH1HG6zpr0sdQ6USvbp+KfsS6g+pOgsIn6JJgLQg5b
NI6YLV2CRtVqNkrroYbNRBZclzw4zpHEZQQxA2uEqptafTkec3lQeFHVmF3xmaaSFWk4rt0BaYOp
5FAnSB6xU3MXI3qj0OVhihu3VmFb87EaSegt5Nx2eN46XGlkDVDb3rVwdBc8K7swhC9F87aea95D
lWCMkzDhUtfY5Kn+2LvlXaZkw8yjEougeREQT467QIkXOvkJ1GY7XMeT+7ysgSYhACQkLJ+z+8zm
cPy/RQ7UCRM43tdX9eyoZcwatIJoTaNB/XPUdr1HVlrgppuuLN6T4cmFNhJ74xZ83V4XS9ksIvyO
46VC5rkBBA+IQiYFXfFpZ1C3yhAUupVuIFS/RyO3zx3r1yGRr+mkweir4gD35/j1yZ57+9N5QvGu
Tn98rK5/m3lUt4oRJEM+jHmF5OBq5i46renVX+XmVeRot0leHqf1ydfHPTfj/Xbc0/1zNIqkzU01
xdjcr52EMRY59b7Ttecqb/dfH8vVuGGnjwklUERibEuZFU5K5QS9E+hBKNPGyKL7vm+7RYhs3aca
q1eJJMal+GUS5kb3aVwPaoCX3YGZQd1Q40Z7Xm3PzHpj+G9JDv3IsvrbyDcOsCr71ANwaiSI/BTt
zbfwYtUCWJ5nfovQSC51HVleT+xeDWMwiADnmOOjbECajPEDcyPsXshTqyDbsqbFFo3bpMatTXLb
84e5xHIildgnbHfuPs5xI5UK+w0N/PWMnRcF45y1vpIdidmosYRQd/a0td+aZNzJmjQ9giGRUi0z
s/vWjqIjBI5tjybNNXKvvWf5kJw74JdkmvAKljAm4rmvwxCOjf4gkuBqWjeXlfHssCLua8YGkQpL
P+ifhT8SgyWPUd7siXsolnas7PrYXHbgZ0Ml+KWM1bA0A3lFxqzcm1VAWhTmVxJ6L7xizj007hRA
TeOBp/VU1JkkRY3usqCuXrC7yo3nFhyFVMWzWZg7Gr7PkoiyCzO9fm7wumgycEPYtIpPxxP7S5/c
QiYIK7H3OsB7ZLeevtDqeQkJN5zSobSpBVeH7sbyIiINU2/fh1G08aP0oWpoaxY6bd+U1A49+pV5
xQt6e8Kt2nFCS8Q7WLzwEhqA6mCzlkmLBVgzoUF8/VyccQoIPBboPHSmG2qVJ8+FrwwJmsoE5pGX
rtBP4XBXqXj3lbYXKWdF/lYxCzH1KQP89VgJCNtzXYTZQ06F3MeIqLhy3TbMwjJ7IFUP/RZWpzWp
BThxp0T7QCZPrbHyLAN4fAHxUioEUCTqFA2tkvsatsHm65P6nPgN+hHRgDYtphzKP9OI+W1Gc63B
SaVuJJtej5YlRXVQas5R5kRZVHq/0lyvWOQp6PBU144BfAX28Bn2Xp9sEJnF6zBmGwC10gmcC/PQ
OSEGom1aR9Mqwf5UmPV7cyy8lsm2cILrJkxelaQ8BDnGaFNgRJZknFRwvGuzPwJ/vA16eWPS+pq1
HjtPWdtP3SoNsncZc6Og1CNzS98H0grsjl/RZM6O0BrUPkL5deGaqmdmULQRSAUQuNHYOe1qqpHn
W5SNUvTZFUFKMX6/ZmDa8NQrkp/RiHB1+zEPt11w5XagB/IoHm9cFXZDF7ypQ6nf0kCju51ADDK8
KZ+zKVG9acOrP/K4DMkP8iGzZZfJW+iocE9IVnQLahyZxdNihq2yiOCqktvJwzZAHTed8J7JCkBl
ltubJHYFabsZeynHuMp1EnKMgLrw1PmCmxJcAVAD0pdQoGjbiWvqveNTvH+uSyNAa+gqS7UsUJ4q
xr1jhs8ZMqSZ0Qht1hWslRzFuY7dn3bHFGxFzZtvqgvPZDWTtRuEbIvS+g6x9N33/Kveh/3kR+bC
N/LD9D5p7UdiML9Pi0KZGM91VR21pnnT6fXRN39uQ12j+88vNlR5DFjzd127dQtJgzzYQa1vF37Y
/brxVGPv8jbwRRSvqRZiSa9KIlNc+0AcMttHiIBMsS3Mr0JuxmTijg7q9ywffl4YC+eGAoI0Q0W0
wqb2tKs20ExIammkmz7KE7CQxgy8733q1/2a/RzXJ3QPrVAI8ZzmL3w2capdUJacWbRgEHTQmZvT
G/20wEvcdVmm0wLNzbl9XVI8WTaI4dYtuTbISTfuUC5HfKSzENbypaf4zOxPqYSeDmVcVoin1feM
HnvTpWG2iRtCJIss2ogchpkN6H5hlNircsxI1475YPIMrFIvAB5ab7wiJ/c5kM5az6K915T61him
CMDWBUJILpdqbtum926gZS4ITDqGDsGhrC3WrGpYE1bV32+x//zZ/5f/nt/9vf6p//XffP0zLwhe
9QN58uW/bohly+v8l/zv6T/7P//sz//oX8c85f++/Cfr93z/mr7Xp//oj1/L0f/96Rav8vWPL5YZ
uprh0LxXw/173STy4yNwHtO//L/94X+8f/yW41C8//Ov1zduATRibM8/5V///tH27Z9/0WaaVvT/
+fsR/v3j6RT++dcqyavwjXLW37/ut//m/bWW//xLcdR/qDQ36FVRvrKm9lv3/vcP7H9gy7FIjtB0
SlbGZJXJ8koG//zL0P6B4oqGCE1R5n9hMabrvJl+pIt/sD1mJYYk055KVOZf//uz/XEX/+eu/kfW
pHd5mMl6+q9PFruAi02Y7TT/DP6qnk7VfterI2HWzcaM4fOUKSRpJcqjXV2Ut2QmIr5KgmAdAoi/
JkRdmzc6lN8cHmJU3LFMDnZ60+wVScaeU1Td3Dar7Bp7zrxM2Fm6TVZvpdbe1GbpbCoVhL8bEI/0
2/X+9zn9fg4nizqkfg5PNr4KkzclTYuTDZhL2CRJerFcK+pTbXSHJk9+NZW170eFOM34OXatl6+P
eLrn+zjktP+ho4e/FQXgn6uG2nfbTEkaTIQClhW1yNnQRw+VIusl4lS7JTgAd4IE4FOY44Ve8cl0
9nFsdAqTDs2l/3kqoPEbs426Nud07RwXCVKDQVe2xIUCMpKACEA5KG/K9PK5cNLGn0Pl7wNTG6FM
guiZS/3nSaeqp6Sy4zqjSd+7XQP3iGhWIgWHfhtn4WvKaJ2bLYzAJBj3tW+jtM+SV6t9isxGu/Rp
Tgbu35+GhiFuejYWeIj+/DRxqEyx225NQK+WL/A5QFCDeuD6mBZTnEUzMNbavrbVduaL/Db2CPtL
nGiZBt0xt/RsbSbqhYGon7s1bC9QCdJu1T55UEuU6mPY2vV6ErwQFw2ElSXSChjxU+EPv5BSEzxZ
5mCeLd1fK17yjOXqfrABz9aJ9i3GwTrb1EJeBY6CBbLRwCZZWPa4rwup+kct0m9kqLKLiLR2zSoO
nkJ6U47Br0B4/dKM+dVf33TjpPD+cZldRAnMRdTkPkmgfaEoBE4Y9doWI5l1C+k3e81GaJq1vLAT
Lc7nbURadGtgt4+SPt6M9Johd4L3I2GO0rNqveKpZifcZkD/WIkUBaxJt3aBRRoLu0uSFfAMdRH7
MAcb4RxVPScHBV/xohdDPKtc4p9tuTGnla8vtqhs2GskyYYNCTWIIL2wzxEnS5a/T5lWPcJ+Q7CF
mX7+25bA02A/D05Xr1swP9SYqH1C/yKHezOW2nULR8Q3A7ENECTNmwyOWB78ikKF/Eb8JNBIlE3d
lrCBvJ6s1lLvZlwbRMHtoEMzzV/SvoQxOU2jGD2wC/5QnO6xChLwShli76Yj1Sa2DKIRWCzpJoof
Uy+MObI1zEWdvyw89GHBRzgc0TNJLCpyYElQ1tX6ocsvycE/XgC/VUM+XY2T56yTSSf8fCDYt9FA
bxBEONdHDZOPnXaLInbIe8f2MO+AF2LEYBmu1/ocaftjG8kL3Vvz3EzvUntS2VwgTjud+gBMi24w
m3rtpjZ5E6QY7gjLfm48FwG6NlyHJlq7ImyAMfhQdNREu6XLGN/abrF1BcJwPjjsc5VLWrhyXmfD
znaJUKpGOIrpgNsrygg+F/EPpA+QNcr8VWoNC2ys+DOvtNCsduLIrz1W+JIXow2KLWhxQGhOnEGZ
D38lGfxoz4bXnZgAc1LrJS1MotJdtjbG6PXrOMBaaajbQGeKwqeZLkyWrqvebeB+qc+G8F41vOuE
lH3XtcJd2rJ8biQh52RLXYelgSbMf3PwJFwoY555zi0w9QLNv2mpn/p6JoaE2AMRsXZE/EqGer5Q
RsRP+Wgay6+nlDOTJMBqvDyTIMWhmffn41UnsZVVuQb2289+RWyjaDhtmDrvHJzlswAoVJZCaRKZ
OH594FOlxzSUOTIbAQrgdBFPleyl5zeF7ZlMz5m5bNoI1KDTi20s659QPnr6vd7C1qlPWBkCBNNX
w2U6COKuVQUpWYI70HbehNmE65HcBPzxVYR/jHIFapWvP+qZgW6pYlKPkjDF+u/kGklCmHQvUus1
iUPIQ8sdVsrXVk3uesWcp2H4q7YxFH59zI9Fy8mTzlpTR4WD34ZKwcmT7rZKjQKfp0trG4C8GNUV
iGV2iOPHvvYdTxKyWhd4N4lblv697jlbvc5a0kzJdDdycdcb2IOCQLaratKdj+FwDLVuB5XnwhLo
ZE/19400J5Eq9wWzzMnyK8QzZwKhr4mcySX+Bwg5SWzTyVCpJJlBdKGgcXbEslSfXLUmrsnp4/z2
QrDcKPZTOnxrI7vppH4jBEfVM1I/W4CHydQwdcc+WSiXBuxJL/jjPCd3JsOVGwKc4c8DR7WG/QjF
/xoPwHM3iINm49zykC/Pg55MIXJeNR9aaNwHwHR96c0iE5hFqxhEjBPd66Q1GF61XalwqcYRMPDX
Q0Y7N2tM3m2EU8J2PnmFuqExx6COeaIU8cqsQmNHyAi7eH3TmeZ7ELI6boWzsgD/OPbwUAg41GKk
Alxhp2UW+2UMXMKvP9Xn2yXo4zGF0aNgw3WK5SmJCnTbsZdrla3bHIULiUqwixWvwa+kgw/mpTxr
XPvNzpXkwkN0ZmfAwQEC4W2HpvFJX14ZUatpqcnOgGRfp83XJWH39NCCZaJD8G08/7awwNrHJcEn
RthcuiPT0P/zIRYUWzRWoRQNsTacjNVR6+NiEEIi8K/vjMm9qnUamG1Sw1MSoEkC35Zht1DDtF46
JnSkr6+9Ng3JT8fn7Cevko4W5mTm6lvZxAlApjVeWODTVXuPGIZm6kBhUhWBQysCJp/tUGpoHfKe
B7iZqVg76jJLDfw7RXWprXz+E02+ezbbGl7ZPx8i2QeeZxSS/VLOXK7h+lhC/CovFJnOPAom1ns8
HIjYEfCevlxq3zFY9nnNuh/ZjyCjjJZVb0VPhdfNY+bLK9XPvP2IrtDRWw1tidLd2VXVzxO71K8L
QwTrpLesXRQK54Jm5/PbxMThQvXJIPoP88XJNGKWrW4EmmzWdflmez6BiUrwEzk+qgfvGKKWm9N2
KC6MhM+XnVYHm3FeXpr4rGPxgjjqHCNv1ji2TIJhCfcusMFfWEx8noA4CpJB9uKqK8yP7ctvU7Pq
1GyF4phT83tnMTqcRpVb9QwWVnnh0Tp3FX8/1Mk4Qjzql76ZNGuHlPhZk1BqbaK3YnLX8pKqWdUF
izAYLghkjc/vgGntBRUHfSp6j9MCDTlDltN1PNC6jTIymCQDbqruJL3y1VjoAm/BLRHfzU1RdEdp
i4jc+nbD1OCSnmHHlI1ZwXWRAg3C0jdxAv0YNMGqtajDOA1Cw6GPr0uzh9/auO3SU8JfyD5x03r6
jTdg3Moq/1etWdOu5A7FDvFTMZwsbdDDazaAvjxojfJdlGa4+Xoq+Ziq/pxK4BMIm/42ZVu8QifD
lrRmS88lD26iy3il9eHBkCzRAwoLC5JnDpKed9mR4GO37rFOUAZFYrjrspZc3J63okWTqZbljNUb
HUtbmxVOTs11YPvoh9RisRjOdCKRZnUFVzYx8z3RgxugALOyVBfaqBvXAFSim77+Gaa8d32nA9n9
Mlj4lvSouVb06PnrU0Z3/Gn65Jx5d02Tlcn/n5xz5CYWOc+JXOelnS6bZtx1ZfTe5/Aq6w4qbx7P
x4aQFt6u/SabdiyK+Wtw6z16xVUxRsq1n79lMf+rqt/00CLooNC+Bd6oLUODrrFraiurIcMFLerK
NxL76DZgxdUfMDyCx7RHQNTZvCcxW5NXyWwmW3RuwpvKKzLdpW4N4UDhZyJKD9TdMCQU9KivtSk3
Oxt4yxv2jS5VjbRArHy7aPTduRHYOmT78oqaETiM7tFpd/AtKmScTbjIBRJr89Exk4eKALCNS+o1
yVzNUrZAU/PsimVOMK+EYq9GuzAWBA/yHhXhE6HVDmQsR/ar0fEfjSi8a+z2trKo/YQtvOKh+zkU
ejFXimyYnBQkzDezxI6vdOeOXCaL2KC2aI4Y5yQCO3nrd+EO41W66ovHMgQIOQj8cDmYaaGiHYlG
CaTHrAh/bJV7LQcInrs/g8r8CXzwzhRHK6/NWVqa7NysoxjFC7m4QC3cfpui4Zh5SA6Rg/FLqrZ5
tHyaNZFZhes8ZbHMfEW2YwXuPxgujKrPExf1UarYTMW0vT8pRXpoiI3Z8Rw1JDIWJC867VScCfsj
gAJn4aN88xIM9V+PZfF5KE/iCWuijNAWhgR48t71W083MrUiuckHnp0OwVbJzG1Sjzj+BkqItXTd
eQREYuXDvVxQvtsWOouGBq7XHaDfTDdDAoT79yaCT9Jo/iHw6nrvZztXMcZd6QT7kf3edemWDQG5
JsBzyn37jN25G2k30kGjEhIHfDMWbNazlkJaqKJQDSy3pZV3k9FAX4Y9M/q2lvI16U0iCJJ8i83e
ftLLiTYdLuNWC9YdiM2bBIAMYV9jcQ38vC6pxHx9wc5cL8yoFm1TFemnfeqECBQnHOjTlmR+ARoe
w2jZ0I6kx9kE87wxj2HQHCyl+kUo6eLrI5+qXqd9BjIiQVg1mlPnE6YsjDTK/ZVdriF52ptIbcQm
VDxvjdkwnju5pW27qrpq27RDPMl6ho6aeRUMxoVt3ZkrQEUbGI01dSM+7c+LrBhlgbx7HYfDbSXI
HCpjVV2GHQpKO9Bee6Is90OeXUdCry8M1zMLd64B/X9BKRl5w+nbRh89H30KB5c2/EDStde6g+ut
8P3r1C/1ZagQdOiP4xYtKQmY5SVpyuf3PMfnFQ8kytIEptE/HxfqVRl6FxNGcDOm88LdAnFC5FTP
wijVF5V68YwpSBuf3jZsaWk9uTR+MeCcVvSdWECawExIWnfq/sh1YlC7Qlp3PZP0KpTVA+FlCTj9
0sUe7MB/aLw3A/PUzu49sIC9595FymsWqcQUpwOxwyGizZik27tGl9e1Rro7eWSwRuwANrltKI+O
V8/pPpozqpXxtRL39lPNK6VWveJBD5LneiDayK6r6FX27sogvO9QJxCnDSM3qUOoNB+yPnzMZNEt
kZr4m1TvjedYiB+thXu7w6fPk944N742/SKhea+xTRhSO9d0Vb1n9laOwqOYZ3fmE+nG0ZbXHVzi
MKERmwvlzlTb6jDq0JWbzjiwkSkf5S8jh6yMONh6doynZtSi95Z1PJrIWdWER5s67iHvTOWmwzMN
Qyij8+EEnnsf2VBwfX/AhRnejeOgPdWZBgd7MNwXr46ytWGjn5KwEG4zN3mintRsq8gf972u7syi
0a6kdL9Tio5vCq2Prp0RQDd1ChjaQ3RUCaJdENvpkrYlh28B1bN0gAsi8imEjsIoNHolnMVqQlzl
0OQPUWj/1CEM/cRjfsic5JtMQ2WV6SK8GewmvGl6+VYMNREwxDhi6kvzBoo0mW6oodurMM+og8tk
JM0zroZZpKW9tQzbfo63nIyuvKC22iTPUolIwp6++viWHYzkK3giJZ3VDvfUV8K9zHN5hQ326uNb
GsbLK+no0LHD7jqa/shV0f79t4/veVN0Slt567B3VlFsmNcsNazrj7/9zx9d6rfLouMd7JhFuhpC
AhRaPQ9vvG4Ib3yBuLtDibX0vTjfBb2q5DNXkfmutKvvvZVTQx6Bk4R+11x9/G1M02SZJOSkxa1P
slBOsglSFD33ytuP77DTH26h54iNM062YetaZp559z9/lFkzD6kYkRFBDpZZx/2a5F3EzUPWU2ks
xGMfG8FGkpPTSTyqsvOEN4spbF/h+35CmpSvAtsmaVAjTERgzdOGTHtWgjzf1ZiPDIVipQr49l4W
mnLf5yVSYoxTRCkrdxr6vNENJZAHxViYvukdfTJar4K69ucfX+J6EzfDmCwa5LxVq6Qkgthxd0ex
poJYqBDkEDZ3dbyw1Win14F3KBPXnNVKn2xbfMFzrbRIhFat6CDyNjrQ5muX/RCOi3FAmFhYbbAz
1LAldhB9jgRb/IS9KFkXeUG8VaZ7TxbA2XkmyEMhbRrLTz8+DUKjkeS3402meOOTHhMzKTT3kKpV
9ZR+T6ZvipqETUCTPAyFvS4pIj/6njs8WDKbVbZWPpZDBRKfJHXWxGjJrJzYyoHGxK1Vh8btx98o
IHZUfGe2U4crrZNUqqLBqEj3HO0VDNTvRkL+jO1I6yoNEovxLWZCeuQ796k/ZztdrXEpLlLOBWAi
uws9BlMemOTFRZmhPahI9GdKe9fkRb10R04b1rj72OKzWKi9Y2PW4cBtSKhir3XFjTLo464v6lWt
77SqA3vGyvwg27b57vfipW26nTZm2a3V6cY+rxknuY49SMGfd1N3pFZbRfAWWOR/TbRlOkFquUJs
mS7bGnFnlMn0YUybw+D01rc0crJl3Rb9VumV+sXsn0xA9k9GKJBRKywUs6jFTls635rgqtQH6zv1
nn6FwE9uasWPX0yLwtr0fcug1oiGaMRJzrRqOHn9aAllwBWiD5smgCpSjdFTNoTfmUiS75nh8c/j
h0jPqztHi62nIFoZfpg+9U3XHAwnvAmGp0KUQDAqN7910v7RbyrvEZV5vI+k8vPjqwTvx01WJxmm
tVxfdJnC3aADfuAlM7N9y3twpz8GSfJDTlz0RHoNFkUE5tjIGhhWtPg2BdbnR9ezxCIMC4P9dT48
JsKMl4mt/ui7Pp2TSV4/NH2g3bgivK/qtn6Q0x8a5BDQKw4se5+Exrw1af5nUL27TGdPOn0ZNTJ6
CLNiYXXqdzet2nXp9PYGb+lLb2DeWHQWz6KOK0YhcVHz4/BH/c6N7jZIUhtePo648/4XV+e12zbT
te0jIsBedsWm7hInTrJDpDjs5HBIDsvRf5f8/MAL/DuETNuyLJEza93rLpgsPvtkjTejc6cNx0wb
EWoKj522BEJXzILnXh3NF7EzlQVpHsTB5v6wPX0+UgWFTE+qgwO5KdlWi/4dWt3z2oriidjnYMjz
pFVOwIAyNy+6soyLgOeGA7C3R67mmmfXYO/FC2WHI4UttMWUsxbF3du8nuCeWlxs0eoxHh5Biv4u
nGuH1KbRHF/MUq8ja7VhBJu+uBBxylXq7cXT52bX23yXFGXGLZm+3z8PDuwNoybbUB9lfrWDIfZz
wzzZWfZrx2THLaY2roaPXlN/3Mxgz2HayT9wCRTe+tjMJg9b6Kj31ri0p/wC7TmPnA6KWde3Z4xr
jpI24uDg2KqpILUs8bes69caU0awnC3J9/JD20iuECtChsWOu9HmVVD3KWJOes8/7uYO2JJV17EY
3ydSwzITf0F1xZkQFrUerpP9Q5Xuqw5PNmII+UI5H3UrELRXYzWwKQflCjWk1tpXf57ezW163pcH
iiRQouePXZdOMrNBjmGQe/W7b2ZHe3f+mGaR2mOZruY5w/tvrLV/nSrvm+n/3SeMj/G+C7U8o2j1
SHWWjUG+N+7bQB/lwcx7FXvzLkNtIyuiCKqz0e/f5s19Hly1R0YjTrVEYbg18BMJEKFlasSCxbeN
VemK8223p2OpxZsy0zp3I6cBYvC2D3D/F2GBp2yetMNW2MyB283ibaNkdfi3BCqwE6EaBMwvV1fg
aD2o0K2c18rW93Ae0WcaKqMqcABks1aPxtL/4xs4TpTkJhz2ZnrpguzV3faBTO7NSMeKykTT28eo
l6wdZqJD7z/BYfXjfV+msAvaE66659ZyFViE9lSu669ydxOnJ1BClxv/kGX87IR+Z2ClQt9PO92M
vJ3eM0DMXRCXTrNvnibF9cWepMJB2xvCIHAKh558I+2iikCA8ZkQ1rMuiakaHbzzFCGAjfndnP37
NgL0K4dLtW4bEZt1NcZDMdwXT+sSnaiABMKQwidQYY1EQLqj0UdASC+TUWFth7DyDPn6Q5sUrGPf
+qcRMx36Tm8d6h1Sv9pfdKw4wxkF1SHDOtXGaD+suyk/1hlaUOgXcD6Lgdi7UpvjjRgZ4e43r3hE
oRZFGe5Wng5LfzWN8uu0P5zxO+fMPPYfQc99jjKXHPQPv6r+WePDL2Enk2emskDaJpO65TO21fjN
VdbPwRAAirAMnVf7iZDyMskDxVq3rNGKSuRQYubr+wJXEnLtQ1FNl8BP+noUkb7MzU1lmLOa7i9Q
W4jMg1Mn0sX4YJgV265Bomm1+MT+TlcLW6ao0lecRjUt9ZblSQplRSVIx8Eglmbu2ZeE8k6tWco0
I8bJynWo/cP8p2MDrMRWvkybfFJVgz6xLEhaG8RK1jppOJ+PxlKPZB6QKzqy9awSe9g9FxexWv2l
9GhzmfY6WGZdGt/WgH6LS4DjxWHQPRkHJa7Ivc7k3q8Igm5JevLnXIIqjjn5jQ5EiM+Tc2UNF/SD
V2td/BQGzXAxNGK4FqEPkR7UwwX2KGZe7YKNBmY/N+/xBwd7Exdkoqyexupwl/pk/UnoCf3Djefx
XxTt2iWWV/2BoFFeqnwtLy69+6ErxzlSUpksV7keoU0ZL85ASOjQPmBeue6xKv17X9dHM5daDJ//
t8pFF3t5TQiTmvvL/HgT6gqKR9DZD/Nwbb4UDqkA/eakBeBau5rLqfVzsBz2TFK0K/3sS2xeLYTe
kR/Mx00AEy9Lhq7SM8fL5wF2VuKNZnCUmhOvY1ue5OTYjKRaRFqk0WThIP2O0GntXWoZIYaPrz5P
0YJfy86r4l22l7IfussOuf3ir/tP36FYsmYGSQBRIp5dd4Drjp8EEY28y8M49pEh9u7Cy8MdBOmF
NxHBW/ls/IXeXKZcNpf68chYihS7nulYd/N3BN59wlfZ+fPQ7ySCo9D/Rux2y3KCZv/zfNUELJWf
DxcHXi9Oplhab/llq+vi8vkoIPxPK1HAZYtNJpexHEuhUk8OBJkpObwXYlyT/77UiqC5cEnNoW05
GIoXdHk+EKhWVpfPw6Y55WXt35s+b/877U+2T5RiJSPs3ZsumWxrpNfIGPjNs3aWQ/3boDGNoZT4
Z2tWDeu4uls1EeyFN96GMvU7ss6ophd4Z+xrhsfl00wW8Zt84gfRlph10cHF5mITa9JosOZ1/9aA
WN2aVdSHKtBFMmjC5CavAWhHD81w8bH7BvlnUyDjpsYaQXanyh305NM3crb886Y9NEK17x9sGCDa
QK/a1PqfZdZIUp5YWDed9DpzSla/WOOasKsFjXAo8VLaYe8P3Rm/kKCmH+HhXtr9eOEm7s7u59kg
xyvxoLa9O3+enR8/5QwGcW8ZUIVGVPaOvc/x87xV4NZFpcxv6+7sWwDMjx//PHw+/ecjfbHssApq
/7/v/vd3/jt+/mqvESnWzpoM/zv5+Uvi8+X+7+mE9NzIXEiN+99rWz9f/OfP/PdKnK15d8zd++8l
/e8HiwxVKNZR772pSmruxwuuNeeIBoRtOhcTWZXrRPYsj5rHo/99+fno89z/93PM8Jpknruvn+c/
D0suCZ393+96+Uiq01o8fZ7ay2aPZdv/RgBDq4xL1qHFduahh5nP/zvsFY10vw+4hH4+ZE2fz5h4
O5HfILpAGnIsBoJYgoWAbNkPV6Vr9o2ZqRuJ3RmTeiIYdW2NLBKr5xPMAiNrrTY7ZBj2b60MMitz
g3jQ1v3DRkROO4tziuHTyWq7PfLy2XqecE9FX9etN9enExdQDdsWcEaOgZHaYkLozUDFrJePRl/1
FPtxSGxk1iHI0GY4d6X+26d1eSqAOuizv7TeDyq2IpIs5IehxXx4bFFA6TZrj1uTVbhOd+mYL9CG
GfOuZRNlRfbew5s4aO6uJfruEc347Bh60q/D72zNm3O2DXOMcw/dfzZ9bUh102ZJhJdyy7RFIlPI
3U31wPnSTQwTun1AhWg+7xsetAEeIGOeZegmzNQypiuBYFPoI8Mn18qPLDdTh5roeWuBilcS1SjV
I2TWayW598Pv8suihpfSzpC6WBb1U/5s9euzWaEAsJ24bTXcDrbyQykjSx9SBGQeU6RG+1ztA10F
onvU5+Sz4VGO/cPGPGaRVEgTTammYgO7hGtriR/r/DTr3SsWeEsqc9+PACODZ0/1v1VXFXHtD39F
Pr9p07DFs76IsOwI1KwKDG5JqZOEyPmPMeRsR6YkmKwlJ8vru+CSSxiiJbWR0REVPJsfbpcZx0J9
LRjXvOYG5QxRCrj6C0Tc22lTPZxwS78GZNPENY5MYTn3ZaQPbRfNZWmwPd8r8be38zUeaYETwyEI
sHZ60gRLgxh7XXlpkMvx0NY6cUZYxBkj/mujrIG1jPquaTJHHLd/MNOs754t+rMtsYpRhAlueLq8
WAyayla8a+gQL549r8w6ZqodzJluTSmOjrL101aXR6Cnbxov4eIAfRxQgUHGyvw1RgdrJ71XZcfR
FL/obhXBdmZPVqip8GQ96DMlX6dBjhQzfgXd6hEyAckMAsoAr6vFzKnv6d2BwNpYgg7wjfKNhmZL
S8g6hwp23CVTL7DJAyoTagMInxdXul+V6Y8HohU3DacqBE3V3GqnHQJNWK6dfWrdTly7UrATtXhg
b6QzWxl8jh0kEW568cOrXHb43Sojq5LyOoEPjT78ePuRrSOcHDbK4n9fDdGc/d81yuWnIUvxm67C
3THvcw7CMK7Yftd6f9cNOLjoVln6i2INq410NHRfQcqsm3i92v65NGjBRtstMKmm3p+h0dFWhLtR
vlsrw+Sym52IKC7k4T1Fqsw7sg9xM9W0ZgT9KEXkofAFxuq2tBfzs2M2Mi54kgCcCwPv8WDr48JV
0/jx1hFe1/jmvTEh59W6TWmPb1WY9SzMjU54ANehJilGeHfo60D0m/1fB6GPkKwfWi/+zctqn2dj
JxF5yt0UO4dfbrsLfDeCltuI3w9WrLY1o/hTlFmyds4QU3KjgC8DYmsXfC0aCyfAoWN860iYgeB+
V9jmfiQgaLB12hjoy3U7ohfc02oq6ygzl79l2W8vrIDQkdU8H+Sw4jNZVxheLKoO5d66J41uDo2f
cWnp3XFe7C+GogDDv/cb1mpZ0qJrOfXGjHnorgXHTWWXYa6WKA+q4su0Wn8zoqLEfayY42jKIc46
s6tnjDGDW9FbBCFgQWbIllv7cRct1rCchtV48nJJE0fqHUwxL3WtjTEshfJteByWsCpsoDksU8+T
F9ipNpCxF4j69t/BZG2crOBfNhQUWAwhkKGSNUu/CZaaekNx7TvIwg6eOx7jQI8RIODg0NG21oSY
QpS50FCukekzv2jzTJIViWUidz3hdlSTZurIHEEzyIpZPjIjtA6H63yJO887ulunJbIcThMau8Pa
/bKNygiFJUrIioUZfRtV5yYNVHigrSycC79I8l7mjLVZrbWtAhgKFpIQ519btxcnL1M8F464WTDG
7CtmzNnYF6WIxYztmD9iyqR7U3MprbrHnaNM3DIf/yyt+mPqa4g+lV1DL+lj186gTtw+etM6ba6V
bvXmgoX6KHg1cYXVkCoq2GeD9NKKXuYwI6A5mLMFx1nu30szt5Oq7N73qbph7Udy89JWKbMcjcsN
YldLmkQO6pXAf5fb25ixyjbF5MSQ/n4ANhLiWgQwqE0CdNfdZJoTSJyCUsx00g4JLrMU7kzSJlKL
5fFp4O3biifK1CURs54j5nQrgjlJzhirr0DeiI8CZMjWU7D7AZN0rwFSxxHGE8t9yfuRiiHw46V9
9Fh+s50DvGo8bV6fi/EybUHYm5P/VFMB5o0mEV+KP2UdcNHZqr6t9fi9Hqoy3QBfkp7EEgfULKZO
ziPc6rxYbsLH4cq4FTZdSE9q49Iv9cWD0hg3LNpRjkNyskh1VsVqxhtIfejAdngaAzYXS70ae46K
gUBGtliqByVKI95+QOFqXxUDpKiqOzv0uq4LeyCvpLeREfhTcl3hhJxUXv9dDDLuLYMUSu4JBjyN
9btpAjO1F8kaC9Z1NOROyrK3YFUzyhO4zHZyZkmkKTGEahLZSWv3HW76+ltzAusyTFVwXYMgTxqU
LXDiTYZta0AkEOqLO1CAfiU2JzTmrHoebHrYbDOfjKDH3l2b++r5RS8xCqsZrxJZXqmC1VbfMdxY
zSNMTflsZa9KWu0X0eRRU+XmM0zR7gtcmDrxO4LdjfmHnDPx5lTVfFuL8ge32/A2+TNlvVN0hyD7
Z6qq/V7OarjoQltD/fEl+oQ2mlyzPluqX08F0vho8PIEkbPxTyubiy8mErtxJhsc73u7EfyLFAOU
xKNX3fr1CX8eCZ1poicASnIydPc4MSyRZyz7k8XbfHAquz01HSXkxhOlAX5q21D8dFZ1aipfveCM
l9+Zmd6nVbRvZTMfgaAwZvCbf5MzqdCasW2wW/1fPT1VkHauw/IbQGK81RW0TMJDrkHRBeeqne3Q
mS0zxgr0pBvjzN2lQ9fSZnWpGGYt8JDTFmo1sy3Kzg3dOWvkwpCE5qXLs/JoCZelnTLF4cI96+af
EptnZ1MEXje5EdtlRoObTT8JVLu7ZtvfHQO4MGsn7FzG/bRUXbKWkBPrbU80UbjPqnJSe7PcE0Pb
I15rr46NQ8NWSSTNpqES0W/mIcfKrMwcD6dNq0jJnAmuxP6RINx9x2QVAwDAS7QtwbEV5m9v0q1T
UFm31QJGsFYrdpdZpvo2q3PDvOlgjQVNvG9f2zX/gEoLIOp5S1xXO+7k3ZI2eu+epqLskryZZig9
+BF5uc2Gm22Eq06rfbTwsFRkujBHqZ4Uq65RGs5LiY3HQc8w6GtFZScIa+1IYwQG0WSL3dIm4msZ
5+Mum+wEofq0F40ZNX4DuZ2VgmzPxAKqihxsPU6ydghzy7ZvxWDgHAFD6dCaCMqKtQ2SDgupcB1L
8cUgW2t0gZR72C2pcFuisDNkvDmqkyfyjPD9G8Yt8hi8GToR4ZO/Qv1wFcCHKl59LO51yKSjE3wY
hHaeFH73zmg5h2krKfrIuYtMuuwQR3aqBZ9tVG9tLTbt+WbU2pa080BQPO3yZaedRXSUMSRwyp8m
EOsJ5f7PfMnUTTqxUVTFM4YDRtLMmL0zaG8pLjwQFUF3R0crjzqSOWsduuuynZGv0fhVZJZ5hSNT
qyxTpDDo/lx87TDWDYfR25KlC+poqZ+ravCI7XFDyCfrV9x9skpq7zhNXhpPvlTbkCWatf7ZqBWv
XU/jCbh29atsjwmw7VM+mOwo7fesd7JYKzPtp7v8zbzOfTeqP2Jrszhw1u1q+8o/yW5nDpdnbOp1
cSs6GG+G3X1tCeAle7g2XtXyJkj3pDibtVtR+fW9nVhJgPLTGsIJrksz8FBTujfV3B186F6IdIZj
hmCdynacXh7JWv+2Rnp3rdxAsB0kRC7mRyURwOdGAC8oJ8MtsN1hDz4Oo51PifR270DZGNwD/YWx
17XddJIfewIF9v1NFFN1ZUSxvUp7D7Vdo9eYK8ZPjv19GHf/5fMAbHesavND9BbDO73xkALhtUjt
Dvkv3972rFpv7Afq1Vb6uTCLnwswMai1YkJToA3wtGC87XPW0hdoMoINxNtqdS+9VRuh5s0L0PDM
jH1vrLBvUKD5grBPKgYBKpfJZ3OPZichxjGI7c7aYs/Vu2QuWrLXizGean+/dADFcWnqFlkgYJ66
phjnOIybB6dIjS1bXmp4IwtDyqFa/Stc8fUc5EjoSrF8lMMyMDPa7XgQ3Xp2aFjxbsSCoRig0be5
Ec2FmScGQVmLcambXHzpnJJ3KcS2Y7tuDSpcqysS6YjsYJYO9XtWBOGkZfm19LtnrP3KY8GAAQSU
DHlLfGf4zipid2WyVlUbuYjOn6x+mzC3c6uEBOg57uZKhsXGMMhwfqMI0k5OIfwUs9AzfAN5+Txo
Eq9psoCDmCi59qXd+tiFePOmuOPPlRpntJy6Om+l/6PL8g8SmP1nbAkQrHSCeCrw5I3YJErGTsR7
3bbRtli4VUuTyTHhCKd2wpBTtkOeevs8HB2xkGrsgtxtG2HqWvGY8WNyiUvRhJFmOi1Uh0Ppf9/H
/dbMOP7t1iIvq1cKhiLdd4jwuM1gZhIXmvF7s3XqXyIbzxM9cVoZ/hBVbvti7rO8t6pcn7Ksv2yb
YUZbazlJxyqEPXCtR8qtDrCHivdt1AwWyWaMLQ0CH1FmlELV4mGhIZsnJ/8VmP8GT1nvQb/A63Ob
H70GH3y11+oHuLrA+zIcFts90Vi7rN4QfJeCYIjJsmRStMtba1Ty1lNSOG2Zzu7kEsWWBSeEyKAD
aT2p8ojG/q0rChFleDGEi7dQe0y+m5T1NJ+qeoC6EmDoOl/01vvwZxMJzZA5kelsb7bb2qd5wsNS
HyErmEjB2q7jE50m+g4fnsAM4Q2qzeRgV+TmjGv3v66NFqpnOE73KHr2uG1Ie20KmU8gP0SSO+W9
SLKqIQlz8BAO0hXVE5EYEyQ8cC38TMErhoMl5y6qS+PXkMWjYVLpa4z9JhGkjTAJIA76o7C3HqJB
MYcCtU/aZPtRdUJEq0B6iMvq4udMP0Xq2r39b9FPqHgPNUi/k5XWs2YQF5MN2rHXm7huAK7MFfzH
zeabbLUfa7v+yU2wkHbO57DbyTwWu22cem17wq8xuAmtlldCgv0INlXLQJMh6mAYSWeZZcx+/7h1
u7BeSfS11u9Vb1KmeOdhalnv7SGS7jCw1Xuk6QWVOFqUU1gsxf3SrcfJQhHjZiaUSyAZagn4dWIJ
p55pbttX/qGuiu/DrIHUgvHTpMLnEfgzwQK6N3LfzkKv0zrDbSx3EsMYUfBpYxd5HeCX6QTTUQtK
wtn6zkozmZGuwB517p3pL3i4nvrWMB4QRizxwpCtwbKUMZmbbrkFrKUhcKYKinOzsA6kLFxapybo
ypqz1wFwaVuZ185oSC+amgravOl1qAtURXUOHWLW7C+kQmPA15ynnHnf1JJiMxTCOc6Pvl4DWFNT
iak6dP5QK9GOOkDhcOwrYPSByrH13gst8IEXRZcOOgHvgyB9tH2EyrEaXviwVtSlkt5EH6wn1eEu
hpzmwFR1oZZFqicxTcDFeCemqxitqw0rBw/P9pmEzf7adRXID+Yyd8+j5nSn9coivB/WrA6emhIc
pARbK6vBOazjRFwurAa3syDLYLlv+WYV2Wh3GH7mcT7JIN31FjrFevCH3ou0dpD32dvfDCZlD0TK
Oxtm00Y2+bf01Lxxi9ho/10tA/I0MBncpzMr3Bn32Ecsx/JrxtgtrKpeC0cLeI+8vywoYnOgfMt7
43fRTOTO2N3fkaY9XUWX4cz/0dVjcYVi5yeeU/1dHr7lPTY7xwqJjeMvffRwaUlsbFJMs3siIvKB
2wJkbyZzsrGA7D9zVQea7p6MrnDCNWD+0vbNGOaT0C6jU1HIYvAQ7nlns862H8x5abJaypdsr9i3
FWCRr1UAC2K9WdNPMIywohB595bTNknvjD+nERpOxafjD0xFi3aIEeycg936Jb1KT0q9qM+rcCfk
lEZslmrG/rnCD1uylFBHvnTZP4PgrBfddjbYEL6MO1FVqZtzZ3pYbYE5BjTUEFQDxLs5+bGQJINT
3Sw/JlzzLjmuKqLzwlwO4tqg7wwrt2dCuNMP+yM0rMWxeI+pB8oGMGir7T+ZAURj48WW7otz7L1F
HVxnbQ7EEFpnx9d+NwgHdDjsCZAj+4Ha/Mtq8e/Zq++i4h2mqM1sGeWMHJ8IMjpaHpQuENo8socM
+1SGLXXhnvPW7w/LZvQnUoyatAL2S5T9Q980/zKsUwBhfSlPnn3HvwnWESuOpr3khoOGzAy4AsyR
G7mRpHFlyxl7hT4Vu+6GPeOn1XYZ6FuDgEUiWPdtTCc/D83i/BVga2B/5ZAAXpQn5kXPmS/IkZTW
b2pK/U8j7Rcn04t7sQ1+YhTlzSNCmf1VGTGQkEq6h5Uzun8+4DFr6DXdI3hL+V4F/X1fyOHA4e9W
icd4bMrfJuisFExNdTa79jTUhM/nei5P3eq8WJ23pubAorXXA+O9kC2jwJ22gefxZ6Jcm6X/njWS
4nyx6nStyeVrA22lDrC+Vl53bOfxl9mP9ZsAEsIbaoLhoazh3uIESVG1nVa9hUrQNd86aiRSpayT
wpnvgPAjJuKLNk0UIyvSYoeqBjDdfAQ1Q0Zs8WQWZ6mzi2I6RG84OAhKxppWYEcLa+TVeUDAdIUy
lzyI7HG35v7LWPQq1FahJ9sW/PQgroU6blcHe0UBioAeH9l+Og5mb13WLXcOAb3YVAG/1cigABoW
HOgtehrSom7BbrAPeiJtc2YxW61VmGsr7+ZicD72Aa0OehI+4+z13mSNi6H3bMb2wF0+ChOEpuiy
W6uvR321g3NDLX1SeKCiFRnhO5nNvVCNdlzzhNdBX65Vr1vvdfBttuIeYNxQVKhYzdxo0pY5JSOo
lewRYdMqa7eqx4nN0e0qsoxdnKZuWhJcqIzIx7gOUa4C0nS/N9wrz63xCMcYi1MHg+qpFdq93aQ6
zW493oM8R+okiua2cF8W1mqcSaSFbLJmCJ/gwhX1vZjsORwbp7zWmeDjUZOZyq5hter0Kvxc+H1F
N+lpgjSpyTRP7B2kFlAq6oN47vPqyTIBfXdbRQ1pMhc+TI9LaGIhF0I/inq+gcoPoRyk+yVzGU4U
0vxCCFaHfTTkI1UzGVKl8burRPdcemOssOz94QO0hAiyeUnoO+IOr8JvujpO6mMSk/024Fb27OM3
343wp+iHzbC28uab0xQfveuqj74H33O24LBL+LCORitMZvJVaa51Gs21vvmmne7BKn6wDRKGgPQq
rt2+OM+WBB2fN+9e1HBKsrzHwE/NUW4MzUljlJ6V5hvGiq9Fu3MR6XTnW2+JEJuaDcpia90nyf6R
VZPzpATubwXCox4o72l4HDa9bfAskeuzvS4m+IBuf91hjR+K5RtuBcGjx0VGtzRYoFvrcVzFv5b0
ntCvvMGl6YdQZG/r8xIY+V3qesu44bXL6HyBbryLA86J0bWNoAgL69DUuyLW8tmLaK2d0zDKEhEA
DgO7oO6XcGkrilp4cD2aqYmmzlw03FTy+qfhGE94xGgpOskiMSUkN5b7n56xO1Tk/XQq+yWPplLW
8W7WLjr2Yjzajmt/qdv9n+D6Ln3VvdnBbB0H+mgsPf3rriv9aVlZfiqvhrO6L7hQlHV/a+WD2GL7
M6PVPbu0UjBl2csrthL13TSuuWS43eP5BoEkwMYu758Wt5fnWnHVoRgaMa/P9Juyu/Fujs1JH/ov
FjkkKbGSwcmXkoIGy3PTo+Iygtz6um7BK2D/dFYkPdtIBA5bn2df4Ah/sxcf9/B6qC+DSzyOOXLD
91ZA5KpFsO8GmncLKlzGlYlNylqY7ZUZLT2WUMc2MLZkribzpV8/rVmcaJgbcj7cfLzPun4zWDOi
ce7NGAtsGWsN0K2blzDv4DYtDLCcZu/BBefplYAm/SUozqOblmpq/tTAU6G76uPzqJ77z0h4xAU0
nrXxHWIiNjqGnFDk78s7/aJabpmw/R9WNfVMf9gUDeAfqkOP6VKeh2CW86+OgKCYWaZ9bo3xJx2B
fjEle0JQWjEWr3dv2frLBJ+cT4XFqW5U8bwQftn71HokY4KQPA4+AyokdvNLxf79jAzixbCwlUMT
eLarERZRZZQXtQVeOA3ojUYHP+UsX7hqOeQT/ba2L8uxmedUqZp4isCpXjOIca4+xB7rYthaar+4
ABjHzc0XIJn2vGiYM4jAIgm6BHbN2zG78ql3+EiQrIDjSPezyShEEOeVL203m+nIdPQbs21oei8g
e65dP5kthLt2OgvfE9/a+dE94/Ek1VFDNnSzc/1rxkDzX28NbIGe80wUqHdQo86zZr51Zyr0Ui8U
Q/6UbfGGKjzq5/be76qkfqJF72uh33Sw/kNez18mCMq8r135XgzAO4OPXmzZZGIbm0VHa4QORahq
lbiJupFRCyuTOVTAIlw52bNs3V9+7vZp4aovppY/SSJRv811t6aZO9K0ZfwZaTcvzub7F+b0PZPg
pQInabJj1yD0VfamXhbUJQu6g++uBPis6/LFQAzJoMQkH6V2UXlkJzwYEnc03b8zOgU3i+sebOrz
UBFse7dzW7+hvo7ySGMe9L2xB3lxGy54o+7075NUMyS1wr9YC/S+Gdv+tNFUexNlBXfbceavBRc3
YG/9DTJVlQIf0lLtuXcSY24cgiUQvzdGRFtp6NeiwoBK+AFZG9Y+08i58DtHRvVWa/3xoQp9HYFw
qAacIcTbWsKpWNbXbXP7izZlHytw0GuZkRYiOogKwSde1cEx7URhMbsBvnLl2F797Z/nETYfWRbM
TkSkRojD3ZwO00N1UFbWV2dfirA0lXUeM2V9Jafh/33pCvY73CGIsSHR66j30MKbbiUkatkQC7T5
z222yq+NeA1E0H9T5HC/LiRam7KqXoKl0J6wn0pFkb2B6mzX0QoK6HnYatZdVnwzPmcR8yrOKuvC
APeNt6Ih0DtwPOCUenure5A2RGYX2UDCoM2xLouHJCoP5PB9zxhhIS4QZxwyVColmEMAmw17pzlI
6pkW2oGE3T3o5bsj13RsFx99SdPdnQ0dZGcxyd2gmscKY8GE6S6MSmfs72bf4ho8+OlAJnwamIt1
oiLnlqDYOKwtA/5s01hmqHRDfVr3ZA7+j7nz6G4cS9P0f5n1oA68WcyGBD0lURIlhbjBCSlC8N5c
AL++n4vImsyJ6uo8fXozi1BIFEW4az7zGnJZYuvpzibgX1elGIjvFG3vaWb3MMykvFUa6q8TvYeu
d/snTuxrahrPn4GHbPo0EvsCGNqq6dLgDOy729DVpMEaNPZDCqLYTdfd0AenISTgzdv+i8dJgTBs
WwYSjnVFjpMJmCzjQqZrXkgreyg/1ilXrHHTjWW6Md8mK0+vWOMhna/D3lKVLNpZFfGRKMixxdzN
99ZIoaybnLfeUPsXILakuE4+4fAitPs5KP0+dZI7KBwWHUhUV+1Ou1u+KINGswcOJPULXqNNtkc/
ddi58XziWWVH0HraU2Ad475PH6s2MPDZGFnTNNIa2zFw6HvuPEV/0z6ztr938Yt4jRQ9fEDX7W20
vcrP8ISB3xaJh75pxUPuzmcYsIF3dC0nMZHih0dSTISoM8RX2sSFum3rpl10pU5qOrMrG8jcW1Ws
X3oz+554YC/HpDLewElFgOyeu4GMJLG1cFsaQ3MXtcWDYw7KAwkDIKBooMYzJ81JC5VjW/Hkka57
s2et35uDg2SKM7yTWWgHiGPoTttZuB9HLd96I5yZJpuLjQcOlMJJatojqWrkbPQwqP0S7hxss+Y1
oiq+ptn9PTP16GXuL3YX5Rvkl8RmbvufQ9U9TZXm+qNZijv0wo5DaViIRYQvoVerpx73jZU1KbPP
PuHuhG4Ov/Qc/luKpv9OiPT/kTf9n8ie/n+oaKqrpgv59N8rmt59b6bse/Hjr5Kmf/zRH5KmjvUP
hBmk7T28HxWqLmTVP0RNHe8fWBJA34VyLv1sEez4p6ap9w8HBRLNQZwH/VJEQf6vpqnh/MNF4RpF
N8tB8MFRjf+Opqn2G5WW46s2InEuru0ekhm/U3kLlZp9HqVoOdBS8jFQknoBLe5sjNZJydflCDcy
JStf14QvpAEiQGQAjKFbU56c7B9elJ/NguIv4Oq/YXn/zrWWJ+cYjqta6HXgVfW71Qjd3ghBLHva
K21/1CEir4wB2KjViQcYkRIQ1cCBw/EqHyRgi5XWZiH9y/P8TxRT5VP4q0qPPAkXswrDlEG+pv8u
oNVZrUo7PBr3EySRnTpMKi47AmW6ipviBNcK0GYeGves1z8/kpK2hDUQWStvasopZoGgmqs9lw4F
1KRj08BMC3WX7JZ1N1OpgrXXcs5KRJHw707c+tdTx/YR5AZyyjrX4f0mK9D3kxsPk9SDNBxq/f3b
4EimhWHsMyl5lYxAr9w8PjlRovohOG0AfqvBnt/h/qsrJFmJipGnX+71TG9spSak5HaHhLtu7kH7
AZwU+cugqddRj5pj7NkAbYN3bpKxT/Lu5BQchv7zY0fvfV8NVrwaUZIO1R7sfK9DfavdeE/DqVzN
e6p1YIhGahFI5YOewzmQpghCz271pJuGvg5MLd3aswlSNBEwNigIe2EGVxZJEoq3bgEYJW42gSqh
+AFwO3jN25YS7LqZAshDVkEXpHoOQ+WiAEHYLJC8LEcCRy9agNeWu3ZidF8aLp44GLBPVt0cGhbd
aNW+M+S7JAdG0M1W6lsw2Ow+oglnyTsp393gIGEnl8ojlu5muBCJEuLMUDUW8LpgIogMT5VjbDRF
BXnX2u7GyL6FhUOjLULhKiPOgIMbfnlhCdU6H3Ik92gFoixC79n8Vrq0QWo5wAOd8nUWQ+lEX25Y
0yu4iRjKZU4nya4+MwmrM+jX+kQqHq0uxDpMylKmBUtnQWsgUzLOMusyMMqIk1ezD2s/dpQ9xFBm
VWmcnUQHMThXMJ8ib6W0MEJwmdoVHiSfwIOh2t40zN4i98EkV6tpzNNJAx3oEWVZlUbJs4OCRznp
p+0oIL7Qb10BjVvT1lR/zVJlUL8wGATZyEGYDqFrXWsTnrHriLfWTm5WEd1XhesrXnprgCgateEA
v/CumGpgykfZuXKQEmrArU2hul8QHlMTnsRAPNdSgR6N5G200tvym1zjMQ1CbEfLfIYQ3VIJydf9
jMNIm846yFryiGjAPdMGf1iI9sWUqMUpMV8hcW5kxryVovSpWeAvjJhcR5dh61RMa6kp61ThGRut
Fx1+ga1YYClRVgYf7ZHdN0QILgquOrIEDqIlAi3Whs193eDnQT23vg80BmsBjUdodu13JkZ+WaHi
YUe3V5T0cofK9ZcrCGO6Q2UxPZsCnG/oMVKTxmJiDvGFbDUlqKStZQ+omlM5TcRVzFRlFK2Gzs2j
K1OYFS0eGihtrRqlTZ8EhsUBRCQlcg6FwLgssBv6VSRIrlFd2hpAFtmH71nBHSh6Vj3XLChx15u+
lANjgHDtzeCmnRAOWNqUmW+J+T0ZJkGNRi+oIwwPc+y5q3bk/SHeBnMNfdSi3QfJ0/donQ1zhuqx
RiIkjA9d02PYTFO6DfPypaEtwMrxM+wbMHyZAhNFCBiymA9XiqWto9laYXlf4YkI376EmYeKSUES
FOcvXS4A3Gb8YV6A5lS6zK9bj0fqUpldlvFSxQChzfV0q5qok3aQvfAnB3OKeiRUSN+JQiSf5EZT
4/YGrFB/CJVXU3U/ewsFpcx0zw1EvaiBYkmGa3n9a6+xsrmJkQFb4dlUPeOj9LLbNANOUtxdSUZU
g0fmN0wSESceslAcILJxqdAq7Q7pkY8mZ4tIyTs3LnOnn6qGpZrpDD7HgbyXdGy/ZsrUXp5I37Ew
4/+8mUflJwTBp2ZkjZjQFHLJi9djBjoi3rtaRQk55OqKYMagnP7gmPHpkUh3eR74gKrgTGGZUlbL
MMU3z+64KVWZI6zc+GP5Qp74Q4oMz4IqGh0CNNs4EFEK1wkEQYKxagY7oKP4tXXrByNhe1mGCXuD
vglF+DQDb6JxytQYkB7QvO8JrhZlHX5bhsgsWM0yFQmt0gV1H6mreA63Lkq5Kyd+wkuCplpV3Lys
SbdCS790lQ2oaiWmOIHbqcF/Xw8aTXQLEZQhtjZtmGIBIR+gYQNJbPy09B6CdMC4AjPQFURKqpyC
LtxEkUn/DIFjocSJSrIc+0aQsxCYGeWGkut0VbrEc9cD1TLfUKAe2RWCwzIwg4nNOw7TL9SfVeS2
CjCMeBOVc/vRxTC9Pb3x66F/XkaR4bGs4PLz3YjSB+iShPnsEqrO46zlAG9T2jTmnJ8nMGPrvo6g
WZTTyu1nlaWEsY3oBY1vu7zpmcQFhPABB/tdut14OotKLpdo5Bf8PCfDV6fiWNSWyznwuyqvjmlY
fxY41GHhnMFfitvgKOAP5yzFM1aFqsc9pcDABw11BT3u1ZZHnkq4S336kBvFrWJbpT+MqsVAaq/y
VKwco+SyQtIy8FiSVaQOWeSZ7ygzoNoM5SEMQQkmNYwHZX4AZgRxIUl+4L/JIK7ql5Z7S+EJ+m+f
AseQCmudHuKb3d9oQ/ko09MOGVt1DYjbX3Zs1HlTn9z7ZxIhA2DxFLMSkLKVG1szsF4Grt4f3Py2
xAHKyLgfVbZJnslqznXW++IeUkKP/jDIb2OEpMymgj4GE75Nv9Kqf6eDcsktZW2V3XmiOZNorC5z
kn4V41UvS8iFdXBTRgbXBIyWNfoMprLcsNWyDYJMR/IFQigLmT7nhwKeSUTU4st7Zqjh9yFu9suF
KPArakQAMoVdaFYJpOHwfZbrMfYA7MmVcxbc01jXJQtuWFUtN/dXCKLFkLZqcAYe6xglJkItt/Gn
yvY2TvJQGcHO1o1tRJNpFYr6eejmV8/GWstcpaEJq61AFoYSo4ks1doZUR7E5mMPEcBHZsb1m4aB
1AfKBpe9dWCld1RBplr5QVKCw0/GVOmBie1A858qE+hrb45vYYZIViWXVS1ii00r7g792JtHN2hF
Z2NY6/e2pMsaEV6c8l60PfT2Kg9YfLQgWSsOuuXgBwirOIUE2t3oDOtlyuqCDlFCNaxLmctKyIeZ
zvQjdKkA2iYLKZJAOXga11p3lvLTM3EaSPtxn841ji2BDHXX6hxmK12DloFY+2spsi/HZWuFOyDA
Tyk5wcYX+cbWqjyYS2zBU6FT99s705yvVBysoX/g5AVBejfLOH40223eZddKyWYqFFxkUYb7qJ/o
xLAqKxb8NVgY226ikJxzP9OIBXSYYmDjKSapoMJWOvi2VdHmn23fP+k1fZUanysfDuipSqw3Coru
YMz3ev/eyvWWovMpdksQbSOGtb14xSsF38/hK8iYOrMJodkYe+x1WZMivXvoCPRWQRZ9ufL4+ZDi
uIdZuCrEJrPzS99ktyQpLhXN6RFtej2Qlt3LPlpeOvTO9o7LELHTWwZxwy9K9iGFenyeRDTES1Xf
gMQ9TbGzVs0RdTKNsdoaOUKBJSFiWt6W4ecNJtBMBWAOUoNz/T2fww2T8s6Ri+oSz5VjflnCoFh/
z4QWrJfFGIDVdYlBlkU8adlctUR9DIyOP0s14p60wSCIxg+Psu/bF6/J2eHAjEFDcK/QMS9j0d6S
iqxG3w3OeD9GL0YF5HwmzPBCdudcRdg1aNPPJfZ1bMgjgSK1+RTISMTg6GuUe9YDgI1x9qVWjHsZ
cGdt+u6R3gBrJIS01YDyVvwVa+ktChrWS0BhdQD/LmmxgT7Syry4cwA6HuYX4GjWgaTFsymlcCND
1Fku/zMc47CG+sN+RLRByXd0tHdkDEgtKN1HrXVLczZSsB/PmZc+gsltCQGym9OCeIepBHeJ3F2j
9eZe+9i7jlQ5/b6zgfBbt2V3nBUSV93u73MRH2tCcBKKuIMQcDHN7Ba3RDWlMwMWgdQjo/gsD66o
XBAMcu2jiM5eOFzo/rKf5BSZoDoieZZ8ESWShrDvwU9GvYELwvaB96TlmcoHQUB9blrImDL4D2Pr
u1787GMWibm0T0WmX9IdyKmfy9h3bBHv4kCqhsp3ZLEPcjNYLxjPom+fAczcOYXcX9KZoCX+JuMF
BNSvmUvSPcTEwwa47lzeG1fMd7ECMAz0+UfZ3dKaDXN5zAgypOAWeZLhDAYSPK/m7vHLPYuItafu
ixsQCXD9erKLDWRz6IqW26r9pEmtUb1nsU6+ZIrkU1NhQXsWM6vdMo7lPlyb5l6dOK28J2xP88sg
3LPQHicV5KGbECJNev+TUPOGc1yPnIGxzS3w7wZouGGg4dLIPFdEWG6FA60bFKNiZXwSsLUOojtX
ah6jYJqelIoHYZaQKyBM7hWlfjdi66VT3e+R5907WXkBZEzUoLUCuHH2o7Agu4GlT7dwOVhi6uGK
5kPFoiSGnQmwjGmvyiwlLiXsV6xnATas24xQpFa6U5jwCtY4raTw2AkqZQ0A4L2+KS2sYE0t/JV0
luHWxkKKMI+AUKvi19QKvqEXc+6Nip6mQmiB3fKLzQa58qhlk3+xSc74PZZwOHc12HIJFdzB8jgD
G+t9NQDbXWtQpqLQeCgy72sI4FqnaPslKXII3ode1sA6B2ZNH8L5GlQc6vvizGaNFjuRWDtnB106
oHvNzGS37HIVFyOOGJikqQ0PSY5zxwF8MCSAJCFBgmLunpmM5dHy4grqFHxYAuaSRhiOVCu1yJFP
GGen9BM3m7gORL9SI2mO4lJkUaluhtyVCCn73o6hNv75pSLwPKogA4n+9ZkWDHIEPksDL4pwbcI6
3GNPFG3NenihN1sdl5MIdIKVfSP/dnmxD1BJKR0t3gBQrI7ZED9gj2VvF2bAQCB2dCy8ZULD6f10
nvCbWAjTyxcVXlQMEOkXm3t56ddb3IULrmdw6JdXFVSsUgZETAYM+DKtx79+zPKWP9+8/Lh8WRjY
o+SS//nj8t2fr3nLJ//54vIny4//9rXfPhWRWSpVVGr+uLx8uUi6PUq6+vM4y+m1DjK+XQcQYfnF
8iVQsyNCwCVVQ6WBMyPPFtiWmf/1png/Sg9yiVHWQHdUnI4NW8HlBNpAstEaxF7WzRDyQAYRtKfU
NYrj8nPo2I995dbbQMuLoxfAgRPZSMMNxrca3Xqa81vupTgGPayksQ2QtZaiWb1jAlG1pYgW520d
lxeXL3WdRb4RJsrKCg3lSBUMmlqQYhzejs4xhFdzXL5jOXWOcDjXsNm1vaW1F5hLcGCnUD8qTaUj
Z8aXgGapPnnDVrHJMNum/kwJfauAhOMQDh7U0Z7sC0VdBI3qDawMoGZqgsaxxQWqpCK5InIg1cW+
9IY9fjfzDg+IdB2bFVbpnvmSKbb3owdzNxnHBjKtH6LNCI1W6gpW+cayc8RYkvhuKEnlD0AHkW1R
g5SOG2CFIJAxiFJtPUzLu+gecQaKKQXtbG7kkblqMOnxT5rBIlFPvCYpnKKhdFZaW9wrLhDEovHu
A7WE1vACWOwoMsy38UVMWNBwEGlRZ9gbroJKTXSX2uIctzA8Mev8bIP0grQ4sucuDa1umElpMsqd
KKOtke4nDkePflTjR6MPL7MCHEXBCmzu9efeTdOTyGJ6T7WLyojh/tQn89MtHHONVAMMMpH/8Fra
2G3dfdb5bhiHcTPWmUmEWO3KuLtYSX/f0uJhDQRfCoZ+NdosvDXA/Ko33QNtgjuwUj5aiiSlBoxL
0f/ItGl4gqtmbLBCASOZOwjocMo2A8JFnLQMNKTfLGGsYY/RiDLKhzF3apZqIsApdPY4mOE0Wmnp
PkeVqpPdduSlU2o7TiEJ5E9jbtsELal5Ui00VaANwMcx4b9GKDKuhftsScdMLIC+6RF2oMDdAacT
gcZuWyGoZ6CRGZrUfPPpfsjpiTrJhKlRrW0hvuJE2UHRccP3uh6gSQAnh22OYdpgTADOGr+tgKtQ
vV0FxnDTzAbgIlVc4T3rMWVoQXysC3CFWSrOVWe4G/RQ4a0W9b4yXBio8AXWVdD94AzIV7TA26VG
dUL/BNFLm2wkDsD6iwhG3rQz1eiInpYU+G2Q3/GwvorTwxzG3TXx9PI+nR3MjHzsZInwQT9Tj1PX
wNw2g9pZBw/MujF0MFTb6pPUcB9W+s2UnLSUSAzHSxXwQQpyP6WGmDQcCrFcyqnRFqfXU4TK7P1A
7ZoBJGlYas0tjLc6mDDLRpxBlObWajvUhSwN/Rbat01oPqgi2Bat0jHu0QDsDPFKz/BCGeHFDtxd
b7BY2FF9KW3vLtecaxBQEmncgHgVXqUipqvSqh8krpRU7OTUK+WbFiGe6zn9pUJhxfIwQsjMCmme
GK5Q4dUfoPL3mvCQm5oMeue1fe9AgkDCFFRE1wh8OccDmcoHpaGPaE7uBhr2SmYzGIp7+96Mkn6L
05BxrwFN1WF4uQBblKxknYnR5RqVxzZPv2t9RUG2DRm2UMls7R5wJJhwm3JVaIPoQniFrXkYaDE7
b9PoZA+65W5lda6w5/ZQl/XPHCL4IHPeWZ/OaUEVIZ/HDUyyGlXqsYHoYl9gsDb7mub5pEfXrsoB
Po1AoHpZe/S0BzEMd5OU4JhZuMFxNQg+ACwrobdZiXtAbX0zBxUQdjHHm76K6N2a65nawiGy2l2A
EO+5yJLoThfTIYGJDyk5vYguRbZI0cDM2VFzejQG03pWYrKzBBIb4hcXFeQiEUyWbbrJfrVM62Us
1q60GyjbYYPKxrrTxSv40AuRnO8N6GRD05tW9HznuP0ezHdWnlwxVtux1F1jIdY44q7jMnhzaO7h
N6i/dQP13trad7aBbGZ5RBIWRpDirSwCkrQM4eMb9XOFkh16S6tg2kOd32IHSYeDHDGn1xfFiJ1X
w9V0cezSnYsakOKkbGKuNT5mbfRpmMMmRvtxQpnM7aeVShRfS4FALfNTDQ6Sm+1ETaxi9p9JNFKb
qEt93eXeua+tD1PWMhQqjJTW6ZQofpdu6JJhBqHfVWV1BbZyK3L9gd4W/nDdIRjyD48OoSWHNNja
7XlwlejclcZGaQNfhAG7dH7uqpLd8l0Dczw6yiWumgfXNO6iOr0CmialK8u7ZPDNQf/AbYocqW72
haq9ilB/dGzwznDCLCNE4ce2aiBihOVtFN+PbQ1wL6QPIKEACKJyz/Om3Mez/k0bq4uWhWc9Fg+6
Tf3Acii0z6V+BJHox1n+6KjZuQmJ1ZBfAtAUJihKzVqREJBTpjKT2W8z58kg51oNzMtsBqKOuk/S
NK+KapzwKHksTPNVPhr5UbEj9jUrGxgxFu+7xP1mInFGxo7TdDO8B679OdbOtfXBLrImj85LxuPo
AYpOzCExzxtXe7GC6MNq7b0HezvIABnk6FJqmXMIZ/tYKfnR03pfSzMYOaa4owa/Ar27dSmB92OH
ROZtRDvENyidZm69AZHtm2P4nXrK0/Q0hRk5owqVlIqnGZgh4vDhLpq9JyWnQ8GyBKg3q0lV4WCi
SyO48XCtXu3YeWzd/Hsxh8cOlUeKOhksbSupb+jnzhSTlO8tK1mH5D9dJqids4aYIZ37O0Oxds1d
N+pnoUg0WILNvFanT6M1/aQm9kaoAl2k+gTv78LHWRdsV2vqB4ep1ADO5KcRtsaYwZ/2WpQO4C/Y
WgrxPXUfJwocKCNHZNhi3zcmen7oQawzzbmYU6GCQ4GHU1b5OXDqhOqIdbIpr2lec0TwBdXEU5e4
zqbI7omrQx+nhNm34uBWj/XPamwhmrTeutGQEVS1TQ2YB9y3ugdJzGpQdLLLVPlQYD/atP6wW3b9
wmQQqiktVouicnVGCW2jUeV28UOOSuc8tuIrGio4ZQDGW0sPVlDoSKOs8F0ojDUBPgy7JOqaHuwA
ZQj93LVmX+27Zt1DZlnxOA6Kk7wYE/lRneu7fDRJLyKEOxU0gVd5k4ExNZyTrVE5TpQnKtyPtoJc
TpKx0dsjNVo95clP4ojQw9NEkCQrL9juYAc9BKSDkbMup17sE0U9JUD2d6x+n5oWvFqhEu+6anhH
xCDcUl8aV83Y30oaqNHII40vqHW8q2OBm3fBnl5NiE3Cn7MkuNtE9qIs3wadMSKS/K33KJymhg0/
D57EyqbcxuZ6B+qRMS/69ymKtr2a0dQqkRycAT6si1h5CTMcmRADelEGwF4xFhBqh4wCDLhpRt2v
E/0p0a2dsPV1Dt0/lUYQDlxmWnjxhm5ZvEKj/guH22zlW/S6oMtF19ryLiJ3X6A320b6Yc7E18R6
tkNVasrJhdM8fkzGeofc8d7Uq/ehf0DOCVfNjxrJCflvAhdBvL6GCkQHTiDvMjyrdN9xmRVbDR4e
PV6qYnVBscsyKcMigyDSjfwzl71b/+N3MUhzk/C+QU2MXY7mM5gkBojKIWw+Xn5aXJKJVxro4+9o
IPv//FOEslmNAIvIt3j0rkZQoByutLy9/Ag0ZYBxgnVyEFrk44jk5Y+6UfgACOf5Ij83xAdS53/5
5oBjIPfhrAINDRh5VgjBvs4pwlTp1cWoo6QwR+3MKzA7YUOCfu9XfG/gFr18L3/Hvwp5RY+RY1T9
anmdIFVDQwrx8LWpfghEXpQV5NLl/4r2LlkFcJxdozAYYZ55/L18S4WShvxeTkePYyWFd9cMrSTP
m+1JN/EB7tcaFbuhU7/kiQGRS2lRUuaNxSNautTmhm3HX2jJyePHIYctWBVMnF2FJKB8hzxeFVXH
qCx8ea5WW2fYfgY3I/b28uBV028qeQE0ro10PNBLhmPuy4+T5yUPq8jLQctpuXY+o7Z2IdmW/OvI
VR8aOtlaTsWEtzYiWMvbIy9P3sJ/XqrHWekIj4XUzeqZZMIggqOxVo7mhvV7izbiKue1lg7Y5OS+
/F6+B409KicfKmmLWVLN4K1t+uvt2Fbs1BjmAB+XesHK1bs1ClwVFYo6crbypZBfl627l2+pOmz0
ejIUPGtMLfuUHwVicZXjpGlTdAc8+SHK4iI/Ur4H6lA2P8h3yHMqyp/R/T9PKuRFecJhCUeAQ3GI
OzEkrNTzBse45XDy45BVwPH83mhg6SfTExq+MBaIXpDDLspz3nxTS6nbVRSXUaew2ITzsTPo6hUY
oRc9+tmDTqcjNOIv3CquBrMqEdB8ZzDouyhUUQHMJggtdGiqLvliu70qI8M1t+otQmrXMEHQVM3V
fU/HXEcqP7ITxCc7atFqwVB0o+4uCXDEBI7whY8v8EK62VB94m2Bn6AtLIjOjQY8JDnX4feEgh6b
jf5ItvCBolZOw915WGAQZs1AHfJ7NkmKZbIpYtZX1ADh6+VO6zftVJLIt8WhmPeRniMQFxbPJXyH
YHZB63QaeZMQlBuyY1sOj/Jf7uH4AE2FYijhYQtoSE/aeTtspTbiemYTWaO69KUC3N4iqg99FcqM
Nb11QTPQqaFEraIuvJ+J2CwDuIHROC/GnLxD8HLXdo1jKwmDiNghqttkdc9pSDwEppeZqtNtMib2
DBMehqIeHOSeAGGyYTUJPpNhTZUSBg1rV6hel3K3a1JNR0sK6qXf5PlZkf1KTXZgKNhl6wZ5Sl2S
TRUz3nsNLGpqrAxvisJTPl2kXxvGveVdmBHY2rJlpnYgKNoi/TSbGO3jkOxRF5x/8bOUDkqNkb2D
n9ioSkfERHMfdxBtr+Y0kHRkn9dqsKm76q2oNMQizDTxoSqtIHJtZ2xS2d/7cm32Kjow1LRppt3Q
YqAJWSOiJJsUMDvifW2Q6yzNSWLnfeFQOyhQxkRVnAC8gyCBiAmdWIQKEo+iCuDtnWGXxVYfB6Rh
MvNQNeqp8ShGTCKWbHCamZZewuF38aw65FjA/kJelUDFJAod/N+wjceWSmlALVuTbWihgXvLyucw
IEhdBrrrwMTtC3vT4DO3Mceg3+ZkMpMDh6BoafohftYSYdF37uWQx4DLJh+3kq1Vn+3JQndJ4an2
g4vuJXGj4rr7wprAvxIt0VaxHlTn6JXKK06xn7ErTZu8ZLscuh7BX9ipEm9GHTukwQyLA5Qv8F81
NkomIJIRTZcfpIIyr3TAMTJZgblJhbaiuEtmTP/wqDvlMeNCqPZrNroIrwkKp31mbQePuGWOH4Ky
RApu4i+dxILURkQFIuxqSGSGYI1O4m03KtqCZNgVVn2FreHCRoRzpk/BETfTzBfI4sBo8+M3KyiR
8aW6YY/NvC0g1OzE+EnEWW4mXMt3YBpOHW7Gwah/UzWaE5HIzuSB1noa53Tbi+JiROUn/e5oBfLG
20RmdeyD+gJP4azZyZeb3XlSe6qW0PVJoeos50LQM7YVlOPBusCZt1kDUJpf6QNJhKZ2Z087aCF1
wjECvZUXFtxmVrFf7VTZUFxQUnnJ+RDkrds5RnHEuNOI950MiEgnCI+guiZAyA45ZZvIi+BeyO6x
acOFpwV1SrL42Lu4IdMuWpoGTUZfjvDjlhIwoTdCx0D+pJrlxZqtJ5yyIaTDfJATuK/0+643Xq2E
BK5Qdiotx3Qoz4NdIxEwbtXEpucj+nSLDAouG4h2d+U2DS6j2lPAxVdqnsHF4UJAs5uDCDrRSCO+
ZVV5gzz4nEbggCTKi62D6JFm2dxhXxwzgXObYYbmzRZF7p+yf7YAc+aBdZiDniwD3AS14rtwCujT
kqOZUeq78ZncgyqSzHPHkPqbMUDaTVKMsPKLITWJCi96VwQqTkjFoymWONtMOMzncRN1verD0yJd
nr3+3HZkoOr4FoXteyTLQNYAkidGZmblSowMIJSrNlMjKrjCZqyQUIwwKUoipBrtEGClF8Y/AIih
Cpng/wSifqeENhOhBxNhN2KP/DR8qBrRpVxxt5Wln1FRfJppfVM6ZIDYAxcRy4dkBgVhRN5syrpE
nrA0nqvWq4802dAAg9aL7S8OYImVHTzbRDfEuiW2/ln17Yea0EM2ZmKAQkXxceAReAhW1+FaQ7Bi
aTPWeXSMkJ0BVDcglwc1HF+9Bh6xK3Fass2E68G4Mnt3i47APqc514TtK7ZpOyl1tm4cetpO91Uk
7vUXeEq034vqSxGPcXkoTEi0mcTFypaflLOZde2oSlhnK5GeaeRAB8QiMaoGADVtA2gkLG6yY2fL
JvtI82YzTfhZc1zbrV7hGj6nGmIqMt8YJkYvhWAENCv7kXHzVDQKBAyTwFX2zqAIr6rS+9aI+ZsY
WYDKhN5n7UUswloVYkmY7P5rXLAh3ZH+4hUIEFizNZvExGDnMcCd8/vP709xEbb/539p/7vRmWhg
YLt9UIGhmPqlKUrn15XK3OygzzPg0H3eUkY00R1IZg96DlM96blJhULXXcKj1I6Fb2Rjl1ilOmY0
lE15USSS0QkJiwLPOSw/WcEoh3t2457gqIJoox519h3yM3I3OSZZT/420I5EohXsQ18fSUCfZkT6
/wYQbf1mVr9cuLxsw7E0rt37zTYKGBfU+6Tu9qRpexRD7rEfvfMcwKMKWzN82ru0+ionzDF1Df2E
2tWMFZ8E5gKBDd8mkwMVQLiCwwFJF3sDFgEscSkS8JPzvUaRhIjZ+3BrNDUGd9tb3L1lF6XABolX
OUl/yYMe5c/48zARgCBLC0kZNkVynKYSijwaPI9fWHsJcCgKSkFBPV2Ist5Fw4otV7jcRksFaOXB
VWt0PqNT9bOO54dGycy/uWnGb0Zjy03jQnXDdi2P5u5vN811XOgtitHuldgAAFcF15kepSNDoqWX
OzbPnU5bbAFTLvAIui4HqLxXRW4tJCxnp/Rs1iDlZSiU+7DWtws4ZoE1Qetk+7Qn3HqQn0u7ljtn
M4QiNXqkTPr+C81mGi8DzObtTIokwQ2hQPY1bXB8GdlUo0NToqFNUVrOwP96sjj/OmYMi0UDFoYL
kvFfKAjoz6e6h0jkXlVbfYtKsRK4IQ5rbBNo/tLfGmKQ26wVqo5lRuvGpwWkpxg8yhgRw10i0eTB
FDxY1Xw2amfD4refbSluOxzaCojlEjCM9fQ4gjQo5aYSmvltcrkzheddiwwPHUej3NLDTlVbBfqU
oEfkId8lA1crQQMOQcKvrEL5MRftRjjlEU0BkFTJCMIjG/eOWuwTiHwSh5QIsz5abXWw3Rpsodzb
zEjzdlZsHkoJxHLDoVpDntz0BuWjmBQcmQzQn+lNDcAehdNLCjRhdlo0dOXuSruqIiCHyr0Eynri
+eC4KYCZhxok1t8Y8EGz+9cFDGV4SCsGxAwDc3pp4viXBczqFaPKJtHskzJnhSRY3XUuYtC6CWan
EPf2bBurrkMZqajRXrNrPOGG6Is9ueoBNutd+DJJTF0lcVYF8viRl9+5VmijjSL9UuPirUHY0yvo
X/1alFrtYNr9qh3qZKNo+n+Qd167jWNbGn6Vg7lngzkAcwYY5eAgZ5dvCFfZZg6bmXz6+faubnSd
6TOYcDtAo1q2JIqWxL3X+tcf3vVx+fCS6A3u2W5sk0czyL/8jIWj0B4APthQG5MZCqyyrHH1dVt5
16ndvy1FXRM5G/J5uN+E5HHaIdiQNsTYS835tvC0p7CLF0z3+vE28NDvLdjmiE7fZYO58ZvSOZfG
6Jwd6K5ZZhWHhjEJfgv91VBMpzAY0N4R5HIMR3OTFOK2Bas7WBOe8kzsDGKQWh02OdzZTT0CN+Yk
hLC0Id6o3iQH3xMuYCcLnmSGKTqb1cFAd6wPueKTloKHIkWa2+RfOd6Xnc/a5NhsDYpJpe43KeSs
RrvTh+irLAhHTa1VabYfqqCMivriotFdNSUKTaWzkMStxnNwZGuuZF8c1cmrlzbHoAqfWCnfZGtK
F22tZ4kNYWfzOgbOa6jXm8zpofQSPLBaAhzpYqwiFyquQKNGWCqUyUv1TRKDqPjXthZTpjnZlz1M
d6IozqYeuzSJcOgTiyp8wTy/jJ4JNzgopmoXv1dR/10z5bFieohAGowiiXCKYqLd1LZDxjdliZnY
6X21xffJ3yQY/jWu94jJPFUBJChZcbZ5a0oyCJYPQPR+Hh993DsIelD8NvyauMgHLjod/8E1w/hD
AofUB0QgBhCoh7Xejhk7ZTroYcnpmm2x7Jg9wb2368fegM8vWpTfshWmkt0SOYX6sbfusJp/DeUq
5C28uN6J50SYr+oCj5uahLVyuovTAQZAHSGAEealTqfwVDX0+C3AQ8REL/GbF0yILo6lsdjQ96yc
Md079OS+1lDKFZR/ymfX8PT7SVT3dVJdZqmbIFxm1dEeBy2bvx7mIzEk4aMGeL4JDWPdWIJMErl6
dRrAyWAABSyU94akP+IF7UB4P8bJeNVH7yD9mqa+toQpGsTCtCYzo9zyz7ULwz/trOSMy8IWITAk
ibJ8HYtlK3yEbNnI4JrJ+FOPlvjcQ09ziIAZxyy5pCY+Q7M/HiozAOjxCpcElyHcIUgDsuiz+4pk
xFWOl/weR+6LQ2951FCRb+pQZwDoj1g7Lt+dbDYfMoxcrWy40hA6Y8b/KDrvyY8Fy1FT6AgDQJwS
+J56XGwar+6At0oA2S6xdzhLmAibLZKkO6wxMoQVfZ/v3U7DSwpJ/qYKsD02rY5O1WZw10liDyTN
8uC1zlYRgzpkPXOCB7HTbieZvwGr7GRltdhlGkEPS+JuGuwFV5O2XJug5uhQNYgsZHsU3WyelmDB
+dHOtkhgLlpv1ByuxsppyfaLvegQul7rWQg2b4FLrNN+TSa/dTQwhgpB9glKmnXyvPb3W4wNjSwk
hM7U7xbDNQmrjQ+1bpkbFK6PblAtp6B7HkXigi9BRRln4RDUJW9iKZvjKbSv4myCryi0s+lhedyN
00GEi0a+DE5pzfKlfsA3XjurWyjqGII2NjTbck637OMOBED/eoG8frBtLziH/ZKS2mG9JCLIrqYI
TzZrKTYBbqmMpmb9HLXVdU//c6jG5SbyvPSQpxi9JnkP3TwXBVkiBFpXQ1KvgRGdczyYF0h0zl6d
pToLyyM2rrTaryqEwxJWCPKhzDFS8WccY2lD19WIYLfwh70Zke3r5jnzHZFd5WEarJ2El9NJpSl1
vTsQS8JFxfBwaxnweFsYgme/eBY99DrTiY6Z17jnWhYhoVHBp5vaaY/Y7A7rzO4wOv4eX2WmG9Sd
DFqm5wCrrCWZN5NpfpBtkG3T3mzOtuia8xQbPwTk9F0xVf05rqd+BUMGCbQ7b7MJzbNnlwxzQAnP
o0maSRoxNmQtfggj/zlLhgSRnQ6dJUR0VLiEotBDWlZ6Huc7p5tvypbLJQ6Mi6nRWoCYwB/U2vQw
PUTlYpz85LRwAoTnlABDobGH5DTsWwOLp37u9nrh0iULsbQnR/NakAxrNeBinWBhb1xUtgYE+/SI
iwLcY5QLYIRG1p1oCzNEJkjDCz4SM/U26hgRVN7DiCwDqxQZ/pTENwkM8Y0pNSo0Y+RJU5qVrXFS
DOCsRYlC8CbMLI0UlTYCVvfig5JwEbMOApwNX5ELXwfC2pVatUqpzYBe/ZHH7pNdLE+quigGaUc4
2YiyGedFXfs6RLAdfcZ9MLnzN3K38Ziauo0u9QxOBdCe2h0oz1ZRo/NpSvYxgqrZqXDIzr5jcXJW
9OzSzDENpJBmXEcelYlobXS1G/hRhEVB4VSEaQkRLWFxmeINpMaTERs3ho2NNkMVtPKY7ybto6qT
mpntY4yKfZxCt8pD/KG0nu4MmMYA8F475XInt0/FIUf8IpO+WPv5K/CMSu/JCYJy22ZkCYBF6tDO
KdObx0UUb5IPK9nnrgUDHWETo0TySZEEJIggw2qpFGpO1uiGXZ9SGnNqahOoOVV+RS4PqixEiFbG
HK4Wa5wpTym44qrveZ0O6nOGUxde1ILWit8okQxpTPrqTXH7iR/pEgT6hK7CU8/GvdGPj0uXDEdM
E7JVYsXXTT5WO73dKc2WIghPDTKCRqcXxYUNGplAWQaR8suqIzglLTgnOSbpSkhxf4JnqdGhfE0J
b+GaNw+TJnAvCh4jZ2FWaV7obtGGuOMjqeJXRZ58EQfCtcoIqtceswnEwXXRDjTz2+DDUOlwhjFn
cRGefShnF6GJc1ANtCfZxn3r3cKWuB2L1toNLSyuzmuOuULTpB4w0I7SfJYQWyrRCIuozgVdrU54
/W9wqn3IJaBZS3WNloLH6CI4j3FP0YL/rglvik4fqw58owKsMsAqZ68MccMmNkIX2U6EoGjmdCKs
ImMgg4oqCj+HmARG9Y1YYgsskjIS7+Qax1+GqgpsmUL6E2/IX7yg26dJ84o07RgxX0FXnI0bPR1R
EnHS7bGQac72RPVUEkm8dhEMWP2yrPOieGs1bdfm2ot6AfJZIfSwPljlRBSp0z5K0Y7N+sBqK15k
7anwg9CmEhFkCcr6HEuIh4zRNSIZal+yMLdpSlsfa9VVgqk/NkXefT5bN0LrrhOPSyhsYDq3TfCo
R8lpqJnfugFvXaCT/pWkN47pgo9zanrvPI7Yc62j6UU3wHRMjwukG/l4IukA08w80AB9Xuuz9wG4
BZ9/lCKwopKfkPvpD0G1JcMmuOqkFDWRUqRQtzg1mzmdahE1DhF48bU/RB9adE1q8Qq0+km3wq9a
WzJ4k9m+Qr6zmTzc/JFgXjANlX1nGjE98rq1PVS3OfNWVh+kLlNORnf03cA1g3jn8ooNe+vO3tsy
irdDNQffMKn8MkzEAvK67Yz4zvULPM3rzyzMjoYEQAqQX6o3/ZjNzccAcmrJc5yof2uPCPk0IDEP
51qYQyXdR7FUZIM19bGwTOhirq3TaBxGjUsnCG0ihLRxEw8W4sZe2Hsnhq1rTemXQkR8mA6RhvOL
BxC4sRm6q19r8bwKB+PBz/x3TENuwKC2sl7CmXSrD34ouVa8A1LtV0VvpWOjkOyxSmmXM/ZnzIQk
ptVGfNBjlb4FU4YLUfxZxuQK9n6Nklr6uHkhLu/GbiaUeg9JnOWwRTcxMw21Ropqa19XPQ2O1Ny1
GpTGQXg7KVqR/bhsSZyZ9pqajBfJ4rWAPzNXM62C1Nen1juJEwgGpcJD9Ud1zK4dxTXiGfKWvCF4
VMIppcAw5JdKzNoTsamHEjm1AuAUbm3KqtlrEaV0I+obDBXglUZIfin8Cokz22OZrS0u1Awg8tBP
BjL7LP45AFD6HB2d4yqE/WV4A1Ra2XXYpBUl7Q6L3MZ1ZEhndRkMzUb7fOcGN/3S7YuKeAoD7skx
aYn8aV2fKU6Sn5IZp+gyeeptlw/DOad2dDRsE+vp1st3qevSj0H8R6Sr3QyLe99JV1JHqsrIcgT1
tn7McpXN6EHHrglXWgPxnH4NPZlbcxGVB5scwxhKq5643ta2NmbHp6gUsXoysxOVwRY57ZQb7doo
afSLkW5PnYKdsuKOofhmx7g7yotbm+zblmzAUS77aUGzKGxU+x4Ard5SHGTkm+LqeDFmAwIGqot+
CcqjVeveqsKpNkKscVIC0THCJq6nNeo2SD218lYNOFWTa+JrW1veVa9lzNlB30kE+2Z1Gmkmy007
cqEq1W3oMa90SJbZWd/7YHoMtHbadDYCNZUblOojukX3o0IGsesK76rG6I2BGkB+PRMUUIXf7SoG
e9BNlL7hQdl0zL02X5v2cx45+rogq2anEB9HhgB4rV9egU2fvADtAXG3X808flWZBv/TwysZH4J1
nl9SzNszn6qpkhJDpVlWypN4EUdWtMfAFt/UyG2e2ev8bv62BMZVqi93Q7GQqulTcbRBJlkK5Qbb
r28KtkIpyr4a99+9cLmd4G2PlffYienZzssthl2PY4jdfuXsfdm/9kAVsMbQbElfhxCbrW0hVV5y
3OwKxLKcvOonNR2/hlHDOTOuMiCfpIJwLlYoDsiGkjtfWjeXtmd6zDRzJxWI6urKrHlnC9z2ShPq
UvZkR/wpVSqOQQ+HLsSuX5Z3omN5VpdcIScyaqghB0X98N1zCR+oIO/u8/mZyGW0mHy5rPSSOPpH
2XNdalq8G1xWzqDA7UAix5izrVs9gPYhT8zPou9aWkFV5l3+OZImk2EFJcqVmqh+0a5CzXlQk171
GUK1YFafAjo3DPObujn2HrOJ1ntk0MTOImukSmdl6n3kcvCvj9NEqIIcxmu69jnYw2uHyzxwGAOH
jHTK+JC4XB41AIb6NmgN3ujqulAYgsaAhZEPBwSf3M+6dy9rZkibOJDLyYUaYHXOe+h3D0pLFCBt
XmmQGp0lJcDFj2aAxOU5njQoDRgvldTDYI+cqw1ouMrx5mTUyOEzICiR42ih4zz3E8TsqAoUqDot
V5H8QtY9vbOspXsLPwV60KPWlJfAl9peFl4jZ/FtqZkSIkFYlhPEuNV0sOSO50P5RMqdX2Q9Rozb
psC6RuoF8YaQ2JestAxKT/Uuk5/0MlJ3+hOAj5J4GU/egpt7lOnMJVuNXSxbRVQ7RtifZzv6krO+
JIafsoibekj36liOnOou2EdC3xSPNP5fpYYketK8k88nv1bC4kKu46z6wHb7nCAQhQFNsE4U3kyE
H4RTZhJy6gL/zF3rVHtMcOtdivZQ4GC7kyNMqGbMvHw+lqK5IG9+bWluFxE8IX1gcAGWAaPevM7y
+FVdQziUjztvahCseNU2quat36EwkR41UhLnThVffz+6KCGtLwX4Us3raR85IAUqpmCPtoQyQ16Z
/pC/ARzpC32wWil6BtrGTCQlhdKUEtlquM9qxLEUmBLU7sMcP/Wfzly5q8lm7wm9G3Q5byUt9SoA
usCfgfFSmX9ZXvmWFOMlCcgj0CNDzb9tbycsuMdKP6n5bKqmTCos2vKKWABo//hi7uppb6MHqGz6
BvllnRNq+06iU7JsYUaWbOa22ylVoaznEmmFYBXIX6UCUdFGHKvY5Xg+rmrBUBv6FGpNDXfmau2i
CtqWSQhsnPKtlRcWY5+TM9l3OGrXED/mcUdE3GasyVqJqi9FGIBiz8y07DajFXWbt6aRvu00asnS
U6BE7htamIN8y1jpXvVg3sl2JpHaWrstLrFHdSyH33LVS+t+C9sfW3kRWatxyj8kBjn21JBKwc3+
8RzhpYOTA99rP0MarKP1kXV6DfTboxNdQuc4umSZqD8hHiZgb8JBRBW78MIf1ASjlN/NyQ8fla9F
hsyaPRL2L3HKZGy84QfZrzPHfAtm2qWc6wpHPRfezXI/aQzOhMnbrQyDaENqE71q1GouZGA0LTZq
c1oIgYueuJ9zV9Dx0vz1fCxBjT62d1aDhpCYr4UqVlBCXcqSXF8//pLvqHy12GroyKSiozUZiUhM
urDNDdOzeuU42VUJgrw4Zb5TML9OY2psyqb46HMsqqmclowSjdp2R6wOquKS7w5jlWfdAIYJ0YgW
xkgYwPJC0haGKAAdriwkHNM28O9YzmrNaKUuPU0hNGXoJ1foWM5hM+2AxbecLo0ew/Sfsngqm6kn
fbD1wXINHJYaF5i0mpYZt+RthqSCbjcq8KNOSXyWjghS4VA03afOwEPDxmRtDiwkxRfUUcDd0Dv2
RgCeQgdmS8Gt0w0buGQpGpBsgY1BDjzW5/LrrtbELE14uT7dqXkIbqQHO/cYKVGCqTJTj32o/M4P
v0IC0RdXqR3HRFSX4YmZ5noUmourrrZVlgV+4uzoo26UVYEhRfHxDMpbOYilCmpIdf3EloeAA5h3
VeSFtW2W6ErWXrbHPLSOlptpzMJ1mzSw+LynWbQ1NO4nBSYoHENrCWbrB/NBmWM0+QzbNmthe6IH
GojKJEM5poe2vFOcV3dWzDdnYbNxcdDftY+LzdadZSizChKe+vprtjFAyjSkp8JxHmIm4KtSWw5T
x3egLNnY9WAwSOA+9NLmpfCqa3wo8SBx53d//FQq9VBk0EsC3vMerManScVd8CpGqevLDAzMhOt9
MJoCe7/kq6MjAoav1/nARVSFwJAx65AVCrbrhGDx4hQbPXO0ciOn72RewIOg3J3G+rljSZbISlGB
xxj1QdAZeWSyS/Lwl2qgu6V9sKz+eSAZcW3y+WRZnpCfxGpEhsOrxtR27K3NNE4x7Tnk25EGw3Oz
z6yujnOuUwK6y8r2JNVXAvWwy77NSfFukvIMkwj7hXHRWeugbJke5AwNkU4itnYNkWvM3XMS6jOU
OvuukIyPfBxuRGMuzGuSG9uHg9Us8OAKSZ6qI4p3h6sScHY7sLVEM5Fs+QL6JkBJN3qAh7CkXHSu
T+fpRFcuRcpa4NS8kkmhFLZwc1C9lIS94dBFnaQvxWshUGMQ5cg0yON4E4m0XKEQuzJ3q8hDsQuX
bo5oT9uQRcnO89fJsRSLoTWG95Sggj7hlL3mzTIZyOKMCZLBTi5nYsp5J3EZgAiHg2q29qXZ+lYB
KHzUgqrkRZmrJJm41qrhQe6bAg46wH1/xqEKGbls4VOmQ57BZd5G+Y+qf1FLqFrPyvQtcWkKrBou
pf2SB8k+TMAH3GESq6lprj1mrzva/DctJn6qqO9i8Tn4/XstmKv7KZ+ZitNMYNWtJw8BppURpSTJ
SSw0yiqEYrxe4eYH/vomu7syCg5+Mq7wkXywSheQh6z75cocYmkP0ILXwF/eEZBwJmFlXxjZd2XK
UWiscIWEptEQrBpJ+ohC/zHoqMBIMD1qPsu5RL88TAEUp2Nc4tPoJ68wDgH3JmIkeE7NqGeNnnAf
4J55UMZQiuk1kvASsQ8o4oAc/mUuJFo/yj6hPFEZhaQa2yL7VMZCjsuOElTWhh34pU/tz7TNn6SB
kdw29SpFpFE1H37VXkOi/FDjOth++7mtXxafOgjXHazNQSUS/KvBCtKvoYNt2TLZjeXF13TVIxLN
oxoAGx4TOwCalR0EF7wAb0PofltEGSy1EZz3LnyQ7dM0Ud5XGDIxkgTMGzzpYEV1WEiKX28X124W
mOul1D4VOGxiZY+tzQA81a+ZkEBkdfjcjRYmvIxPXNEcwCCK4Mkwn0NU1O8GyG9r9SVlMDpgze6u
i9ao5CD+vpfpifLd58sNr4cBZNHVRJuSoAVXCfXCQdV+qnertJuENLDFZ6aZu4mDZsRD/9VAfISY
bWHQBEU32U92tu9S0sNMlmTYpt9jSamNjWYbtCYjUuoQq/HvfXraUzLUL53hiw3jnXXgdjdwzSDC
Sysx2aVN0hIJvZ+9spNvkik9FDnWARrgp4TXq/axteFcq/amk05jaoza9+aHY5eEDjsfuTOhKJR2
ErKzkehowg5YtvgxWBMJ87L7zLnbk/JZSQWxoYakg3879zoJqgtUAYv+zHbECbdOltHSe5cXRFpA
TTPR1cgqWhHgspZKy1uSb+I2bWgoyNPC5ktWAF1/qx3cpii34UTCqW+0d8q/K1vYrhN/B2/epwM0
8e5j3Lp1oYa3lRVzLYcaHrUIp01GVmviPwDW3UeJji+V91Fqzbt0tJI9I4OPJzQtB5GLi/QUqRLn
agH0AESmZpxspqfBA7alr6gI0WGykrPcsa5ccO1/VN6HuTz9QLuadE3figwNMc7s4DtDUOxDMncI
fwfEfFcoizHR7MUticF681SB8yM8TaABJpYMPfiasX/nlId7X5J5qiq0GKBAgqHVsvLyOdfVVF1R
KGXjqa7cRbrryR5MYU8yedaiesnt4ocl8VP5Lvv1ck328cmrGdct7o9iFMhkoOjqeCNLzyPP/jCT
6U5+PJbjZjtC0yaWe4YBRAXIT0MDZGJmIzzqQz5TW9wj4WNDZ4wn7zYp0SZUGishKyv5NquKWMLp
qr+ePC565VYkHz3jDgdbnJJZdYAd9gooj7PzLBcKuYOjOco6nPf6KYUkUaeYsmlStwmybWlbp6Af
pmt4Q5f8jcxBWA8N+as1PjW8E4sstX0J3+N1eesSHaRYnksP47oR/r3aSQZYPtgd6ZTyzPfTmkqE
r+g3F8PCYiECJiSgmj9i6K+zsv8m1xq19zvhcmNBPNrCE7XnnbRi66HjrMwo+QrxwVg5enI2arwN
k7J+7aqH2XIelYOULHpda3nLcRxHgSftB/G2X6LopbvR2/hbrVkf9Z29y+zK2TQ1H6isKtRmo/mo
Qed5ByXSJ+iCRGo+VfOmxSxhZQ/DMS3HIzKpWyj6z+1I0g7q+sdyvCfCB32j5j4K07QYJJJQS2Gj
6luttLV1Ea6S1nmqGjH+ROMMspCo3lE2mpH1kwX5v3I0hvrBf//6D77D//av/wc/4//KGvkfjtz+
m3ql6LPavHfv//DDtuySbr7rP5v5/rPt806dxe+P/J/e+bdPdZTHuf78+7+8fyDK3SRt1yQ/ul/N
iQPD0n+hwMlT+f2JN+8FT/zjOX+rvv5GcmFffE/e//r8P7yN3d8CHVKgj9gXRpYhvXP/8Db2fpP2
xYGnW8rAWNoe/2Fu7P8WMOUIIG8B0dmey10tu2L893+x/N98PbBM7sTe2DS564+34nerXt5FPiDe
mt9//lvZFxccUTq4q//MupcsGcugD3Ms15J/+a9EsdkoM3IcJvidAdA06ms8eZZzH0VAu/Ri0BVk
Ek3q+5BSPp0WmHJ46AmD0pcPk+u7RZ2RTBGGZOlhHC9jfdCT2068MkNl+Hj55W3+Zyfr/9WtV+cs
XcOyeHtI2PpPtLbKcd3aR6ly0CadWS1LAJFmF93DiT20X+mFr9oh20ZKSXzQCv0eaiYBdDezPxwY
Wn2XarzBNg9LocPeQb2ah9cJ7kAjkbRS7Dey+0ihnRTYBbee9dlS8kupXhzechgp2JOqvKisL/Jw
WFitQ/k7HiFlhfhg/ZCPGTJGr3W6kS8nBX4jpkBSIyhfqovQ2VlXUlYofyUfIg8pJYNKbog+UB5q
dOpTSy+m1z9sjv7HSQmsReU5yRNUJ8xCAK10K9WH8jFSxShVguHoopPhsUjXGFWj2EHQym3B7RZZ
W4i8zSyw/UHuliB7k4+JkcE1zl4gipN324jkIqQ9Qj4U8Zzk1M+I6fzu1kZaZyLfEEjtBJI7+Wwb
CZ6OFM+Vmjx5jASRHiF1pxBGquC5AhEfHSfT6A25GdfycCa2Cgj+bIR/8hEZQkDBoyupDJQvOyIV
NJEMkqBBJMOt057tatfyjAxxYchrqPPixYWM8f79T5Wv1wKfeogUAXWFlCxyl42EUf5/Ojj69xaJ
l4nIUf0BHAddMGohnJU4lvzb5YvLv8FGLClQocnb8i0M5W3uaxFXBhgbZY86pwZPG8tT9GFNDE0s
R6cKYL6XArseAbdUCUr131BBqXoMybCQqjwdJTyEfhfvKPmjfLCU5kmBnxTsSameyBn1pgOhMghX
+/Isfy/Ff8MQbtLlTUoG5XGlhFCqD6VGUB5CWnwGTD3KPgHp4LVNPIV/f6qUFUqxX0biWJIgLea2
vE+qGIdtbfOXcbTMpuNOjO5BygoLni7PQD5tzHdu8M1gPyca5DCIGaEPlJV0qN6LlPQO11rbLgFQ
MNcoq02yZnQKu3fkdesGwtikhUzrqCNyq37L2mKbMxMLZusSFvnzWLvpJqHnLH0Uma13bmfvWjQG
AXlMQ9OMmtW87qek32AOZ2CusR87cEzT9x+z8tVsceokzRcCROpjjK2PP0opRY4lwBNxwWhGfMkN
a9sOEd8z8MCxu8t17E/cFi8X2GaZdcsiFv0fUgH+P+6hBtTjXxb3v+yh/56/f38v/mHb/PmU37dN
3/7NZ8/U2ThN2zR8789t0/d/s+FyW55BuBNYm88m8Me2SZAA2J0X+DouRK4XYOX/x7ap/2aaNtsG
W4Tr6FZg/G+2TeMvnHfHxTKe09BNy9QteQ6/bpupAUDbWrZ26Iou2Jk+eLC1AAUkI/mq0Q4Eglgx
EVFAt0XBmJVkZbiT2X9D9P6np+EFFjoNH6a3af6n01iMtpkBzLSDwPgD7yHTP3ch88JW/wiAzlF3
mhSMtUaGik8Ek64xwTIn6/DLR/dP9mXjL9uyI/OHLeR4VgB+5PDR//pu+LaRtsFArrbe2CTm5na+
nQ3NPGrh2hq84zhWrywYF9CBV4BJ2JXQxmqjIJewRI8GkWy4GZNSbP+b07Ltv9DgHc8KXMNBNYpA
w9Plx/gLDX7KWoetoYFNPszlqoCHvLdTcWtUsX+Fj1yAxYc9bSowJoiTANLePBkbZjA2cHzbY0M6
uHI4art7nMgguFTBFX1kc+V5+2wK/avWRAQMif0yVqaNBe4f/+Q1ftCxMwLkzP68LceKljwAFFlE
MuNUOL+EoqiJy2umlZVoqGVnMBAiqz414bsn+86J7iHl9OtgGvez20HgWkbtGBnlVxAS6k4Yjr4W
Ybptu/bgifwaG6t267LargkF6671ov0YJixrlrFe82eX13q6PPhVQzb6/ANcB6JBWu3ILvMiUgkx
FfHxQtxk83COIK/4pMTBCelcrIJJkL3x0o9gzi4wA+JznuVkgjLmXVkin8+lOT6G0ZDu/L53ty0a
bTC0lEzUKzz23Z0RkDfqeAffhQ9cJVl6bIBw3aEFvMAnfWd6myrMj35sQCnltDKaW6EXR61mIm3F
wWcnP5AynmAIvxSOO++nDtbvEg10f2mEtZ1AWdvaJxIecIzpiHYZjHAv5uSzRHyCPai7RX395ZXL
pQqii5BWGza96zSIu/ShzMX30SM7iWQZHMSJCG+owm+zdkbGA/g3kVHYRs68dqy6A/wcriJCJVst
RvHcL+wqtr2zGvMCNf/glUwEEfI+GFSwe9NIj0Mfp/toYEJdYzCCAfOTbxoLZlpUHtoU5ad6Et9d
A4DAuxiL9xZ5i4aE0DLJughfggkpTY09CfCpftdN3Y2X5Z+GjbK2g14HQYLsqdaaqNBHWHyl982o
HxKjwJahnJPbVP8eYXPIRGnj+Qtj4gKQDS/ZvZWNn0QeAeGyfbYtVVLJDJChf57vPL+nxyyn6342
IPxFvXWxC2xm8ibmWzHHe7BWQKDC/TFHBgBwis6wghDBcMdeZwRGwlAGeDJcV0bdYeOGu0+3s5LI
26R27ZAc1lw52YgCU7R4bRvwdFBdnyAIOfCf7f6kOfxjg2ABEMibUN9+/afoYmL10qQGzeMOzRHf
54TUXTyaSHKb4lui15xdE9W478pfDVFDf6x+Vv90fflkBGb+y0PU7zP5YPWMP5+rfvfnj+pW40wL
mRUEL7cJruEm7vJrZgovEcXoVv0O835cHeW9trnAvJnzF5PkqWXbaaI8jQlGAuc/H2iMKVMmMPmN
ulv9UwVGvKzVTb4yAeBjT8ISokI89uRxf/7y57/qUQlWO8jCLfvnkxr5Qn8ebnEhvGLeIp/6y5nM
uh4fwtnYdi2SKFsY6c8z/PPc/Eijefr5Ouq3szp5dXhPnZi6iRkYp8sSIg2wUGC4OZBKGnz2FoMh
6vBxpUXG9zGbrZVpc/FEEJ/XTSTOXRz5eL2FlzbUyZalkZyjBip+M+Joje2q3X4U/S0m6umz6xJH
VrinciyHO0+Q02j1Xx3+kDXmaOvAoVgOa1LB8rkvDhYx9SuuC/2osbDDKoxkvHdzCPXo3tZcc+sk
MTa4XnqfWkg3XQu7ez0gHKNjHO0H+6Hs3/Icf3CUwCu3bWwY2jmuf1Ht7g3fvonLOSTy+s3Q/eup
lhYETONXrN8jnVb92REgsypdCGhWMqLMJi86cVIp1zMeghLgsBqgfsL4ZBaZH218NR9Nq9qHWvuj
9ebtktgg1OVI8CFUZ5ZncVcuDH+nEKJTHdvAVBbeQkXACEf3ZnrKGQnsvOTY7CBq6oip1Ee93ULm
0bElLyC04ZTUJDOGR0lhsvwut1hSfQqu32+iv3VJ4dgkmrXsuo/Mi9wrN3Fxk3dLutd4YhbYyU1L
mq659rIFcd/5mHDvBKNYvdsVzLJXQQ15Pqump9ml/bAg3+0GDTY7GxyDC+fiLdFhRM6P+Mxxdkn/
0YzFp70s3wfwVAec9J6MDHEwca8NMrY6pIs1HraQzyz6gLXep9XZ/qLeg5TR4UjbiXI1oAVbi2x4
bycJUzc9ALcHkcnFf3SlN+Y5JrzOCPTT1HKFNU62Hrqogh5vsJMWkPvcVOAILqUIPRZiF1/HWNSE
3AEGEjOYH06FMM5OIz4MaeozR/62Frdiil+TwIRN56Xx0UM5V2DX4+EJ8eISqTkk5tmAVb9CEzEd
MJp5MHqr2Q9An5aRMJMzXBAI8elO+AjViRA4/dgI/IO821T12XCn69y3FyyGlptFI5FygVzhSJhl
xMJ2rachzFq+Aaawdq1nHcmGZF5hXpGDsafEOOiLbm/4Yt+6ZjzviH/LNjbNz8FEOmqaZ9FjqYm2
wmOAkWmXimrmOEyfC/obIAgm+ClRzFE3viVQoshfwLQ3iu/ypPjBJX4cHPcuyfA8BZC+WsiMzrwS
JR79VVw1j65zU4GAk+brT919gZcoAK/53gxo6+KywJ/OB5zw41cLjYgLcMyYE8vBoL5NF2ZeYqjO
FnOWAnJqFgh/PaB5gnMcXfQY+31nuR9c634uhtcxtIgg8qfpHIfpDgsuD6tkvN2MIy5dUPanChUu
Izo3mu4bwy52rsD+TFusr4BIGprx80R+HbtlEWyHGovFQn+bBFBXHIC0lFmHa6boGEcxW4IRtWmz
5GEMpNRxGKxNvy+9a9eqb6e0RarhQNvrp2BrRD3AwlEnTtQs/IvviUvrGhjIaXgszdk3XL2vddt7
bjKWpgC32EE7EYyLJHScLxNyUYAR/y5s2q1jDESs0qPWSWyzTEIs9zWMIkKkqmFMbGUML37yHDbh
Bp9QpzIPtTe8pPqAzTiMvtTCZosRJWZSxEqUBP8IiyhdOPhetMG4IDnE03zldkB2jiYtGJl6L0N/
bpZ7c4lJUzFHEIuwfqstSGm9bTynMqVotK1Hbzn7CZYxSRhf63r+OKfQsif9fZ4gCoRPWuyeMru5
cShpCe58iAIM7sKUnNjA/yjH4qWqQf11PGPO/8HeeS3HrWTb9ovQAZ/Aa6FQvmglUtQLgpIoeO/x
9XckqL2prTh9zu33DkUggCqUUREmc605xyQDcNjahJFhRnMzKNwZRflinvKbrLYNP8am5K3PrI+9
P61lNmMpabuBcAjCTz1kg/5l3SuogCpUsPW8mdv/jcIgZk9THned7tCzQIywS9K8uFkKd77oEzab
CNiqXll+pysUIegiIZvFvw/shHCcpuJs1GmFiRoWjErbHd0s8Q6O+lMciKeeL0aIqI9I3ofGDI4g
WsTV6HRxHaUWsVwgaoi+2cRVpnv2wi0NJ+Z01ZRPsRD8D+U3QaC9+HYbUNexBT/foKa+a6SbsVkG
YLaWxe/0M+yW4hYKC4upIeV8GF7HCBOgnrokCJUz9k5nCq69mI0r3X0A1ca1hPLb6R2wTmKldJfU
UiQcX5WKThXoFaZIwSXpJueYq+VdG8ekVRXmtaBthcmJXMk8jX3VgPqgkKspjOlEbuQt7juDm14H
lhSqkAiy7PpNJc2Vl5RHtbSPejn0p9FqruaotTfhpN5bmQ5pKCdbtZoJl3eUlteiVoPhTNppnie7
MIvoqAOCJY1YQ01XD6C2rOE4N8IP87jcgMs792btHru66m/SdizIJdiMMJ1v2iQCEjjX39BPncD6
whNKxvRElORD0I/zjTk5xAmI+hTm6c/I5jsS6m60UOOdnCMrXazyZrTSKxktcghuPdcF132rVQ+a
TuJkJ17wuUOcBgfC3G8ebvRGPQ6peuC+NJ8ip7jNUi04FoyFPdMi1BnoIX5VV/FrbZ4x+ZT12cXC
BoJwvMnkwtXHt9FpzV1OSw0pyVPmzqBI8Jkj9wVKCw9MpDMipaC7cYz4mxtO4yEOnPQiGrxR1KmO
gb7QqZ/uLPebHW85LMbTuhjkGp5sXHTrattri+atTxlh73CTYkYX1afKrPhB5FoS2XQ6P7bXB82q
qaSqlOej9Xkm8r/2/x8fbE13mxpYk4q+HImv49e227k+rWuxDuX9326uuzTyFevax2vXl31srmsf
b0VSE9eqrC4Zk/FB6xtw/baUzjkGigoyUoUbua59LP7tYw5IEwaN/8Prai78sV1iwsUt+77HupvQ
kxqZs3zFusjrvH1fe3+vj4+KdfevPc3onAcDJn/M9qpI3vf/7XlA0a4G4YI3TR17+PWN1u31/fq+
/9o4KGIZKnWqV8rPTElaRBUgV7OhPdJb/5wtBLzoQXKLFS9j4Glkz7aV7zv6vLej0lKNTeeWanuV
HZOQmNcCxwcKIScgxyHr/DREMJmE9/FE/7ZZOKr7DH61TTI80XH5de4F9f0ub3e1E2RXJ2+bnRK1
CD/l5oDUlQyJKGfWak27sRrNi9YaT4lqmfvFYCqdWQHe44yWxhar5iEuGg1/sGNcBEzORW0exYzk
2kwO/dBklySKs0sVNRHFY+5hGiLeZWzheDTqbYJBqmNYNOOE5+ttQlWPdrN7EN1SXubh9JmJ+HKB
obFg6mPNIZ5ip5Qud1q5qclFYcCCZ/BwbOGBvO8WLhrgCZs87lQDdVUYdCn4Jov1EsPIviYx0NRl
Zk7QpiB/SQ2iCQJNS+1CbNq2fhoQWl06udCoXbRJaB2Tupb6W1y32Y2pKFedmcopLGrjrId3GTc2
fiPekOk8t5elnC5cTacLRB1av5bgusweTaiMl1RBVDETj+y3GZm8iqhypukZFYYpfhJ6U10XEDuM
3QgicM3ie+Ra+g7BM36Ctj44kXlG9GCdlQGYTc3McIGTtindJN/bU/wa1BPRO0n8pXHteB86pXpR
M0clE4K1dWGMs3pxLXXx9AyrW2KB7GJAZfAnGJZUL1FzsGs1u8WOyky20cjrPtd5YUN30g5odMR2
1sR3l+n8RVhNc0LS7ityC9sfCwob29C0kSv8/VgkKK1M9PaG8aEqGPUmS25e1gNrXUNTFu4SmBab
XtNnBo7dpR97+2Dli3Fxx87Yp0nyvNBBxKDhTamlXYR8an3eHmX3rTs0EVrTiMYhNdvRD6EXHq2K
GeVcgpNQp2YjMNUy1HKCi67mKEXkGulwOBqNmJiMvLrGcFu6uD3ESD5lyqVS+LB5n+HdnxpI3L5e
j+AA0iG92HqWXhB4vjTG3jVxS62PhsrcbG1k1EA1nOQi/t5z3X1dCOec2P0nsHWo+GfMuwZYzK05
cyfGeUlEem522Gn4DTt50K8LtIelB9634t5aMRG0kvMSjb8WCnkp4CDk9vuqoiSznLUX+HSXp/UJ
sLwJFtq+/8eO61Pru63Pr5tCjfGKp4b2/jEfT3x86vrYx6bb1QYefoa8H499fGhltNi/+meiOQE+
N1Gc/vbVq9BmCmC6u9++38cnfnw9+I1882ygcoYS0vLWZ0YOONdM1P3Hfh8f+/FV/vi26y5/fI11
53W/oYu/Z319bZIg34dmpnLfxc1hVelj2ouLg3EUf0HXYWOMi7uSgvPBqIwvZWYqN4imCi+k8uMz
So+91ImsqxsR2ifa5SYoybhXp++qNF0uqcvZ0Fg0vqxMO5WZrl8oPt5hn7UPjOqjuVtuw+S5Feo+
o2bh6036XWec6zuwirhIMdMlAQdWPGenGVKPrVQEr8wto69OsY/LTGyglDj+OE7LyYx1WpddxRGs
a3vsLC9BMatXu8++AJut91Q3mI4aU+yxSRqGhYdRtAwHLTdxdop2Fy5zeCWq5muuzs4zFNyqi3ZV
M2m3IoZ/DH5FaYb7YuA623UxzVMmT97iDA15c+lLpHBbXsZlvMBUW1W533uz/Z6iBDrKSoc/JDic
uim56czhpQ2cu9xS7Z1iIg1O23OiPTNPs84ZpJiFv5HP9RwfbIkUU3HG8lw7I67tyH2U4kQ4YjNX
otyhATDV22DGN64vgFbtiqydlqmTa34Dy03LVB3h+1vpg16mFhV0bHBd2MD8UVH+VGN7uxqii7Ib
qQZP2OgwpiwIGkGRQNCt26+damk7c2ZisZjGLq6+LIkVPqLt2TskTu84SK7jyO2/NJO7odaxYzfT
rTIEN+SgkUCoVeYpOyxIDZmCKZu+s5t71e38JsV91A9KcQgIUT5bAFjH+FYhpYLkc0AlrmlfJmde
UKXp4EzyvrrpviaBTdTSMAOKd+NTR/nyWA40d/sC/yjFL2sXKVriaVVp35o90yXoMMSbSV7pUFkP
Giz3ouls+tn2dVRG7RqowT6pcuOUFcW0zYIIWF88vukF3X4Whs84e0Y6PvY+tTPwse6y7IMc5kEb
9IglAFcfGZCUfhDRWGZK7Ktgo71EKNouAuoBIG5R7qs5wro/9ke7gF4+9ISAWX2lY8VFxRg56S3s
QzKJOKKotMFJjUdEhmFPwNAw7qJMsfw+G78x69uQ6bwQZmvpxzp3jqlmd+9tuf8Kp/4P4RT9Rxs2
2r+Pgr95+9a8tuk/2r6/XvSr7+ta/zI00zQt7mg2A0T5fr/kUppq/ksF1onIF7iP4chm56++r2nQ
90Vdpdp0+0zHNHjqV9/XVP+jPq8u/oC7qdSsODnpHCPTsi2+2j9biJnRK+ocRMOlGMxumnEoB821
GLX8FMRwXNa1j8V//ljIzYPuVUwL5n9/m8aMlF0Zlj0Vac1gDr1+VlnbjOfWVw6mjHcTsTlXOZCD
7B6rQnnO3KX3hD7ua4Q0aTc2n6LxCfCufiyWUfgDUXAUBrSXnH4t70Vhycr6U1E0z2gqBVbtinKY
+dr3jG7KBfUnhUzD7oe9CmRiMYZlP7rVp4DSXtVDVWnwjXSK8bkjKSVv6/7OqhwDgjYwlrEp51NQ
DNcsGZ6cQlIZGvvqJg0WKcrZp2oURx0w1i4KyEqtSpUIqQAQJNHV2zB/ogn+Oo7MpMxgCuBFFF41
E+ZkUe72Ul15yW16JXTjtWNPv2PujR8aVyn8vJuCz9n01Bd35oQLTA3Lq6s4pZeSMkGmquhv1TKA
PR7DxrIBJJgzyT2J1lrbdicSWmJJKuVsVfGkJ+EBx3N/NJXh52hGxDSMxWOqIqXve3LYiK/JdxbE
IWcqmCdkTyF/KF84VMYCfVsao3OYigEPOUVKLK0KeH0KG8WQQR+eJkxyU7Yv5h9BNLq7wSEx1EzM
bLdg8xCW8+SGueuVMOn8oflU2PYPbKkqGh+1u86xOmEPzu6aqI72fbdboLz5jeE+D4n2uNiltTPN
at+K/H6pnBfKWK1nKikxxyHV9IbKMFZCEW0UZpRTqlxhfRyNGtup4Rrfh7ie/XHiOMBf9zVxiSMI
RgLOM/tJHeG7l4VqQ7ltuk1PLRw7bukl8A0UEaI/1m6CRoXxBfktgYOJK9XF+SJ1OnRnwUTUqvs6
0Djwiypi4kIrhQJcAFj3ezkMBbmLrwrJCjvaAdU2pgUwN2mNeg4tsMkJiRG/YeSapfz1yuq2yl0b
fVACTkeLaj8GpLpMhX3KLXwmBkqMvDOOfTwSdjkCLgnt8qkoRQVUHBxUP3CnIEH7SNvbb+vcN2tS
KXRwutMMxiaMSqZAkbkxrJlTYGpOVd0AzxYjlJe+JNmqRH6U22riMyu9yRkIkQqiHAAL464lqGur
1eJb1uQ4BHrMYQTVDqZ4SLrsTcUC6UXWsS8q27etuTop5mshUPiLlozmgZQed7SO7bz8SIYp8I3u
3hwMHTNiuZ3SzLnXaD7hpfyaRqmvatO3JRteGNM0ByulRgNO69WpKH21SNcIm/jsVJBD+5G/laLX
lp8w43G/TbSP5fUV769JPFgDzm0orm49Toeux6cY0Cwhk0PdF1NQITOJf9pp/sDl0V/cMNmXfVj6
8eh6io3peoyYnY2+2RufsA18atIiOCiYgdcMuPeFoD2fm89xPvfbJAYY1dj3aae4W/g6tWe1C+SE
3lFPtr5P0ObdMT3ajyYqVc1Wz1jpesrj5mkqOScEQRhk0ToW5agr7sJPXU5wDmeXqSw7LgCGpT0o
uMMMNIvo2cxzrcDTjZ8ZvOJD6SjKJzWctLnNzllOrFZ8Ivy031nGSCUW+MolWUbGwsYPdAfm1cjJ
SI1J4tUBwsDigFk03dUZHhRBv+ogciP2RPp5VpDThoLaa+xa11A43wTjyEtjHSYnTQ4qZgC6j85D
GTN9DzP8ECNlZasnftEybtV4Alk+MFIJUxQkihVwii3tfB8PY3Eb1BKrToxwXXi2nryYLg2rysg9
ppR41BCBJgSaepDKxk3uBDtclHRCl7cqtw720I/7dhKFr5vm1wprcNtfG7Lo6sbYViZQg2rGjBXl
JJ7Gm15rhBc3pM3qo0xnS62cDID4QbN7r54dw3P6BvX7onzrTQd1PD19D2kU/Kggjrf6gEW1ckhj
CrbBAAw0K1EadgbYdYHXWFNm24+mnP5xT9c0UgmCjjqINoR6zEmwk6fWtPTjJaMO66fJDz1Xj4Fl
SrFO5Gl2AaC/VN7qcfjCBYlHUUu6vXYpo/JHVY633AwoojjgdiIuupGZ3bsq9a6QEHt6tttm/Bnr
6AOKvHmLbApYeP25VXY/52DuT20agUJuq8PQUxXW6I91dvczmbpJgta3nSPMS2xVXwpL81MRg2FS
ECciXuYoT4hPhoL6c0GpAWreAm0yhMe2Gw5g6HBS1QQGucTQwEqH0U4EpmFZwH6mqLxGJt3ySX9o
5vnShYx3I6RLF7h7XRhiWdGzJ60ztVORGsO+K2jMwp64c4Lic00OAg0Xl3OHGR+TQ303B/kCvjQH
Wx9cO0qnrQPEJxi3RmpNftlNwg/yNzcu2i0B24wddChri3l2U87lwpleIPSo+6AxqBMFVAV571D0
Pys3R+Jqxpeys6mgtfH9nD85eignpyC8wTyRtRT66Wz/tLJJ7ByDEE96rWTnNPxMlnjgLfd1T8k7
GlX4DypqZo0w8xTf7AXVDNB9t9iAsnEPSI0RBGOKT2H42XU9n53uYawYZZRtswU5hNxU0vVVzqdN
3Vv0p8rhpp/dFu0MbW5i82QdyBvtChekFXtDgoZq0HCxYXTqGNJheqaN5+LSHtp23rb5MBLWTMx7
I5g4M2FldNE4nkb0dQp7bevULeAlLmz0KUC9lgra0QYTBkGjMtMVzuEd40gatxMmW7fAamJwOfbb
eDx0zvQadAFoh7IVu8EY38KTAiroQDqCy9xQedGTBEtZK/ozYwV705Evx83edfnPoG+qJ1yBWVp/
0zI5xKOKFSh2elHU/Ixw+HbudAJpDQpEfaj6AmfgtqdesjXdZT+HeQfmFChFx9yq5Y+FSr2Fgo5g
T52TCk1uxP3bihIvceq3vueCYRgE3YtYWFuuZYTuzFp0U1sGB0pd42MxlGTfiby8drhlNa0Qm95W
OYAmKL+Dkb/RmEovCHa5Fh3UMf5BTh1CY31mfJWPRzHHgGEzlwyeKZgvo2gM6TzHi67onEaKDgV2
tvbjwp21CgWu8VTf0FffuONiesXc1pAoC31LZyjbdtALSjw2uKEMjNF11O0aW6P1nkQPRdWkF0KO
9F3ZMmAw7f7KMcAYJDvWC423mg7hhmCbH6JNfyzIptpGPAbRlHmVSRkwpQRfR4vjzz2Jo02CwXXm
/u5b1vxZqeLkwHx0ujaB8clFbMdMm05MpW2sYPhh0hpWOqCWXNSZ52YsGjRU3MNGEv3KM8a/76BF
LDC2MSo1o9vblfIpz53q3kq8GOSAU4OsN+Hm7ULXudZljOZc40YOwG3YGg4RWgtdnksrph1xKKQi
tqLZZnWsUAFZvCgb81uLPMA9Ietk90mgWLMwpg8XZYDqY92WTXMD5CI8aIaJfiAD2lBwX1ODchdJ
elCHoOQmKcEREcqGbVCJtJOt5IOnVhonb4k7O40Y2Rg4TKFYQQ7TyPG9qEk47HCdv6luWp/bxKjP
6xopFrcGYs2jrlB2LsUIqEOMOPojy4AcOT4rc67s0QpdwARZN5HgxLbi7kC6Q38cuW1uEicrqG0M
Csqq5GbKU+OIuo1hu3BlCAlDORi4qkca73XW+mmbULLAS0Fj3JyDAzeKS9OK7pwFM67aYLmfwdsc
pjQQkKDEaRKdgV6mJrpmgHQ2YFVwcfAeA1o/T2RO3SWa6U3aTMtEDyMfdCI6V1mfIGqur6bkWgfO
NedC0mvlpS0X9W6Cymdoc0Sys/0CLAPIqRkEh3QqP9XtQn5GVT9aEj2nFuKg5w+t6ix3i0pmYr3k
9c4pcKC6bkmZDiMQjLlA7EZnSU69rTyq+RgTmGmScjkQPp2p2jNQ2oGR26YZ8vFm1IvytoCDHYwI
IxwGp2VRM06QC1I9fy3+eMxJs+9xyIgjwNZ+qpyB22LY4yNHz5GOp/VRtRJbcqjHA/FM08lG3UCW
UZGSN/X39pBDm7R1OX/Q8fYN+VxDeAh/4rJmurYofXtaF9CpJaNu0M9hDeurM3rPXltzEBzgnrk5
5cC1E/a+3dWvYWXI3jktQC1Vaiqa3GsPMRlza0dwfWJdxEYNNizsD70JBf7MhRxMoLQRTPkILy/U
SXY0A8RB6+qQo/ABCPIMdaA8mTLg+WMxtt2vx2ZFucfH0ux6RGteHxYhLX6Cqdf3WBcqF3YmIGL/
8dD7BzQ1hTxCN7eTVAiub06fD7XSuvrxoAt+DDbGvB+kYk9lXHBirBXQHZarjRsuyIAveZlxNoCi
pHaAzOHX6hqnXKfxBI1Nue1k9DITDwXxITKp/UT9IG3t7uT2AaDdCL8+tFxNJe4r7JjxSw5SLaWT
ZWABY+ipXkcaPdV1ocgfzL68Nx/ThRFjoLq7VHZ6XfmnWtem3JAhM5BAuWufmr+zuNe1SrUGtE2T
+NJzBfcNuton23KqU1n1S3kA5g4s0VUP3BdoQhs60RjIc7PNuq2jNTwxPlkOhmJ4U1g2p662Ghju
rJlN2h8scrx7bWxOrVysa1nTmWg8ppdB7hqo264jJiMmruD94FvXYkc6qYepmD0tyVJvPdrCtS+7
/sfXZqzrVtEmEQZmKfk/XlvTvWthQR7zDCKoZu/XNvm6sAZiZdb++tgGp1ENi/360CKz0F2moZu0
QPc2EJQEZbg6rdHmmlxbNwkpbPzJ6H9YDgo7d+7u6w7PP3UZjsxELRE3va/K7TlK4m3qomhbY8Fx
13AstFIBum6vi3VzUeAgWU3hFpceuyzdI8K41aW/MIkL3nO4FaYMfhTkX/5UAKz/l+mhL7X0VOO+
5W9SRIS962KoTlwmSKjQi2Jv9/ZpJckKBRptE7tZc3BMauyB/mChDYGyJTtYCXRY5gEsUk4UBNc4
h3CoI6eVC87pX2vI3vm/fGyvT6vrg+6Qjj4RQ68fr7PVVF2g0/IWXa8TR/bHuy2tQWdWfSPiBfVD
bXLcva+iMZFuBWDr64PJgDCF0Geu8x97IlcnckMu1rV1x2HiPkz1ZsaRzSGhJyTPkdt9WLdUl47+
uuYazZeaQHM6jOzVpJTafDVU6aEsFb0DpYi3STnoG4Ph7PsrLLn2x6atFXvX5qoyOkxSNx9vbxgQ
QFOYe++/7fqzuo6EAcufel2Mf6+tm3/sgunfOgwFV3RLnouUmTgMSy0A3xE29JcoeDLNNvPbMuLi
OWk1TMcw5BjESFWyO1m876v1rMMETeydO92VM1Ieh0y0U7BenCBJFydnXaWMW29Xv3dX3ivrX3MV
F/+2usgLndMwk47BHbvrRZJbOJfKErfZITXR8PT8LQx7QJWpqM/c+qrTx9dfN2O5x7q2LqKqfllg
vPgkVVBdqWyujFyyOIb/3g5odO+dHj+K/J/VcrGu0Vf1p0GPD5SJm61uIbVYH18XVovcraIGBRp4
ZoY3U/uT1xckNlFzWFcnxSgRpzqQkuXFd1WZJ3Jt3ZxWhXoeJ/2py16jURuOg9n0XLdZGNz1uTbJ
1VFTbvSIrvg/D0K5aYd9fVqPSYv6204bzbvfju91FW+1jenPhjUkj/yK2NF9pmnn3/Zbj2yAmTea
pRi73w7+dZ+Pz6i1isTcnETn9bE4CjmfiokRbGyi8Vy/4PqS1q7sxYN2SiaMCk42QXTBAE7e/WJ5
kkdy7Y/N9QkjLcV/bXj/X1Z2RDRYnv59Q2b7lr2Or83b7/b199f8ZV/HUWe6hqG9m+ZUmySkv+zr
1r+EI7hD4/3CqCed5X/Z8Nx/Oche8OEZJlBSQ8Yn/WXDw7xnahiyeD/dkda5/6Q9Q7+B7ss/g5os
W0N1ryIrcVzV/sO+nnK5TrSF0OAhLe0tktrTog2Mm20HRSKs/1hS/0PJ/6dvsJ7qg+2PMh9AAwa1
zWsJ3WoZmlkaETKJQik3wadcaqji5xTxnEWk02anCjR6VduF56GIfJVLGyc9cSPYvrpzi38oSxni
Yy/eKeFXx67abWd1ttcidzrHDj5YQ+lU6r/RK6wAhzK8jQJxzo9xpXsUqa1zStk6Uk3KNk7ox3P5
lhLJvjdbsv4YgnPBo44xFO0Xc0JoXfHf0miq9NlXU4FKHpj9fqI8v51nznA3Ek+zoVJ/iQLUhI3i
cyFO/QZJrB80EYKCQKVjZNGCBe1VJtlZDRGuwiXpCK2LlrM9h/tiMfeViNE2aICkZ4fOak52fa8u
B6F29c5s0zv8vV/tIAMvHKO3SJ1LkOTNKV+YAKvzJ6rhxJIIlMjAv/FyOZSFzEQIj7J0AkVDfVmg
IztF6YImtB7HUa98GtzpYxCKl7iCCXc1Grs6jl0b+Y2pvS2FGGkKVzdaRpnKnV1vmvsWjz1Iw6aN
v5IxAsgSeGTacKfISRSY467z7ZGpdVft8jxnmtjtOIZ+piPCUwMoB2nX3WPFlGJja/ztd6rePeUU
0rfLRMyStYTniGnX4IQ/LCWNIGtRuNQi/b4Z9Hsr7VtQtUCCxz5CjoOsZncbpfoN8ySY3SH8EcgJ
mTgtg4osRENI19PMz037UxBQ8BKtLeNM5jNYNHLmEqwGZCdsrHoW25RGHGU8ZHl8kI2XZROL7tqV
dL96Xb8vKJ3PwHKDob9qAaWyaCoeBwIzKBqojofkxJto0GyytBg2c9geUye81538Us75Bft7U+V3
VZ2eILHLTLuAyIOEP0o6h19dOzjOlX1TKUz502NmGPfpnH6tLTh7oiwf+xQHgFNkTymKXRqAOQU0
bicRrS+1gRKqHHrJhY9j2nPBLXcmJMwoMBgY4DHgf04xVZreoRH0CFFyTdvlA60CpUZs2atIQeYM
BqQiGVo6pvGyejdu5Jzj1BAnEihGE02/OPRVQ+iaMk5H1NP0Bwki1Saj2BtFVoHBpitUqfMxTsJP
tuaQedt1NQXm/GfiPLhddG5H2mhYrW4DUyFZgz5jjxjnOjuPfdOOt3aTX3LV3ouFpogydw9KkO1c
tAiF1kRPRpX50xj/1PRtkOfFEWnjIQDCu3GsjkQh2z0k8+M8G62fTRri3hSIZHQVmd34GRS/ciIT
tMuozatuBU8rTy52kDJENFLYP7la8P1rd2tjMWhTLjUpCVrH6luDjvLOujGyiCmcoaCbT1HWyGub
Ei/goQL4tMQyziO1lVAdHvIYgrRO9RtLCLClmUyY7tQWBgDDBlW6XVbwDWQWll3f13M2XYxloo7Q
UZKruzn0I6NoaElWJhhrOnkaWrZlyB4cZDGHPFY9FVHpLkhptooeriq46Ft3WNxdQLZnDScsiKPH
MqoXP4uKx7aLagqB+c9MBll0MtJiJttCxCclX7TT+BiQezFgEoOzTV9gE7ranagpt7rziArmXic1
o3uPz0AQWpGo4ZCskciIjVy3nha9eIxl+MYgYzgsGchhy2gO4ou0Y0HzALBjuAtlgEc2EeVR6YR6
kJj73aiJ+Yh7vTnrMvqDyTIgtGkbBfPOmKenRIaE2DIuZCA3BBIpxSiSRISMFHE1bAyljBlJBIEj
uoweqcggEflTIy/8ukY4Cd24Ch8WUBC03x0RvvHZlGEm6RprAtnnYpF0Qn5odMzIPinT0dojc5m4
6HAdnWVECuUf/H+y/ZaTn6ILzCpVQLoLNRBCX2TMSjgQTVMQvEIhqMKNQRhLJGNZIhnQQjNCoykn
kkNBeksnY1yUprwaE8Eujox44adg9Iq6PpLxL4IcGFcGwmB/x6ohQ2JoCl5L5LybRAbIRDJKJu5M
+/1bNPKrrN+nXn5GMoJm3cgRFh040N6/ZSEja9Ke8JqWpp8MsxnWXJv3VRl243RPlgy/CUnBKWUc
DjKtwywDchpTv58MJhAZMD4ZpmOL1jita4UM2DFl1E6XWCoF9OEnedHEs8xglPTkC2GCKgd6ts8w
AXmNtHWrs3kXyjifmVyfTAb8hDLqB58qjA0x7UdSgOoJKvw6rPqvJOj/kARpMBL+VxDE8cdrVP4+
/Pz1il/jT03TGIAa/EOCw6DRZDj7lx5IE//CeqJZgIBsRwIi/lIDuaiBmAIL0EpAlHQNSc9faiAN
rhIZjVAbLMuVY9P/ZPgJ7kEGgf42/kSPhFaS74W9XDM1w/lz/KkBKLVEYN9QlQdHXJCdFcXhsdcX
+oqQ/rE8ZZHOXE8uqrgbdnYYPdiyQJJpMZFc6+q6SFpDkBTTOl4vy1XrYkFmz12axbpZTsnIZCuL
iLtlQsrYjlmwXNB7b06xrJn99phSoEoNSIiim4fdXk6I11nxuqa3sg5iNjQESXCouXc2zAsTzFab
dTWodUD2A+M1s3wGVwceSGlymiVNdqZIcLDL6C4wXSx8XX1DGmm8J6OTUSIwK68VeMnfh9u2C/ux
c/Jr1OZeMU0pfU+kS4ZM6SX5GpI6GajtnH5zC3KVM1maXn3g9CqGkzIwPKj19m61gjdd8Zc1PKyr
hzmEGqQIvlOYOJ9p+B2FTs5VrZZHQ8fmCfohfq9pTAs4eSBpTHzbpmV1rQgY2rRNY6U5vE8LZEVg
XYvjUuCj3dHQX07rQluQ1NDAup2GtjwQa3xYNVtEdtSyzEn/KD5MwIazyibRXV7KXhOEy1E6bNSu
RdNUjYyFxuoYhiP9NjEdzdB8zPO43qZd/m7VXmsgmvRw45h2NoYsQH8sQlnq+9ic5cx5W4zJ/eRo
/Q5vQHlaF6osIq5rQlal1zUdisohM7GOyiLM+s3XhZCb62PKQpj1xLgUvQG+j3freEIrPUz3unLI
HpFHyG4hobU4LhKvvjcwL2yRxNSfGbkLykI/GnVLP58xedntCnWHrGJQdtp2gPWzC/bY0LyczvP8
yv2zJv+RVIy+f2DN7feu4eVPhFos9PLs3axStx43IyML+wwFKNWu1ICLL2QXbJdN80yDPPYTy4fj
0KZHuAcl48R2uTWmR7P6gczJSQ8o5Uif6pkOAV7Yat2J4fno1edp9EDN9gAmPe0wD8flm/qZ1iW3
BpOkowdmRQIk6iYqgJ2S6kVuC11gClrcjIiX49ZoXvBrYXYzC99+S+5cDMncZzASg2Sg9EGK9GPx
aCQ7+8nut2Cf+NnqBQcAwX0ezagYFe+4T3L+r51Pb5tmJgVn3LcjDlhBne2mcr9VP3J/4Oe7xQJ/
bz8pKMNCv7t0jwA5+CXEFhXA0u/N2iPAPNUZsRI9vyFT9b5KvfaBx6sX4Ff+a3okWOKs3JDGCNep
emF+ZCCLp3c60HLdko6bmJ6K4NajhGeeiCqdhv0c31WtJ+Fibz15f813yE/CZYpMWPyxJL/pO/OL
tHugksOv2+lEmuBF99RXAFpy3Jj5LT69PeKhScdse0Ks3T8Y07m40z8bz0yUNYtrCI2LDfCO9h4d
OpNj4tJOyxEFuFr4Bl7kcGdzbj5UzoGgCqYxkLiJthhVP3u0cd5vuufim/hcPLl+dpuMG2Z49Mvd
5oX4IXGYcVPwV0RTHuzRK/ZiC/mmHb4LnfT0z84+vmb0Uu7mept35IhvnU/GRfliRx7/GQ5b89V8
mz5Bew3P9qk6dkfaEkPsK/qW6X72o2xpnm4SBM/f83rDMCFOtvlVN7hSHMyn9DyC5gX7dZ+Wj8Ol
fpru9K+kAjVfmniDNIqDbbg42P/dTU/wxgmvN85Dt/U5oKwM8YtHsaEW546SGeT3r83Zj4+q7Zf/
j67z2nFcSbboFxGgJ/VKK+9d6YUoSy96p6+fpZ4LzNPFOWhUq6tUksjMjNixzVmPsXazaZ5NhyJX
yl2MGw5q5Lz+ZktyM7EdQ5fvGna61P9m39FZWTW/6o+y1D7jn9mBfWfCHuYUulCSNJkK7BJk87G3
ZBrVYlXuGwVfFVu6BQyP7dlSg+4Hsw0v3x3U8kW/m55uyXGgWxPWCp/yZ15Q085N7ofcKwlm/amI
wamt0vnpNxhp95tydPWbuo5iu8q9fkMzAzvCaVyc3w1UbneyJhI32+BOoxsWXhBOfa427WsVz9gz
bCzzzD98VqfrG9Nv4bvdG+WDvSOYiG0nQelHzemsj1rk8kXNvHkhfzLwLpYxS4ojl6cjl3d6ufWH
JFrKPIEq6ZNvE1vpvDhKkcNn3ny+zoknfRW/zLGQbWC8pntgQgilSO9M7tNFW2M5zbY4+KGrLgZv
5P1jKHyJP8Ay8N1DbmEND7xvXotyD8lB6q068LmWZP8GwVYUFxBjl9jRPNt5the+q+p9fQfB5dKz
9p5nQuf4hXJs83vGdXcNXouxho7BqN6ZCZ7J+8C3GMc+hqDjSsOzLp0/OejYd6Rldk64KWtyn9zw
8z0BJC60dqPCgkcgJvM0cPUDy/uQb5IvEKTZd3hsSV3YGXBTXsovtsaerEHWDKzxXvSXpNqkkj87
oWQaoeAWOGrYEBcnYW0Ijwb3JHTNRbOuv6VTew82MwmzpH064b3shNcBzUhxxYXWKus54bWp6hXo
D6XrhG2BeGjGnSH+RR1v3wkJIGO3zd1AXenk+Wa/WEeKsBkkizr/XsaEcdm8beP0OgX9Q25+GzZZ
Vm81YbvgQe9AN5+haYRuYGHezXOopLOI5Gd0HpsFJFb+DNHxhxaJKc2MK4Mo4RH1N7V3cjSYuOz9
ZQv+663RC0aXN8b+L/rUZsvoO2QOaJ3hFxzC7J6qG3n75OW29mszLOzgDsD1NjLgnhUrL6Prfs7H
8LvX11h8pDmaXwdaCy6Bcj5/QWcrXHznihqtlSu1m34gr4RkXxueUZwTErYhAA3xDjTWbgG9B2da
61I9FzTwpNwIxD4cjBSaXLlKP2ZLZZkc9dU0V7fK7rULLuaSOxqPzpVwN1q3YotJcRcS7fLOS6BJ
rJudEDPC9Z7KtmwyJ0tcCde+ePuUTzKsIG2JpUxwzNzhXODKrHjwjbOF9ESfQtt/jdttOq4HdcOc
C58nN/WuaLK4gtqPFH2rkRe8o/wgCVlF4aiEOkGyjgfkM2iL4pV+nA1Yj60Yk1dfLc4EEK9hdUfC
fIQfV8yTxK8kF62tjJFfcn4VXqehyJ73xGdlGz2w+X4QwTA7gF1imZkKNrBeeWQjuryfCl7jLoK+
RHVrzRblb1E59UXYq5Uv6W8X9US3uUoBbtm/cXqQE5svIaw/J79N3VJeyaQpVbAtgdp8IrvSysWO
I1Ggvl2NYS4jDgIZk6z4W72Vm9lHjpv2gUen2g9W0WoUtiaVhm3eqtLhJR3lVf+ypvXom1/qrXDE
dXbEnmF6b6ftn2A49TacLXSv9tvOIeHUmfmK+3y0B8HvD1A89wIJWYtmN6yUj2p+0NGg/taPcYtN
gLkreY6XG62IO/T1wmEsnwwbyGh3EY34uS5sSFfmis8IMA8s1MAT5tQDK2G4Qrk6o1dYPE3SmK/K
Hgp3TaNLQhNpK/C+ffFr9iHeuubWwxa/QJLsD8S4kOl3mlbUSrwKn5pdm/xOh/BvZcts84SHclBX
2WG6Dbf6wufPL4uBVBjnWfWWgwObEbtYNOfhjGCVOxZ6S+mBE76y7XNpXKXL6zcaXSWe58/N64JU
HKFX6bSsQTKVv7t9+al6NdnwWDe+7escMg1IczDSeXTsFuFJOBs/3Di1L13E9kbcqXaVFF/COb+1
aSJ08Wa+Ti1FCa/kk6mzdM14MhzdEH32xyHytcInaa2CEY4/GVkQXtBb69rmJhWBS7GEeT6SA1Tp
CuJs52Ygml6BE2t6jDF56n0dGizgUQ4f1FM+M+iJBIp9whjfFT+c0zPG47mnXDFdjfzi5+UKfrvt
2kVPIgmB3Thp7tqL+IWJ2exuejG55U9PovSEh9tsyGTDhCUfqG73/bE+1vJGgrN4xCFoli7SDzzJ
uoi7vtpPMo5yXnVKv3nzleIOO34BdNows5F1VXvSANrRbXRX4OeNrUyIXkxqn9Xs3ly0t47ALdHn
HtV2kRn2M3NNVBaSlTxQigfbdBfceEXdNLCYEQns+gJjJCdpPdqm2Z9GeS7gdQJF7kBmaB2fjPJr
zOfdT/X0iuGeQZrELWUxAWwvNUToCz7zHGbeekAR7mAmQc2JkwIx58pLdWjLzKXWJeQyk3e8LDsy
ayUTpgB/GNFztkSkSmtZPwIl64F+Zu/Mle7/vvr32L8/kGD2SxxyqDBMQm6zFq+tEuq60gbwDBoZ
PzdcTaj2aZeXUVzS8b2/GvBY++9XuSDwurAXg9GjNomfZv1qnImxCJGdbyQ0oCVZ7//7abUsO0fT
B+pIbY5uBH8i4V7VYe/KTypFjUhXRyjoM7v3L5RNBtGxwkc9ixvyI6YlMpB2rr6goAZPWDXPimP/
35dKSYs/Zflgy3ud7Raxb3HD//kXv6GU5b+hRcPjKbXjkEg1X6t9ZllgkzGMTAjU/FZWMnxaDFx/
zcVzVc8VddGTqlVazy+d+Ig1HU9CcMeWCRSusOIHGRoQvo11IXtN4uA9QzO56QnsgfuceDO4RGDH
+hYmpYX/zkk/KdDtvAJNMf7+hsW8Qjbc/Pd5m/aCy4TslwRxfgf1540ZcbAmCHTTfcgfNEivFe9+
i1oEJbbdzjGEPUyR03nqR7epHnSd4eCaeHC9nBh5j+lSj5Fn29+qxNE/wqW4lx76qf0SJif8xRuA
D1r9KHzm4O+IMh2lCfYDLtZC8m//k+xpUsvsqH0x3DmMNFqveRodtS1TqvGLRMYFhYcE8XPdrlUs
AFmFf4Jst/d0Pv1GnvRIqPs+jIPqoJN64nu/TX4oiun0Bt0OPprf4lGFJIjYSWtHhi9BfXSqX4rL
iB8LwT5I6JhZ8rU+YeE7ciDBF2V3XStfWDR1h8bniuDcW21yF+U40dAel5s89Gk/JdZzrh3aZYhQ
1FK2Ewn0iQvlViGPB8b/z4DhfmKhgFJ3LQHSmH7gj8iWB3rsTkQ30iYp1utI1sI98MrAbgsHzxqL
gI+C4BX8F7xwzV2Jquf5BX+Xnqq/QQgWwVxvgvs92hDa/XgdnFED2OlCX7xEK90EHsKBxouXyrxG
XkFX72OyzSX44Vkr8qQm+znHn4VB2dcT661TG7kEHKdzHjgKxwp+z0YtLYCvVDjSP+OO0LvSSmJj
OSW7UCX23taQrw5uQlb3R6NYxlFEwvuyDHixP+U8u9VohTjViBqgc5S9jIP8QoKG5KjLcKW64QHp
QUHQp18dI0rDGLY2IIzFQ/pgK75CKLRizzbiQk7whu4uyU4rHOMGvXBljn62I1HrhBWSwjz4x7CV
Q9C7BikMlxYb8AGVgsVg9guLNUZ8EbMXWksdJvgPYUglHZXAZNjmfdTvdDUrOMmLej7euBqVP/PK
XQAg9CHjx3wpJTff0L0wHuvCefxQS29GI5CyBxeegNfXkeL8UOZuE2JehTrOIQ8SFQhcUvQiCF/S
uSqBd1lt442TpatH1Brvg5O4TLoH6dARpMQ4xk0+jQ3tQG7+kYWkCButXpBjPfum+KM91X3yZwHL
IDB36O9deJXk97wRAzCC2KYh+zNzv1/TR4oo+h4vZpCfMKYwq4Iy/2x4ET5jTeyxaYYYD3Wf2leO
JIZEF1IelmAjhuwGIcabZ+3middxUe5iYKaRImb+HkGIjCLsJ7xg1jg42O35gQ9a+IL/j9oF4pA7
fkmlI5Ei+A9vaezm8b6LHuYvKAJZKiduDHKrWYYAQFzw7gAqINxpvrUvbpLo/mqx5bKrh/JytC/0
NHm2jRIyzazk3v2yxUUfZeUQGFJk1Gqrfo+hlExN5fQ3xMZJzSbJ6wKcWOgHPNZBuZL98JhhP8d0
OUQ/TXrgLS1BJonecMXfrHabx1R6HR/asIFSDa+eiZEe2+ZfA/6F5yay+Ie5FNEd5r4A7EOU8rAh
itPBqO0rMD2M8BAddVZ+fWFAluygLCDif93yx+w4ads8dYfOkSRySA9Zeg7YmW5hYUdY3tV+OGya
8Q2zsIXqEKYDzl7AoZCcTE8+IciC+nAs2PRoHAAdwAkqMNT169bvYUjNg9PktFxOjCAOwFr2yDy9
suuf9MAiCZWToXFwbl7KXDG9fPJhV85ijx1acZoLhiUHAyRtXkGquOQHrMOqTTlcQb04iQJtH80o
FVyOnPrLcI0tCFq8Um6s3Va0pk250/fTHkm3jjiDXYk0NGSklr5UPMV5a8N4ukNcHrmO1bCYLu+d
IrGjE1f+zeK8dXjpHWJSyNlhTRbjF6dGM/kJUgeFwRoKvHRVXNLNsDceqtPNoAQ70ANVsn/tLl2h
Z9KcVPFwyZwitFWeCRIae4ToFJQRs31AFWNY7F3giEiQ/n3eXBjVFQ89m4D54YiiHbX+W5ewos8O
/HLXlJ5GbtmIjw9J1YzTl1Exx/2DvDyJ5lNtnGpawvwFwjJ/OWoxK4gnX8juerLihGIX5caKhw3h
Z5Ct2/NwlH9bLvOJ5QZNIR9cIHGwu4SxL1JKJnuDyy9U0Qvj0sj5ykKRYWBZ0bZYvOj9SSTuWNbW
8xOWd8kk4I5wK79Pj2HDSmPDFsG68EqH3SCh2r3gI5MpdraoFyjFyJszuJ2KBR0qnxWaX6oFFMVQ
dG8MIIPEV4Vj/97oFfpbXjuft3pqhjnrQi/WWQs6qTzQIRlPJ8vd8rV4qwlMvxo9M99hYGP+xC7t
MV4pngSbJXd16cwk16gxPeTcIx7eFokHXZSn93tmZ6kgDdjcjha3GOrPfK59ZdQpKDYlm6TcqJyH
xj6NlxMmkw1dJcc2RBg8dQKyE2x1sElbIpjpfaOowClemx3IPWsajrVhw7FRoyilTw6gqHuzLdsv
Ckf9ivdaRA0lo7T2WHfDr9ScZiYxBXSXW/HCoQgo+PaS/ikOTbgo/MSLkdapjnJTL+EhvKg/GuX/
tl/1LdDmaBG1RojDfLaT3tivI30n+xAnTbsvFjmGEQPKm/eNh2doZaEKFC8FCxNNCLfEDWtfIg8Q
KzMcwjWfD1/Fo2gnfU09hE7rhcrT5tApDu1ZKyzzOiHZxE3ZCQ4NG8kbjk7pFotFUjrecGwu+jL/
TI8knz+qghgxeAUWIagA+t2wkG5IK/5m9Tx82Tg12Ix1ngth/C6LeeOHc/OT7VfltrxwSL5UTzzx
weK2ydptfqnF+wQTDQtfS5x0hE+O9HSJJnlpbsq7JFnhH0ECGDK9zEvbDvga2ib2JnAhuIZ2sEwB
wnhIfQOr6F5mHZhOvqXnJ6yUiRvVHiKiusTfyhku2Ptcc1YABd7AweflsL80O8e72tL/InZggnV5
Gs0CI6VSq/lOS15iyfTHrot6AZNfYReuuMva0/NHdbFBetbOyJ1glevp0MKr+o14AiiRBAqAAyXL
F8OP4VdxpmWyr46Ixt36mxcZVF7TrgFLy3LHRa6WwUKldPNxo8MOI36Y12qruuOKJHXvCc8Uk22c
S3DKs7s/jmXkMNlZvlB6wRijKVlma2mnvfbThAiOb1IcivMje1StzGXJI71BQCCsvcuMQFqF5joq
6Xvw1LJF7LK4BF+zLxankFPkcbPIP3Lr8PlZzWa4BsvnjtXbXMbblDgsKIeP7+eRnV/r+tRc2BQT
8BPwm3NMmeDKC/Xj9TW7vRp/uhDWmz84lzR1l3XbaPrmoKH8D9bKI6icSF+Z31QnQmTDGq+TRXQk
Ujw+a4cSQOeUyrxkCzdyfS2fcUXIbv28+83oe5bZLt2MB/Gu1VaxyF5Wvn6uVEyaAmYnVoEvTGa1
sNwp9hdE0G6w+6aomY+uuiueVOAona+yp7isnXXsKvOZ99zPVuN8PA53yTfXCNhLmqUtPi3cuu0O
SJxBReRxNbCylCmkXKqLyLSkL43y5MQe2bz3DSv7kmp76gnrtchpE9+Ys1mRYkiELrwvxyB2sfK5
wzF7jdeaP/OBCYazGDs002LrAuorpkPQKVYDcgc9aDV50PbSmY8/SUEg6wmu1HNlwlLDM0iwUgVp
tpPNHHn3ss15Zywn5VKysaZgUaANy44SWZ4TqkqBSDz1t7REs/AYzn3jkXQm30dbd7joVMyd7Gk0
hzu6PgrTYwE56EGazKK40PGtGAgsaCyMC4Ees022LSGpiCSxWoh4aTWaDxGklU2fgFua3NYRPoP5
cB//RN4enK5NdRdar/turxiuz4Z5hpLB7p4En1na1VyJXwBXWu+qN9z3JT86jtehdrXWA7oofhIq
JF4VaD4x06U4byF+YFH7IsqGAQDgJhfcLfF1iFxEgw1jPBhfoy2v8cnDI9cYHxoOcmtwH6hYuLu5
hm+eqnsIosQIimIcs+UcMAaY5Kimj553FC+GezycNBXVhY0RQQQ2vwZJ/543AphXe+SyVYFl9xnA
m0XSoik5ExA528icFHfhB4v4P+XK0CMICcTzNUZs0jzeK+TLZk7DbWFDcKvMS9P5ZeO9uPNpg2H/
JHPMFzHBE4hI9tX58HbHtbInDFQbRPEbdaUd3jPwMXR4INPkJuAvWuO5bI1HaYKsRKWBQzRtJy3e
tMu2LRFwLJi9+T3Uc76ZvgA3XyNzcb28aRndDv3eD3nuLGpmi/tqG67w/itd2SuXOYuHUpmDJNxo
bukVn91V+2rXCQQkEuY/RaDkt721nf4VqEL/2g8TVWboMOvT/WbZrKINM9bwTzknPkHdy8Huafin
h/r3ppcRhIEunP3EhuCjmegMrX6RHgNh/6LtR8KI/1OwrMX9C7ISZhLdcrwHz9UoWwwkiXFks046
n/xoM10WZMqqa3zGGdIRzZaRzUs432TF7zPrIn1hWvc059LMZ2iphH5gkDzkCKb/gkibov5k6GYz
JqqtEWPf0JffdQQzUdMeO3SHVnVUKcq192+d3ZV+ydQUEhlh6I3gcixgyG1+UhwHW31CcWdpi2FJ
QcC8kMbPgQ4qfD8/crA1wWG3fM4OmubH2VWb1ydp5mHITcucfJPR9z6ynHSef7ag57WViXgr23W2
Y8AxzAClmX7OaVwqN2AtbhMPC35xEz5k9jGqe1dumHBx9aiAUyyaHfw/eQUv08oPMraLKKuJdvI4
ztxuE+0SbYOZouHWHIiG3YPE+GzZW94ulXFyp1rOy/UT9z00WdRos0/jkiv285r+hLrLrZ6vU3vm
Ygt25mVPbEYPYKb8MK7DLePT9pz0NpZ/M3zUz/TwDBRnHzVGEwAmya1KtyzpoeAduMLv8G1+cMjJ
mvM+kPr5jGLjgf8WxzcnXK4TXkVtO2zV3/xQUeIsjO9Ctyp4zd4kL4Jg3dIc+NpdcbgnnpywrCRi
EJnqTB4OfW3tPCePm/a9V3PxKXvPTlV7TJOZlxm2ge3MNwcowtWf6VKYrkDQEczhTZ464nVwMeBi
O0K1rmAJgz+ENVPcRLAMBZ6Z07HSuK8FK7rEXnPCgF/EBaBZmc959ICAWu3LS1HMocMyXGDiICVg
dhBI8ezeT8N1lmBKRu3MRkGxwUvxuq8UnMfHUouSloWA24PbbKbNc6FZwhzoiHuByq50+gu47ISr
AgXTydgjeNd28pLjUb0qXu01NwxZSmFe4OV1gSddk2n9XMeAxgSpJr3bUoudwuuLlAoscR7kcba8
QMYQjLLmJjg59F68tzSbVJL3pMrQF2HkvWp3gJASPfSt7mJB+o6Esut7DNkguVTv1xp/IpgmV4z/
lfmk+v20Z2DOwGjoPN1wgCwpN4iKctU1w9PXFeTCZYx17xhTXqS9sMh31Tk7cqgTwaWvBAcC4g8D
I6wM4tpSFgwcYpu9+CSqu2QJQRfnnsDOfoObeIMomVF4L6oPtMFL2Xm5oDrKJ2B3+wD/R2Eo2BjE
y6v6QSipKyzaS3zi7ajQZV2mHMoiWsQQDNiu8czYhLtx8/Tx42CekrwndHFkc9NQ22Xn+szSHM/c
ZGx4cuVpJ+VO3pSwg1gqLbCKU+R1X3ygkFGuOmBM6w+jOz69bGQmaxutw7i7/H0qqzrFjRhOqPXi
iOazp9zJ5800R0edtcxc8G5wNbaXwTFScraXCVa+5UbC7o8g89KPDLfDXXVkluHBIkPCh9scUwQS
GJg/jDJCJjvDpTK9ZSgXW2PVC1tpw8FST0tGX3x6xr953DtFICSmnnm0pXzUv/Ep/xqf9vOXgfCB
p+eOeV8EDFMt2PcFjdKtWdW/tcgtwpFuGevkUqoW+bbi+90p/b/JEtBWZTEChDPeg/qduTq8R6if
L8qwm7zqHFzUd9CEbCioR2aHY+0aP1riOsTTi7WNZChCC5Gs9FX/OX2nEmvQSv6YcyzabT1aULnH
xB+Ga9ht8XrD9grfm+chvEPQLkB2jY3hi8xGRGpblUEnZnyO0jmUGzkzu7eNkTV9xTeaCowb68iB
CUFe/OR2S411CqXny1yRxB0dygsmobEnLNgdRE9J/BrrkMJ7DXMsIySXZUCWL8EWZ0ilv9JxYt78
Tdp8a0OLuGS/AugtMc5EKdz4fb3He4cjtGlu4ly5MFIUnOIkfOjH8SNM5qjiNb+15e+GEuWnczgp
AOIuQrho7ZnPbPFiYPPPXO+EJBf7hVt4YlPQxSVENE3FAP3dpGzNzTBnzlCSL5xYrP/Ki/eSP3yn
+5bhm7DviBqGdXdRPlSGPPEpU53yYn6hW9MAf1bdmeHJC6Y8ghEfP5fpzHO0B+wGv9RVusMQXSYs
hwHnPz7KeH09al8J36PWBqABXPTEkBkRQ+DCfpPvspOfoge3XXgSAZttc8fIp8Qje/35SVudgjDM
Rz+lBvs1Bqu9VIBCdsQv4jXGJ5UN75RcXie4Ac+3mpGoARx+FgJxtKzOrxk/M1v/ZXygs3Xmh3hA
Oh3cBWajJwjijJUZ3MKbcrPf6aR70aFZvSvkkYMXIoAFheQCYLlqt/lO3wqEFTL9KllYq9irj+Vh
ttD2OKPvR1/9UhgYDha0kJU81/bmzG3v8Y2li5zYeR6y7eAwXZzGlRi78F6A5Sk7Dw7Ucz/GsR3L
SFKI5/DwgFkA5o8Kmwf2rLDyb+2j3+q8W8a3P2/INuRSM6V8OdFK0BA/M1O3CHZ8XtR5dtRDd639
VdGK9aXPcfePqwXX+QcsJgpdofE7zYLeAdGN2xfiDagDQ0QkKAdFXug7Ssy0Os+W4ipn++Toqdbc
l+WSVPDYMT71Lx7rJEv5ZYvgRpE+Eug0VPa3eiM7EhVbTEXkVPJ+aN2ESc1kPWFYkcACLIqJbIjL
OivfBnYeovctIp7rA7xPgZEbHTUGN8kn1XupnBGC9y9Xkn2F3h2Ppe9qzTNBljUV8j7s+jqcdJgv
LITnexJsrtRVgIHlZ3fOzxjZArw8CRG3BJDtfJme2o2wTM/dAhaV/m/KT9d4lNeELg0LKnUkQxte
IicmDWI0N2+MsMkIf26kD3Dd35Gqah1eyZ6HIhY65vgIpsVsV31GC5bWCzz1DieEuQ1aFOQDa4Hj
HvqcW852AYxY+HDX+t7Qgg+Omjns2+O9YroLOrUMrzA6hLV+ABVoAeAfnHTnNF2aB4hlh24JePBR
3USnpo7OvPKTHZtI0AQrd24fZccJwkmjL2ENqRU0NIBwm0JTqjZhZROWm1sER032GNkF5XF9mM7N
SdsPq9rP0gUSZoPK9lr7bDC7TvWE1eychQt9K0Ig4WQG/nh9E3oZOpBiUErY7Hw4BBBCDw2OWw/n
CtOffDKxfPNeG854ZdZdX5Pr7EJT2pog/tbsEtIGUX65odMt78SpPiPHoK4FMebRmUV9wkh1+osR
69yTMw0DdiFa6Gc0TW61r7cJNQdtTWUHjVvIVMpu/tN+0qnGvZ9sZ4/ghLkOW6JYL1qyBMQ53knU
k8GwepbbRJzr3/p3iikYHxUfIslsjpYSwWfFd3qq7k7k8zi5OoMrcWdQ7JKTuR9+UGIUJwQRW4WF
iT3ip7DnpMuVXR5+VHBYFG4ulX5qmIu4MA3z2fMYZ4dBmQeRh3MenIv+t2L+d6OGwAGZMqMAxiLW
3Wsv4feYunIAzGGzfNipM9PNi/lQuhXG/Knf1TeCSOjVOZoq4DQJtuycu6wmj81g7gp4xawJwRiE
qE2xan07e/BcE2UVj7O19KTcLI2PXHJLf/iKn4umAQXAb1u3o/HdUCtPRgnvDfklvCuaMHcxnZoR
3Uu0x2mat7+jL69iVlD/ni1o5+aWQlEN51GxNgNbA/1Q8SqcF9i6w8wILXY+gbE+JD6Dps2WvklB
WJdgGa93CUt3A24Z2k3lRpxVSKQOCaD5cB3bnUGymwerR1Ggoa45pxlLo8LBL2M+TMfw5SgjQShe
rC+xW6Mi4QXn2V0KoIyWliBQiPYLlJiEU/EkAbW1/P74SY1PdyUJ2sKqHw9tcYzTnZyTlj5HaY3u
D5LhS7gKw2Lo989paTLtYgZZMJhYjv1GycjtXaomZLHrZALXPOeUJdRl1EIUCSqXFzCEkp2ym0CU
2GOv5HK8Erh665ngI43HuEqe5gEhJjrhUFZ2V4+zPfSkjgC71m4ZWJNCI5CxYD1LTyo+Q3XRYO6O
ZCi9sjEjd+kv+le//zfY797T/v/N+f/9VVLY1fVcEv7LBfj3fZEZvtGRGj4cPzDqYSraeR1g7iNH
i3+PTYGuekZr7Psgn+GwL7p5BzCWNKyEUgCUw6uE2NmQ5LR/XxkljPphkrRFVa9NsuwAId4P/ftH
+fWEsNkCbf97THo9+efZ+5///X1Wq56JSg0LLXj1eSI3rjjGP9Lw5tr/e6x+/0OVIs3/9we+BajU
33/93z/8+77//oipdk9287hvnV5lvPXvm/LMVNjx3k/071uJcKIxISd+2WtZvQv7BTp1p1EniCpd
QNKQZEl6bPr10BQeKYf+BAdITv7JIfXJ0Z9ufEm7aVOH04FALYznzX9aUUXb6c94l2XR50zB01AV
PmWxbz01U1UiGK0uTpESkgVcs167YDc+R8WPClySy+weCLPGMnCh8TL4dGnYjz6WgqGXJzgaFyAI
MwL08FQFDFYS0cHVmJbGNGiTO3iimZJshTi9530xLPqY+hTFCUefzrmpv/WiZdON8xwdVBYPn4VY
yCs1gBbVhDimqC5XhTB5PiNN7L2G8CnuQaDRYZ+3srSaaUwfCNP7IS8VQEDxSoP5ZNo4Zj09UIU0
FskRod/1ek5+ia8IIYVRFjOyjOF3arAtmr4Kcb6C1tgMHITkF9G+iuMiK6J7n8jLAnbqW0gSMB7o
ZiXx31oLMJd0Hh8IDs0IB6F8VxAvZxVBkDEkr5eaQKbr+02oy7+NCJ1Zj2D4N5L3ejEvL7GEw3TT
+MEp7/M5A8/IYg3NJCE1Gqlb1mjCfamBbxLYFKrBaK9XJMmRBJcNTxBL5HrC8KRj3eURZDsIgdPz
BzvWxMUFKR7jY0n/0MAWQ1QJ3WkKnVF9DY5WvX+cpLdVHF3jun8egyKF8ITYV0L9bWuKNq2NCCem
Z/4CiWuyfNloX+M0154CdjLsgVOBFwsfuduMUNyldy5hnHf3QIzKRZn/iQnMh6CGsG6MSNleqYZ1
z7rqET3EEphDTXbbFoUkkWvvvSZ7fsYVagtpm+AzCmhiQlp4kbJnpMYjMozWlwP9axa9NhN5hgVK
EJjHouZNMfRaXLQJVQDblCN93KKJg9VSBHMtMil6WWoLQ+mQhY9Ye04v2NzRDDyYmaKiF1eyuAZX
GiRwyGqBIgpyZMpmhvPWX00A0ao0p93rBSZixhMb9JP1EQx4bmkvwjBJjD4OxoMtsPxT8/An0Wug
tYyzLZWAqGRu2RYMTa6Efv0yp6XxUlglCdWAmjQf+CpCPgVBq1oGRLWqC67c6WwGcvapVTlQV53c
jZjQhjaA62yUJzGlJcAAHVwZT1uKBHEfJhxtiTI7Eb4N7Fem2FOyleFQru0wgxfkYY8cGcFyDxhB
4p9TlSHs3Az29/NvENJuLaXs3Coxb7OuoiKP89jXZ4y6O0qaJAhHP0AabWMdQMGiwjMUn7DnM6IF
bGzlGfj2WeFNGgpUPoC+Aj3MO26z/gUKHpJzMjdlKP6vOll3MYVK3lD1Pcv0MISfcTMucY9nlgPJ
gC02nKuaaU8qY4g4HX7yjNT4NA7vEW5sVmFkEtaIqY/QuLPjOn35cqc+vYagTjAwhv/9E/C/fqlv
N/r0Vr9eVzXdjyWjqZYZ4phOkJ877uCoNq1MAMTCIc+KZ4KTp5N4MNS83RUyLUw6fouG+DGOXGvy
7CdXmFIXWvZXU9DbL4OIfDR5UnamCuQoqNcnfjVUE28K0MTAJREh2+YYywVafRxzQf1IgRtlhVml
ARYcRr1HJMJyoIiQR50DpzExB+rjR9aZ5JRnykppIgNW5IupNU7FzRgiSwhgicRTdZhJWAh22BgU
CmPipKJyaCVFdPqqqL2nMO3kdnJlnaSE1Axoe2rllHXZE/I7mKEx4jUijQjwu1eN/MaIdk8plLei
3N1rubsUpNsX2FO57SjSxhvgE1HY4O5b0oBqDO1fmmipYgrYTjdnDGXJ87K/yUJwFIKQOUUlpEu4
iFWrrXC5g7s7Y0g+wyuh8wrzLqbAlEGOPltHoSAlUztvxsEV9OwyG99yBb17tGYULESDcnjQvzI9
/51afeZr44ANpQgGn7uRbshOGkAtkfGgRNArSbuugGqORDn9D3vnsdy6lmXbX8nIdu0MeNOoDgkQ
9BLlpQ5CFt57fP0b4M37zs2bWZlR/WochigeSTQA9l5rzTmmY2nUS91AS0sJDI849UtUwlSwQ/tJ
K6SUTjN9Ck4zlHINaErNmp2Aoxyl37oJ8PcwcR7y2MCfvOkD9Ia51ORrVqMnqbubhuapKe6Wp7j3
zZCDKjSEpxIEK8eqznGSPkW2Gm5CKKl7JWJGU+fTwBgHjQcEVLSFLadiWkyQrkgMdXIGH70hOiTQ
0ppkMCgEYeBvyHS4SXx2o6auFa5dz7tODkswcOkFrsO0xaW+ImDLMwlddaRwRtgwDynjClInoyyl
x2hO+iZLGgwi/JKRCgdAtZzVN3nAIW/GTe9MS5u6YSOuRXymttRm2BLQrghojkZNc7mce2tNZAvL
ky8xhGj151SiaZBZx3mBrGkV6okCWBzKpRk2Xh/vi7Hc+3qQukXOFtLOsPaRckxFqvvdqsc6vvGp
whIRwXzrKWEQngxIFgIM4C4JOwk5EBdVJr871CWGhCOFfazR9WgMar+eFXZlMniCk0i+gpIywxRo
sVGOVFPfryqjKb0A/OMKist5GukZF3t7Iikw75jvR6a2Vrj0b8Iao0wiisYJTD3eRgzaCbneRD4C
+TpUnmWL7rLg+HZBh64IzYgoEsWjnTagRyyiMNqBUN5Wy+6VPH4SFTTJkQty0DUDfXiKkQXT2QWY
XvImxrfEYpLV5jMoYeUp086TWuss5OVWdDQwJynBsdUWX7zjlOyW/WxY+vACfPPTT7P7UWnnc9b1
zWEIdurIPEAxIpIvFAAFhk1R32d0oWrbOtp59q77PoHYElP8Ir4dCSzZq3P3OHEEcrCyrWF3Vw6N
h7OV1iuTxhi8IXHZxpKDMeO9Yf6UGdoLgXVgqBCxxaTfARqnh6VKKZCQSv6CpPtU1JXsjKUEE2I6
RoAMnJ76xdH7dglw1rwciG4aNnegN3eRUTlyhKhBkSvPAry3zgI8P2pgvKnNALsXZEkKwC/MRH5e
CCVGPWMYY3hQZgphFrK46Xj+TqsH9bmY6rMvwtdptMKtMdCNcaY40y5aK22DiW5SpoB+rczehSFL
ZxU8laNJKbCYJt75EWkvzQC5uoi8XA29MKJ7JYeo+AtY0PRv4EQDXXUtUaduyF6g6VmmI/scDPK0
Mzu6LzUA8kT09kYqGdKnYeyQJwggNAYOxXhVNzAySvKPPrSfwOz4b8EtMujpwP6ON6x8hE9s7aqj
Pbba/awY+G5BsRJOeJjZnHjzE3Q7bYMDfN7aMvZphjmaz1Erz/oRZijDlEqsZBOtEEFYu0inSz82
SkWdc1sGGYbbCSspQdPAtya0tVm4hsGH7mo4jTarxMDsp6mMBSaDGnLonlRVjUklAI7CrlYha7FC
UF/JfNRRO6quJOBh4PYFqFGZuwk6kDZqwV0Zwx+BR93USBUtldRzrWrfTLscjpkNQsGmXLH10uvH
t1w/KWUEDb9El29ajIAmQCmR+RzK+n2bjgRC8lx5m2LUhBlcFgqChymwPiIdfKU6qfamyds7GbTj
MdO4lJGn8qon4jtpeUMJ3FrZkNdCvXytSVRkT9e8ZErEXEMqzhHQcETA437gzHUyo15Nbcu7EOmC
oiTF0qSCFJWcMupvgpLenuxVgSVtrKJf2y07pyqfj0CVvswh83E5fvgJnR0/ARrIZmyTt+V0Vk35
nIWknooWlcJGk0skxyVNtY6ql4u/XV0AwdIJjorGKxdlb1x1O9usxDpQ0X9h2IQxQhMjYO/Z4BCp
9OlJGzPMilYEqSluZNfWq0MlZS7E49dCYR0eUuElMr2jIk9QCkHux/krbmusBQ+EQ9Atal6zMW7W
oTqgmxwS09MR5icHo1cooZX+YKisH21IRKYJ2WzVTmjnpECtgR+jT9PV2o0ipBo1LNh1/ynNc7wW
bc4rvbQVHugBS1koQ0wxdMyhQx8hU5wCAjp8Sr1ZBWkUktmYdsxq+TSIUtYTt08JaZYhE62pounn
kyMdUXbsVGHcymZFv6vZJNK0F+gmxozxkMWQQqVKRcKczS6LFpyBYceZbN815bFON+HULR03tIKc
PGicysyxw2GnAs8O/Zqx8hS2F3oKjwIeSKllYqv6fIBCrumBjN1b0uXJmnQVl928ICpAOgLJxQyg
Z6ggaTdOiKV142JQDe1l/TJIDMTi6SkGsWrDGFmZoZxuskDwhnGyK5YbD8+6TDJT6MvIau3FL9s8
Ye4eD0qJ3upGy3P7oBfztko1sK8wXD3VGC99L1N512xmfDWmFVpZZ2BjJcKXgFypZbMsc3CyL0WQ
05w4zjPHCmzmu/aHVXc13aj4IIv+Ng6UEy98XlkNBRugGzzsfXU2pfgtUZPEa3TeoQ6OrVfkqARN
0p2Il3R7tUVaMvH+Ssvn7qMnVWX/oPh2+iwZPm1G0R7idvEpZiCQSJrKV1klvLQFVj1KzF1Gm940
H6XWMtjQYYOfxqXP15TiXIcf3QhFemqTg201HB2WxlinDnD5IGm1KCuCSWVoPeO2HVRzF8Z3RYqM
IQjbz1BCU1HTHKhaih6bufqotY5k4u3PB95d6LvdJugQ7LQRA29RUFwYFa6taRrrLasABmgg29mE
HtGojOEUFuamtPVhaWXg8VYQxUWK37nGqCJYBamz62r0dZ0251Tb2npQUZNLfml5HRqXGuGjXmgG
pqr6Z+LSq9vhdATYO3NY1AYiRtRHg637DsTj4dwk4bbv59MsKckht9D9jXN5sLsWUHtNlLPqR64e
+5ekRnwtZuVAIs/AYIsLk5Y1T0ZqMoKTHGN4noNA2gMEeSLwBjFXT44CT8pY8XmGW00QeDGOjNxz
PTuoeYdRqkU7PYEhHTKxUXV8DdOTmhpYUaV5XMclyqqG5SDgqIc2Lm3GPCQYsy+ekWaUUq18ztV9
qESyu1z1TT5QDKbrJjorBOhiHoguYLu8UkFhWE7VtklSp5KFfy8RSLGamQvzwlI5fU4NddPPO7XB
WyHU6MC28ELHhEDKcfBySfnhQvkVzhX0/JzqLu8GmTMgc/xGE6u6VRmvKeCwc3JLjMimoLXsh3zS
OQkNDlSTYeFADX+jcLHBnGV+zlGEJgThe9dIVDvG8IqDimQOEqKPk86LDVFUVxCbN6KKmXNAKr9M
xocV3GFxKOlJwWDqbNcclDepZZgyLNOj6cUcqFxSo3lTJMq6ctP42otf4C3FgrWXWnQehNC9txJN
oRhmQFzETqQMbKtihpRNVb1wytFg8mX8IpJGIGI3rGQV4alk5Aoyd+lDNYb7uWam0RrnpC6QAjQW
cj4ZAdmQfIUmWXozUn2lYFRWLHWsTgkns4crh+AoME5YAy2QMZWP/hxZ93rNQGRgeDXR/ArUSD6b
hewUOjaqpkeqmZTA02ZV+rBKOfygtvnSfU5p2Xgg8o2uptp8sb4RL0TvRSeRAbUc3PN6SztTH4Nx
E1TRqyZp6LJ23cCCGmmYeZuOthqXhmOGwmXK8e23ihOpWeXpAZsYE1ZDrQ4bli5GExog1SG11rnc
f/hKXBIbh+rKZ3cy+bWP67rfkl0hb0ayNtgxyO+pbz/mc4x/Jb1erBg++eOZ8KBXS24Gbzay5khW
gMW8iwwAI5LgDtvVez9o3lJmrItan93J0OaDbROhEbNvIZcj3/Syf+JCFx8sxdZWQZnT3LDkh9Ku
qA2zkQjrEFOc3r2weEWXZGyntW7Z95YZ2K4/+6j+q+bRysk0nirNGYsKW2qh3mst179c1kDTB6Vn
AnT10KgqJfYn3yIwKZHo8Yxc+/JRqqGO9EsiHiEfRQ6AFuWBmpqd5ws2oRZOTtXPuQplEn4EdklS
VOCTp9TrIRvyLms7oXURAHg4WHlsb1X2Fvug0D6jTNg3UVzegh3sXEKtxw2R3wTDWjhespyNvEb2
Tqxv/Era9GQqrjU7b8/qx4DwJOPCT+BKVqHtTZzMbJg6+M+Ao1xrVhHp98wzwvi9Lgvz1qIdTdUw
rYzefLIR32VY/fC8aJOrl+IHurk3GJZB5SZuCAr/IqWazUyNVmIo1dmzUWLMJc16csZSd+naF1IG
0M1c8sHDwNwO/nS2xlFd+SYzUt2f2MhVbA5MoOrkFaNBmBSuGDL9q2CuFaSso1ibXfcaBOIpLkhz
SA2q5LDMX5RpzraKnhx8v5HW04D9UO0WkWXbOtmEj18MXEgLmWaz2tzWwgLFEJCiZAahvmneOkFw
fDMxTZoHTB1GDa+gAYrIlbRxehkvj5TPhNRHObP9mXbEyAq3jmU73cYLjbJSeFfFKH0anX6nNpn+
ags0VlZcvsXG+C61IG9r48haezvwyT6RWrQHzUU2Td6gWGk4B7NU28T5y0hVvPVrODICNUNOkAhG
/hjpezZw8W+xZbGQjCvqEdZno/pMF3J7JFvIi4sFGf2vvwyn+jK0i6FqIRKPtl7EN9f/HlSmNTGo
XoqIfpgcCv8cd+jyn5abX3ezaklnu97/7cvrj//Lx3/9+NzXPK9f902LCePgyWL44U+GeCRAd1/5
3b/SlMQCW64XZvH1e9e716+u3/t1919971/9Fx/aTNl/EsDmTpBVibsdCbxLSl7NtLzE3768fvd6
f1ZHHhIZtA/FLu6v6PnrDUcXjttf98Xs/35fW3y2+GiiF9J59W0yC3iOUqOs4bnP+zRpZ16laHea
n63ScrK2/qhCy7GYnmZ9pe9DKdT3c+hbjm2xpbnebav57w8ky38xDY3Jg1C3v37g+t+ud2HiIbgb
wsP1W5GukSalWDjZOinR8C/D7bn+v+sj15siI8gKSZq4iyMV47aRY+iKl6dxfbhVdH1XKJ+TpugI
hkmZWc0GWoEIitiBjQOUrYVWZFYM8/2Utbgqmf5qIEjbmAFNX0/12iggQ19vlLFFEBEW9Yy+cUYh
AnXGLNqvUaC1IOuK7mcsR4eEBVyrmZiFTcO4UIg1gR7K9kpSvtKVryD0693rTZYNSLdJ9K63dUAg
qdxjb7g+0ge5PLt+mX+nA135Xz+XXsnNU2fsfeBoXnL9DdffXQYLbz4U/YGXE3m//t5vf+X6a3/7
P9eHxpZJirww03/98ivg/dfTuz7wh9/9Pz786zeUVtx4dgfldMFK//lvEq+1JaDnkMpsgGFmcfmz
MkAK5NU6YWDfDxrCRUXGZ2dO7TGh9QxOCnpGb+UMw0RE6/I90eRqa1Y+U4Ei3JnJlO+MMK6PohuY
KiXM8Zf0oLAnSS3diQDdSlWA8gKx4vi2eO9r6cfQwmzfVwzi65Stfs3OhYpTp8qGVEBkGj0xZpaK
T+Vp5+oIAQYGUW83ns/sQ4AHdZu2pvFmP7ABK87JwCWNmHmks5LkBm3iO2XQw5NtGNb3BKyva9Iy
SVsAatDA8Miz7z6IhFuXaKDYCzjkKd12tOgc7PKoi4zioTUYIFQhZBAZJUVPl8xh0828u8WvGKVa
sKtG+V4x8xu2t816TCWECOTfpCzB2560nVWbw+CRqcskP0JOZeHnKrrbVCbBp4r87jzKDJY6Jpiy
ypiuW9TgaWDv+2KcwMdi2ooFWmJ9LmdOLaA4JlpluB8TQkmrFPVtwWxxCbn353QNEBYJjdx+6eSj
uXNcmY5iy4ciHDrkpz5idLIXAgsDiGTazwmyypY5iBMEEQ6iDkVP3tC8F+RaJummzpsPydwkadoy
aNSZ6CfJbVNRbMd6iYY6xK/rowZVGK4dNP3N1NV3JekwzzY007RJ3uoG2vGwQBhQ3PTEYzgmQeC4
DLKVTYaPWxPetSJ8WHfkJNJZApsZIAfXB6EV464yqR0CZrBJG9UHcxBn5gR13z5UEvtimcq0zWGY
TE0ENXc8D4l8HFRLRz/WxW5rFSfRqhUpN/6NULSPvFr6tjwdwSFMc0QRKxF3IANzjDGJn/+YaUQA
zoBxPKjEKczpobGcwRSKBO9JqpwDKCOqRPBV3dAOqJDAkLysrPNEfpFa9dtIxDYPMFfwoyfaAZww
4XybCeO+N+rxlt6jErBZS3QUYAaQ8K0Jj6aiGUKqoTThmkqSnWxRBeW2OJj+faL1+qVNlR9dwcUf
pY8BGxQc9Tm6Xe21byRwKe38HG5FIFMmzEpMKtii6zVa+LFA//RyEK5VUeu1BSY+tUvdMuaqpmby
zHCFPauaM9JGAtvkpuQwxlLcIjE/gx6Wb0F7y/eJ4AmHaFMNgNt8+robP/P3UkKGjcgelUrzdxXv
kLBVQauz0B/loj2mhE3y8XIR1bIBW52mb3s1tLZt6Z+aMKr3mpZzHSmIaBkxmGPCGpv+tUrrN6nk
GWQlItjMv5SFfNuEI6Uf7zfBRv2CWla76UtODHGqI3wCSkMLj+wl1DTosJIIGXis+y9hhKh6ziWY
OiGBaMCU123on4rZoNfL+QE9QnxSrqGokMivxuAbdAcNhd2AsaepQSpxOd+oAzS+UmQBmtqs+sgM
2gYNiQoOybDySUPfJtPaQ/ySkIY6a8N91taoDGOEMry3CJjbUJzZ0wPwkxHdTvmhNaPg1uxYkwPG
QpoWBZtRld+s2JZQw+ToL5XkcdKizmsSynA5NPUzsRufLS20Dt74OVGQd40dz6vqiIdrS/CBs4p7
1u84u8e+RxYzreyezpQeIJrqB3+jz6PilmY7QB4fGFsOD1XTSGhLw29F7VSCD1R10+pofkdZkdnD
80uZEqNx6RYn4mDb6xrPdNpkLbyTWHFFf8NTVByl8UnahnvN1bSpvBxGJWN8lLDjRIRXMMBUNlCT
IuTwZkHM9BBjqoAGlCUojY1Gzwi1BSyki/AGsuiARmshITC92/ix1e7aQLqpZnRhDKseuznF1NRf
hqaZ14pF72MqZeyFUqDtB4tMS0ipNNryrzEGSTjUIZTtXnoSUtXwroPwFrrW7aE3HyTdwtjWkTIX
d7TwC5UGj2ouGNAcs0U13o+tgh5ci+gWC2dWyvnQIq5J9SA7LSIzjlyz6KNjUs6ZW2fQsJX+RkhX
AXqkuUVsVJQdZu11Lfp/kuOT/VTzQdtzc9aCCDhN2fu0EcZXM0EDko7jTULffj+UDFYyCxvXGKuY
hgt7J43J64Dg1RzH19RgmC4Z8ambBfroCauFoWBhkmoCwnSk8FM/Hbs6TvfVZhqyS1rKXFNz+73M
G5r5LRZfo35KLClCMwO6m6FWPkdQRA1W5kyYX8ZyqhoKI5wkO9YDJxA9O3Z78/jhS9V5kKYSaA6v
PsbxLktYsq0MC3IVPsh2o8tIde1qhy4nqxAikL7Er8v2gwHcjjEzNqjle9cHZgs2XmVqD8USG2CH
+kuUQjaMa6nbk0CP8Gq5kYcEM0WQP4YiDPdhVtv7SRtfQpLl6PSr015mt4e8hJta6IGrZ8gJYnRQ
h6TK5V1lz46ydA/9RvHGpQaQTIqDijrSagrZkxbI5/VG+f9fXe/+9hSXH2iiiMGce/1Gf41oGZdn
bg3yg0hSID/mIDkW3nJ0kc/Z2B7KfMo9to+kJl2jZQjq5ksG6cWqMHLVkW0BgKS2vRwmYla/qgHa
f9lG53nd0l9vNItDQVlurndDYdFBp2BztJask8R/C0ien397UmrTDCRYTc0lXI7wRGM9aOOEYEvO
FopLiohKAV1SLDfXr/70PYKUWTcNDEa1EtOcXMonIUp6RIHaob5M9HPQdRR0v/K3r181S1XXkdm2
lpg4rzXC3bKtvJBZr4jUIAmoWXLJG5d4sH65iU0dKdP1frRAWeeKboydqlvjmvY0L1FJVzJrVt/1
rSXvDBNikbXczClCXtFW6XqQhoVUBSx235W4zupCPxGpzAXCUJT91BXq/vpVLQllXw5GQTODVmyw
MGIrIhvZi+mUHNy7PofrVwalrmNoSLjC6FjqlbxvG0veo2PvQ4D/egXNREkQ/QZliAk+lbVpF6p3
jEWKfS5bFRFXFlC2hgwd9nnUetmasQEBO1YBYDsQWHZMoNylAo+7UePa6VhDV62B+sBUuFQu6GRY
l7aZQwuAeJP60BRKBKUl07qp0ZS12lPLMMe8LX0/8uSMrAHUC2Jw20j8DAvw9nrTLV/Jg4+YflZp
DP2OyTXzyHLqlIZIXVs5HHQZ+5JgQYPqRSphPMYRCmdu6K/uinaWvZH56H5ebq7v//WuSksxzWjm
8HYHAPSWz4Cd299v7BGGioVWYD3bAgVuSkGkhCqi0oH0YxQvFRteewEJ/zoAr3enGE95Mc2kljfW
vaoOr2WJp66fF61kPMfNJpTGDxV7PNd9k6DD8vBfmdY3Idlt41kBRjjbO5o7wDcDVl561sAnE1jx
buKauMOkt/krpICIaRO6yKvhObr2Q/UhHooDoykJkSpK7WUvCHM5ZkO8xtFkHsPH+RW82Nd4w8TC
fwwfMrQenjlBOF1nP0AUl5Ny9Gh7MkEs8SUxCiDMVHMZgkC3jgFHMg1/yRfgGAiSDRf1+R6edD0A
et10kgfVMey30t18034W3J2QDRJ35xYgjpgBviqcvrKDMKd94U8ZzOKQf9Ur6Q4zGkPCDDc4whvj
GH3IVDHYU21+aEbOgN9YHPBOtbHLzrkePRwhirYJ9U/EMMBqSkCjD/LrBYCVG90STmKssBkjtHgQ
dErFBtt5vICmrOP0GdwqR9RpgAtc/LEQCVJGr18ly1m6Nu6NL/2s3Is3de/f049nr9dgx1Jh7678
8MiegcuK8ho/Tzf+14g3/HmAgd16wVGOdhoG/m49cNE2KCQ3GnmETLGQkx+Bz84lRfeqeOE4wAE/
M51ganRMD/EHjssS3L8ra5ugxlGAIxa9BcZeAA+dWFURI6w18jhAUcMtOzGuG0ji7csRtYU3fgRk
/9592+2mnZDKHyd83lbFYrjVqq1t3ovU+0Ng0O1vrPO/5F12W0R52/z3X0nt+es/MtAtSZfYTuik
AUng2HWDxz/f7yKkM//9V/m/ymoc4lSVMWpK+1IgWXGTH3EotslHtw/uoJySnMG22b+NTGfKPNqK
5tE6zZ8cIexr0eilC9tlMhx5U5O9xkeRLpzUOPBCa+fntzA7hxKGqqMKT9iEYFnsGzwFyd8LRBOU
gU/zD3S/TbbJXqFwnPCAbsun/hLfZQ/lU0vHYa049Xe8h1j7kr5rGFy8/pzuWfvRYUocsBjrt6o3
MZHwzAsXM7QGW2Qz2KmRT+PbVzE2TR7huprD2bEG84aydNZwR7VP5gkM80g3+2j0rt1tvuv+y3jI
juB4wx+MCRgazB8cUPq8Ng5UaQ7AtNf4AzGk9EXfGvnrcM9g4aHiQ8dqA6uYRzir4TUIZP1IyXYY
Zv2jfuGQbRk/3iE2q56RWFjnYnPGKIFXl95wyvu3RxL1akZssrfpB1r9jbioT1AwN7YbfM8fBsZu
1Yse0oXTqLxYqhsdu520JZL2jC9Ue2vKNfYpF+t9ewEDiOA5ey4gi+B6QdnkInfGHMl5auIG+Ijd
dbTLdXCtK86w6WZBADyo0vobMFlkuuwOnHYdOVtglsA+mWCHGAgP3WK8OOBTAKfuyncMK+WQnc6R
Fjl08YXewGGLjO88OewyHFFtITLseInBRr2Vv7JsV23Hd0pwnioLuKfvq9fpYL9SV3rs3Dbszbck
+dB0A7RwftXfUBKiEHX3sWe5/+HIX+D+f4T/Xw98Q5FkzTAN21a0fzzwAdk3KLqU4axY/RnPUugs
1xgOr0fTflEWhekqgtb1hm0GZRNGo0ccSc1C/F60yv/hyRCE8E9PRtY0FM8Edknmn89CPW5Ho7b7
4Rwp9Ar510q7MHfJcoLm3OCwYf1w8NkRZUJdFdyU7U3AABeb5SP+kejm+nT+L+/iP+RdKKpkk1H2
Pyeunb+Hv2zfMwSW0T/Grv39J3/PXZP+ZpBrJht/T1b7PXNN+ZtO4Jpq64qhGqZsWb9SL/S/qZIh
6zYJohwHaH3++pffUy+Uvxk2l2dy3EzyapT/XeqF/qfrvWaZBLupBkJQScJEYvAc/ni914QxBpVl
oskKGi+JjJOahfhkXPFYHdOtaZDnReGz92my0Gd8aN+1z4ALJW5FJoPTotTYjGwGxXNbHjofXu+K
dEs2aTpaA2lLWzYTDlTZ8DEBKJ/vShDFHuXVJn/HQMTEn80A7s7wUf6qDrZj7myHfOc/fCb/YlGT
/3Rq//YabYu3TSea0bCX3I8/rGm1r0yyQpm6lWbzqZPlu7CjObokQA/aZ1d3P0KAIC6T6FWP5Lt/
/8c1e3kH/3Bhuf51jU8KNSu6al39018vMn+s4kCdt9ajPRykn+KuvsFIIr21m+wH2h4Aou7HvNfu
CsQVByyzyT208NMyiV3PN1UJvFquT/KRDfp7dp53yQUYXnNmbzVcunLduNF5esdPwOiQ/Ab6FrFT
bMfP4ik8qreSV1rfgW6gULPnp+SbqFXjFvYiYXdYHBb0iH5qsxVCuivq/q16zB4BBcEo1LNVBsnN
XtzackmFgJN4oeo2x4zNifQ1YtXYsm2xKthpDpdvtuz31ZmmHqRMD/irk70Vj4tY6DN+4OVsxuf8
Z/bE3Qy18eRvmRKzoPbvgbUdjt1N7ErWJv6etsh4HHZQOD2TcvWjHLCItTarjthJtLI+2DF2LKhO
9oFSZNRYTuq33iI2yq0faS2nGqppl21F8LDUHI9+46XxZbqdTSClgUEj/aG4JN9AHNngiVPxgJ38
js5q/pwN6MsQSzq8HcFxesnfAcgn5F6t9J8YGcfJwOgl75PARfseMCGwNrTtSeka8dSBvNSQib30
uC7U00w/E15PLl00acNGxLzUb8PB+ChufayabEEHFWkhzcQtjNcQQ/hd5BHtsB/OwR6IaXCLU75Y
Lx37NX2Q8p3+CB12WtIXWrk/sYvlomOoDklkNXywbU76TUgYp+HAYXjBu1UWt9FDG55w2k4OTv8F
8uy2bn6YPfbVLr0+kBXMLfRX+cs/lZg3T/MLOxXbyW4QQb2FJ7QbAW9tw3KNj09eMelALB975nHE
vR1708F6xtSWs4WCXfldX5jHUtxEK+1GeoX6qd8FO/yqIb2naF0oa9o09kPPO0HJD1fHPFbtCgDj
e7er19mNcof33XoMPoDQ0vqCnfUMEP0yY5c+w5zHRdbBiMPrmsEeBrGUqUfz0mgufelym38Mmxzd
zLbapi+MO2B4bsNuHZ/sW/sJc3HReWwvRhdtLmfHKv3uz2gpCPSKH8Cyg3nGSt2kGwh6EsoiQieS
/fCiLB8aCD9UtzSv4Z647buxRfaH9wat/RrNnliDALno+4Bh3Ym9Fh1/HYyaC4HP+AQgtbxATCiu
uaMDjDlSIAlDgnvCalhuNQqddX0GWdTtwlOCMQgo7qPaOpO0xuK+xJEbTh+QM7ySv9LHEG61+opW
KfXYg27HW9KmDQ9Pr76LH9u3ydnCmnjUpAXKziw8gCrpwKHXH/x3mLfNvgNffer73fRMULKr2RQY
AI9GIh29qd7R2R+9Ec+nsrJu1O7RvvSn9hUkGLKG1+lOwtKMVxfx4J18Uw//4eJMstM/Xh0tWdE1
wp1kWWaZ+/NOR0lnFOGGgtSKcixH4Iz06tmCE/7vL8P/dBFe/oxuK6Ytsdgpxp+inepaTJ2EgnOr
y8PD8ifsadxNwfg9N1EG4ht4xVx9//u/qSj/vLpasqZIlq4ZbOXYyS37vD+sPGpQacZoN81WFtmz
ysDJ1TGvbcsRMlBuqOJN1umkwQ31S7SXNmxH671Qh5ycM2TrpjB2Wjk9FL6PqdjCSZymBeYWGDgt
I+tj0lHt06+BQlU3G1mdkPxJ9HMtJt+bWpFLTHjFACWgObcjl4yUFptdaAdUF/FNPqvVURsmnAjE
vCXIzGixPyllp2OfjSqk3gtGMy+ES7fnrs2gknCUmyKYtgoMyckqHlvd7O4DvVFOdpofqrjEGZiY
6Nu0oASf0hxHOjkeimcgf1L5asM8DPSbNMjMTap/dgExPnnHwM4QIEAAABTZpqjavZSRXaFKM6p0
YkOMJMbFkdcec1MK8LpelzYU9GGgtJfz/jbKeQl87C2XA6yIdrOpalngZUTfY4X2s1LWwkEwD2e2
jn66uk3OygCGICqk+8TwtVPUQzDNZwNOmbJQmHTwAxY+qqq+GGnEjAoA/BhhDdF0TEqisH6Uh1D2
uabmMMU45OA8QSfHBw+FRxFkrWoVvY8RnZ5QoKPhmDJPbWOeYqSXjikNLHymdjPVKoIFoX0M9qid
bYIlUwXjZmemKCsZ80mtzhAciTQF+a1aiE8bHcI+1+cHXXkPeL6rwsq+6kLDCVgarGezchP37SkU
Oi6OwtA3SmQ80fHEy4LKB6ERxH+DTQIexZVca/R3DOOeVNR7qQSFkchnCd+BmPRbefyqRv1uLinM
tWB6Ho3yqRzJs77ppBBm8djcjYRAYp57UKLmK7ZGpK8cwLPWURk3z8vX2uI6ZNo1Y7TdIDp2gnGG
aCzRwPATbduzJOR25+qzQftFU6i1ss7NYgY6dRycw5JcFmU+CQE/QrP5pC3cqXFBywBv2bZGcxj3
OECJ2Gzw8A5P6KMRtw3FeiwDayPG74lDXRLpw1gqX7450W8k/lKzcUVKiYctEEFXgOwv7IxbySR/
YGJlaM89n8AENiPl3UnhvBF2UJbBphvuS61ct8B3FhVASWyGNoXIPOG68BMSTagx/bbTYGOifVZD
nTgGmFwMtlu6NdqtQTMwYxDdmyDMyF0qk4omPFQy2WfYYq7iGm0uurQBS6n8pvcovPAmJ2y8cv07
Dt/n8X7u8bOP/aPVDEcsWDu6NxutjPCPkuEzT/ABWCfHyDhkS3qlGgSaF2XZ/2PvvHZj19Lt/CrG
uWeDYZKcNAxfVM5BqpJUuiEUmXPm0/ujuuFz3IDhFzC6Iey19tLaUok15x/G+MZ58E3gDZ4Lpxl5
FJdG2RjQghvZzDz7NIKYzAZw/rVw2cCa2KZSrdjqVjpswqRB/eoKIoam5Mu0KJ+UzCMQJ/Mw2UZh
yW7d13ZeRd5nzsnHTFFiRW51rMxtu9MaRO2RC8YOIfNSaiqg1ixY2RVj7r8P1sD8G3cyNZtOhOu6
qOXFrVtoRYpZLdiplzMxGPAOfTXa96KLkP98hJFL0fr3WwHgj5Z9SIYjbP/3O6bvYLia/nirf/GO
QDpvpthFPEh9SSHapVdOEpw65vjsndjd+Y3+U3g67GSdUKgLqIxhpp7Hp6qbUy5SAuQbuaiO2dUB
G7RuQUXx8D4gdk5DQsYTi/KIGvyIghN64p5RgOUsnMuosCecR4/hmfd+cQDn0f+SbrHE35ccjJN8
wGuFOqk+FLA/Z/+jOohVf2wAap6yT0TOFxUgKLF2b/yMrDe5r57RQZM2BliOc/5so7mk+Yd4ytpT
8EKhZFx0Aq3e3D6pF9RAGNk9DMjWjnK2BSUDh8XealfmbMyigCE8tGo+2AfCZvg0mwJxbpGY/Skv
8hv7zk/QPsDzRyHbG9CLfGL7SyCF+dIdoFlCp1cctANUPcARFvHJWdsv2Y1C3rtI8CT2GlbTOWCj
xFhpgfLWuRq/8fsYrtO5/BzfIT7a62Jig1BpI4uhbF5o1qLe1xscVDmexL3e7zJvB+20V525DNH3
LkpzbWn7Dsivzp4Q98gKzqkOILnaa2ILKHrg3QYUwiU9AaIKZ6mpzpDkIMnPofySEgDkGxsL4bgX
E2wH39614GzaQ+ZfAk1j3I46ndEWln8oaT1cfV5D8mpeoXdh/aI4PTEPt9lRbJmkl296vjZI4mEE
NsyRTMUIH/9JbpPBVgd6iw0QOz6oV5CIsEOtRQf1eRbx/iKxBvcAQFdeD+vQNyvmkPjgk3Y5KADG
ZsESBTqvFtXlD0Z5o9yXn1ih+fGAIO2XpNr1HONn6HoRC3lvY6VPHeAE5wHolMr3ZJo760Hgcrvh
sUiULS8xw8nEe7ZP4hsksQoKg2kS3Aa2TJD6RmpGebNPrFCr8CSJ+vnG6HkdX9wz/VP1KCdw2lN9
m5KsmNC9U/q+pYd8237Tk6Ugfn+MVXCyjskHGcGqMUGL7zCxAS87J942ZPACouvmoE6zOzHgz6jw
YZbLB+8A4zOhWcNeN4G3prw56IrFnXGhWJin6G5SqrIP1fZWuHTypbsoX1uENd0m5+vf8fWqzXGi
/FN281IveyBo6uxGbgbyZrtYF3cNr4RHqOD0V7cQ0LU3csJR8Ut58NipEZMNH5k/SyOJMn1uHrRi
ae9BUdKBSvoaflIr/o4ighswSxeq+9JEL8DrE2tuRaSF7ZVP0sGCJ0/bEDpoOmuCxoqTc8ZaCWk7
6Y+EWSNBm2XeiidXoOYlJ6DcN9Gq3zHHPJKZR2UTfw9stN5UmFcHmCj0tsQlkZqsptvsk6h11u6w
S6lNvJn9xnOFKAupFc5x8OnKRufMaBjekiZU0Zn7m5S0QEmaELx7a04xQAMG/PAFR1R0rgmJJ2sJ
EPqs+gP26uCI5Rwbq03PYC27A04lcmHGo8NTQ4vKXGAZv+Mo0ro5QU/+lY48hdZ8a9F9z5wbq9jm
FZyVAdd0bmyrufamrfS1dY/XDHMeEw+P62MLeWZl3FPmCkv7sM+05fjcJcv+go68uJA8tOkf9Src
EjkgjnANWSHlkBfm9jeLLm+TnAR/b/sm1vKd7+FKpztxGXftGlmGBywW6Q6QQGfLULo/e9Dgyzny
rzRbqSf3qYaeDekK7Mm8W9CW10/VWXkUe/OZpQSbqquTzd4hruxdBimUCVcixEA7A8bp2+dwWIEX
5dDfOivnE5HPC1dofUGNpR3ITzt5p/KLxSUKC/0Iack5K/g6KLfu+SfZMUdOWHEzTlBK9lj/p2zi
HbJxtC5ATQd1E0eHvN7mRExcxdF+zl4SRFzoQNNFCsKbpw626DetASuPfbnV3uxqN55p6U7cMIxC
6BGDT6CZNTRe4r15s9qwmuZEQsJ1zcmG2/K6iLdiP7nMxLJ8m9h6Bo+BPJn1HKkqasDW3UwZXsA6
cjZgK76XLLqq/SETBGhg4yUne+6SgHZkrNJlFAsHukrtuyo+qSrQHaKbElf/Rm4YGOWVvOpr55k8
viJGPEB0GFtoLKbzAMHNrNz6+gLvbn8INvA8pXMqMFBxIZ2ggWq8K39JvzNAWcy81/ErIXeSY47E
DyiiTFemzcJ74m0oi5zlcGHvtIuuRCsY2ifel1ASingM3lHkdfF+BI8M/K3ey5xVh3Wc1InDzkMX
j5pI40lXfmctdl0b3cuF88cZBlqwG77O52Hpf2mvirOgI+iO8YMJhPGmnRmAwPDSzvF2XBVXjcQG
6rkriY7mdBgYxofTrppje4ZdVM3Mr3rlVfPkVVXnkqW4Oi1UaZtDrjLOR/zU3MOWtozvfX73MBVZ
8wiKNHdLtuJSgY7kPML3mvTHMyAG0DZvrvusAA+gAN3Cp7wSFGiyk1+yyEFaAe8R7D30qM/inr1n
7gFlffAUXiR2LHNjbsLHVHgqK5Ce07p2RsR6SZ7uLjwT9DByUbxqm3wl1pCP2XgyENmo63pLe9oA
yV/45brQV82PBOvKnsFcsJAEE9085LM6ntzndIOe6dH84JTJqQJucHLZguO15I3inUAW3Vlvupfs
KuZYaw/JOI8+Jg39r7Fq3nPmG78DTHrduEJTQRDZYbg8tvuu45Gexc/cecEVlOOlVddmsIV2tAQ8
3CyKO6e6QQQxfyuzsVO0J4Mn33GLGBv5YjGmRKl5ZqD0gdnxh19ouPm8LXkZeMEExA/yQQp0EXP3
pjO93JtPOcMSvPMACH6IoJDQw35MMj+i6+jsI22FIDFdGfaJrXV7aa0t5gTewe+CcUssPttRpTmB
HOG9YdZZlBEXFKKqapXx1gtobDvBSdfphJhgmqEEKoKSRn1p5/iZWbyHaw0r9nGgQX9LCfE7lsZv
VX6BsiwvfE8DdxSLsK33Qw2TnkuKhCskIJdoDKqEHeCSsoQNOs8fpDvwgxM/Lj/GdIfinTTa5k4s
As+xf2sP7bf91b2TMoAPZfwsfuganWqRlXP3F25Nz0WDZ13umCWbr14/485SAf6sIQ4eJ8pjsiZU
ANwICrET0aQPuL8pHiSigdtFvocXXJyCJdp2wqPEt7qlRAzWJZqNvTgWGwZ+HC/F0jvFDwyIa5aG
1WeTL9Er+7diD+GW9S03xZnMiJOEJ77uf9ofeeKpVHB+3Majf0y/nJt3ro8I9MSnsw1eykPLU+DO
ihcowUP6qwE0wmwXE043H0KiD8DNrvovW65z1hTw61j6Q2BJcLT0wSTakChhRT+o+1EXvM59YXqE
kUVzfxL5d16sgaqe/oWmkveYQNbFdV8u65jbtpn+7d+Hvz/3909/n2Z3BOymUcTKGCHJ3ukDbYoB
4k9n9ghBYrjEXr3pkhCEpaotPLM3IMaz5vM5Z+qiIjMRn+LS1nm9cgNATZJb2iLs0XT6cg7UgVVf
zxs7qVowdRq52DakaMffW6bka3NqJrciwfakcIOMtoq4IcXAVUfAKvU2Spgf6RweVrYK9JCKSrHr
lTuoy8qW6OhKlWEUruwZ7DqiisP6gXLVXxbwH561KS0zSWNivJmwqw4Fd81ia1G4YU8nXD4jWJeL
zJUfOhY3ymrgFwNA57gkVrSMUV866Am6uGRorrvJygh68EwBgjzYDUoIODnw6nLeGm65Kib/f5Fy
FWZFVj8VVEfS8HG+hRKNiEezhlQbD3K3F80kH45GBimy2/thfFUmVwqoApegcuOBM66djZwPYRP5
23RgkimU8CnPOjLT7L3N5eT6xb6FMqONaMaLggq5y9xrHLjvwgAzUrNjRddO+xxy/lWjSaginPys
RE9HYoq3p7++1DkodV0QgDfopCUMQUInQlAvs0Wx9Trn7if4JULU034rd5VNak/ev1lRqm/bTmFP
VlsXN/yIcenuXEf7ETkxRmYr+2U7hOEaFT73r7IOGxE/hKRZcSOC/zC8oRUa63KpuP3T6F2TNDXf
AFVVSqbOe7UGyo3BXesWOE5uhfmrKeAQCOwj6STmXiX0nJma81uk9l6rekxiisvkJOVrSAYiB3qB
IE0qtL7jq1LLdgM6AZa66v+OCIc0JHyl9Mg261p/4zLLK5rxjk6SHIMQW0GhQPTyrI4Ng9e9DtN/
jNhNL0LlojsYgfo+xkIxOiR14BJHazjx4GDaYnlRc8bTgeGsx0hkuP985BuwhsfXrlBe29Q/Wdyh
LRJu0F/Za13TjP19Ls7UX1VuIw3hc97RvzNPC+yelj+WZwSpBW4N9Var4i3to01Deg2oXUF5X3Dr
DKPzwqnszxrp8RXYX0gxXzOzQ8tJQ5ynlKhGVt8R2cdcPhg77M75LHsYIO6nQOIeBW2ztzMK5jxh
gwDjyxEPJ9besLJXtKAssOqgI5VlOGQt9u6clkH3WaGEBSKLII7XWpl42ycfLyoaMzq6yC/WmRbQ
zADR1Qv76gz2ixJ2tE12ST2tPqK8+wx7bhqZumvwFLQe9RY22w7iUcqip53k3WC9JwuvwZESq3TL
fkUkhx+gxEyMYVngqt7IAOmvk0JvbDUuANu7Nb3w1zbyGvrSsG7VuaaoV6R1q6qCdKAENxeXpCk0
ImCwNSxlXW/12Ijgxubcizp6KqNlbqF4JMlgH78HARtEjkhgOIVDuDIMZ4N9m9fkZ+mk16Ar79ok
zG/tAal0pYFhqJ8cVHQ8b909EahaMAjQydgDpJiKtYULsqzLWCerqMiQtZuepaxyLbsiU+UEK/V0
UwpKWrMUxGRGzWuI/x63FrsYzvDk4BQvhqRF09LwYddki4kQPyZC/3noyVvbhYeRDFJXF9FKog3N
MnrpvvX1pYmGdxFGg37O2QMqKowGy8FAHtsEKTgjQdNR/xxChAHV5nwUMZ1r5if3Hm1N0PKzMhwD
kVQ/+VKj4pQzZqhrYmcwuBlt85pnoBKqgdQ5Kw7DZT6wWFNFv6uQN1b6u99TyOb1Q7X2npaf2Gts
chvVmKyJZuxZ3CcYgaqCAj89ZoPBbCbxjvOnTJrbpCieVUee+rxctx0+paBWQW+W5XceQxNSPzwP
HAhTeWUmgykFo8KjO9jxI1JWVcT2tzT9Y5yBjmGXQMFDizM8PqyBiA2zoLCv/ClfjjmpoeiHumEq
UipTryq7p0CmFB5hcFUJrTVjM9kYBWvfPiPcPXOevTIkq7YZuFijfINifltb7c5FYb3PSgWjqRo/
9W39aPOwmBXJSHmiezTL1ERJ2l4zRfno22Y5+AYkyXSPdOLc9Q7BcXjJwH3SSmoIiRQbsGMFgFWY
/NJKUKO78Hx8m5449byKOiq2F5mT3LO+47dyxmplhyHO9+6qDZ0Sf0mEcnxddHBk7K5j+tvq64rT
bGbJiHFHa5y0UX+J28FaQxgBURLvTDMdP0Yz2GveqGxDVbsmkho0rvN718c00Vb9jKeCyK7OvjY8
p0DiOOB1II6iAvnVEE3es2v1BG1Va5vrys1XUWEs3ABKKkK6IGfQZ8QE1wVaujXifN/K4Fnh+38J
GJ5HWfQW2REs39inWuQi01KwqqnTqVvRqnvVQV+rGwkj5NDgnCoFRrmcxt6uShpM1+LaVxpypP60
wDBuQNoEwK7a9hwh027DSY/cYYX3dIdsz04jO4oklIEBkAh0WkNr+BARuW8d8Jd5lkfkTWpkpckt
dskGJJFG9EIDtjbNrIU19osOxcai8weU/DqpRSo/f4skXcOnL9MmK5wbKpdB1MnWzAVpsLj7IFdn
qyKzEYN2+m9XtIxxCVXsbq2imktJoloxYJ4pquZY6X7AZtdfjiKFu1k/V4lkrlmXW7eRm9gOmEGU
5hUwDpCtsdkGvUOuK19D4NqH3HIV3HlcNiyt4jh4LoaKd0xlvup9jq08Sh6Rq95xcwxr0yI0IHBe
bdVj0Nf2K9PogO47VbJtPesNNhtTh1BZmJoRsaQhgk4TNrlBMYpgTX/DZwvjBxX+TE4za1OPn/AO
7P18fC4jNhAc7FAYtJy3cSK6m0yxfHhS+24AxR4hMK6Z46MRF3mxat36yauIH7I/LT1QF1Vq7bxk
+A0z8iCkBZ/Q5RXKhFg2oK9m8Bc8Rs6+TgQzgtSed7VdfNnFBGhCl4Y71U0WdV9ZC9LcEqyweosR
JdW1u6s23qFtaBQE6ojMbdp5HAbPUQJnggUN2ZQSVVDBKjtqkUCMBHi4zqJnozF0zDW82j7qBpUB
B9vRVvth1jhX/OzZHLTluA7S9twaK0Xq7OX9xljDORA7dHti9/dP//bLHhTdFsrnzCsiyOieXGoG
PuJO4vH9zw9/vwdD1VkGqvfuhXg+/j4ADSFnIwQVkuRUba6mP9RJr19Z6ZeZQfRxIkdftKoCtwD0
1870WyZ8vkdTqtHITs4EsghIfgoAvYuYzs3L613redlWMHUyJ8V5VMT/+tAM+VVJDHv1J0evgK7g
UDQz+5+i9D9leooQflc/HK23d8r//hAgLxCjWWzDCrNxPH1IcBvvzKKpV7apPqFqZCpmmOkF15q+
bgEWHeIiEv+UDv9/keD/QySogUZBK/p/Fwmuf7LSCz7+47/9pHVQD9tvdNT//Jx/yQOl+g8pVM0R
tqprQgoD8cK/JILS/AceJCQEtv3vEkEDJcW/JIGG+g/DtMWkb5N/msD/+J//46v/74RG/0sdV/3b
r/8PCbit/7tYwrEdi/+ZKBAF7nZr0mz8F9WCo2epdDMZb6ok/wHqxRyY6Lyx+HVM/BGKXvOujO5B
UhxUgpgGH36Q9NtmF4/acaiIP/TJGfAkiqKkh2sdu6D3EDKC1VDgoSTQ+rDcQXmvUNJUHaupRjnJ
rmL0lyE5zqXxS42OZVHYP6NV7FRLcfYhteQq9nHjZaE4KVhwFpWAi6j14Mp6Sp1V6RcnIwqrJRwJ
9oZmnSzHCsG20chTor917MVqM6awCkO0Wpl5yRXO9CaCW2kZ1VFJBkQTCmUNnwnqKQzZUbvGNm4T
bqdI/057k4k9O9OK7HqVMr6M9FOaiXetHOAVZuy3w9FaDaH6IWL/4sYohomb3CVOQnR6B008bCTT
fHluazS6Efx1W2MSOnBQ2jY1RSBwFYS+/9wm7bVwOX2kw+4H0+iXA8pNN3t/qUIDX9QVAyWICGwd
QvMpjPAwmvm9gV5xGMnlTMdxKzq0GBWl85gMxjLORbIMhg7+NUiphRj9q2INPyJWDqFn4S8y4ACg
Kks5YpkGdyEJD34MlN0A88b/9SG+Rpa6NcdiW0w+XF6ri5qNLwgsiBsg5R37VjnXPGTjZU0p2qk1
sUlM2JqSQY9t+dYsAec+1DR1iFO+kzY4lZHyq8O1qyexBq5e3V+bo4nMwd3EafqaMhv1MmvtNeZX
ZKMVUer8PPBtuWOJH7V+dRNxyMlbCmrXI+OXiUQoK1YwvbXIguYKxTlehIl86mrxUBpy5MqMeuoA
QOo7/9OhNa+NGx4GHe1/asuNVRk4TSYvbyUOQunEsoAuDZFlrQzBTx2zDLCZHfhR9KQb+bfbOmvc
sEswAJS7w7jJ8AbXKUU7Xa3HEED39h10XSk1Z1HHfrmSbbWFwO3trZhkB5eIFXX4MswfaOekJPqq
szQY1GmegEnv8qrjpmNjrtWoy0S+HQRvGbeLmWdnIQJAVwMLZ+qryrRwqWTDU+hTQWOU91kmh1sR
Dc0zaEBZR9AONJlcu2JfczHs66C/9a0Xb5RwmBsVXP7BM7GNOS5xyowU5WDq2N4I3/Y9wnYVAUCo
Rz1GakqgJMhzCa0eQaRDjxEQhAOcL9LX96rSoJzgh1m4vr2uGmhTXJeML93qVkFH3/p+gQ2g6d5Z
0bheuoxq3MgQfjkuLKLPIvU9VTxnOwzaPaQangW2tSqNcFd043gAJnDIMp7dXrPGtdaOD791YOW2
5SGtiYWoXGIQlW6Y14J8yEiyf+4YfOLygi0MKgH1i79qQP1QGKsb7VsZcmdbR0y0NSjFGDdgQ2e+
u3SGyNqn9fRN5/1FppizNPQMrJCKjZcU2BEsuTZj31l3GkB/FQ8YHTwp1/RxeD40Y7wZPi+N439i
wAep1RfP/SAjjBYqiTdOvCttM7/aGniHvDdQOoSIFmoTJHdGnqhlv0WKo51MXCmxBUfNCcxDaXpf
Ffi5tZvphCoG1ibreGH9hk1n4TUofzsmQYbQ9AXyEBJRyWEZqK5nTVvgLPIgU/Z6/ogb21wJgEp7
oLR9iSpz7L/EmJDV2U85c2W4tDoErL2G6V/0FoGgUsPBktiHTplcNSMTndxDv6mQqGzv2yLHpDMi
r2H+XGgYZvLWOTIosPlsNrOAwMtNp2LHbQlTLSPrBU61vUg4aNqCFVilswmt/fIp87StFzlst3O6
TafDRc5UcQ+yIUbQ6Bdnq9SQB6Z3wNHuanDsiSyY7bOh2go/eOcCTZZidJ8CujFds8kULUi9GA2s
PFZfHjqBUngc6c4VUhBe6jT9oLI8hohKzprkQpGO+5WEWMZUymqZlv4RdJgSst1uIQgvLROkrdS0
u16FL0mpGDhcAia/ogdDUAVrR+3iZaIyxOAx0K023Xbw8BzDBCQRtAQ6tqm+rEBrrfShIYbei1eN
69aA2lT4Yj6cdF2/DKHc+YMqSJUDre845LJ7Vf/w7SY7wVp/gWG16xyAGl6ZDYs8lGg/NRksal15
MseKxhznueYUT4AP8C1aVfcm9Go8idJ+ajMToFHNl6pBb5wZNt4WTYJdNqpgvGeKepFF0u/7CGyl
1xcJ8v2J5UmCI+hB7Ms54ACItxu9NFDx5Jc0G2NAQkLbKIVb7a2GV0T3ezj1qK1lm1ZnP9vqbhpx
khJ7mrrZKQ6J+9GbYJvIeNkYdfkwu5KA71RTFwZ94hIK7qGBxX12veGkezmTKbNF5m6iiRmk9Tra
4j7ot7hue+g0LBBT3XluU9xAuiSCZYy/mBo75OESC8mzhFoS5WCHOm/E0eQk5rpU7e8qo6gWlvVG
EIDDjC48dQ4RFt3Oqsd27RuQKAehRAco0nSpw7jPicvulPYpbUNMYTE7JR+No+GQV+ZoRbKTXMZx
0kQnGYqjnxTOjqNapxIZTmrqSPKrSuWm8oYGuFk/QhvLuyjwxJcZ4hlVDgYvLHIqyndAMbEN+2Vk
nckwgvVbDq3WBNo2wV39XRP6NOb1dghN/diX3dpiFuzyVG0Zn6ZkF8aoMOJ4U7QlUZgOZQbXiS5t
a98HyHCsB2xoJDtZ/lAdUnz16cOgFh8yJNzYnXY/hBHqUU6IJui9JKfzE1D79JIcRdVFDjPIvF6V
Gdm+maP38zFP4nWsQd9U0PKNTBe5l2KFQIeGzG2HcaAR+SUSYowH7shpqarqmu/BJ+7hpfF/K1TL
DqJJ1anadWkXN8/WnSeWto4P/7AvbVa8GYWE7oOBhyBFJz/E9SYnKOUskvVg2XLLcoBCrjfYXVOK
qGp1Av7ATmToMbon2VETORQOuy73UWZ/4Ehv5po//YwjBiRF+ByU8d4leGUmdKvf6h6Ppq3m2tLK
4x/KIQe3MHsTFdA8IxFejDHUuDRHArR0zH21QbaOoSjNqq55q6BhLMtaRyRobvMs2KmQJX51Bsua
vWmr1H8TSa+trYSBaN6O1FgZ+bPoehWqr7ZfUle6m0BQZ0PLyFcNqtVFlFZfdJHg2nIz3+gNAd3Q
0YMOw21jsp7uTliOgEO4ibxOj0wexea1J7KhUEiyGqNyoVi1vrTSKWzUHXYODxuSLia8jo6yZGjj
p8aw6qVPdbvCHn3sbUp9vXfXXY71oNFQCMALY3coQYsOaXop0xDufnUFE1NdGJ5l5xr506g15gak
x00azQ3WD7lSQ46vWoN+KXy7x2bPCh9E0zjL4tpZajb8h5qvbW1ZuG+rxrJ5BPJPQAhI/Sx64y7g
j+GkUaH1RMs81XUUT+9EgNgLN9exJSVFCvGyf/Oy/DAk+sM0OAnqDoJGCImHN0pCwjirPmXgkm6b
UZtLNyVWL+cq6NVkp8n+nCUpuQKD/d6iwGFgH61BAZ89MN+txoDTRCpJ2su2p3SBgb1MA+cpStsP
KBRbxXdDEJTuUYGvpSYCs/hLoTmfk2zTTpt1o+vbqJOfbpf9+DWouuDhyOY8BMNmbGk3XkrIzvPs
ow1MCFMkRHoGwGvnSG0KlkMQh2rNGdmcQcRvSsh7ns1uto6Uo0ER0aALlWy/y6FaDX63rgPJoqUi
krpc1QqTZItAzh5NVIZSQDVQXLGpY7U1wgOcyHxugSDQ/jQbFt1efegrkl31BRuN1l/len6ViXXj
pmXNHPy0FN6whisIM+SRNnhV/MaFVtGt9Vri+u4iVGCNdkQnaxYv0x/S8+guTWcDT2VXh90TtJ2D
TEyC9YT2nGnlvtIF40TiAmZoqo+a4ewJ67hmg9zxZP82Ju5WLzDnUb7KwRfMWiy/SNFXE2S4IHge
1uxznXmvXXn1HLSQRXKr4ZCH6krRkPSN3r4wBJvtS2Xgo53+g4WB/J6gid4Z9z3/3mwRQYcifilE
tJn+u5jsMHoSk25zxyuEe2TiuRwUpqFauuoUxv2yt+yZ2uVgVIiJV6S7TDqrnKeFOr1BjpYD4Nfu
AGUGezsIUCKhXPQBpQx5sBlghdJ6bD2jxwGnZmjuBIEPhDqPenBMRIWdnpwOKVlcR85LC/imTrVH
X1VvyNQniWCvFR9V2d6VeVNFTzaDqFOu5ISS9F+KM2xH+S5s+9X18ZLlyS0l149on/dK9CeF6hrA
9MEv87XoMVJX2acxqJdW149WScGCMUQCP5vp9vCc9vJmDamxVjz9zfaio0VKWQj+NGmfE1I3Gkoc
CnrwM9DqOmOY58BszDS+mURo++e85HJF+r1iijUslHIKgEq3dGQxihsFxQVz31mQS94NIQvn8qLo
yaVyeVJycOulyr6uttk7V71zTnYmNaWdoYql09uzZ8Cbj+C4g371xHqBN6R+KRp9Z7Gq9Tgimiw6
+gQf5KyCGcY9MRLkxaj7Zya7NwgoB7sKdlZEkFFNRnpjnjoiKMWYn9ViOJc6aQBxpmxQa58Km8UR
bZgVBAtLMQ+MBl5btCAKFCu/MyEECpAdVfBoIvWKDsgetGRhM3SDiPtE1sVbFbV7DiFsPNWPaoi9
YAvjAEALx/7Ed0rANfxzgvQgt7wPtnFSBnkyRfET9bdSSxDFEfZWIRYb77VarSfWLfXdTEj5nXvF
wjC0i2N5d8WutoGNeClxdhl7vgH8GLXbKkxQcqvcqXGSXMpebjxyOLw0khCthkfrh39HZgpok83O
o1LUJ0v6wDkXlptsQrP5yojPUS3jOcmq/dBln6pBCpEyEcyqmwQ+HiE+JelCxfUgmA3XeLilQLOa
RlPDeOdr/QX6dLUa951dq0P+ol0XLx4H3BhZSyjAtzK2vmvw1zz/8t4m4q5q1bdTK59ePexS5L6Z
q7KCcQ6hRo5u9+XpCXG7NQ0DD4tnho8szD9qlMGk75yS2sCn6L+Z7o3QqWhmqOW6bMWW0KajyPJ9
zm593ncO7kWTt/2QVNfMQO+vDb96x1vOLtTXtGc+FZlTBZwtclt7q2t5TyITj5dz6ikm0tx864xi
wZmGLLg9NRGk6vjRKOEH1DWogNFzk+G0d9TDILKW9K103SDvhrC0SszmmQPDQ2ehgYxAXZgDrLH6
i4XmNEn8dWUguaqHdUhjYYTEBDrucxj621Boa08fjoxrj74Fh7259GA/SIXIbbTIIS0R0nWOxY3d
EtYXFcwQlGqviHcbpoR+ljrVCMMxIrMDNtpD8AJpTM7yuIHm3/jfpe6tilacA0T+tO2IbuOenEiq
JdaVG23a1uHneAKGeEmSqkbgqs8HpSe2KHzJfZKoPekgJAtRnLrdFXsFp1uk3EquzZmb5Meh1HeF
arDJsF/GnKd6yJN1GqircvC3mWadaufKLu8amaycqjx9VAjg7BDeBIEPo0AaTIRRN6hPHYymAiRe
YJWvTp9dC6MkWSNM6UxRgBhxiT1oCNhVdt3GA2aXYd6YZM8N0wk1ZETY5129VurqXcusK/7UMdVO
aRCfE/ZHlkI+St2d01Y5JxhnBg2Qf0RrhAjcjO6iy+6ple8Huz00RrgY0A+GVfrmDOMtTLRnkfdE
LQzHfMTYwtYKaUURkjMS0hJl5nLooU5OhV7hjoDpgQ9am5rDxCJKXbeyNeMcIIbETNuHIqnffGPd
I7T2evHEpuhS2umbn5yVIN2HghuX7k91+t3QRZvSKecN0sS4oUwW+4pnxFAtRDPuLvTLN7UNb2x+
SrEGu7hoe7xHDEFHuI98WdVLTXleBtU7KpIjBTCVFkbXylykrcWqHEDa9HelkAJ9phTpYBEmGihX
HfCJTZSL1yxD4+/BR+m0oXDipxLDLzPFj0pH67nNb6XbxMMYi4isJd0ZXiOtu7Z8dw0XhZaiqWqX
Ui1+vMhiu6wjIDDH/8XemWy3rWRd+omQK9ADU7HvJUqWbE2wJEtG3wW6AJ6+PlC38vp31rpZNa8J
TbMTCICBiHP2/vaLrIuTMhEcExrfmf29gwvtrtYqnDokaSRRuAApdpyPV92VP3qnf/aN9jVvsnNb
Q2xHO9GVmC+rq1ElUFIENTXcTqdi/IB2+SuGlNCK7C1wdegrJM4tfbO7BumMeZhIegO5NcxzxAVJ
R8uo4NVoQVaO1TGjN4MLIqnHYggedKPdewmqqUTVEzMs4LjykS6e3Y46oVvEveJZWxqq2aZWkW31
eN1QyQZ3M1ssumHCqUp5UmIj5YGwnOo1BZV4UdvdKdAHsfILNKws0B8T67WxhwsrVyZMgHY8d3zI
cMT5xWPZAJBJ++m77IkPcMtqI8IZS1NchOb8aI0Sj0CL1cDMP9Jm3KvuM6ShzwBOU3oWGGQaRNMx
2wymz29Dp26KaCdbakl9kAF1hc4DaSdZ1QPz8ZeWY5w7a4Bs2tNtaPpTybm8z3CVtamiLRgjZrLs
AVpwLE5UnZnVleNqqIF9T1S3y5I5VsL8yPS8XxlMUQw4xrbxp37VaYE4Toyfjs7MiPyutWVG/n1L
ABcFEIa6ZopxH7CEX6dVGBCGEpCLO+JvVSTWsALAcd63vsvKGZ2j3jSPqjSQl3lhtLKBXHdOQEpq
FD6xInifIjQcdTM7rXpK5mFm0uONDITLUXxCgoOwsbaeEse/xyRqbAbLvHcG69JIZDOIjJ5rH6VS
E4ZPk6buraB4Dmwk5XZL/KKpOm0ZtbW1TapUbbBool01dObNJObGCcpl149WIFXJFh4aTASZv0SD
82KUAd6JQu0k1y1pOd9tzWT6w1IvZi5HtFkIhb6+2rMHTlZJuzS6XqLlkORyzEFfDespz0DjmFeA
beCibeoaC28Xj2vK7O35Lqhw7/tk/cigN0n5/UmT4U1C9sGu0FnuN1khjAe1tS1cDmEerIQBcNhi
RBsR8cS2cyQnj5nQ3MMJfRbjBDguKBqQahmRVhKWyVtUIVqHXLqjhW0wf6usXZrBpIeohwyh9pah
JlZtUI7HZOxcjgYCGL/xBoqDwas9MD0NY1xsWoOUOnJZcypOJeDt+Gec3mIOBTt71kIZvZOTLpLO
YW+fBGpsqwyjp++wedJpuag595FUv3LP43L3QsIKK4Bygh76TUus5zIiGoZknMdmPpOlpC3SeiT9
jjoYi6z0jFXntXcqBB1YFng3pIufnpNNTgO+dy5PeRctWalGCsNQJu+xKT4pHcDCiK/jXpJ8QYrq
pSq8VapzytrkmTJZGX6MuveBHdSBNOdkEVZ0LRiZ/e+mMvvsZvMgCpsOEiF2LnA5qSqeq8EOwT6O
u86wDlULwNMaT2IY1UIXrHAtOcDOaeQJeQBT8J/6xjesezSA77mBWd3TiKPqGZi8ELJ/0FxZX8Ms
bbPnzp1Lh5U+kRzsLzGqfsBaTNg/6GKwea6AHMT2NiOZocjdpYg0jJ+I1TkEOT/g3Dd2iqaDpWkb
/IpPvdX/CBrk4jEECdQclmPvnJDmfwyyzdD0HZdsMoqBW4G5BI+JuswgojoY1AfLKlpXXYYKvFim
JSFtQ4aISKTFD93vdx5Rl4PQIQnFH2JAOzzWj2FivhtyPCVQhbGUkV6I+jX1hmczZlHiuiuqQ9/E
wNXHlz+18sXsrWgXcOVtWox4Fr9kStKYqyjYrTkbIyT4fFl0JKwuaiIj7Jk6H5jOXWJokJzEvkmq
q40PjCIIzht1nl3EDtVCpPrqM4rkQ0zVb/Cu9FCWtQjWQoN1Mk7yMVQZ3vKOYMqAmQe0hi472G1Q
HQfwPVSYe1aJOKupVxcrI2wXFeC5sVS0Qhy5ozj94bTBNlXhnlUSaUWApf2BjDbHONV9hjSL8dYK
EKakw0b19ToUAx+m75QzfGYO0VFB+x2216XVyDmM8uwRlWzqJB9j8QkClRGWeaPVUk537YOb6yfN
d1aGiXnDRLCGru8sdd/ni4zbTKo33RKEM46YqvS4W1YigaDWe48NtDnLrd5MxVLLFzi0Zuhrjx6L
k/MUDj3oWtkcsMLPwuXqUwOdO9JTlJNxhrf9ELcuRnDAHE62mWyck2T2VHdiYDKCnlFp+b2nWcQs
yPY5RB2pJz1WrjBXl8QlsM+XEazAmbSlys+sIMZMFfd9AS5Eb+nKIrB0W4RdVBVNuhREmltOA7pJ
uEjJ5htfpqTF/fu/2vzfPx77479/vO32jq8PiOHljCatp9xjKuo8xkmpryH1Im2sMYsGM6PTn6Gc
Bb0CWszTtUBbggcDzKEx39zu/X3zf/GYonlCShdlEXeI0x0CoXI/RpOzRBYwi7qKao+mqPy6uf3X
d912507fpOh6ko5mjmUmSj7AU/is7Cg35rgdUn5uEQS3aAFLgcpZ3e5WuQtY83Z3avVLYHlqHXgx
g/ItLOB2o82Q1K97CKFKJ4C+lvntRlT1zrPRvTOMsJlfd2+JBbf/VyM54wMlC7fCs8cUjhTsWVHd
6cNfN7fHbv+9PeF6Yc9x//fTzXzPzdIMF7iF1MiCXknNkgergpSxHhGsH1d7Omhz3rTBhU2g6AsR
1OJXrmoMQdz7++b2WK7V2s7vCI/p7wNtAOkmqp0jkcoGXnr0Qspxrhm/T7RvSEdLET22COriISyW
1jb18SrkFN8ywRDnNdSqjOEzbb2BVSo3BLnusqasD5U+jkvf11bjxDCJMCdY5gquAfBYXB5ecenj
CkKsNW51iUDPGXv8iQqrhO2qRcHvR9nADEIugqyW70plv4h+zPY9i4Bkssuzm48JqTP9uEJYmW5C
BwZf+ku49d5UnrX3u2HOHAF7k+CqNqygPUQ4bsVYv8skqrd9EaSsre+SZijOTV1159aqfUZU50CX
gTwmiXOKYDqXULqFItZzNRk4K7WUg1mSrriG+I1ePXS5VHlaQ65hviTDJqfyYYidNogHc9Cbc28D
NUIFvZ9KUHbGVO6Yh999c4IsO4lZS1i0JoZ80zyPbciv31T7QHNwLVW/3DwFrGxMHWHIBLiQUihJ
b9pwYoOXVt7O1c3gCHaaGRAaSU296j5lFK8yPhujzU8FyMpkovkCUqd1+ReCQUC1ALe/nvqUfyPJ
SO03b4NC3056QnHRmqm4TPGvsrMB+cupX3pUF5MeO23rcFRsBHELU7REb6Z5cY5cNz8L7YnukjqB
WJAEtGS0VCi3FZOu1r2OIYz1uXvKqEifZiJ5GBdXI6xdSln1eHS26OR+mZQIJlpsd06NP6wwphBD
VgUkhgsTU9UcH3PNUoI6QI4MkOUm4PCzrmgIFz7ZlfOW0HtCuWswvdEFiUmB63Ub5YQclU4BHqpy
yZXIz85pb3zneie2lOmemICsxHwQ6SihNKGhktOT41VRwZmV1o65uj329fTtGRtzwxJ5MzvmMMXb
osJqnw8wT3zvo3OmY5nXzF2T8tGSJANYJF1Gzj7Rgm8KH5Cm3pza/BRd8jQiVU5zUBVmfRiU/hS3
YY6bSn8uTby6ml+9usZA+WaiKltP12FCcJ9n5tLSxNFumSnqznAsacBsNdzEdbavTBIaC+Z5Sb3u
oozSM5FZGF7RkgvcjaXbv1ilse1TossyYVTIXVEBR0QMOAHzVFfzr3WYqUUZkyVSeD0dFL1/8rlW
acp7GOKQftIw3td6Q/qQsWd5e0eSKVOwFst8MJw8Mh0HMhSlw8JTOM29niOd0SX8SlrbTEsUaUs2
dJEhgZhgm9UlhxZCG7U3l72PA1Cm8WMVgyDCk4D4Fx+VWcBSo/j9c6iZhLm5eO2qapO7ub8aSrNf
Qpu85aoEk/kLFSB+M93KZ7b6NYgZ+UdVUunDougwd9AxnfShu/DtGFpJqXDZTx5uj/5755hXa7pO
EadNJMP7TjOyY+Kj2cigOhhYO6u+PBB2i71eO4u8VQyERCpONe6zXnshWS6ifVfQ203LrbSnt4C8
dBau8go0B7D61QbVXMonvwVjm7jFt1HmS200jxhwyE0nndDTo13VJj8t/R5/yUiRnJ5F6bWvBYoP
gmzwfLmzxU19FhXocdAu2r2mIhdCBy01YZBNgafSCavtFGKotVnnoQHB+TgJkmQGdkM2bpRtHAVO
qbQxdh2NMFUQZtZgrB1IEiRNGjiYySLHjPGCm+WENIMEvygeTmV4cJnFLWMS2RYZKtgVBQrYx3n9
6YbWu+tikOnoVYrOpCaZ+I9EPqhtZEMMkQQoH+rwrY9046WzKbjYzT533XAXd7jBxlR70bVzzfwM
K8CwtmT9kdU6w3S/L6vol64z7rsCYavM7n0mZz16WFLJ0YppsX7nBiAGShbQ2ozAl1yBo2baz1PJ
xhSH0aZlZ7gxwXOyI1lEUYmIx+YNfD2V+qpgkLBZlvl0yMMPD7HrwS0KpGosfrDymCXEIZbexugB
B5xgbpVhcZVN9Q3F1HtvJZ9J92Fatr3uDeKanSncMu5a9zk7K7cp6hUGcj1W/PQD1DevisdlhqWF
2lnbrt+ETehhTXm5xbS1wiWC7rdVFz1S3aomnwenGbrAlDSfo/0WaSYsd1aUHO5LFer2j8DWP+to
ujhxbuwKR5JaqZpFQYf+Tka+WE0DMZ1+S63QMZg2U/SIyMKgo9mhoG4DEFwmVOIygvU7BI1a4qvy
cC7VDxlLz5VmSC6/Af0Z6Y4rX2t+onreEI4xPWkT1N/IiPahXpzJoos3odAfYa8QRpMXIJ7LoCe1
q95GLRbcICs+lZbO5s+R5TAjGyVd55TYSHQw8ArPArpfoXyDqnRnN5Ig7Vn7ZUcepkD52o3C3ziV
JCy78bemp19imlIYM64Zqdo4Lxxj5YvwSs96S2XIO4dAmzijK7FL0I4T+9flW79i4uLZpP6WWZkv
GjXsTbP75dTTcz7gp8hzZ287xrELxuQ56y6R1XyEqn+q0R4wUZPLfhDBSgZi0yXBPVUWb12HNdVn
UuQYbaxNz9wYj6r+LklHIIBvXi3UzieWWCzcrguUwGhnxMeHaNFk9p2GLSoVP4Maq7PpQkgrLA93
ChrHPKM8EbCkjsm/XMOQTPlmC9n6cjV6hHlq4ScJYsjrvNRc0hgzDjHX3XWq6DelwOhPkSe805hp
S32wXDhfAebcnOQYYbuEILYmzG236cjprgnbJGF77xbUaioOotucDIRJ+yTsz1Rfso3dodMRA0Fa
NZLyrOu0vdVgqG0spFz9VJFEnzu4JNyWrScJPEF6EAL2K1+Uhv/j65H54QnPAtLuJ9PkGwIS6hYB
4rCDI2suVWHVqHUn65ev/6I52UiLxMQxGKw1i2yai/PkbwzpWKTRzPBHU0gRedvbyYo0yGAfZz4S
ztvdSVJwzoFuLc1Cfy4m3J63x283bh+URK513/lfCyU5QqMhskODW/MQzfdij6ULJrHdSD2Vn2Cx
E9VUHKqmKZexJsmoDSaW9q1DgoThOtXK6EZQNTZ9YVdNr2MeFQxbdXFgcD9EhZusOEDHim9/uLHd
ay0YQH1rL7eH0sgDGJRnxaJubSvdDU0e72piOBwcNlsvbNaGazSH2w0xIRgcK2ihrt9tDYe8LNBH
jF5FIvZDBv4+owyyzJRBqQqNPOmam5Ajjh6QpDuv4AVJkoM1nsLqkPVdeUBbMht14RXJIH/XQ6lx
6cIjGHvnThJgUOUKrUhNsEEq0gbaaSiWnUQqkMecPrZAiReHKoa+VMZsY/KTZSvnAyrSw8DyhEBE
GheJ9GBDKgomjkt7yhqrA7UF7NPgTLKhMjY61H+mEn6KJbUSNRQr9nITdjVknMHblG14bBNmR10e
ykNhk7BGot88uoQ0Qm4PugkICdFRBI/9gpU7nluvIDvJHaND6lnUdm5/MKbihhuiVGZ56OedQHQ5
HIAmPtWhD5gRm8ht2xPKT4fbvTbm2tolTKJwQV+KII8fZM8vTZc/DeJXdz4938yI5abs3V1bCrUW
NY5cC+BgXTGf0abu0uZsQCzUd4MWPHkc8kjYBxQE0TvzZfu1JnYZcI+dokhhOjcazhs7ej0NXXai
rV0tPW9dohMKNVLZXI9qEgDbpR6EkBeGQSGVwOoqRbwmOP0aDMz1Rr/exBGJ7H3znOQIoYmlW+cV
kst+KjhrGwrmbpL8umn8/78d4r/YIYAs+v/khli8ZSyTZPE/DRFf7/rLD6Hr1r+IkNBd23eQpNgW
DOa//BC6Yf3LglA/OxQgK4JB/huZbPxL6ESZ+rowXM80BKTj/+2PALRsmh4IRhDHEIB9/f/JIMH3
+R1ZKdgs3dAdz3FNGviG9Yc9op34gdZdp84FLZSVTsgwSgPr2LPY2xC50X8rLUXaskWIRR3bcLek
DYW+jasNuWmPjLj5Uy4yRofy2Cs/WgdmcY4dsCkRzBejuOT48fa0619jzas2kcxmwJNF0wS7oIdw
qUhGdfFbz1n/diD+coL87vywZ8T5b6Ti+YtZAmCh61rCApL5B63Swi6W+lHXn0PMgJsBw57RWj8n
S9pMXMLiWLos8nRyyjaF1IJFh/iZ1B2ln6vI+myjOQFaQUFxWPQaelZszU5rKYL0zkmiLOSy2d27
8zLKB+e21RWLfOkF2Snwgo8+HeKtUMW1dDv9ySVVeKFTwlgFQCW5CBVoxUTxqyUR7iAd9DqY/1Ya
4WgM7UVyIHaYK21LQINyG3czjlB6HcXcwIwGCjkaNvC5BdIp32PyYRESiXBFC4EBeNqjM1XmlhVF
D9WXUL5/3qcO5+p/7FPHdTzmy7YrcLnw/G9eGit2I4jUY3sOp7Fd92RtI/G1AHW0OKx7GDl2NY17
qJFsbKzFm6IC/lIOH54VNpvYr40DM7d1hkv10veduW1LHJOFw1WnTjZSSfsxcbL0ytVqbpIY35AO
swwI7O8wKft9nzlA4CoMsaFCXYrjkOAQ+kbMwoanFN/SXeQkjyqL6PYTaBRvMtS+dy7qybOldKh8
diCX/Ogo4uMHuvTkfwsKiUzEESUzOJMrZM4iIH+69yInf8ZJsOzd+apqV3Bt9fIyUuFxKzCa8Ti1
28iwr2kMiTuJ2vzZaM90PuujaWaPce4M+79vej+m0z0SXvDPx0P/zx+va5nC5Sxnjs+k6A/Mvztq
4aChMz8X9nsaTuXBI0adXZeAlUTbRhCKER96y3ZOqrfiTSpp3QUF6bbRoa1lsjcK+9zRozzGbbEy
aZT47ZJEZfH8z9vp/HHauLqLKcPFbsIYw818Wv122thChVaF5v1MT67ZJ6l9KpzcXtnIu5fd6Pj/
5c/9afkS89/zBT4z0BG673p//PQrzv+pllF5XjaaHl00FlJtiilWM+yVLnWLIlwK7Myc/MeaHxR2
9Gbp+EyaAK8SRGeJq3tFyB0+t6bId1RaGc7c9wQte4Z2gA5chixGBtUGcQ/xfSz5SLajlVkZNCUa
ETin/7L/5g3+fSxj7xnCsA3LtCBBcDX5nzvQpU6LAi+P0VaZr/ieo4MbcfIrT5cMVyGMICcFwePa
/arpK+1oMhId5NQZ68Spr3FshFg7o1Wr8yaToJOhqahCzDep5X/qlGF3ZsxPcNSnlJYVukI1FXN4
olwbnWRk1/l2bjERC868MAnqAYg3NBywIDoRYKa+F3GNHEO62RkxFaC3KYFKjEx7QXbYCH3lrCed
CxEm8xCRtHRgp4YhoGrARgz4de1UnbQhI8+PlW2Bi2Wvu+T6aE33q21EdNakaGlCGNayi2P96HlI
/6sxBS+O/egQlMQ4V1ZbnP95v9t/eAc5kRCVc3k0HVqPXEjm399vJ65wOqCbdqCdRm/RsljGS2wP
D54tvw+RxsDbz7Y6eABLijEfqe4lnyYkSyMph7c6dalHpJZzibRE7FKU9xtqpME1QXeEZJTXgqZX
pjZ+EPR5tlJzpwwneU1K7NsI/aJLGo2U4qjFsBzOGIkKxyIhJnDv/Opq1UCsMtnAD+tnvGc93idV
PjvmJibvlq/tSMx9HIzUWo8Gzfxo8nqKWaLYarao14WlLMBlyNm1AgTlFNeIeYrsHNrQBQP5o2e9
ecnMSj5b7oM0GvXiNXZ7Evrqn3ew4bv/cWqTC8iIQEiJr1tcVeZIh992MXWNWMioNQH3B2hHdMhC
qIv1g2gUkrsw1jfZ5Hjb2xO3G+Wx5oHzyGsk4Ip6/fd79ED7WU0VvJ1/f8xvL7GRmc0iPt7496f1
DXE1MDowEd0+9/Z0kCX8id9eOTloCRAXIDhxKF7f3q4NMt9RRlz/9sbbE19/8raBUU5H1bes56/H
zNsW/P3HAZxwMAK3Ezskysv/43f6+9V/fa7+kYfeuP/ahn9/md82dv7uX9t0e83XH+2q/JLoS132
HXJdDw7F/LLbCwJLwsS53b09c7sZb7v/dtfiJwvXA716iFdtzmFuwqNmBodYZx0LfLJsulOvM/T1
viIknfy6ddtTBBiYxz739vQLEBHxiO23kZzwvrR0SpPmEYD0L6FayPAjfP80essgiCyjVL1XubCX
CfYHOsxeulDq0FED+QZN+pzgs7rDFh7OZvkXA+z1urSnU9GJVSz1cNMVOXXMnLWjDnQ1KeB9G4F5
FwWwJqoWTS9tWCBzgXE2DADLo3oYNC7n8Dru4gzNxxyyOgSQcaYWwiVka7o+wJ+MAEClJ9TjUDCM
olwJKd+6MELJeOC6i2J9oosQ7y1qi81gOC+NZ5yd+KNO+nOfuskpNrUdh61d0xy/R5B/6ULclGmC
/UG0VGZzp4Vd22kbZHwBLAsv3hhmeY1M9I2h06/5+b5a2auX076zxwqrFf1jtIbWprYi8gIsQnxQ
mbJVVcKHUfDRWCymaXUs6XCs6HODybf075OCS+CZ+3Tmv+FQOmgtYkbIApTPKDxIR66aQhpHm/oX
D0PaoPwaNSiA9Ux9EDn8aFiyW9LFR3YkTz6g4+Xk57CaLHZwU21qv4k2hAZqRfBEdG2A/o/MBEGi
btf/pKSMXKxIN62etStV1ubFtF5T3LVBWZmbdiT4NAJENDtfleYUGy8ElVsKRkZ9yfUy3skKm5Zz
kJHj7LliH0g6hh4YZfE68SQaxznMyOXoJepnXGfX3C20k0GW4FhaJlwZtQ51TexGt26WmuIEKzw5
LIL2mHdld1f09k5FUDgtOsgSrJme2Fzeo/pY2+OGzmWw62pgNiSts6dbQNW6QopgUDBcTl3C7Abo
q5G6gH8QuU1GOJPtqVYpudCMplu5E706zxRqQZ1lJ12ka/lA7NtkqF8u3ctMPVt28uGU3bpUktwJ
K7kWNBWOnu3iKqZDWw41pckBzaLRv5tudMw0G1thfG25zsME0o9FnT72EMaTivR6i6wafRjh8WXb
gEZKm9nPiq7oZaisRRXRwKua/l7Wjly2rPQmUT5SNCYgtcTpRAXmrNlGB1gyRghHh/qEhA63oxXu
/QBcVVI8mT16PY8kqaYExNUJq8RlRxNvVKRvtRZDazJlqIZAchhVS5m0xWsliCkrXJtZN+LjvJ3h
GuJIpMwdbPtsI0bnbBtCrh0XVxte3Ds/9cL9oI/rInHfey2kcy+zvdekz2OnpazsqnFbGOZ+DMZi
Zadin4eGjayDbKvYCR+sMkB/Qhx1FLzljtYuTSYb63DmLts2fP6xghmCT69/wgZ8MQds6QyI9MGK
YDFNtBfw+w4kHSTEeZAGmXcIOhK7eaIt1K71ST9qLrEEyuWnrAqaM8wv77D9fGOytU4S/9vghMm6
yMojka35rjXqH5xDwB0Lz9uaaQ4OOcctgC8YL0VtY6Bk/ym7xylU0cCxSrJj8g7ujaJn78CKd7Nc
JwfEejSYoSIJKYptL4x4YdDuXya+9zk0NK3YwmJJZvmB5dC7neWLct7TyOAgunrasxbPBnYnfOld
qtt9pxbVRNq7NYGmTE6qhnJMI00wQGI7x0qMxm+0DnbBOJmxKpoSK3nICFaiL9LcNyJZJtIC+57E
HAAaRI5T0QYIuhSole+vp75BxUlASdemr2nfD5jUFo3j0NBpX6Im3am0A4TnonWWCqeX37Xn0b4v
aw2pVoDALamcZjVMSl9GzkOL1B7qFovGNvcPuLNmi6mLlg/iOdHvYP7pec14l0N/GXrPOIACcv3W
foxFtsGVBbZLwoy0gpyoX5k/FgFRC0EL7J510RbSQbHR7dfO72GEIxhJC/PJNryjC89oTpTe4bIF
u4hOfonj9BGMGSqCFjWTUc7NcPONHxiOhQ5SLgMnAF9kjKlBTimz6imFN1QNlg50PtwgPsfHI0ie
kl11R3Iwxle3eq5Tcb2ryulHAXKIsNRZqpjopBg532WtzhFDZ5VPG3z23dp1KzhBBDB1uU2HIZpR
filuESvWNiqhoYpgYLwvqTmsROzvBpNols40H3UtiyjgEHhYGVq0HMv2qdNQT9U6qjuEI+7ab/0D
ai97Q2Hi3k0AgCFULMvoBLThsyvST6D4oIN7tbWnicxVXX0XBf1ifTZDxBZirriKqEqr7oTqXi6t
AbVkiFiztQtaAegkJ05ymLz90pGsmiKgL1F+bHy5ZoCJK9P6OcT+dhwD/bthawQYCms49KGvnYsG
ccztFbeb23+Juw0vwonUIbCR497eNr9fZ8f89EL+dj9N2rVVndpWfeZuQgBgNOTFr9tnNMN4QhnU
vdRcT9dWLgwMyq52GTXK99P8GYX30OdZ++4kabwsbT06q7YE19yZAR5aqf3oUR/cPsuFUoFxzvce
DE2VO5Zi+aajQXtIogKItJu9uWALP4wcGnjctN81oHMrz9DKI2WX4aSJOYiDiver5pDBML+UXY9Y
CH//YxL1I6u3Id1F0yQfJIKru69P60/J2GQ/DZfeE5odcRGFh7w70vq1TqnlW1D5aHL5MNGlpz5w
o+9kyKBRE2F0HLrWPoUplwzCD8bXKcxWg+7UH1goCdbq6u6RKc9BsWpejZAitn2v6w+iw2pxe5mw
Xkyrst5HHDgLMy7khSwafW83LaGSQsbPQFueb6+0J+uc5BFt4hAUZOwq6wC+lIiMZTpjCxFNaq9F
jmkGBdWHF8Zw0R0zefSl1DbGOBpbt3W0B6s29Lvbd7Fwe0lRNO8KNuFCYo++dG7p750xSNe9QHbX
mgDh56+tZ/U9l6v6JbMb2NE6J1Od1vJsu+AHS2HIt7IE7jG/tHLi7s4qS/tapUG2dUqr32JEq6+Z
iXHn9hKf2a4XecEbjTDscbpG6Amh9AdNy7RVjansOfCjx9tLwy6cFaCUDWrhrWRll4ec8+4szZzs
eKez3tqM/vy8v4VHclsxFf1VD6aGFlFUbXXkltegxPlx+zSYBouq83xaO3yGjVRv2ZHscWxEbZ2J
+R4XkcjLn4P1AvzFeOsDDJfYqMWRzmh7NqgOfr2g0A7StLL3JG67pabJ4NhrWnQe2cZFMJrAacnn
kYP+njtRtbSwjpxGazBPfQkS+/YncqDinHBgd+hLee10Chw6jEMHNLhORvcdvcnXpsiO6mrr+iev
lfFJr7oGG8msCW1MOKj99vYqpnz2ouVvnUulmcfbCwR41LdRu962h4hngX0jFuc0s9ojiefmEpZG
89ZDi/vaoGjChlr6ATFbenIUNYLxorW9V5eDdXsFdQi58Ly8vjB42odoNBKQ/mP7SgrM17e2/Vmn
G+v6JWM5fUCQX60iRrwfEWfl7TMa8EgLdlB0H3p2fsjnoWle3P9wECHcXkGf3Z+NT819Gpoe8dnC
WI0wB34U0CZv3yUwMWsZJRlckEBYG9TTvo8Lf8XJNH4H5bC5fU6r2fpd7TrpA2Yv1H1cc9eOoyXf
+7DY3T4nUpQSokSqB1RT4X70sGDY4ABemB4AsuEopmHbwR4p/YepRs5u5LSxktJZdLBen0v8P7aa
1FvspT4tPwyftV0aV7sWPwctVW/8eBD/BU5wwQAqTyKipEEjVL0J1DPUJe1vGXyzrXBY2ASRAQyl
OdzeaNgJGWXUNfZczwGIiKhZO17x7fYk0KCIAmrlnAfba6E34lS6fSrJ6ddhEN1TIhtnZ9cZre00
Ht+cgcmNE761SsL7FfAYCNGpvxkU+G6bL5x2WFDWMk9FGCCwyBBE3z6w79UrDqX0scM/u49LL0HV
wuYXEUjPpiXseiyZnRQJBGOUM89wGaA68cVLE+PsEI76MSGb6t4OIwIZ5nc6qUe+mJt5D3HiGId+
ZKz+egLwm5F1EXHRrU7ihZw2wnfS7yRYLW8f2SsSVr0p1g+akMFDOwLO9B0WaZrX+PdVoeM4a2r9
vmpi8zi1GP1u313hD6XMMz2Xhc36DFDaOsH7+6PCV6J343RPm4NoFStIV2AwjX2cWPkj2vkfX1tl
cKIFcTlcRGxbJ0+jL3B7oommcxoiU+onp9q1gCLXhurStxZY8LwDOswCq7rB0R3NDpDSwN0SG+X1
a+80eDThvzWM5YF7tgEhfH2q1AF0Uxh9dPUh2yszG74OYKYdDC70r15Yd2vTLDhlVOl88yQYnPkA
g0zE0z6fYsRokSo4n3ajx9LQQHppRD9Vz6U71FOF6x9TjMmUoA1wbJf4/+7aLqt2MnFeNT2ptrlp
16cyCpmaFGa/wTjhnqqU/Cg8RxMjYc9Vtbv6wgYA6ZotbCcWqzruRNgu8D19SI/M/LxL0k5X7IPW
qfQbwhwryB//i73z2JFc2bLsv/ScD9RGDnriWoaWOSEiUtCohRnl1/ei39t1XxXQaNS8JoS7R0ak
KxrtnLP32lSwXGK+fQRNDzZ0g60z+B5UFYJnwtGfNoxffjDDZTxjoVsCVFe9VgFg73QYSQVtnNPY
B4d20WsmAjKgcKiq48WTFSYM3ma7JwHb/UEb45CngffW2bjEbLvv8f7g84XqGUIQwXMJJgidqWak
HjVM3W+HuLCRDtBPWj608iRusubbzdHzilPX2+d2bOQ+WPTN/zz+X//d7R/fDs4i+P7rbgc4l4gu
siv5y7c/cHt87luk07eb/zzIMh4iQ0Qb1bkpMZrKzQg3wFuwcmux7g1FuyBQ05W/RbyVT+Zhn5Vv
pQA0BVDXWktD4y0M9Fsi4T6PqM9FkRP/A/Aau0t9apZD1pnsdWtk6VOJ5B2s8XAaAAcQqAB+MpgJ
fuYt2uX+l9DmdEQ1qk9Vm8NsdysyAgCQchEY023Q3wu3Q1C8/IN+ysgxqbQ+Fcvhdis7o0VODs5o
P2f5gC5Wgs82f1eGscjQkroC0cKBmTyG3FACBx7sHdK0rewKVPxN/5GouMJFTwGAk1kJNWxdr0EU
SeZj3Kr97e3hLFNbOyMVospIGfcNCoa06V9vL47uaH0qkGLD8jgbQzUj//7OgEucQVtHu1Ikr1Zf
87eVfsGlgf404xf00PJeWSbivlRbl8SCa3977PbTUrFF9516I7sJcCqhTlKA0EAYt2GjENcajMXy
uUknDTdVTRVX5YtUf06B14/+nu3Yi8p4GN7WgyyingQkcigxHhYdpSURvVurLNQpCDp1qidHkYHE
hRc3EuR/vNSnKJMIGB2FCW35f/76616rq9PtfgFQYZ2OHlmUrj5aUXpQjAwPkDnKbcxSxYgFy9jM
1Hrje7Qc0gRWizcLA09HCudIt4+dC7jClAxS0y4f97YSmC1R7aySDK83U2gGIjXR73M7vCUAYkXV
BIcqDsMTxaKrveQkzbQ9WaHZntp+pAnZo1TyAgJD02W2V9foLKzUnraWdPyTMUY/B0V6nEA5HXRt
xnjNuXP7soaO49/ncxPjoxze+uUUMpczUhmEGtxutcwgaPEbQ7nTkmAvjWX4ULbO25yE/jXKL37Q
iQejaiRcf2IFyrQOjh2/elUDLK9che6uheENfAuAaiqSdJNgctlDsjpAI0FfHNn+2kbCtvesHixb
b3V3BjzkYzz3bxpyxhkJTn4ulVs/zRMJQckU+1cPmskudSBpTJ0EBStCsYsw+Z36znJOESbHEEMw
iRARpTGXhnU4GSBMF315ANylbGgQk9xV4ZxAKjy9xO4QPWQVWa0OpsKtZ+bzk4HhHNagQ4BTR882
k2lysiYmHKmH7ysHSga9J0eH7IbXSddi5y9+kEx4CH+7psr3ysnOKSUyvAIOxeg8hEsKwVTZl2BZ
wOTCP/3nkBlkYg0VdmNTGD/xqr6CjyYJ3mmik1F1b740tiobGTbQEBFmo06mwSkv+h/ITK3dNNoP
0rEbMt88SvAgPUgSDeDKs/PnvO6xf8mMN8i22j1C+wucCfv0z6Hy0QjMrY2Vvqi+I1mgN6sm0C9+
8NfzHxRnwNjnDrykXm7qJO1OtwMtp+6UiDcMOONRcYKetE7vkzKH3W9DR709VP7HrT5M0WEI7202
OAHzcZzIL7E4DZPlYE+OsQX//AG5Xu7p1jwUFjJGhUoTWXaE3RimdF789T0XhHaxGkLm6E84Otc6
ns3jEGTT2SvGS5ZW4cq0IzZHgstok4fdX4fbXaSfAp3k8hOT9rlfDdVxWF7J7VA4hocBDs0S/Ijo
NC+HGlPMtoC2jL4fzXo5V3dVb6JPZ5WXEU/hdggWx9Pt1s26dLvFH8NT0DDLz1I9nLRvDafbLXeM
/v3u7QdmDbgt9etDDEj+dDvcjDVZU7zGrp3upBW2iN85FA3rWMSO7a+7t8eCjCw0LNykPDSKaAEH
Jw+0QrWCLIRP3fFfu9ifGYE6E4xufjWzWUqkM1drr2hGAP1iPM49leSiXLPCIK8J/kLSyNSN1mjA
2m6bA21oRqA2WrHqze1nGjWu+Rhp+MlFVFfnwUK4pqclCHCZwRoamW7eLoNS3qvbwWe3vqpM7H23
N6IrMsBAeUiXcvlW3F5JhiF4H1Gum5AGnAA4S5J9mZ2XgpWJN82ESrNb1qnbstVxdm4qeoaLHf2B
9hoZp7OTb2M5jCfPheiO0CViGjCUq2oOzROCxJjMT7WmRGLRLgSnml2axd/3ww7TeNTlR3tA4mcu
7DqXFBO4Y4TftOU2dyKuxRKPuu5sDBi5iMudjLqXfPF9Tcu5clsObrf+y2Oxzxcx1A0TV74Xna5g
iKE2wFEE+wh6pQQelpUXZoX4Va2A8DEZLLI98klwIGimuxRjduW+ZGXW7MwxDe5Hn+ggytwvZjDF
pghRXIaZJp8giobj0BiXhpn0tRuTjhZwzOOgrnwxZxcHFc+JONpdAnn6R1jYZLRG7UvhteM56J18
k6GtDsenUs3hXYnGoHKM/pSGDAQdyWzJZSSObttS+wl/xv3Q1NPa1waBhIGP+h4ZVLNV9sCYJu8l
vVib7DevIt3Glw/FkBUBu/cChGABG6Em2kSMwrtD8TI8gpw3t2PQAI7Kh+FReB5llAWAX2JGsGej
fCgwjk6+7zxEAYwqO2R002I1FjRfPkAAk3LXLKt1ilPAy/rsYqETg0YC+8K3SQQTNVHRnQwAS0Mg
e8n79FeLQY/wGe7Ri2cLWLGo5CmBPyr03He48GA5hPWjcw1/67gW6gu7SN5Ht9neHhcgUBBbS+vo
4yd6awvkmVXqEaxQfbZTbG/CDEpN0Wj/AJ8wWtmz91KbXvvuMuc/1omVb7q4JAbDmr3NGJcMhZaf
BpjCG5AhKyTzJR7IGNlvbklS2iuuzaKf2nfhRye28+F344LpwQC5zXAT701TS1o5u6QYxid9h0NV
3d8O5EYkiCfG8Jg2GUqJurK+8LIiHii8l7iLILGnbDyUl08PHeN2ao+3RhvBm4Oz4lAO2ZVBSodz
UdoP8XJrSmYQoQl+l9bFY8KoPjupzJ0eZd4aa8DH0xq3a7VB+6V5q1WzHvN0WvWpicytnqOTID95
TShBezTxbRxUmf8uWmzDXVnXb2GfMdtIFM02dzY2toPoLAjcfse+gaBFrpXfffwcZv0hrh3zbQyS
kxozImBwFLwIe8yP5dgjZPee6Sebd0oZHk9CcBmxIG6ELhEIYziS4Zfn49bP8miVpxmXwlCrx7Yp
ujMW9Oi3A+tsqxRSoq2lOtCTTf3WMuDo4or8tJmweHd07vywfGIyZb8k0tEvAElyRMLYPnR6bMdO
3Ze8Cl9MxUE7urzczvTED5xzUu7ExKhr4nf41LjUlU95mXdXx26vt3vwNvnTZsPkRmDQcmK5dqJZ
3h+MMXffxZjv27kqvgk5ntZRT7Zvn4+fzVhPF8ai9L49RxxF4NmP3nKY+/kCHio8F6YL/oWqb203
fMnCNNcPaJ/WHdIKgj1aRL6RPz2inieLUjJti3BRRBVikXJioG0vKvmoL50Pm2blSo7mWtSW/A4U
W4moXTHX7j7RXfkbOFseeTtx9RKGtC38JvgRL60EWpX1hQFRt8ZX5e/qzCN/pZ2mn0Hub4NZzp9h
2KOIymWBc8BZHNIkfhnupJ910bCCNnPyk5yiTYC34zdwjTHbGf0Q79meBbh49JaFTH4igIx3RSDx
CHRm+NgR+TJ747sVxs5r45kJA0QuBLY07Vcvav6+e/spE06GpKRuEDUaNc/+yOI8Tu4HToR530Qx
kpXlbtOOH31robizhz/KI7Wtl8CI+jC/J1YE+VsassF16QB7fgFbkTiVtd/GzErhSKRLe9f0wU8z
vkfiIV8IChZ7piTTITYD8TRb0E3aFBqt68zDS7n3vNj9Y+r+u2KY/F6WEyASYywI/WaXhBwdo02b
MMeZsvRjSNod2sT01U3GT/AGKeyvjOwoFZDOaje/ByKqhiyC4jFXB5o/mFtUBkiw9liWq5wWqZeB
ZpxidZqE779E8xBvU3YEe0PMNkpww9o6Yz/cJ7n1mScxVOxZ6as7CzJn0/qtZmUvUve19/3hueCc
Lx1X3ycG4DagXBYIU2CNsxdU25ZYh02nOn2aYB2c614/V03+YjWOhoUz/8jtSpLSYFPXEPDzpAxl
bdquNw7xXPfv/M5H1kIj0g0nRsuoeN0IoDGTpr81wYPiHHWD97mCvOESHawc/8Nhwl8AH2xM695p
1D6PJd4XN8LYb8qDQyvpQJspWXtQSg5lD8mQ62u1NTTYKrkQ9pwoV/dMhSkYe3idbgbWBwKRgGyH
HF9VpX/KM4eZ3pIxoLMuPtI9mvdO7l3TzJSf4DIhO+bGt7QMZnTpSO0aT8ZmYkX+qcZf7jgwgx2c
+uoYBDSVbW/dqbR7Aw8fgaMuvEvaqR9ta7XPeVwTe7b0N/2g9b6Cz7Gq473SnvUyWHZ+DnVhPZVc
PBcjRc7Ot3Re51l8pTXELFnple9jaZojOz5aNkmyANzTPaHX/TogLv7Ye06wStuQ6kwH+Z6xCBcx
M54uSGXoKyQVNOrKrK5uF84rzzUIXq3llnlx/VS3Dr4hDQr5709Q27CHY/sFv/K4CcJMfakk3aFG
NvbeIPNjUC3viuk8N1niHM0FJFpHzHEtCw5M741Pch6NO1g5+9s9z+8jBqypuqpSIwGZiQ5luLXx
ROL8Ao70q/Usd1fw6W9jzIGUEeJrQBKLSYutGBHKsrnTmkFG08yvakR4AfOXRKn+tZQpLuEhmBBU
qoUL6RbnibQxpETmWRXz/z3APBdG95tJxsOQRggLDYetRTKPZwMoSy6t9DUxJnE2kM+t4B6F91PW
haQawQa3tUWKMZqt36NHbFIq3fnAmCp9zosjEJXg1IJhPcUmXBVQ4CTQwhvOfHu+AwZ3LT1KMTWW
YFMjLXdZl887WzYQd5ZiWhVg/aLcPg6DCp9zy0AAkyQPXYHsAQKoImkxFlVwlw+UVfXyCtE/Gdcm
YoPVDNt0eC3MqbvSvAjulAbfZzS999ZKuS9Ac63GyKqPDI3rzdyoapuU/K72mhBfUPGamcN7QlH1
ZoPdBEpSbseoqT+XyeNXIhus/Ongbyc1sUMrGCDwavKrW4M20vQXTkDG9R4w7086vPc6T2x4HLjf
Mtpjm1qlGOICHCzegK1S++pUuo1680166XEhQWNwmoCDBZOSNONjNnnfZo3VjhJ+eERiX5xdtvZ4
wYj1iyu11z0N3syJXmOAZFy0c/kTrvK+NcaDjwB2WyUga4JHx2kEOWh9D7lAb/0O3hD9IjKAJyt5
mPtlfk9qjWnP3asRpWCZq4RL3WKJnSvwY6x/O1lm6cVTzrMrmLL4iTHf20aSbwZE2Ic4HKNdzuyD
Eb76KgaGQF1b/KFHw1TNEsVlADtxsv3kqcHSucndtDp4QT+siRlCAeB7+dktqgVdGoujYebVQQHU
5r3vkIvNxjAT7DU6B1e6OCGr/N2DwoMjimBTDR2LZm74bXKxMGVcPNcYeFuhzI3b++F9YjtEdAvZ
n4mXj8+FFft7q2KeanfMsvz+s6ggARKakJ9HYe0JLuMalsQfHj4hnnCE6tvYVFatrklKTgKWQHhu
Tl8+2MAQ1zyFJfiFUoiXzZNyXmM9g88r48c6zQgyRoC7pYFlPRVNaj5xArdgsDWTUdel8HPby00q
XpSSfL6EKCd/7i3WFRntZW1CNnHwGSed3Z6dRrfnOuEqX7XTMUaAv2fHEa2s0M63ZplDh+An5zYY
W9Dj/p3ho8mK9PA6tvm1yTrnyN4E25dr0+ZLpXNmm8XVTX0Cpkofxs5rzmZmXHNpA6vOSDk0Jlde
6XyR0Z2b8pLBT3MLrc5E2R0tszAeoni2ViOI7WtON+wdNHqDUfBNx0T2JMWdDpwcvuhsHbUnH24P
FZmFnLaw13adT7Aus5c4McVLb2oLeWn43iet/5g07/24H2mdPKUJEReGD26rHyu1rV0y5Cr6JMI6
aFlxwtTzpnfaxWPLVgeGt8244ocD5h/zsPfD87vmKa1Z7RVu1W+zIeSmiuPnbBK4sDU2mjj5kXZ9
CBbPLw861uO7RpcEsTCEvOjmR8Nw1XMGmzZn/HEIwlj5q8qLaf0tCH0oX8+8GzSlWi3PKGFW8fSt
u6XcdX6MsRWj1IiiwzBjEE2S7DL17HOqNsBiirPiSyMrhg9RIrET9rmT44zxg3cCENb4jvGEhCD0
FAyYxPjOngUhZdQ+da6zsUHCPVJDlJuhbGHQVX578GhgLL2D+Ho7JCPZQl5J7moIRqh1tXi5HYhK
3Ex2Cz+5GN+HAjFUk4KCShyJt8UPseAY5imSWOlUxOXYLVHAAF/LDjlAzlNGPBB4flX/oFP1APbu
A4/dgVq8Z2vFUpB2lK9BF+R35Q97YrlLu3gh7ATVTjHOQZCSG8i2sMlORQiPkbHPi4aiZ4VUAj2s
A65S1l1Ug0r0DZdaPSlejDCrzibd2jRGuq0paMLMmE5Jp8Dx1W19to2MQgXU0WMAlI1QOLru2lpy
ZigzybMi2yo10j0iW4/vJHXbOOSPne/qa9qHl9gfJSVlhcisYOBMiBl9N7TZuobebtL4DhUnWtY7
Jxda0FUEzKhoYoZPAcTLMI9/KEeEb10l6lPOdgSNaBW9zaNX7t4o8kvcLeQ6ITDZ9mApLnJvmVVM
PGuTvXpkjPWWOVwbe5kGFsq6b2NXHJug/LBaiWlbaYImEjhpnV++itI6lWOTMpBp4m0yjTXNijT5
HicoyvshsAnvHKbhxZ4x77fZL0ZY+mpAcXikAi6Y74XRZowM2gvAzzD7pM1VDAxeTTU4aLM6RhAm
mdIYpZNDVi0k1EjnB42Jmg0GB19lNMeckbRws7h4WZse2AOhih5H2mcV1BMxmN6L1Po+Lt3iK7QD
B/EXgpQ2fq4d8nb7Lqs+yzpmgCO83w5jdr/EZb5yPHbxXrhvyiA9FV5lXWlTmdeCUcsVOR6xBq1x
0WWzLWlLfYoeYW2jZXKu4uhd0xM+MMGj3Uf5Ts/5AWvnNm6c4iXSdvfoGMHKg/9ytNmHFmZrfnVL
4mgOBeHcWSbiNqamR0KTaBk1hfNmBk6ySyaD9n/m2W+2j1xgJN6QPHqLVn2gfiVz/ipqZDp9l8yU
r6reMdR2d/T1WsuOLsqCgVWI+iqzYkvTyjuNFU2yqQXM7rHSrWh6sHszY0jYdHXux96MqQnUu68q
9/72kJQq2JZVXx+8uqJnyFUzTzDTc1kFhFQPdDWRWZJL4/10aWmtq854L5oZ/E3XDA+JG48PllfH
uxALIJObDhER0+TUC9D9jyZY63YEidk2mzbpsgPzGDjdCC8PTN8dOh+xf0nt5l4ggdCBHUO9LoYn
TT8DR6PxKggNm5Xn7rCmET9iOOLqd8kZgXP95BNAtCuNamMbrkdrK2coMtGcLGmqHmB1hHu8jQtJ
vHq155yTbwZnjDNliwGYNTawXoEqE6MSZ2wYrAotw0TSY9YhRmyTaFtFc0zQfPj3IQnb8JSVc0G4
R1l/FYXhn28HQ4EET/AF0nKB1oMcmzZC1Twj9rceRQevziRJdVXHuQ9pgzoUAUTCrh320SP4Gum3
+jFdDsDuG8NFgSQaf6OZqm4sGBuDmX1aJdJGgmj6rT/NZK6xWyGqDf4r8zxSpPyOtMUiLQ/Mogly
Dxpv3UKxvk9aJ1/j9tOH3qBtOA3GsFfTKLbAGQYMPGVwKgcZ7Kykee5IMDjT0g7OYSzTDTDHZmv4
4PrmTFWXxCjnZ5W+uMu6G1tJsO+LoX1BGkIhrwD7grP9VfjITFz4X5t6GGs4dog1/EAVB1Tqp7Be
VDDlF2Ci+Dr1NzHo1N0PCScm+YRO3+lrlCG9AhxsHA0rfppmQ9wRx+m/TJrzPcEo9lddDXqF3HY0
Q9WMBk63P8Kmnz+hCPENjpx0d7uLQORCBhYacVoEK9gk8mSPlntfE/aKvHQGnuPVH47SzsMw/BoG
q3uYwaJu+go1UEcL9kotiZVcVNipJlLx8rABa+YePFdG7ylAr102mObRTroHTjQm+bZJFlSHXtRv
I7G3lq+qxDnPTGc+DX2jtlG/DLCTyF0yMDiMd3R9mhP0eFmtJHKeA3pbqOC2eVeQOLBph/KtsIlA
R2hMbHQzL6EG/mMD9g6RFFR3x//lxjG64i4dnwbRXNgdhIchMZHbVln6yjgwvEsWOXngtCDM2VsH
bug+lVGIUpueXubIE+HlsiX1XUQpWkin7vblNDLjt8tfSQOtI08UcSkD0eyx7I8WDZWT6PqV45KP
gW6aLOdMuofbXcRe/UZgzQUBaV3GukSz1pOtkAWcK45hXlEzV1s6paQJTLl5rczeBDJgs6KDeTpY
Tqyex+6zMOzkyRZKPVdskaG/f5a+ab4mPm9FbJR/37o9ZvQBJO3C2QttIJ/EdPUM7O1KG6X/nCda
XPXUI2yyYOOPbeiDuGXJsNAgYUbtGCHG0w8ao8/O0I7PSaMG2ugZBgAfwXI3FO09OINkleazs55V
7726AWLNqfL1By+JwRiIva8OODdhFY8Jp/peejP9RVM/dDP2E8YslO3klRKMJsfge3HJ2qlAoS3j
/JibaJ5MaM5HunHRi6vQTttQqEirG+8cE7OZTNTiHKjyIyZbwr1JED+BNXfc4ZLmfUmWVhd9afLi
RFf7H33qiV2l/V+DoPNrdTnKFxsBVpObxhMt5BrUSJl9Ilx8Bxouz+XMnxioxo8ANQqioY34kfUT
uX2GjS9HbkSPklFB3ozy+XYwpiW7cg7FyR6KhtAtcnmGWiSX2yHpGHA00vm6dXAlOkvLIEym7rrf
NkvksYkfCM20DplBCFZK/5V5eh9sI58xM7kl24pJG/JqCxckRkbU7FaxR4lFplRUMNTtYQg3CHco
8Fwa21qA9EsN+k+u4ZEs6gQHj7bvOmsZ4zUypARiMnkIvvGghY+aBtda5aQYMQ5QW5Y0Z115NJQt
5+wt7eHGHezVzRn3P8SF/w9xAeMuJsz/d/4kKpHy90+d/Oz0v2dQ/vVrfyMXhPUvsAim5Qt6lI4d
WPZ/IBeE8y9he8I0ASe41pIM+Z+QC55nYUVkucFR62KmVlWn5f/+X675rzCAvxuwVREWfqH/FnIh
EAtT4d/svC7zC9rxpu0uWAgTo/J/9jx6Np5nv0r6QwujTpL4t+7i5oK7Pllj6w0BMeoPbfzJWucp
MKG9YAbQGKio9LIUyHgZ5MBZ0FKt+6AkX9u9N3XwEvRBdorLOjr3zZ+xyy99QE64MPy7pEI2Yias
GXQlBZUEkg4auCHX8BXMHAr9ymXdDpJ16TNOKOfXZBnOYga+Ywb2iE4mWdeO+KKh/YoX/TG3HFJi
4+HqGihqxIO59aIBojMtVKsR4LYsnmRbsC8awEFYX6mFw23iUmiOr1EwA2JI3Mdweurz8KUdPEgq
5Us7yz+y9e98L/3uhvBe+fIKmegyaoLozfYusxD31hrLRtf5xGr27ccs6xeMfU991HyqvN1PJhlm
JnJmRIlv0LcfOpH96YGIrX0u1vSX/1SxdlZjxdssfPvRr70zLcuLXfI+ZTHPORbtB31n1q2dU9h7
onppzpWw/dutabn7wHPv0FZ85H20JxXXJtCZzk1c/gKTvwUAdEyA/q3I901XOAK2aeTVWCIj6AiF
swLuuXX8CQTTUkzQ6yNV/RCQDJARtbVGva1WeV87oHbzg4kWPrYxFSEN2dYmydKj/yMS+mfU8nsJ
aCamZwhEh4KZVuHRD2OO5N++KYZCUTP/IFdwk7otexC5RGaP8dFna77uM/cRA8LMx2kz+QyOqRsx
mFo+bdqSv9z6PZ54H2qE7ttmDN7Tbom2S7miM4B7VHFDEO9IKFW65npKZVCX3hHw9Wbooeu62E0S
Ndx1JXo4Zy63XdPSSGbrtsFR/ppRVoNs7IJNWJV/FOb7bc6uk0bXXcKgGHRqvNfYjFedUNZaV+K9
1UF/pm79ScY91vE2fElFW26S+BrDildwDIXsAI+ZePJkQfaXq5niW2J6MHrrp93+tLLEeLJVtEH3
IDGf1OSzYeUPfRj30cmdTbg8ghqSnscQAE5wFM918MQRf8RR9uX6drJEYTiuTdlv58Zy17P5pxa9
uaEeeqTBmxD2EgISi98ptu6yhM/X4g0yvUcaRDSPrJiatkx22USn3OXqkjYlL7PeIeeWuIhqsrpy
BK6QouoSK0xpP4VaQ5d8MnFlrGHH3NlVQfugQfKUh78ZfMikeKrtRWM37SFa/gFSO+I2XE68Jjvm
kvZLAY1wnLI/I5u0lW3zrrR29e4Ny5hlFbkZZ4L5biF+4Ts6rnoLNQHtPXfgK0LNyrCm4LOKS1Q7
TKE+aJwHGw3DnK+pCtetwv6e+lA0FktrueqpUNcGJx0pVfumLi4oYkbIlC8ixC7W19khtubTnH1n
TUxnuWAIynvd8SxMK/7jttamgwo4Jy808ndWZgHfYLsRCE4agEwI3AucrFVxbNyR7NoiOmtotag4
+LkfpN+OBZuVtZF8jSb6IPBwOnR8hMIVL3brMPuET8JPylWNznZFozojjJL1FBlyska8ggGPvmco
1Aeh8vXaF8w7WWv3Uk0Xtp4MAQRGZIICa1agguJp11C9rOqs+Gar6SKwbI5FzcJSMltdQzzI7UUe
FjeMWE1nVZuS5M/ceuroMa5TFNCHQhEcbNeMcoeWuU9oL+dsV2ObTKhZUhbLqm2/7Cr8w1w9A4KQ
bzChjpuomZCI1tG+co1zAGh0r2PnIZPzqUWWtqWjkKxD+aYUy1EmmANNg3NJaMHzeiq1pMVL5u20
C9Kk5GJAygZvBC2H4BpHZzPBqxomzjPNrO1IhMo6mN2Va5EiY6bZH6cqItS5ZbXrJYFDS4Rm73rw
CJHarHqkoys5Ba9ohw4VxfPa8lbN1SwAw1ZdWq3MAtNHKCqWtwIKvSB1gxFguQeU6K7HrN8SToUK
JQuq9eCGD+D3iU+4N5bRsxGVF7uOfma2IIrcyoDPpr+6MmfbzaeVkWWjB+pMkc27qm7pzEz1d51R
RZfKo1trAqolw3Tj5mAVDJv5gMvXZVlLYmU/Tm2WbuJQPzGLeDbb7hf2sNfWxwkeaM1i4ccPIlv8
9rA2wgMmdUDCZNBofz+4QHgLNUGcFxXMwmQXFETdZaXbHhuHXKjbBQtRGz43gydaGSpCKw5sMgqd
ngZH8o0b6R5P1Zfoyj8StGY6d59Vw9fAsvJfpsG5WNBRX9M+3xfQo7YJSUCYYBgUhgY8OFMS+xc2
51FFe2/09g2r/YSsxIiTaZF83s2DuA6DuY5SkxU4ItmwIRO2S7wtmyMW/Nn8jXPiLZjpe8p8epwd
fGtAxD6TbhZ0HLgYGRYQOWdE8CJ8zmUk31AYXVrlivCEuQzYX6TFlzlk721tnha6SIJ7JaDJWZvm
b4rdlBgSPBhMO1fZEtiHi8N13X7d1xdvoJ1fIe5uPbWKLASf7ajN9eCz2ISZfwwRnK2F1uXOUjQn
SOSgplVrI8d/I2JLb7uaj4US5EX1M0tFsMy/Ovux74hN7sZxNy8LpD/6ctXTdVuZDqLhvD83Y7Rq
YrBBONmS9UDdgZgPKcPkCjQ/kLD5XKmudoVAiHm7HHLyOCtq0Y982X2lEN5Hw9ojCO7XRmy8gEL6
oJWR0TzraAzgHW4999E0ENIiY9xBqMZ+5Fw9VGjs39g2GF79TL6PWsvw6iiLqX+VmxsJnYOO3Dau
8GEtW5ektq/UsQYEI+tums2P2zcndMBTB0hYMXOcZIlMSoxGRV2Thzu3RIiazRiUW0PhfY3eGYkc
oAcC0rgLhZPxRXLLtTcKvRll9GDPJMboFH26ZDqTWkySKyovEkl/B4PVnLALYy81KRMhRW/7XiJs
j/AZrKpGvBUVW6XMYJvlZzvylglv0bBIGbbutOU+8ZaXB9v3iWimifHXocFnem6HHrrdhMKPVDR/
7MOTQ+kX6No6sAP/lA2uR2xLG6WK2+Z4OLVtaAEDzt9zc9xIOmb8tSdPiq9YeOkuqGtkcFFLaytW
HP66byqAqCSd+hjPmeZJ9EMkpY+YX83nf3TpN5l6JXYauOKWErRf3bSpXmf+rbz9R6960+AS2Bsr
uizu92BhFxAEl538RldrfxqIIUngKiG4u3f9ydtlihy1MIB32KKBWhuOOod2G+xwjfvBYB9mkWxH
5d5ZhbT2ZuJ7hHFHBPi4DWbflLn1vrBLHAIa7WO5SIFvAt+xyF+9NsyRTyw/YFjmrnXSGuy86T7D
tccG1i3Wg+XzpIAOs2g+JopQ7UWVLss7bA4QduzYXvnkP12Ery91R5pqm4PtofyNL/TSL0Zlm3tn
kbYHeUfEputspe8yp6UpjyDrOfJ+o9GJntXssAEL+59V1fYXKcz+Mj/m0r+rG5DiTh78H/bOYzlu
ZOvWr/LHnaMD3gzupIplWI5kURQlTRBqGXjv8fT3yyw2i2Lr9Dnnjv9JRu50QKFgMnfutZYF+0/w
ZIdfiGu1dwYswhFBvrdpi+R2VXPDuI067toeeoKlzLK/xBTHTn9KKyoRVeg6Z4YkO36UofexVsNh
KoLwU8JncgcuXkE+GSOTvh5153MOMaMA+rBX39mfHFiq1wUMPzsZm83eNaDqq82uudAUDb/LMG01
GolYu2TNhFBEJ2HuSJDQQqlLfacpPk5Y5LL32dCgsgSAh/edC2Al0w9V0QOpjIGnBBaMn8LSh4jl
lBcQ5TG6PZK0aMruZdKI6os5lB+NyPfXdtE6qDOXREBlrUAettpKH0B2qI7dE0HWszZ0mAQkeTQc
EANyFoYOzGaqgxMBEtZecz1rX2W5fcnBkeDcmK0CWY0ok006wtyJMt0RL2SuZIkhOsEgwMNblyOK
jOpRM6yjP8T9j5KTLUe1/gwoBW+RpYLX85F86L2u3w/VYB8nRTkgBLh0ZnN4jNpGObUoPOUDYX2V
MaT7SrDfKQ2qv2Adg400rTk8GVkI///A3KwcVGSQo1g7NPMIa3ifwkqgZVDEeW4AlYQxfCnnYEPI
aoK0GjsKdTJ+zjon+1h2nrVCM8Ng/9piem4TqddxtUPH/vDGv3B/WZa/JRLUxGr83WrdtA2XwAFu
Ftcz8Ca8ZShKPUUHOFR32zZr8o0OUTBr1SiZXDho3Q/QY7FwAMQf9fAfmxFfr/+f45uaq+o2oe2G
+s5b4E0mTA9t2W0bZ0SSsDrVDpNJFoJGlHxnsq83KGZ3drjztXnzz8d+x38lHBWmTWSsrZtsrcDS
/+tPZ/KvmNGcd9t0Yp0oFoxN530Y0wl9RhPiElPdAu0MLrR2/+v7+je+L91gYvvmD7r52n79nx9s
m7bT6Wv24//+n9OP4X+OP8boW/HW9/XS7S++UdX4Q1UJ3DM8Q7WhwISM7y++UdX7QyUE1fSAXpgO
H99X55fhiE6qCUcfe8CuKyj1XpxfhvaHASciAbJQ6am6Zrr/Dd8oEdG/Pk7I87IxTvyribPNJqj7
3T0F43DKfZXHh6Zi/VXZfkHUdTdvknQ8xK4NmMJTBN5C9yp1SfQU7E3AjhUWmEDummpVhWwlZiB1
4E0vcL3vmpBvgUwMYi93vu6aKyWbvmQaUB2jVKqdl1dNylHI5q7XE0gpsp2f15d6aQIMq9D9YCLT
CImXQh8L9Baqe4KTB9iFjHwnE40ZGWIZwkYZPL+Nsu9ugS6OJ/BGMnFec9LsQAKsUG4OAeKCRpoF
+isftGxXSOCXzLazWS4Qq5puWoG3ANdLIrBiV1PmPG3A2TPNbM+CdwpEwjc2f5NYAq3ZmdY+ESiJ
USKKRBIJcyAEYj1H6PCKopK1/3IKcGFUbKggTpwTnE0wgwBr9EVxTrWmXsM0Cg+y2fNdu2SdDgrq
ZDxbxDNwTZup2lUmCjQykWYcxflKi5SfNYRmwx4tEDauGofYWYuNxL3jwiyABM3C8kGLlP33NsNh
0xkoDs/w9TdedmzD7q6O1WA9of3qIgSEG5M1Rd1FLbvCBHCE8Ubza3WrudmHLkTLAA3PE1MyawO1
00ot4+A+XDIxq/dsWtR7U+Rgky6IrNC++kmycgwlWtUD8e1Gwq6AkhBbXwxzGhlgL9G1uQ0Eckz+
N7FdPaVzi1DgMdfNj/L/C+YZl05junV7bxaDTQhuC1PQAH087pWJMDbV/tEWebOy/ajbcT8zaRQ5
8IQvuWuZQWwf8sKvNbLN1bz2k2Wq54t5X9qv6qkrt9d2/2aY99Vy2EAPoaKX2Ut9AmskYKXrMS15
clf7erz/vqwuPaSwcyQxZV+ZZGg5XQ73rqxP43mjWN6a6fm7Q10uwbvL9M4c8xifd9e0aAFz3cNB
A4rZ+LtUPC6wt74k+auZNCFkP1dbtqnRzkR4TzSSNZdGskrafBw3U8uKEZgShDe/GfZd2fXwJRQ1
TB9/0+Xa5no2eYtUisJCCnAm5y4rftfuOp4SdB6BId7hWnTtei27/rZrWdLod7UNBujyc3XbeYID
O1iHJR5DpSApm4LQlU7jFVnrilBgfJfV3ajcoT5+F3eattbtqlFxoQfa0mZXbynHuI72zpRjJU4S
81CIg3k8bCDsxMEnPza3rQ9GXxzvd/1k2aWzbCNP5DLC1b72fldWZCNa97UKUHEIe96QX9B2yRAi
awUCPfIISbnYUWqP81JWvclaE/DUNBWv0fdVTN8yI9q04qUOEISXxZQP3jKKcnMhscASY3fBAr9p
FMimsu4KG76ahIYBS02sEyjnaoecZIU0mYtumkigIeANrSlA4eepAXhEmWwnc1YzFggvvXaRna/m
dZghIsxAmiGc2wsvh1wNv0G/y/Kq38mcTKzC65cVnMyE+r9WtAjxMlUW/gnWy3LRfE1+V9YmvHfB
Z3TiOziKe13mpJyczCWzeG5kTaDB5WT2Ghu9KF1B9mZ2cKBAqa/l0el940s/WarIR72d3XWsp+H2
sqoUC8quRzMXNrZ+2bLW2tni4yaTSCA4ZU5WaImCO74sntV67G8lRlgmuqMOLNZj+MksL/g0iksF
gCVclo2hEFtOsPfoNkQZakBDnYGXk/Q0XJ0MV+9DWBBMnQMuNiN93o0OMrW9SHKL35v3zQUGLH0M
Ev0bEzDQQ29wOxGxDfyGhFhI/F+s3mGTEW7AHrGawJzPtV+wbowLBTAYN4z8fyfxJ6f+zA0jCzt5
71jiI5juZ1xu9AclxdvbhqwRKgGE8MQlkhfGN90tHFbOBpeiUGTzIJ8RudCqX3KTjZxx0kFllmU5
8TcSbsuqipkGM8Bip47wFcDnAvuICZmcO1XNFt3hG2s05+GRC1XsLCC+i7p0nKVl1aDv2FsgtDBj
RzMJVTzWIhoSjV1vh0COsopgUmLRjVKmnsPUNCrDqhazOlPO3qRwn7Slet+lUNqyRib57DHPK3WU
zowCl+HFvta/aSQHkXaaKvZa14HlyOPMzAxvPEJjCAs3Hl1tyNYjBBczsSO8TgyhcCiTMaqWfjkY
Ww1tVS2wbnVRLxP0P19yjRFnTLiELTtd27SKSs275tc2tV0hVTSr/tIWbBUymaFR5sMvbO4y4PSl
mO7+th7Er7ooChdAwK9tZOv/oEw2uRxFdvGj4XvgBTj/Xk9H5q4/tR/ZJDCJu13KHyWv1vXnvjPl
D02AtMwPrfgqXBPgJby5X8tQISp2EMEWO6311wZaUdyw4tNSyK/ZtaHMQfLDd+3a51p9GTZKDcKw
XweXhU4jruq7w8o2/7LMZg6/NFJjbauo5uqCA0MmUOYx1PustHNFe2n0vrqxBDPCv65/M+j7pm/s
S/bN2KM+8tQpnX0Z+m/1sukcEVXWaN/fHOP32d8f6XrSyaR9AEcWr9+cgcxem7wZQta8t2Xhm+6X
+jenY4APaFiCQVGjv0nSVzMrYuSqlWkrW1zLrx1QnfBX5Zx+uRb5ZqvvdMg2jaXMypqOUNHLIZCO
zHdZtJmYqsIZQzJOUAzMIkliE9YDmZWFsjptYSpE8eWvljKH6h8EF3i+FvG1GpAMi2VZ/2Y4XZCw
4EMsVXD3ZGX95UjSjuv5w1ziS266Dg/7tbvMvRnzekpydFnN332GTgMK1GxUVn2tf5TPyvWJkKYZ
2Fq+vTwXxDyUxDuLp1C2UjN4GCCnStGW4mM/SD6hUC6KB7FIviYoZoRLD5LnpTNWJp8iQdgTFxBT
yETpZ52pjLCzGaAJCmVkvR91B4/LCLKZj5p4ZkwxPRvFdO5qZvChoZrsuvlmErwIjRt+YbKDB2GC
JsNtuh/EynyHLW6ZFtVmRADrxtIeUTupd0XXf3LCBTEYzaSJPY8vIWhEfPo8wwnDFB5gQIPAavHr
5PL9msgV/hyhx2AGfGaUDt0PtdNvICZlghvCIoI4HWqtRLknVQxJmNqx5Wg/oRC7sKxxz7bAWiUm
Ab3fHRGJ6cq1OzYaoc2uk7vr2lW6IuQqNkOLfFXZaAp7A3wR0gv1vw67i8PuW9HlbT2dfwRRkf/i
eRMxYv86Vu0pj9of3//nsf3a/mj+1u/FX2fbf+BWM9AAQvaOm5tYsYu7TnP0P4inJUbNsXSYP9+E
qhHgZlj46i7BbfR4cdVp7h+4py2ErTXdwVunO/+Nqw7Oy19cdWBdCJ2DpQ6vJPz8hnQK/uL51uI6
14bE+lEZxVEixsYq1W/KcPZggkefZYCKE2FBtt1lLfyV2qVWF7BXWZumyUvt7/rKoWTj3/XVvK9R
UIQ3Abyde5m4aVqVAL7/sgkErfaOSN6VxYCV/2qoNAc7b0cC3Of6cE3S0ntrRmam7Im395CnJcY1
zQ6G7bFWFWY15Sz8htDZsJQ1n3Wn/Z7k7XAXjGxMheyaOnW8TuZh+mKVFRACgQ8LRnZF45Z5ucoG
yQ2Tax9Qa+XvZc4uPX+f+4FdL6524rNP1ePZT4ikXZmOPxGpYMTBjQs7NEzOGgAh/LMoogo7tLs7
EDwq4Q5RvJ1iM2c3JiwOqUhCn282gs9sYv1aIU2Z2BHKHkmZKMSOiWy59YIB5JdoD2mQQogGJGlB
MPXr0ZhduPfrHrkO3z2FIjeDpoG0wkKxUtuwQ9589NRKuW9hjQe2TFD6iKTqCUh8cfKVhMQhfIVN
4WHRtgOxWAszgyq0BHW5Mdr2pAFGPAWlYj5qRQQfWg+VgFQEgpB9OEI2+FRlUOOrLEL7c5LEzQ7e
Mse2mnOnpu2Z3wFJawRzvyyTiXhWCGmJg1tp2jCyn/+pkxwotfqtUTOXGZCSIzYo6qb9IAiProks
Kwm4el/G3Pzp5T93UXqOe5ZFQ3pXo97yiGiFxW6ujSiIaYePI9+MRT8Q4Q2VQbupUG7ca5rOtrMz
9OBPKrRexthe5e5cnPURfJKFJvVzkiJgO/BN25c5vC04qYkpGpr4o8ylr7kGWYNL2TXnGLqOSGxo
r7S0jpaak1sbwJsd0TrCHqC/3wSZF2x7bQLtN4cwYDQDLLZjksNp0wN2GVX3XDZ9veiVLP4ejsOq
rcKM+I4JZm4TLlOrBVYUoGF+47eTvyYgwlpkJcqZbJGB3uemL9aIRxencIK9EzG/4jSJpHKY8Y8e
ISyyogbArfHcUKOELXx+VfnN6UYg0ymckBmhN6VXKTth5rnY6i2cWdkZXfGFx5Mf9GrWxOM8wD2i
GXO2n63WgNshMbV9nCMQddPC8rcyBsiVZOGlPm60P+0yC7dOZkWrIlRgSwUB424s5ZvSZuORjQLj
lBGM68aEUn6EO4dN2ioSQUJu0DL/t8oJepZkuvdgv7gkORK9oxe9LYGBnjgKeEKJx5vuR6IZRzb6
NtAcRQ8F0CNUaevsG3Ls2zEGZIl06snJqw37+f5eJrz1/L0l3iPSzOTL5GrzB975MyyjTg0bbttr
2TGsTeeGz838KYDP0250+3sIhbk5W9Fz5nrDSrX8+FDMdXaMoFS/NO3zGa2OrHh+8yn83baqJpRd
rvuqps2Goo7ii216ts0HSxVfnzfKL8xNoi60Q/dHYkfpbeQJh58uBO4VOUWENQsHoMi+t983fWP/
Lfu+bzPNRNShcLeC40N96qrgXFko0GVRFD8VaEGg7Y4axeSvUvE3y4RgWpN3WJYccrjXZVEmOTJk
1hU9RhiUV7Ldtdtrj2u5heo51Br/2TGqvD5W+ZA/Tm4Nk2ZfDA+RXtcH3wZiZdlt+TVI+l0wGsHH
jBDtW9P1s3VQu+XXft9GQfK1ySBxaaG93SKq1nxkC+02g/FhmNvHMZjze8VurXMWdsdgcoRoqhVu
Z3YUV5rTdp/yHkRZVjfhXWY1wbYO2ITTai0D3jaFX3q/mYhyVcdDnwObyZLq3hHljTuin5DN/i1i
gfnzLKbsorzzYgcFmJig6iwJv2jtHTqczicUG5QtAVvmShYHRLi1cRk9BdDy7VsTMSp/APds6PG/
21R3xa79L3cfIf688Uw29pnhcCv+evfNsYEctIpGS6wlBrh8Pl3Eyc1fTHW2l2hmMGcofePczS6f
8gKkT+oRxBO0zWFuJuMcBsrzxAMLlrKIWY/5yaE21OSQlfVLTpYpbnbPjkewfVcu246dPTYL2e5a
zXbTPUQeXPHfDCfL1CbeIN7x4MB9uRq7bjioxF0ckhrEXFbMwafWju8c8XBbvnXPnF99lk31EOiP
bMp66U3Twkmd7/BwCQUp7dn2p2KlQS90gypTAPeKYipzmd+zlXfLI7keoKEmmI+cmpoI4wZd+JL7
tfZ9O2WM1iyf6PFrO3CqGi4Pwpjc3FMPCoFubxKv1G5jw65v35Vf2yZ+qR6kaVvFoR0zf4vDeeoW
1ybXvrLMgqJSH9JxK7vKSln+vlvmqWccAsPNWCRrf06nD3w8Qay5Wv3JnoiWjVp3+BM2xuOcBNAQ
xUkLia3S4eQkRLC1vPqsRZmgNcqftHiM7yTx0as1C1YkIKRPep/Fd5IFSdRJS+dL9fTa8j/qh+TN
m1Guxws4grR+PYK0RN2vR5ctrTx1bpMSEvxYi8KjW0J1OFp6cZM5ZnCUZTJ3TRBKoiJIzaWNR+zS
7neNQ8Ex8M/fEetXcUGTtZMhlkm6bqm6hyDquwe57KbC4e51v0PKq6GDa2kgueWSogBD3OkKYeAs
RtA+HqxS+VBGdvEI53SfOXu/iYOjbdfMJ17N0leZT8SDf6n1wIQ/eMF0o/KmIvhGP8CaH2ybUkUk
SeQMUSZzsuxaW5S+srm2k7khGs5aPoN5czxmr6Y+rgE3wxg3By+JrCg6b2Q58VeZbMK+M/MaUVFC
VIcrXPTTRKEcRraWDb1k8hb/fI2dX3U/5TU20FL0DHRqPbGw/PVlOYaRoocE03+PYvWxnWv3wUVk
+NgkKMHLtybTrm8dMDoR+4fk8mu5S3nzWt7P0bAsKn0S07RvoxN5b9rLcihVvqX+16j2gEGkMxST
bqYd/Nc3wyUnytSZWJCYPZ+FFzYqDcWLQ1bLRD7RMicbMgNBlQdOqA5JbV4zl8ERXCdUb0YiQSlY
eFRpQhRG7+XECENklxWGChO/Ed1IEz2NFA8zaqGiEoEm69HwYemMxqzYR9aXuQUu7U/WPq1agm/x
uxGYmWTfKv6iGIjGl4ylyOrawra++9au6V37FrhYsmg1mxvvapfGv5lx2X//Fx0Wh6arQ07p6qzp
f/0XAxhqFXUMje9W3gZLfNXaQaopysRuQC8tZLZtTWaHZbAy2qjZXYuqnMcrjXpjNUdAoRBOM08J
gTWxETZHEz/ZCc7Fl/KIMJ+VNwGYeVche40e+0e1Hq3azlPa22KOhHBk0UNdrGefqjHSbq3Cau4a
QedniJwoL4ir3V7a4sWE3q1LEDft9acZrMQ9QB5ii0vjySA0717UoWXxpq4RlmkOH4oinWCsVqrb
ZijjvczFw/SSS19z19prLhgctHn1pt788xOmoXr4DhXI68t1UHwWYs/8T64tgvHezIdVtYIbPgqh
R+sSc9eNcM+A5FZ26mDBQ8FmiFar+ZPr4OEzzRE2DFEexJ2zJjhUWytRHn7yVNypc2zZJy21p6es
TpeyWV5YqOaGAsgkehXou4PSH9Rb243gABjbcjerw58Fcsg/s/JE2BZ7sDnoEqfz3c+CRgUamao7
A4cnMl6tqkMLu+NOa6ph09bmfF9UGhTXk6Y/i3H61o9+zvPLODAs3Ec27OhlyTI/BDnUFwjj+cZ8
dANCmHRTo6wCqHNy9KA7zspTPXTdSbaSxdKcYCHcmr36VZbLIlkpk6mvCNVtLXt5OYIsbMSQjTb2
cFzmBKAK883BXFDAcBQ2+zdlWZ9nhxalemBtzstJyUNZuJ83egrgUQ5zKZNtFAtRvt5Ke/AJfz/r
eoAXOnZVBATAz90GanNvpKOTr2NTY9HtpvlNkQjS1rjUASckml8uqk7p99IuXGD3LZwJK9eYVqnf
2AUvLJTgBiQCtwRvZ49OFzrH2fTvbDPEEkVdijxq06oWqyore1THwNwrZvbz2mKw1J8VemorVugJ
8hH01O0MnXsWiws5hicGSsfsvrM76yhbmGmVbCFuIeJXVMoylvooBoICuBwJwrJ1NqG0cBkDQhg/
npmN1hsIo8azLIUSkfgwTyPcWRzXKPzqAZbNy2FlkaPNUA1HJhrj4vzNufRPURoQhYBuwxLwdrxE
WnDagpqQI7aBb4IUzZ5lc1k0zlxH8IPGTpp+6Jo7RYNmVZoyqQL8fKmtH2SvwA2gzyr5T+QpyDJD
J9TGUd2TbA9PfL2xfGbG8tpMo//FKJro4DIHv6urHkY40zxD+2WeDYjzbmYNQfXWtkLCv/HxO5GT
PcgmzezAOaAIlUFdL1Z6bLYbr19PVpN+xZmAouhsspxT9PJjOvtbjQn6V7P20SiG3G9vDP14VmBH
0yo/+RrkQ7BM8TieXKjx73R/theyIrfHn33lKA/QOiSsWdqU+DsO0CNa4/bep6nop5OTAuB3Rv4K
eZDU/1CUnvF5bGE6TcvBw2EF029Za6ir1f5aT5t4XXqQQCjtfoiruVp2Y5wuebvEt1riqI/KxCUr
UclclGOksqvNS8zXgvxB1mp2BMQRTsqNNEPFMw9NkX65DFVzD1epk51cr1MfdXWK1r4+FytpshhW
7+LI2l7atmLPutLmYu03BjhPDu2UDvrV5gBXPV5raGhH85zhVBN1l5LcSaCXDpPLqboK0GLLgAAX
WjcV5oeZ14RXzzsgOcsxav4659LsbmJQ/ht5Hl2hmkwB85dzHmz3DgGS/HLO4nbAgWWxgBJDplY1
382Os5WWPIo8b1Mfhst5/dM5y04jwabvzzkgQInlRRHetfm4HhSiHrvauy0T5lMrBTKHnaL0cC3I
7JSyul52LV77yLG2nqxxFTBEMN9qy4uttGYB574brLoZlIbsOKBLuvYj9xmaj/JlMJS22vAgqy+l
Za+DckTlLwftBEcU3PLJY4yMzbqrwSrUgJkfS5FU2bPL/fQgG3Tg9leqi5ahNEs10c90lg1llywl
uH4IUUSQZY0LhquDHrQ1ptuiT5cv3RgX2Vx46Loq20R6nz6qsCLfTZq9ubbIqqnjZ3bwo4gT6ebW
O3JFcmKVYF+X7WTXOhiBeahjcyvL8lEdDpMZf56ruYNNtEpvNNWNN2Y7WjuI0LJjMNbNMgCVmZe3
LhxpyGfmAh1STj/CeZ3mTvNzSudvg5rpH91icNia8/MTHhH3dm5MOF70NngY/XDiXPTsC3tDe2CU
zc+4iza8EfSvsWWgn9nO2VkeeZwKC0710b5lR2JTuna9SfTZQbwh/GEMerUKobDY9rZrHSO+Gmuz
DLQVMqzWzZRU3lL1XfdJaVaVKZDm0aB9dQP1VIBcDSCWug9dAZSLx2odIubwXemCb5Xa25/sUU2W
5jAB9QkC5aadE/XONeaXYwe5XhLm88txoy5wHxDh80Bnh8PHLpqaha757443VBF7pwWMVN5Uaoh9
EgJRt9Zwg6oJIQzICaNz22tflQ5mxV5vPntN7qzDehq3ENIVHz3T3lWZGBVwGFDVAhbnsdfu8iix
QJeJnuX0yQ+r6ZHd4nLnmKBMZYcs3+D+cL+YepiutXZobrvBdz/Mnk2oNwPONpyVtVYNp7BUx5Oj
TNny0tELHmYNWDGPXXs7qmGyrvTa/+KjNy07Gm6/0ruZ+BK1mx+HsP50OZEMRRol58Il09AfdQdu
P9C02tdoUHaglvKP6NZNW92d7HXWdt3nBP+xbKAYtcvSRMuEh7c6ey6eF3moxmpacO+6dR8EQ3ew
ezW9kRWK1aw93prPoI0BYpb1tEFRWXkuTP55ccyyKuBeCd30EARz/EC0N3sc4nIVhhEtIHkMzjZh
23tYb4zLkHUMYntqws/tDIhnnMt6K6haP86Ffit7JmguMVPNsqM9K94d1Js6XLt5+wSZ2VOFjirs
S1WGukrSXib0clYPxwVY2NDOtteZvhY4j8rooo3L17RWYutcigRFVP8GwiplJT+fkddT4X4L8Z5d
PqhlRhxuUcbGUnaSrXoQvRPTyaO07LHzdqM78BkuCn3DNFfbIUwBK0MZPqWmojwkQbnX/D54HuHs
PARJZkPjGQXPkP6Om07NxpWstRHCuVHgWL+Vtf1g/kxLVz1JS4yoD27wlIsR+5ldSTGEVXHcOast
nRjhNEQrBK6OAxpU7qGzemanfTXq28Hp7nRRUfsuIpxvqpURqYqktm/nMp76hQbE8OBb+l/ZKYQQ
o53H74H2ZTCDeOt3iAQSjmkkQMbgXHP5Rm4q+ArxfAfpRofQ6dRYBarNtRoejUy9e2mcQ45sjV12
c7H1HC1mvYKV2JGDNfljYKvxQ0og7JnojGBvhd6Pzk45kN652UpvG24zeaDGLL51pcCwgeYAWhkZ
y76w4+c0ALGaKR6h+MKsBhCBfpiUB2mO0FJELGHPiPZaj/lcrhBISZ5RDwKsDseomEgnz8RnuBsh
JHCpjVMg/WruT7eytledr2YR1neyqxKsZhSXP9bsG99bevYkjwPLHrGL4qQyMT6r2d+flKzNUOSS
J6WgjMZkIak2QDBwNgg3hCe8CdLMB4G7ZiWzupa50jXhSk+GLA0U6FZkI5BXwhnxOtClkRwzEo2s
LEOvrAU6AsKug4LyMbCy+cmA4RfB7O4sLXUomKJF1oO0XM24ZVMjuVgprPRGUAz3sg4d3rt0Ktw7
aemB+lhNdXGxfMN47iCUPcm6PMj+1EIrOqEXMD+pfhBAtWGyBSsO76pEfvJs+AdZq2UBfDHe1B4u
B+kKiB+01N3L2pzv/ELLzHp/qbUtn2cqdXZuF6hP6DunbCEcW7tOEEmdig8zTAtsHSPgI80AFPbR
rX2B4Yy4i6sEOLavnmWl2nKowmg8EI1K8QEOgWKdx2MjHCzFh8E3kJKdeKNd+rY3TuKmH2RTmJ1g
nfQCJu6iadgNPVCiPF3LWg/x5F1UL9G+bE6QZYU3aZJpN3jTm5NVFWzadiIbh25PDG3kry+FcEZR
VTXafZyxiYH098SWvxgDBsxFZmSfcDLejjP0XXkiqFjRmTxVUXhS0b4rAN9CT9vATXQray1Bp+lD
yLPws6p4lGU682Qr07uDLIq8wd/KhdAkB5i0ZtvoBdoHYvRRK20EGcHBSlP20NlaTXr1LEu0kLne
ZKEWLOvCKRnuu366NJcthtHhtoOcfitNN2xhSCv68+yMX3K/bw+yuFXQp+cG7XfSDJqKgF++MAtp
ymSo9Q9Gm6ZHeSRvThvAS/CRXluoKHHAE8mNkt4PJhH2htoha2OrkP5DA3MjO/aFppyHH5df21Rw
h0H+Pa/lKOzl6HdJGm/0cAKaLC6ZhYrqUldn/eX03cBkDWQ9e3DDl8h622s2SpYmXqr70TEg0XB4
jD3F3V2LZC5Bb3HS2fSV1qVo6JWFV44whFTdS/cGAvW1JHEfA6R5S1gSUzPoFlOS5/d9zCaQTPzG
PatR7hMjXUDNDJlIsR3H/KWdAVPAunOcbuWF8E5DxK0dNSttjxYUQTcJQt7f/Nt2qLJv13rV7P+x
Xvbn05yx+EuLddZPzk0VFea+Y3ftosRwNeWOxNWUWwSFaNzaKo3FnsS1Vm5KNB1grtpTx1t3LL27
xtB+wuE2fbKhcFkrdW3DLc40jFnbcapT79wyC5Wt/Nh5mgZYQoJs8NaDO9JH157gKW0fCJSqHlIj
/Yia9fQJLJe7dsrSW3d8Oj+FXCwbgWug5sUm1pP8XhJcpzBRHYCI7JIkAlx8bRJpFjtwKO9AeNCP
q2mAk3nhePm9r+jxrZXz117KYHQdjvbYNje6V4fdbTmCcNEBQG96W3W5aLHxFAJ4BY/Ww4YDGO5J
1iYOkQClqy/SZAjWIwEUyxKdPsiu9UKFWBXG4Lqd7pHRmu6nLJrug6z8c4L1dictWe52+ktXWSYT
1VYg3WTRdmcZSY+XGbf05MBebCVdI8IumvUgTFPRnFs7hhRD1hYmrPcVcfeyUhaVPUHohqo9SMsv
wx7pNnzWcRO8HU3V1lFQwxA51i37XsdOz4cHzVCa80CE163now0q62SZDZfiEnc+DiHRXpZ5ybGt
O/3Qx9np2tGeRnUhzXcdjdyCkYNOgzhShOLx5UiyQ5yhElrAXAQ/M/MEYhg1XFiBs1WUXCdwarD/
lmOGv9YcGI3VFu8RnjS8FKZ6tnHUDxDqH6QFLSzCv5rxVVoycUxtYhcjNzZGNmjnvneDc48/VXSW
w/hRq4inGw7kBqDgUozYhpYFv5kSnu1wbaESfoiy+aMuf1I8IcViCu4uVVw+mcR1vU8NmPulNQ1u
dhgH7aO0akJ+DnUBkUDKBu8hCkIkG0XCtuJLDpXpbtMm1WfZItWql3JpAt5cWmYZH3H8w+cuwtBm
RWyMpHCgDlXq3amiIhMVhQkdsKuqziksoFnrR3RnZY849n7Opb7tfSu97cEknw14TqFzJEheb+BD
7NozcuAVW1+4UWQDWTaMgqTHLF86NWykPDgewpRHGHaX8JFGB6vNzZNMEM5hf2COg3VfT5y0qAjd
BLmRSdSA5VmNBi412U7WKkPzoc99/m0rGY+5YOG0bHc/2EQDeRpBNgtZIW1Rq/jBNyQL+ocw7NBA
8Qb98ZoLlAlZPVEGOg6qjcR7W3ttNxZAi732z3AYqs84Z8fFwN9/8rRIP1el9yDLa/aMcJs15VYF
v/EZBbhlNpb2xx6mEPj7PZbcovzaPS/7gB0KJ7mHUx+1MQJ2nllIwFgmcrUokzlZJmtlO+Kiw/e1
xOq89C1qv156Q6hvJJe624YhvPigoqdyWsmia7nMFXYbHDuoATeelcwfzNQ/KmWFBAqZxLcHmQmr
lxKnRo7Ei4NeefT5J7q4C3dKrd2nPmuISP5zMotCcbUo3WnAQcJ/aotEVhizDn3vXz1cfunJhviY
JYXt1Vv4B2bIIcZ2M7gVXBEWOI4hDWAWFWbaWO3Bwm2zkCb0gyzTmCkAjdC7paHo62GI4wdZ6SlF
vah48vZKa2gf5MB1XOFYFWZoM7CX42v38fDCO84OkWWVqzLUx5Pc4k3GrHlQLWRBzYWSwlfemsYz
xHLzvkmQBJWs74qd461VIAZtkfOF8qj5PFlGeh/g//zwm06KNqk3eaHbx7y7URSF2Bs840HQk1FM
eOxEZphv+GLZW9tApBjyWuLQMz/DP050gDSNxmRlJT6+0oTgvFrOWVg9TFNq7nToKZZ6UP8/ys5r
OVIkWtdPRATe3FKUV1XJt9Q3RGu6G+9J3NOfj9ScUe+JiWNuCNJRFjJzrd/Mb6oqKnTLrYKk3jx8
Q1W+NM35TfaKa1PZQL+d3jx3JoK+9jIGRfaSg/+rl6E0WlBqKGu0WjZ8w2tGXqHuxd8vK4v/ell6
dflY7RplhKag68X165Aa+4qYyuWrptCYx31gnpu2tWpUwum/YFl07UQl7tR6AIdUcC8zz7wkfW4f
irlBWcdULWyguiDv2uQjdVZ7kbp371LH0dEoR8cJqGrysY4M2zR7ISH790gtLD5Hyg75PyMbvVjV
zRkJKT/+aPL+Ya76QxKmzQ80PyYrjH8D2yT6Ug/2i9XhCV0NY3JpGwXGtDLh+msBKyDSQm7LGciF
s7eTo5CnfxfxknzrCcYHJb4719gM65NmEb8L8cN6TLsQQ4Mibz6S0Q2I3Se/sTd61JS6e4PP1gQp
vsO3SjjD0W2rdxb9BSlok1hUSBAz6mf3OwvOQzKL5LdmMWmkLZrHheYAY7OSe7hO+sF1M/tQGRpJ
ooRYoKWP07tpVxfPY25F1uZdMCEIzfKuYaNVz4OToEc4ZzmC61WFr7CpHZgtkI000dxEuV+9oTB+
5h6tnmUPa3Jxh5rze1llt163SV03Psr+SwSwtCmw3pOtBPFB+07Og3wpWeXiog5yVDzIUh8bnp8l
SM3LayeoG6GOk1qBLNpoP16GqP4u+05V0V6LBDszN1GMs3BxYSB0hS9bWX03EqQfTdTDTq3rNq/I
k+26Tqu+zyHwPv7F/ClQmX6r1Q/ZXYGktZ9cFvayiNAfilbje2WI5gCmutvJakwSgt5Mi29lW+jH
So9xX1wvOigWRsae8gzU3MNHyzzWbZU9ZpXpbBKzZAHhDBh+V0PIVNgwVxNNfqwRQLvFM/p3FY5/
qKOhMoPTjEKCdC3/Pw7+vNT6av95AS0aej/tqyMBD0Ki6Ean+uC9oMraXYRWo8i01pfahPR6NBqf
3dpy+qMbVlR/drNZLB1B47SXOTFYPaxijj+TDPuXztEENjGL+Q2gAZGBLnlVVS++2XaD8ZmHdQbr
g2HvpWW4lUW7QZ0dzSc879fW0HgZIkTpYqM1rxOWlaQxudiAOpaTiSCr08G3i1n81XVtoOolwQn8
bc4plIjvpoFQI1Bd9bG2HTDrWa+cQ68R55aY3M5IauUhnRHzjkWWfrcGUsFy/II1n8C97SdipoDW
ndWGxmiTbR165dWpZxT1kgQiWNj1twKOUFBncfhKgugXOuHx70g9WLrB+2g0/QWF7+nNWe89pa6M
+zRttD0KO+LUx0t86YYSFT/w/M/q+qAgjTl9KMhTKQ0xMTPyhkNm4L45Ky3Q5E43Vn6Je6gbghCy
OKPXeMgUJAtlEW8y46B7GPHI4hhxlxYlRtBqlZovaKWRLYccyfxKEaHviaJdfXZ2SFcfGjttPlvx
yOsP4PP5TtfOceWwzstxIJVja9i7B/Dq4nOsEU7FITQVLAvWzgVGlAfhIs0m34bn1QmCn8r82Zp7
oKAivEM+W5c8Dfek2PXPF2pR6dwnjWF8tsJssfYAzazPYpyoxl7tbfwM1m+DuU3bLwKBJfkmy2lc
9roVep+t2qBPwNehuuYz7Gi37g+gS1+0fqUpNEPRXeSBn/fvs9QAJLlMd//uIbvFMfg+Enn5Xha7
ulM3ZWzlAVRg74Yco3vxlh45wTq8MfkayF+S3Nw1UYxcxFop+8lDVKUfTmJpR1mSjbaCabYokJX5
n13TnFgUxoRsX9aX+Tr0uvqslzmSZ/8MgOuMCGgMggg7AOatdUCYorXVtCGkgrWfhkSf4ydWdS3w
Vjl/vVhY9cm5Uap7tOD+fKtjxqRqLmW6lX2/XszRM4xHuvruq15ESoFwh/IqX/nr2kmpuxsCY9rn
NZyn0NFqYtqZ+DwoiSnuYi+GaFJvvqpRTbCQllu76bX6dWqRSkM8zEeXSykCNHHF3eep7NojUubH
fed9tvwfLoe3GdJdEamF9SXm9Tp2JNgVybI5K+4mKj19q6Uua7NsefNGzUN1nn+5LMLTddg3xdUF
EYTotc1Qoly7aVAzjk2rsowdZ4pdD86sc8UlrgX3xkphXuszBHWPSzwZn1fzoG+RI0lGnxgIC1r0
ku7koe5T7w5ZPPxG1roen7edCi3fl3UjznlkGNYyouImkanUuaRO71yyvAuEZyxnJmGT2NjaYIfO
sCXwxbySlayzZUfZouEPIXvH69ivennmhTiFyGGy+Dm2jayTWZlTztoII+JZV+6ANOSuWVzkYTaT
8jKuB3km6xISRvhWqi2arv+jIWZK/mNYilnBrMJE/1e9vIgcSpo83GHjiRnO+or/9WJyrNZ6HwQQ
18gcod98DOediqQCPzeHQRF/H+rWJWyZo/V2hNuODOVa/OozGpGK8LIy7vXOScGTWsmTorfR0cHt
dD/ivvCahNkDBpLFXwvWU/wt+j97eHH/f+kRKk0fzEsP7N3TiztP9ASvMMy701UHXkJqIn76v6sc
KTr6Vf4a0eqZOMBRurjrRWT9Z2dnVp1gKGAEW0L093PNDG2aKrFGYice6b7WOVTwsvxmtvr7z8q6
7PajrqcXWVetDV2bJ1v22CoqFVzms0FzHN/OEFlaVBg1YmmK84TvAxo5IQTUf+pSN0apQZarBQ6H
/9WkaQ5lOfLf7bLcdZAG/nW5/+w4ra8mW+RBXhEfwb/rvorcdUzsso9b4r+O90pCHACKAV68dTTX
l2mGxOzzVapI6sLXM2KKskWEnS6CCHaob/Er72Sl3dpIqYYzFjpZiwCwMXaPTYJdEohG57gabT4W
Y5s96O6bbJM1DToQB2wMSrTX6S/rbAtP1qTMV/CM1T7i1lM8Vp9Nsj2HunCoVBc13n/GmLGabjIn
RiCjckcUI1QwMEWRXwjG5ZeO2MchFvO3Jqy0kf8uohO4xtAi+yTT1G9wfTICba2TDU4ltF01GDNJ
6Vw/VRh5d89hkRZbq1FtvqboCSLU9K4V2ervXPTkoZt2N+URAImym09zk9l7Fo7RPZjxNhgUU3vN
2Dr7Y2HOPw20rh3PGiOERUawRoYHZsnUMOpLxLMSksTDFS+/jo6aH9U8S4/Kuu5Sq6baGtM8PSOd
oiLt4sQfmpsdP68EjJrgStj/HFY52rwor+FSBBU2s2fD0snjOjMmW19leSYPXdJVB7MzrmYTRRf7
nwOhtehSTzzWisTV96rbYZlDj6/6f/VdpiZesW3/eY2voXHmDqe+0Lfy2l/18uyrbqnd5C5xn75q
vrp+1ck3ky0XXXFXe2TerOzllmayb+zS2UyR1V3c2MNdz8Gza4JotG3TpQqW4sFzeutJqTCKqEv9
vnbm7KaSSH3uhLYgn93n52EsvOclRKmbuIvDd0Cr2Y32zmD5v9XXojfP3nFRgODIK6VDq128OP4h
Gy0nTh5DbhfW3HdtZtXHYo641fE05hgmRXEmAwWWQZblacGf6ASitT9b0+S9oCH/nZtyhPpISRfa
U1Gq4+2zFJsEttzp/rNkO/gZVeqDLHnYl+l2jjeR4XxT9WrZFmO/3ORBBwi7LUNDBaJAXdmYfze0
ICph/bjutlcttC1y2YKbHf4VDlvDf67QZCnQsyjel2Cf777qxVh729IAfemNGK2CPzS3PZqM9z2g
G2ThHEi58BZgbtVAS9aDQVTkUhQkqkJ2I6xKqcNFdG+0C9zGtST7pomp+62dZAdbpMO9EIGdKtOd
msxjUBDZ+kiRgtfsj1ZgdoGZM5wEpXau80BaTTY0uPpkRqe+D6NlkEDuf3mF4u6xpKtORYi/Moaw
/5ymq4ogad1u2aQRIoHg0OutOinhUdEdYs65uLetFquNVZyVibw9Etyrn9FwFSiq2Qisra2FM1mX
dixeCUZjyLlqXrsi6WCLkp0dkxideWc0giHyin01QDpBk75U0ahC00gesnL8s/ihLDZmbJgAnYkK
RWd5Fi5V/EdRNvyrDvfd6IwwOKLzcoiG0j/PFuvQkoea4piMx1zEWydW2/MQJemDZiHoHjdd89EN
9rM3qcZzJibzkDkmLrE1GtoQ/wgL1O1HsxQCsNbcX1O1MC4T2c4N/nTlbUpitdtHUKW3JSive3sc
8R3t4DqZnY7M9npg19RcR8MMmpRw/xYMLIt03DJko+zGFP2L8HV6kteQB8gUgMCjHWkqcGlYFr+2
S4OIkzF/N+p63AoS6cfJEbhiDiDCw8GKr6mRJteqiaON1YU2kQiKXw3xWizMHuiTMQO9+GeEYlvN
RQG46TRlBxerc96MKMT0Nm6ds13X9bdRfNhrNaQH+4iQloZAL6p3IJijg4bJ6p2L1fxdXdrKXQfy
ejtGBYmftUHWyVZLY5vryzJw2AZXStVXisW5eT0IcRzSkg91zh+7poGpA7Tr0C1w7PKmVN4gH2AK
QYe50bNANJl5J0eGJVCdSDBBKGr5WGgq+d1PrI3XWzmzXWbcUtvSb0Qkx11UKMUfdbK1TWMcWAhn
7GZvHlBQZ2c0zJPLH5Ox8mC1uX71qmdZMCoeEH4B6O+ImcxPByHGbMu6O99iQFIEX6OadXxk1IPf
zSHG3f+8lRDsAwZ0CO9buWJAz4NmJ7r4da777DbUuLGS0De/Ke0y752mc7aymxuSIoBOy7y7tv5/
j4L/0bwI0fmKoQ/3iCEM97ARhnvbqI8emaS7r3qRlCSKl8VlO0g32YC1rnpHiPUoB8l6Pu98mPtx
DXE5xo1sNxH20bW/qZb6VmAr9Dv19rAnnV8KNn5AQ9z61ekUjPI88HVGFPfHrnSHA8gs42bV3d+j
+UbfQA//NiLxi8tFF68X6ei766nTFPEFZTF3k4R5hjICdV8N/TDdoHargZ5rgIE79zJrKYH99ZAO
+j5SE/ciS7J+rZK9vAUX48/Er15WAP5Wjn496+GDUjwCEo6f5GHxSiVI4afsZBG4KBEBbDn2TboM
z7ErEPDv55u1FMOzIOuOI4pYjrIxQaVit8RxuZWtqpNP56I01qQFQ9tCxI8zOC7ZKKtgWgC1Neeb
LOFN6ODRcxeyvSnR3BgRZlvdJQcApQHUVGIRaxGjXfI/65lwR74yWZ7WPl2j9LiXm6WvOu50bCdt
Rgh/mQJd0d0dS97lCRmxdTMxvcxrSVapuv5aNlV+kf07/rL7YoE7Ihsx3FQfhtgkgM/FPMgUrR6A
FNM38aQnVztNWAJOPH3q/GFWbVaPZnIhL6UGvKHxYbEguWMywXPzYcLpBXAlCt9zMe/DSRnegFu/
RbAo77OTzcPmwTGsp3yeybbmhbM3ia7vXMRTdmaVAxKoFUD6trKJSU8eSMceFadNHjwMk3wYuuN3
l0C32avzVoMSHFRsZa/yTLGAGzW1vopU8rOmylhsWqMug5y0PvEnZmlCsUTOmJJHNcSfpAvNwK10
orjZiiQ/ONPD7K0rIg+d2ojX90uguifU8pbNi56EZzdNc5Qr8ecBxvZXFYbVY60a0TFyi3dviH7E
aeTtw0TzIKTia16xHWaWTPgXLS9WMud7HM1xA+ymY4rk7lvt2YGbXIG3W/5c1PF93RjeLhb3ehaC
Pm+0Z2Fo3yHcu74KIiwwRUi0U8FSHX2EjToD/EF+YzOM3D1ECco4WHoExJVaqPeep6JlQJ4QvTgY
raBr+i2gZ0c51TVyfGQ6UEERzMtqnp4nYIt+XPUXQTgeWm/yM7NKDcAg5lFRpTW7GjNfBP0AmOr5
sNHrBKBT8q7ZYvnRN2IfWsmxW6ybUbfq2YOKiUtGOmy9pMUCNZl/h+JHWxZY2oj+VzppfBfdO658
+9Qrvw0FYBK9FjtjRh4DtJo/tphK68q3qMw2VtswrTT9pa1i80devtl1tjP4ZkqvJS/jdL9UlgmB
Zb7CBmhOQI7ZnbSJ6pvpQMhAQTtQX0ochR3ru77qLwI5RnEQh+8NHd4tA3+fkgl2LhBibOrsmtgg
q5eIvJ2VdciWVAJ94uGHMpblswh/Nx729fA1XxSio6wTlms9EUAqkshgH4Mx2Lw4garpV/CYfJIF
52SL8AIQyfFXnkbtFbOp1V3yWQyD9mI4pwEE5UYJ42cNXkhQmZYRTDwDiHiaR6RaryYGu1Wsxo9L
VlxHBFO3GhSZ7ZLxY5DoHfbIA7RoQh+9pt86eo2xTIXVpm2ODyg/Yh9i980+sWP8ywZxD/QDe6h5
BIVsnjScFjGTSwqQduLJWSoSljNWqVJNO07HYyvA5qqwbVNsuVJFqIdxhGNWmSXAV3BduIyS7U+c
l6iqSRP1wj0VA/b0SWhfXWdpHh0Tm5HG3vciOXk4OG9sEJBx6dqHZYHHYPKI8yFuYvfRMwuMAk5i
E7ZHYti+2SB5CaD1lEIKPbGKSPRtg5jkSWT21N7kaQPvLff/aFt0qdpZ2cMeIumxqgl0gY5klLwK
yhX0/7wAllhwOXW/mJYRzRu0XMcWtxUIk1MwlUt3ir1E3yHqeVP1ujkBJF+4wxK3veXsj4NuBmQi
9PkXk5gNTWbxHjo0dnB40pCa7MroZOu7TCkj1CCdrRvn7s/HchLvqcsGDmXrxC/1D+R4n1Bt8XVy
esfIEMkWl7K/6o6fJ/aW+9q0k5NaAy0lA1+V+QbYrHdrcyQOencH+jV+LhPseXMBELkVvwonI4TR
QwFKlLreLkri3oY2PBaLu+b8/TicE4wuxUuJgc0urev3vsRo1wk7frxCA/MQDhfsFwZS+CSqta56
6pLhe4SF+y63Enuf2SRU6lEgJd6WmDQkGc7H095L+EKKuvB8vbCGS1PxZWl5/FyM5PX1hq1LGO+z
tNgtBJQPdtzdYQbe7lASehkRtItXadLFJbmWR15NRjPb4bd+19btEzafHWLDw30dam+J7hCq6dqz
yn5jI5Zh2MJctE6KjiB7rGUmhmnqGLR98zvWKgwc+o2htr91tCr8yUynDcrxSHhGD31paEjFok0r
rKBt/MrpntQ8fm1MFd8sY2Lr6xY42eFe0xqj6WsR2NTWK466xiIhc7M3TKdwL8zceeN0dzVCMa49
237slbrvFLW7q0j3XAWQxTbq+mtpCaK5WGGEE2soeDcquvideCGmj+fuYL0ZeIqjkagnt1jFtzff
9EToT5Uy/1pl/NEherfG4jGzjPFYknnyk5h0MZMzmu8WcL4KMj3ymkjosvPKya5hlZoXzTkde57B
7mSium3rvlCmMTBy7TXP6wnsKi5xs+sF6apMOGaQU+MR5br1gC9YeiY7es6L1j4BgSqA8Q5PbgbB
gsiSX9i4r/bt79SwXq1x/qvVe3JgiXkHGPtcw0J0ZuKIpu02gRG237BwZ5tW5s9uIqzrxHQPYzhv
D3XUFffFDA5PScRDLBbfFOjfFSzqsNDGONGzUpRrtBEsbYF0j9YV20aPjVNdudmhLdzoLsXt6ICV
fHJevMI6hqzUTnGSaad0NGBoJuVyrtJsPJRTOkPtt409Gl/zZUiKiMUstFbgMc1uGEcdSDWOTXWa
OfdFHyXbCMUWAa3HjPFfJHVoPXo1S2JsSspDAlJ8s6IgN32mkjc3QZ9bcWw924Y3bkbkll667jCs
vl9lmbovPUn7TetY4hW/NgVrK2BAxjxYfgqi/tuCMS9Ev6F6Uxpyol7WT8faMq0Ajiv+Zjwu3yYL
pk8Cr+UNWnEPOBnsAzjV3tdEbLwxgQm/h6r1NtlC+Akqum9VYgnfIi7yFlkF+OZqGd+Ip7Nhy5rh
TfPCwS9ASb15VkdscXHbt6jiETGFefMGhWzytcFs7yPFQGGdFRJKXR4BCSdEtJxiGi/6tcQxK5iS
t6XPcG9rYOVHc9TvGnNikjXNU2KzJw4jc7j2fTJeOz7reXLbHYAz9spMQEHtFVAtc8e6sNYmouTd
K0urPPcZX9lobgabd1mHabYR2TT6NRZmWxHhUrQkApBm3AL7jTr+IZOJGjmQ8Z2qKt0OYZcf7pCT
Yu4GOAxq9UROZ94NKU5UIIXs1dEHyzvNyG+NNTr+HGfGNiME7BvWsNerzHuYmP12S30dsmY+iC4N
rwufRUntOzCLL3kSxvcEUoWfs4lguaGoNy0SLbf9cm+bMxN21c4bAgmg6+J1UR2yk8XTU+Ap2PY7
w7U2ETKRG1M1sps9iuroLZp70pLFwEd5+V6Jate31bJvupEVRe29Ag4ORDumEF+4/8MFxO/cuDEf
xQYb4o6QRkBrO/Y2zJLID3MCrQi7zTzyIWPhltVtMRbFjm7M720lu+rrozvKCVzZhWgDURaBUrcW
E3cM8YGAwKYUobURXuH4alGRiGR66JE+eBxrj6C6VSA0atT+WBHUqLzIDVDTtP2OzPK2S2o7QOdo
OBmWbV/SWMP1NlvALXSEyzSTB2rJEvqGZfhdaTSAdI27WekxJbMg7sPtaJDacCze2U0Zpuagzdk1
xnLv3HOr4jdY/2U6i9hYZBkPg4orYpISQp4dbYtAX7XHRD3fmOlLZ2vNfTRPuk9E7TtPbzLMYzyj
uu0P84DWQxcpN7vuxHWyMaMsSddfuhj5EB3hOYHg1QkvF+iwhHmyvr0n2g24QQD8qVrPPOAZH+4d
TcMQO58jv4b+rmrZFXrjjr/EdO07so0ZqMRTFLoIkWPMmKusAiPcwgdXveG3GG7xkMUbu1dOvVe9
xLHt3JW98qud+KEm3I0vZt2U227OfnYG+B1c0QgFivtKtOldPoyTr6Szg9LaeOuZ9/GnZ1pR7eJU
qGa4nZEiC+IBprQIsYoa6yKIHeWXOZnj2QyBb011sknEZG26mP+JqPXipMQDFFCDwOg8VUd3HkZI
OhVuxqN2VVu2VAZQEcyWN7qSpoBlWZHFhX1uJ0xXkeFqfa0duj0k220yKVDWmhineivvgFbWz31X
PSgqgDdXkHbEDO9di1dB7lYzucPy1WfXvC0Cf1pliY5u1FztNSYqhiTbjit+Ceo80i3sPjD/jE9w
lFSyV8v3rjPAyrEsCLgp0g3oN2+zTFMcIHr7nodo8vfOQKyj341T3mKxaN9ip5+uEyDDkgfsLnej
Vycvou3k6fUmjfPtMkU2m2FsuhIE6XY2Cmvb2MlfsRSYgoaQ2TZvQZTnCWjCSomuS6HXd+WULNsu
ZIoqbBOP4BAxXiUdnE1fpD1OL8meGFx+ypbyaKu6fWaNjz6j1R/MNL03NE3Z19xIsIjucwAcY5HG
Dx372cgi0Wy45E1ieCV907FjVVudlT47u9qIpn1R21qQArDxY3eDi94NrUeL5U2HxSkIycBysofE
i8848rXb3usj8taFukMHz8K4TvVg/DYm+nk1VJohK3bC0rfYrVU7BOEdP1L45sJZ3XaOi3drq+a7
0LN4koRxtO3T/l3L7HjbiG58wv3OTwrYN42ux77qeeGmN2xiT2E6BbnePvFTucRY3B+EP/NdrNRB
NBuBk4ORiQjKgdZ32u2Yt2kw6eifGckUvybEZ+C5bhSwgYDa+3YzsKTYNRaS2g1KEKDDq/6xyaFw
4QfseeT82wkEfT6Zs6+ykjaxU1yfPx/ILIznOM0flLBZNoOqhZe4M95tkzz8gkZ7KrL4WM48rk0F
OFdFNqN2zg67TKin58HAJ3ghHN40GtL2VQh1DksJI+tOvY5xbjWhwY4lrB/alrqXFgJDY7UnebAW
q/fNqhgCNAQeQm81ODWMaYMWZcFCVmGnPhUpQACvOWrpKE7Tasogz74O0eqJgOgbERvBnfnpI+Bi
domDyJ4fFy35XK1PNvGuXb8gxoiR5SlumBjSgk2bBy9pI6/m9iQDRD7tGxKMpuudiV64PqH+a6yt
+tVN+dq6BQGU0hzbw5IUbJE9WM1uPp8QG5lPoyHK7YAStF/ZWlGgYlz6fAnmcVDygfDC/svswdan
cGuJ6lXKwn+q6/MZs846R4VZbZSkSthLueFJHli+sg5NsqtF2H0X4lBzWkS7N/PR2rc8Dk+tmoFd
TFiW+k1bPaPT9VfXl+Lzu5Jn8mtKFktjpRIurk/gMd6Hq4+T3GfIM3ctTuw4+L2Dti4n3jQHewrH
kx29QGqqedBtNVEZ7C7IynpO+mqUUaltOhVj5r5fSLgvAYK6D5ripdtywpCA5Jul1asSBCv4rgvD
DQ+p9Q00t6HqrpnC4yJOacdAGnttNQz3S94cxq5BWKHERSlNjmMPL1FhsQYMdjJO8h0g5kFe2Fle
SNvVJyYGd9nI009XkC40kC8DRIlUCPTv56r02FqNJvEaHI5PAB30UwzHfFM78NiaD3fJP4i7uHyz
4cQ/V7dcdseUS33ApjyJj/K3qleHgHY9yKI8mIh5/G018F/NIeiAP3qjf9XtZlRHXZDQWj3iTWW/
szkRm87MdXtrKyYCI2V2QJ7QI6lDh6jG+BJ/Ah8hR7/1WvCZqzWFPAwg/nbzzzhMj2QAJ03p78Jc
JMdcKRLfvglkRHciGR7KsL7LeA6cygKX5rwufswF1nqYdkLTEkI5LfqtKzxBOFxxt062Gm7aMekE
jGQfw6YoeXYvBWKA0YNDViwsnhJneGlV19h/ubVMkedPbaufZ20JoPB7o/MkWu5hb3DBSxbVsydp
kA4hxAgi5TAesbPJuHXcGcHUBFEaR+lYNRFn9BBvaIb8FCKIe4h6hWVVJ9wzX80RLRisMhayzr4y
AdJy8bTKvMh8miy/rOvs5FXLT35sZzMDWj2aY+n6rp5iLUSKDDFa7zrGi7EnqFzDGtukbCECq+2q
m1pAahzYRm3ivMZyMI+qm5WSca4qJLNEuYdovwRkYTx6JaFvTLG2UdHydZfsDdR/ew7L1NyEaGsE
nbI0dxnCGYZWKa81j9mdM7UuxqBwNzyFnfJiLf1fUxbvnaXfD4BlnhwnrvbcAuUhJI7+WpUoKJep
8kOEZr1B+WoAMRpjTqyy78GTdFvnSfwjQk6SSNKmcibzfYjiB/ygnF9FTDyNeUHHQPeWhyxfyijF
/1SdD43Z2R9E5l1iATyjHLXH/pDoPKlBOC4C07qZaElQRV121BVymk5hLgcRest+IXUQgNI0gkXp
uy3Lx6DC5nuvNmu8wyMiVRJpxd3MvgL0PyhNPDyW8EkMzEvfQ6RKYYKTTNCfslqtVvJKslUNe3ns
RvW977S3cuybczhAmCTbTx4GU/TUTT10gMYyiDKYv3GaFZBbs5mH1LafC0w4i3o8W2v0bgbqOxpt
c/CGVnlR53QbewYh1SY2glDk2ylKI9Cc0Ufcu8vFbFHOM1QUv+ZBHbeuKEA2WlWyy9vJfW+JX7ee
C7a+C+czgc8oyE3klAYyyAdjJkJdsqHqvNHYOJmj3dgBGMe2Trp9B/fsKTF7WO9kwn9h4mZaXvqz
nfnDEGIxHrwqr1FMKcyDZwzxA67mhDaUuPwrr38hK5CQI0VecWlt7wm0cbiLEgfCcIP3dL1ky40Q
w89Z74/LHPdPOMe4D1hjArIBzzwPTAt5shpryPx3zps9yZx3Ri4Nk4B/yp/NsqeslGV5kN2/Rn/V
/eclZLO9YDvAcz7UC+UYEfmE/bE6AX6eViM+FLIsz+R8MyQqnWT5j9Ov9q/usk4e/lUnryPrZq0v
A0OtEeuWNn/SL6WXp9JJhXAqflWyVjqwyLNcAbK7/bSUWW1qPod+HuOZNODqJBhlcXOSh3qdZkcT
ZTVfls3VOemzrMQeq8gBWeFZjx4tTeV2cHHIAEQUPcq6usC7oEvNcS/r5EGFm64mY3j3WVXY2X3E
Y+xrUD963tHUgfl8DcLbtiW/w4b/j7oUeXNNG9TjVx07zo2l2catMnMNq6A62lt1hLqi0lhXtTbV
a4hWH1Pf1P9oXe21AIj8pKvKdFrCuFjtgu2Hal7YPkUzLlB59Z6AuNinRp0dSIzAWoadOOZaoOne
EAxtTiwlLC92NXR3ZprvXebYc2tPLJGWLD/CHNtnbPnPZet0e8RdXso2d67QD9WtwraLx0pkX8Z+
Slnhq5dswtuiK4uzN7L2bNjcHEBRLVvD02x/Vgr046rlR+wY0YYv2nsioH/B3kB9R2+tDOLRLrfq
ot2TbhZsMUW9satsQg2wKfdmW5HpURFk0nSIciy9g2wY1BfUuQGMYs0Fm4JIUl5Y4OHNyHhL659G
Jzp2ygAaRWS9LqNZBwXcucc8QaSgnqoPYvnzWVa1kS6uXo4K8dpBHiAKR7sO6ncg+8u6XugvnjW0
d7I0JNVChmm69P2MGeDQx0FVZONjGYclNNhk3CrROD7KuqRisQs46ipLnmiac9IUv5Ch+bvDMlkO
chgDGJT1GvJQ6L+T0Yof5GW8ekmOKiqO/leHQdTr8r7Nj7IOwfrkrlfCq4f0YTVXwQR7915bCtRi
22zeOW60hid4bP8vxs5rWU5k29pPRATe3JavWt5J3boh1FIL7z1P/39M+jSK9e994txkpAOqIEky
5xxjTKkLrOgly/GgSpVV9PNdmBY/ZF6XqmiYp71aavpZivHUFK8oeP5zhjw5KTpAJcG8Csg1thuU
emPnEjfMr0i2/A+2du3SIDZsav7Xrf5zP0z8OXBIQz/J+baOvRa9jXjj2Nlkwx4Fp+IByUDzaoyL
fk4VjTupk6Qv1OKhXZIgXsLP69O8aD5Bzfm3YeusJbNzKXX1eauSHNLHxcNW58bZ3yoa8Lu8jghY
XjfxQ6HjMg7H6J/cVmcrLSCC2rtJDwUP09otD6r0QqDEiM2FP2CnNv1FvaX9CDAEHX3WDCcpamGR
ndiTwLt2rOYj9P0F5LPYCpfO0RBmlzgMAVUvxSHsyusYgTNBqom9V2h/GF4Kvg1FyrVo4lS/6A3I
/Xbo7I8xr4dLqLBik87p2CSXti6nQ2DCle9b27n5NYsSO8E6pypaiEhaar87fc4WzAu/SMnKtORt
8RNIKXJ9+90wLVSS2uxFqoouYDWRlfO9FEFMmftktP6s0Hk46GPlvVtRryAJFinEo/Pcd42l0UXN
WdRJsUDqBf01FjnS2WC6eIbBcCeNPoiO9686w7rfD5PBe1WWz+py0qRludt6Xn4vHSsPkU9/6tDD
922i0ywXIvqAfwwbVKg89vdeVPaQaPjkjfJhk2+TqxPeYnXjoE2vTHvD1ueLkzan0OlTsJ9BdM5R
C3kPhpeyrLOTp1TJKR0W3cvBfsNIYOH81bpjASrrQ0l6rFOp+rULiJAzTXn2YWnjxDqfWc5z7JS1
uOHczRF0Z2cp9sqIs8Xzv1TEu/sAIly8eJ15llJVDvW7Y1yZHaOjPVdnB1TQzdF1D/pWol0IfB9+
NCOWrLTCJQWNRr9oeeDsQ3wCi5XP2fcgXY5RanYnzFiLbcxlOZ+9TZ2R7009Cy6eTrhbWKi22tcv
kujpxTCVJyOvv3a6Ep0Ct5qe+NHIcBQj9uqUvYtiQIuMcR7vA7uEaqijIYhqVvG9zftn36/U9zhA
aRLEza42Pf8tw66VVKzVVaXi/kwa6KIlkVy4rDHswnwI8iBdq7TRj26K0b/GTfqjJCT0pTEMqOIo
je8mlrh3WZX9wdq7+eGa4WM/ZtrfNfoNiddYbJaeENcn+qFCzIGhbYFLWMnO01GfChb8dZjXu8DV
rA8zbq4RQN4fWoYwnPKcepb1qtvFXa2p+anQsNPmCiGE3SEucXpHX1n0VefehcgQth5hlGF2PZt9
gbJ2ZEc/6vC7Gsz22Wu0BZ2fu4dJxUaYx2Fx0n0Xo60KMpbgHy9zPOTvxOhd2IVpeJNiWqE3Cmji
Hua9/ex3E36obqjgahjjc1QTL8no4+YEKji+NBUaIZaSX4w+yfdxatcXjH710Vxo5ezMjVeW/lx+
xgeJg+IACOpIDLBmcWqhkqu3EcYbe2fqL4PSvgYzM5DBVHsKfL14GOIc1JeilR9El2me6ix/sdit
ffSzq720jX6SNqRPvbvOA1w92j87JucPM3S8t6wkhoutWx+9ZUxvs+LvpG1ECA5bs7qXkore4mvV
Y7lfjutxFr/men6UEqEmytfGS06hX1ofbVEpL9j3z9LWeZb64vj1ZS2VZvXSDvPVVBMVWQv9klTp
/JgtSasOd3NMEDSpKrumP/WuYqNlpNuPo6457HmnbIdFB80AqTSWltjiGzNN2V2m1/ajOmi0+lM7
E/sy6hGsXcrSJAkOTLMp+kcprKfKqsbCqVpgRiU2yGXoM8ySTVgQasGqQwhDKIdJsVgugBPA5ugF
9ozXAjgRxbHV6T276nztwul9LUqLVpf9jXDbj1na/2EWcXHNsHg99n31T4ICpnMsE7vaf2oYVG98
0PkpW9/WcDRj14xatQNAjrTIcpaoxRg06jGCAaYfPBmJO57CHjKllqrBE28SJAG7n6f7CHiV1Ek/
dyqDJykisv0M4y6/faqfqwb5otpW0GUMapZyPlFaJj+EcUqSx20OwBiK5ZCWOJGXumiJyIkQUACc
w27fMyv/KP0qfJSS503+Aq3M2ezSOLSxclYGO2YjnXfvqp3rD3bpfAUx0gJ6oUcFLJXN8ZsUwhof
U1Yn870UtRYoB2S89CzFcsrjqz94IIeXI5HxzJ7mIVovLFW2Ne2jOg1epWRlAybWAU0UKUZDPB5t
czFEL4eHtkXQTHzxOymmumM911BwpSS/rw30S2pn9bP89mzBeY1WrFylR7UAiyZdK49SLEN1ZmgS
cU+Knp0hgxQjBLVcSs4W+f1zWmLixbGMa83ScpW4UU19s3EWYEieKuZqs2guqo1nKLC19MMZmaPj
IHC+AyC+I5ZpEMIweTYaa/6F3eLLhD/tz7KDLoJTPnzL0XXbtSwNdz37lUcQHOmlLGz/1hpzeEds
oeiCHzK/FIh4PulZ/CVFnu1nOzmv5hSOXxy3/Jlnhb0rzGS8aWjgP7kx6BtsP9HPK474Bgs+GwMt
cOPHdMxjkDhBcIeL9ByP8zuB2Y0dcpzAN8rUfmjnrph3WaUxvHlT+zR7kkSx7fQJa6gBoOq7g8Lj
vk9goLtDhT8tqHoAV0DP4dCpaGx2sFi8drwDLD9f66b6q2xS5Wpp2fRudRXDbnwmxLv+xZ7DH/ns
7nHQP/RT6Z9CO/y76rLkKYojdGtTRzlB01e/lFassWglIKGr2x+hfcYlln415nk4Eewd5XUlvQsU
7wfLdfVm1tHfZlT81Y2hiXunci4aiFG8bO4xLhEaG+s4RYEJ8oMXGsm3ASdROlkuUKQKZ6XDi51U
o3fQQ9xLFUCA16I4Y5GPcfmFp6nN47e0RZ0YL4H2tZoD72J5eD4BvqfHKkQe03QAKw1g4Zum9++t
by6s78ch114NtblBRK+ICkbEbbXAImYhd4nhZcTeq7I2rx3jaRy/6S2LpJeitd3LlHXIH44AlOu9
ZWXKRVPwq8Fpqk5w53XkQXzj9gOoh/qYYgE7oK9kH3I73xmoVV75PCKxaQd/Vplbv806H22q9CcH
xz3gbifEYkqimGN4P3rxjyknztM4oJ07z+WvGRpM2eret6ALmr3Vh+0LzlvtbCF7fwusHKt8VLqH
IFeNLyA//xqsuPxlooKJL+jvqOsqyN8hxvqiRBxiaLudikjdlcBow6taaNFzBUpFSpJUVqudIM5j
HFt6SOKXOkiX0bvzIau8IqOiAfuLL2AjjrE9sODRTPVtwrV6hHVpH6VoIaT4mMXeg5R60IVvgwEZ
e7T7e6kyYB+cnciuDo2baG9eb7SgPAEQLSWp0gwLwbc2TW5ywPL1uRp8mVm7RJdC8xe1z7J7I1j1
sncrX6RUZFpwTF0/P0lxZGeDv7q9ScnTte4tUlIQAk4/rXX65GnX3sttkLycTRIWJSdejexZDghc
ZTomVaKCRqAHq+r4udPxPixnU5ZkHDD8KZAGrtIDU/dAGFxUoLZTBm56Q3w1WX9zFg3FPvKmtynG
3DFZmv7W+A7acnVIdOWQL13Rxr/s1kZXmrXTqxPar+nws/Rm4x2b5n4yrPGV74TxXo7ljzBBaELa
MNESu7PrvQuIUfPd1lrwXD1hp6RvbujBrSoKHOlL66Di6VGbyCI+1jPf+xIwTD1lNy9kBQEVLXqV
BHGU4ki8CcJL/1unT1G2CyoP8W5bj16nYATl5Xtof5vnNIyIxFx0xlsyK0z6YFquUowVr7tqM/AQ
6aINtvHGB2xysmjtnze4kUdUWi/2cngV1Cfg7j6C6HDbKqVzXiUhMh2zXTOMVyeIndcWbfTHMVag
mesA0AozgB2dzdh5liOwCIYvaMmxp/HbfA/qtzlyg8bjEhVyPV/d/SoyxT/C7AcYpU/KK1w6/aRo
TbcWpa4160Ot8T2Tkho0xXmuANitRd3nqDk7+wA3nqSKgH6487pY3Rt6FbxJ3TT7Ny3nxZBS3Sr9
pbVqohMvF5Wkt6enEnDIw1oFC/I6sP7fGU4ePTsur3mLdpY96eYO3y6eYmMIXiXx1PCsFsb8KKXR
d5vHqHbPhZ5GyX5uFitwXTk7aS0ivvKppWM6a5L4tNUZXvK3p6p89PqyedEI5LL72+lO1tior5Iw
jlDw6PFWb3W+OXzUEYGqUPRRX/uAAGe1Zv+xdUjYp6C80TTnrc49YPYf15M2/YBgBTJCe2u0p3s9
ip/b0cse+QZmj7jQbz0kiJuUbNO21Z1kvTR81Vqzvf5WJ4dZTfFX3frBQSsJsIUktPMiiVtjJXQg
BMBQp65UFUC6+GLq4ZDAUX2rY79885MS85oXR2epy6IcW2UMxDzMi3I/Vb66Y+z7V+lsGu43omeC
fDaB/5SqTewyptlj0EX1Wz2Xr4RqnB/Qe63figSRWzNUfCKTF5gE9eHO6cyeG0BjCHzqgCMVpJRm
12/qVMdPTexepVGqNNfQMN433lWbhvJxMsc7uw57nudgfDTmUN68se5ABU1B9lAH5TEvj4o6lIem
ceqDZgUzwCO/OZmK4Tz0CRSNuCegVmaqR8uuvjaGX8CH7+/9sn+wesKRw0/wQNUVf/ldfLKIdXlI
LHY6BSsAIkZVlzGyf87E45uK+qr2AcwJJQTTrfb6oWUNsm9YfeTetybWs90MSng/RgpEUp+vuXj7
wMfArjfBoKvKcAMx8aHVTnQO+CBg4FaBpANS7nv9Tp3Rmms1xcC5ADvJVc7pqH9h38VkA3rhUBrq
Y9al10lxlPuqK6HH9oN7zXoIcIbxETdDzPbPZZ8M2jPrQ/dtziztNuHRxt7RYkw0il2WTy2cqZ06
Gh2aNFjroRM1B6/siRoz841kM/yg9i9a2HjPiwjfBInBnioT3mNg3JtNrJ6UAbngIvqCpus7HqFD
1GrlqbBb967PjKnGEEB2S6bBvjEDVneIln0FYTFefbXtT6UT+juQGv5jn//kNOENuRVjh+7zsHdM
A89toWj3GWvVzBrVFyPlzEOVzXcWgrNBCEgkU+Zjkehw8qbk0mhDfas7vz6qpjscGscJ7lO3ng9q
q38l2GS1BzHVHYMZioY6ly8W8I+XSjc/lDiqLhlqjffIJIIr4ZtyTBunvS+LAiuJPsDfmv19UE39
PUCCS1cjyNjWyT6vy7NHJMZrbkzVIWXdwNaKIGdGBDei7ruLVS2IwKDTjuZgJycAwn8h1fSdWS67
mHjJ99ytfg8crtujzoYFj3FjNwpwvaRt7zRSdBKAa6ElwY69M/jaGzZsG/WvKtEneHVmfTcANLgq
i8HDaF5kRa0ty2qWKAyjDj8IYcYqtFiRjIiGVv3Qs++9rTymKTxfxFH2afwCevnX7BrVDf+bypcw
qdFcU29TUWmvJgwPk2GPu9euhwT8jVPtjTyM7ru8CggYyAoj03h/CcG5h95ZIrc3LKO3zDBZOT2a
FE70QYhxFpgJNlS7qutzaE9/uabq3o9u0u4xBbYhptAV7NBAcKt727kGfUhEiAAyjYYup1bUi6Xk
K0SAfD/E0c8mK2+Ykc0L3/I+AbGCvFV94ob+qlNCxIyY4fE+EJSjraxnDCP6LgZddvDj5s1zGzhm
bmPwEhvFNayZB2PF3M9D3+zLDptAnT+jaare90tYo3ZJHHOycNVD7ch3oR74R7MDqRdqOjsUxemY
e63mGCSJuweUdYqK4KeC5wElhghFIUwZP3prKL+0yJrz0b50uU/cExdOkx7gA1FH6Kkey+OHoAHI
M7+wI2n3+D2r0nysxzTbEQ3gI43VkMs71gKhPkyQi59GDwN7rXcTXuHgFWEVPp9tBULJJ/xSibLU
/QjycheWYLMwxgIYV+HwmC3G6zkNTra3qM9W/c+AaI8IlBnAG109BcRg5gAP/XM4O+jtQ5jfdRpU
pvbvAdJgBOz32HjA+Wrbwers7My8VfcITRdHtehAKHcKAVg0VUEMEr2YIPBxLJTu21RNhMy1m3tM
jdl+7iZE0bL2CfbyK5bmZmehJ3/1JsKjR7pvXR3bvSl+792UxHdv1oLTqeLue+N692XENGs2CtNY
WlXEk42OrRZ+GwCinquuI46rY8AJtoOjUibTw0CsonsH43GxEIiDVH9LHfcO/MPEKnv0uYPDt5Fd
O9aNAPhSHB91o/N3TQGJIosrDBUEL8TrVlqXyq2KnZXY7RnoegEozrMA3fAxOEFmvjk5Tim9QHML
6di30upcrDyFdkhioixOrXnu68r7I/Xe4TJ1auv/mO36AOedb6m3QGSUH5HR73MrC276GIx7vVKb
Azt179IDPDtb4EDBneCSUnw2bx2Ee8cqMHqo5oEV4INHXPbndECjyKGEmExybM3gPc8U+25LqqFw
1qLNyv9q11DE6tl6tHzWjt5ggWN0M4Celeed/MD39qGH+prG1Ldny7zT1YBX0TeNu7mOcZuy+viZ
5voxD5Lpps7INyEU9aLFwd/WEiEKqs49usUyGNmd8SFekkU8x8xHIq+Zdfsy9O302MbLzE3JK4P2
pY5Y6lZ1ei4DRw33qcNjBBN2VVr2H12fsvKwoi9JqqNzaBbPljHapzGP2H8vie8+zF4HD40Qa8em
e0mdJrmFbA9uqe9EB6OAAAAbO7qzbPNFDwzYG97IiGr31gDiCvtefByU+mXWfYxr2GAY/wicadlF
MGD24pGGKgws0bSWWFcgMP9NlA5/UY+2aeERLoNoZsQdLUFqjJnXYmYhXoOD7PniCFBmYgv6N6Ui
4BYcie6YeHCsgx401hQMEztOn2MxjdwjKH1loBZ3jTk9q+E8Qu3w7cOIKs1+WorIFEz73uRhmakL
0MwJU3glHdKTswa6yDOLOxAZl2GCkQJc6bEzuxelJf5TbsbJQe+qfN4LZi5cCPwW+LOjM0w5nILZ
fSRWuMZSsMuePFxzt7ipvszAjT6ItQHasPgeDlH6oeZEifHan27hM7jFSuAspoJ61tnppAwox3O1
B0kmPmEArDzl4EtvNMADFpWSKoA9fcCQU52bNzlNMWvvUR3kxJstmbLHzjnUVgw8BJcCILhi3hco
pkVOYfNe2HuTKe9h0KD01gAFlA5gVdJwPSRH/IcYA+slmcMvIVJwiI+epsAvD44zQnBf8EYAtA+J
xtNF/zdV9mlf/2Jf0961Q3aux5rPJKjAxEn8s5pAEmrhcdb11Qn/LPLS+IqEPIqc46ueBNYlHZTX
GSPAQm9VzwR6J/BA/E3tjEvsEdeWi3nx7F3DyHqMcaXtUx1ZpVbNEf4zQIzbd66pT/daGr+PKrvU
sAqQUQyhDC9BmiofXZuk4XpAgb6sChBBVncnG4c3WK7SXoUj0ulXNzjaG7BdF2lsZWIjYDJPawuu
Pk/75lCktvcMC8B5Uqf3GQTfswEYwc6D5lTFydeShQHylRHQyhJnqhTnVM9Y85UZAE1FOSedG7J+
MlLgL9YhDzpjX5VFf4EdUbx3Zt1cRtgieynqidOAN66tXdgozQPLZf5P29kHvQx+TrYynYs4ne8Q
/njuZ8DexJFMngKkXJ6CRqvxDCOF6fROerRquzqX0MCNAHaGkiAxl/HzFqaGOyAV7IQ4GYtg58xj
dmQX/WRg52AWP2TZUxcCFvue2+8ELWuv2YKZKRf6XQjC4mo6T5FSofJoTOoVYEQ4zbQsyaRHhD02
/GP8b5XUS/dsee3qWxlwX70WOt0uK1JSAXo2Oshpra6Cg3+aVIOFYfgeNyAFfEK3B+kpgM5rtwbc
omF8Q6gcdUNi3q26GoIREtxQZrJhcGMHJe9FcEMaOj+FJDn+NblNcAOXZc1HFqv8EsnKG21VcMku
kk1mLEiwsPh7Q12A9nVbHQWhUjlPmPpurGWzW9EDtw4aYj34u0TRFjsCtQFYrCNelT8dJT8kauC8
TD/NfgDFvNy4Zjmj5DZ8oq0l6nxUl/NK5ThnU3aRnpHTcmeQRQz+Ob5dTiK9tFCddraTpQf5lQla
0zhgET5bovqdg0Y9i8KI4+0huQ9XMJw/uuX5jWbkXHLUqMUdLEki91+yMVtkXFoEvpNillXnsFR0
4s8svykH9xkQO+Mil5Sf4QVPYVQNiJP01dEry59yXDoGcMyXx7g+YakUvFTu43WxFtLoVjeWendG
aoWYTIA+VuyvjAZot3ioxykdj6pefxc8sCQDMOquhl+HPRXJkawabIIRVU7KHO82R3F6rzivUA2+
9TAXj14T8kRtJERPbdK8ybO3E/dpwO5zmmuDad0aIvT2WLrj3ipuqcP2rw3RbNseGthhHQh1Exzk
ccnTkFypubh1JSujwAp1H79yt/OKPr8R19EDfSbZJYGIwNhQzpXGLgp9wWQGiADMOWVHMx9/y8rR
DhEpQCK7Rn5bs3Pag4ayo4tcb2wabNTNIW6Tr/Oo3+TOrXcJaumusNLpIPda7krSFuz/Ww3xlYXK
Kc9EjpCc1K3DQcqSGCkRQ5ouBKKJ6OPQvcqDX4em3JptNEhLjeVzV4FhP8itkB+p9zX3pw0KfY8F
nVWuVf3VLmFDkLtc76+ZO/0M8Mo4ZawGGHVvWpW3MG3DUz5DdG716VVfpg75bGex7ZznYAYJTDi+
nQqdEyXcBj0hK8mL/+/Cv/0GyRL2CrK7Huprz/XpoSaTgzQx9INMAfJ975Abv9gAssbXFC7venNX
OMVvb81voIrPd9DAjVdEsCbn5mSEuTYfYzf8pnSZetzuMJPgTXdcKN3b5KL2zxlBLE/yW3q/ekrt
WT2h0djP+yYL79tBV4B5LPPQ8lrLkZL7r3VeV84IB4TJQUZCH6cnljBsXZaBoI9IO5lwrLfhs3Sw
q5kOpr4fkGC7yAgeO2u4TLnFtqQ65s5A4CN3AVf+1+vaRXr1Q7DCXm4AV1gAKdvYm+MHV18AjEZh
14u8DdPbMi3LSJLiVldg/VlmJEufnaPvVAOYlfTZCRTmSOkvyfa2/jZE16y0z5U3XLzG3MtIWA8h
rMBZ+dI2OAhkLmTD3pxR6L5ub/g2lqVOisEyCtW+PzWA9M6hE52kzZTBLj224z8PQSnLU5PceoyU
1+yndil+qluHbVnZ9j9TD2HlcPCn5jWAK7dLgccUKSC33gbhvHw4dA+iaaCzUZ30E3Eo8NOzLpAn
Ptg6gUGdp3xuXxzWBuwP73UsFrNa7FqoEzmglKHu7qzeLG/zWL7kg9udTHNmKdHo6kENCmw3PQIz
KDxmJ6EgTPkSLtKch/oQROWTk1W/PXi5qoyD9XXaylK5DZNtrEiXYkjbS0/4QRmMktTLdC05PYG+
ZMZwnuTuy0kK8IwTmBWGXe9Dq9/LWwKrnVrJ/lY7uMYfuYWIkuxbJqIGHyHV/WkLlyLkhnWxkl6x
g0MNiRd8w5joH1EP3B0Zk6PcY0nkscfL8gShXPbIU/pXPuk3LzaykzqPd4lZIlDmdReZZDRm7RbO
bol67iEsgvULYLQ/IeVnVzmhPHnJMdO3CxvGjoaf8+A9E17OXTHLfmK/+cQ8O+UyIrbJQNVU58px
2+/T21E79BPE++0ulpnDTJosn5nMzayDb0EXElIJvIA/wCUbrMQ95EelC741KCcGuiijZh1XHTNZ
bIHXrc6T61wngDn4c8/QI9Eojux9RsSwdXW17qIiLSjwuenaOgnDpX6sjcQ4yfnld/l2NF5b/Wk2
8vakmsaLPNXt0Uou77ofsTFFu7EoUPqHQv7PBm2bOBT59kt5XdixPS2JSMP2AYz/UcvsHHZ+mw8P
CLKbF6Bp1U1YO0PUVTfGwq8yzLL1+cqT2OaY7cHwgf47hZ5pTl59sCBII4vhGEQ4KXgJXGbwAwqB
x5JbJk9GhnWgYnu0gAf7BXFD/p3MpcM2o29Pch3Qy3y/3YStVXLS5X8/FWu1EfbSg7xPslKQHyPF
dS2+lSW3Vs4RYT9Y0CLMIAtdpbMvKjEWpYtcdl1ySZYIm7xqaxa/9j+w+vVDKb/zt1XGemyZu3tg
Afc4BAmPwYde1q84RzBdy2syF8jB7IPJ/IbWCvbksE8uRROG6lG6r1l/+YJGgEG6gFjny8QgI1Vy
W7LVTXOGy0FDKVIDJrYswuTvbMmKkpTyb2vZ9deX8wgT52Es0HXryTfA0082Xqp5j15vgRPqL1d+
iFnfdFdXr3KzZVEnue3eb3U4gtC8DiCAbJ3l6ltxO1Zy22PcGrbzfTo2yj86hDqYw7g1MnEi4Qa2
SMry5nHHE7bxS/v64+dSK3aRMqi/LSPlEa4jb/4eQLS/ynCNUNIFNL08g7DrkNyQkfKfs3L0OlUB
ymkubpkePlNBApgi2xbuEydECB7SujVse0BpkGTrJ8XB/zFodX5df/0ykleyx/bOrOuZdTBLrafn
Hf6Tf987ya29JPu5LAetZ/2t1+cLfD5K0XBstPa7NiM1K/PKtnqQY/9T3dZFWtd1tmS3RJ7HVpSc
HPdfz/rbdkZ6S8dPl/pPdZ/O+ulKwTLhE2iu7kIYfcsrTgxnfBXVvO5V5YWXBFMK5ExoRGzeFzPb
lmx1c0ZMUOh39Klag+zaSaZbOfnW9bcWyfpmAEIIF/w6ouVl2d74Ty/V9gJtL5rUbYfJEf+17tNh
/+n06+s65wu5v4hB+40HlwhtLGuXtbB8uLZk3clu5d9sFf+p+6e6dT+xnHa9gpznU5/1CkPi3WvK
8EvtvHAvU4PsQSW3faNlDtmKktsWZFvnT3WfitLP7xEM6H9oNZIISWFD5OPlxPfO8laG8JqVWinP
mLLZVmdVdtK94m2b3gFTQRvfysq80MilLDM/a6EAi5KVWe5qOvIDq533Mj1g/UeStUEZ+B+62jpp
2Co2BJldinKGhIn420GepCTbdCtFGQqObPq3Ptsw2Oo+DaHtNGPQpJgsXJhegzqbh87R03kv+98E
gAHmomR8D9ohOq1vvNyULVmn1a0st+u/FqVhe3WlGGBI+Wf6lvKnM0jdnCVgJ7SE12ib7NeF9dou
z2c7siFWCZu37GphGDEWC8lvO8etmxwriSwMtqLkPvWTSXSr++2PS8unQwavUo6z8QAq8LmGSkHU
AOmBpdzQQHIsH66SiHjtm0xdfpZk2UXuTJn0eXaZVWfXZI51kSe8PdH13f/NmPnbUmHrKjl5+FHR
Y9FbO61GrtxB9MSII2RSdLSyh9krcceg5qJNj/KKrnZKGQHjrMfNH/Ii/2PVqtXgSOhsXCcNzsE8
z64JEsGwxCGtSVI3eCt3W9m3AgX9s9DalYvusDNbBCBjQt4sH5auBWdT9++Es23hAIhUtGvkrspz
qTOoTHpVvJcxPBPhk+vLA55bRHfa1Z756fbLTf3tEa1b1/Wuy55FsutrHuGcnD1zOspdlstuifyA
rSg39lPduquTls9kzq2nNG9/SQ9DfW8TWm9HGENCxQW5/6Ur4vFsIAR41GHMUoR6hgBpcSXOJK2W
ju/McJDpWVo9D5inniTEbqqDt0jLztpyDjWps4cyqNud9Jq7bLwoc2ke1D4DpDcMxa6JeNUl8TLX
3NseAE8NTNF9mrgnNQqt/IhkEAGX2dkfsUqCGp6ca6MHzROcLHzNiMZCPM8cohfF6n3qj+8Lov01
gJTyCv+mPqAaN6LKQVHqMgSPsgT3RD2iAhHbVfoaew7Kgmb3MMVoITjAFk46vv2zZ/nzc1o1P+A7
XnpTK7+MuUlUrdT/lpcsyWviwN/8QAUpnjXvvTdb3z2s9Xh2/QCHg9aijjMMu6Cp66/1DKaXLXn5
oaupvUdRB3hVhGyXWixhAUxMyXNuVeg3qeqhQiIYZagSHDeBGKvHcWnBlEQwgYGIAmGinZvCLh/n
KakeJSdJVhQOumd5jrAwRniriINDWSE/5E/DnybOs3OrLlJ+mVoZhCNBieOwGIB3rs/OLS5iVK9V
CJ+GTyBRFQXDQ5sVYIK8dmA/3BTuDaQG7jUPY3uL6tfUT9HzsCQQXaJnX02+IaupXKWqzAjSje4i
qlwFwmeGhbfGCZ4b1LCfVTyhz6miaftpHAN2EDTEtge0KrW5lzkhRQf24NMwdI9a0nlP85LUGbA9
m7EFu5oeW0OoZ+leKx2iog14Z8yJYHPjqKML4/89JdH8uJZAc6D86zDmtuOryPKeUJmJ9lXY7tA9
NY6OZpmHaWpyNN4A0xeGZt5sB6gzsFbtoNt60u4IBY8MBhHASy8s7yuodvfNkmxFxuc5KbChDkgb
2XDTSv2Wz2Zq7DXT0G6SFFPwP5VFXyn7yYPl7oUpxmZEDd57H8Coa4/9n8mQ/2HgSgcXDt2fd8uE
zwwyEbRCUaES089/4+78GuaJ/ufUJKAVEMR5D8YM2DU6WE+zhi/ZmhLrrnLz/qb3cXtJ07h45BFo
UP5b9bUZFQZXlpoPqtG/16gGPbhR8jTYVQP1Valf4x7HkYPY41GK0oAr9AP59fxYj7uewB27aeke
aylB+WKwXMtxeLCpchRot8wZh98OtvJvTjqbd3KqujG1R8cLL5DDiNSZIYt24oNTHbZf0AbJrzCc
k/W8tTG3T03XHnMVWZu9T4jlPsjeCFQ4Y7QvGvbKtnkH0aJ5hXveP2I6vkqJQLvtK0HrIENlI2JN
Sw+pc4zy80GJ+6666HERNRCgNrQfLBZLVoFBd49+Wn9fD5iVyxS1E2lwULK4IoOZgGbjVuim0p4R
29T2UpTbk6Xq8qlywIQt98ceR4Au1bLQi8/2+Gv9O2mS+2e7qOGcLfcPwWkQednkEYGeMTMOJsop
kpWkCmYY7ltZRtvYIiH5W6U0S0sHueMwPAGcAYEXoHONrf47+qFMSnr9R10H4aW3hwCN97D6VpYn
aY+HsD6lOqpN1aw4GKwVl2jh2AOvTRAF992SDAm6J67hn39r6Pu02XlfAt+Oj1AY4rtyzIhhuCSS
kzqTXTYhG2wU1WItaog3+F86yiFr7+3obiQ44P/lkNQdwFeo2vnzadquQOT2ZXwsVayB+0+/TnrL
Rabi/zF2XsuxYtu2/SIi8OaVJL1R5pLXC6ElaeG95+tPY6pqq3bFvhH3hcClEUpgMkbvrZdqc0rb
xUdB21E3WhywwCjP0TLJAUycxeLk+xALI3/AvC7HFNeXzaUMudz92UnMkaB35MbX0UfmxbFNVSUs
K4dMjEmSDtaTgRQfspTY+q+XikXxwS3U0Z0FCPz7peLT/vGKTNXXXYlA498blm81lTFmx9tcmC8p
8aQol2Y7PbZTlR7tMUJwokDe7DL6jDLdinVShMq9XIbDyVbr33moyPeDWcj3alhfOi6wF3rTOF2A
DnL36zX4X1bdqkcTacmTnfFWNHPKcwrN4CmqpGf8yMGd2KiXwdkvYvMqtqEUXqcY6n7ly55j/ZQM
iv6g+FHxqCR7sQv3nOxebhrsl5ewTqdTHyjpeVwmwP3UwdWTmlmzmV2u2ajxlkWxD0ZTGjm+/SUn
A+mlNrVLnEvpU+bUcLQVrV2JRa1vhp1GaqpX6gZEfNc0uv4XoVegi4xRXUcYKp+anlgEGb/edvFX
PiEFKz0z8/XdSGTmtTTHByQ03atRvs92Yz8bkt0esjICnWSq3WszI6SQLSO/AtGBpRv2fwLLbF+R
bKneHJMibjb+g4L4DIZtO6D3ZC4O2/VMNCx+4b9XYYv8a+O/1qmGhSo2m0/l4NRr8tpKCHNW8ZBJ
hnlo0m6Cud0XDyqO6V9Ev7tio4SM7QEFxjNOXvksVpl+Q3/BHsqtWByhSewVZ0pWYrGObf0606UT
S+Idu0E+y7DeVBzRx2Ca0SUURqgda1gx2KJrHwqbmZ8pusedhxYPrCdo2XXlD9ZBbOlb31nrymDw
uyPtZPa58gCMiZ56uepXeHyig1i0ItlEphD1R7FoEkREDqTqn8TiLE3vNvf8i1ia+uzK9Tq/ajH6
Hn8MdmE0SLc0a+Vz5GMjDn3iqoa8uiL0WYOd6G+l0z4mcSsfESsMN1VtOVViqPJVYp/EDmI9XMRN
KdXZRawSEx3KUWRiYKg7lcDVgvTYzAxuYvcYO9o1129NU2zszq4ILKzXYMzLozlZxTHqMMstsODy
KMlMmq6ywczKkxc7PdBxM2ruQsUiCnwyHiCEpa+yUTlruJnlTizi0UFSrxZPpT6CpNR6tATLbko/
+S5MP1Q1+Ui6stwiFK/SV1TU2RY7vrVR6X28moZ2zG3JuNfDzDqXiYHAYtmtneSvCbXknlubcmZY
p5BGxJy9TGYl9VdU8Br0u3+v+9lFzBlS+1X1qrL9X69XWwQwnRnf1ePcXEapQi5d2KDvUHXp3Im+
ctl/1MfBfGqsET5QrhanLNRMyMZViiJumJ/7yr6JXUctPdWR5rzUTS57dh0b57R0CGCpa2gpcGEf
sSN9SMCv1nGxspENneSSk8oe4/dOQSBmaHZz5+hdcJBMK9lGaSjfQ1WpXfH21vwil07z0dE3Qkak
x3AYJ21HzbaEulsaN8eEOc7pbgG2VHI3yeoCMi6MqlPJNfVklqHX+2p8qIGT/7Xhex+xufxZi48E
8TMYf0+eAzn2xPYQ3eNJvFts2aw0K+yElaXvvxfFZtVRknHDqR197xko6s3QE2MrmwPe7Z+3MCz9
aCIvP1ihIa1TpVCJpRqsnYHed0/WTXNSNN3amEk2XSdyXLy+lZtHzkYZ6Y9tvTF2vsHmkf40zoM9
JAxJx8LY3O7NttA/8CQCi9S5zvPr46TNEguTSjCv66qqL7Ha1jtdq4ZDZLcG6b5+SSxBZ8HHQqzK
hQ9nplqCxfJ7/zUOxsck0qUvCaXl9wdluQIqrjA+p3R4DyXJelHMJoN2rMz3oQkbnCFKcIeF2t5m
C1Rclvz02KexsaUckN7ZWIHQODcG9TMuZKY/h69cgN8wH0qfakAOMuokRtgMwpPA1r8yyMhq1z8E
RHM07a++Q7MMp7h5cFqeCbu+Uu7QbXTIc0hYwndleRTXfH+nqhoZVKO1IA3klLQ4pcuOYs6yalqA
IBDOXQLWhfyaX4o1OA956rwoUyyd9d5xOAbge+swrQ9isdMgz+VW3O3VuAdMpTAu23clUreisZ3H
AEO6Ww2hfO6r0n+M6vlVNQL1IpbmRQFuqcad2NVRrGOkGP5VLIV9sG3TMv2lF6r/6M/0EgujuS81
y3r0t6OfWa8xt8ptO8rt1mqH4K1Qt/VQm28liiwic6p6NwRD8ULM3ao3IvsXz5EnQh6KS+1LwPMD
zBtdHyru97plQ1TQcSZZd3GyjFtgRxMnEeA1LdK+RNyhAUwttILu8WeHRqs1rzI7YzMQKXjplgk/
jMlryEb2xKLYQMO2uDQzaVtEVh8RO/HJQVehbiBw1KV2V1y0ZWKC4j3aknbOrWr+RRXgpSuj6W2K
FqFHi58DDhTIvVR9iedhehvryFiNy/poWf/f+9sgl372922f90GetmoCG+Db3+//s/7/9f7/vb/4
XLUacG47+lrPjXg18MB+K4epvqmWrm7NZR24jPomNuQ8/H6vE7sAimxu5bLuX6/lzgnOSnK2sco9
UUyMxW3pVI284ZeR/bVOJj7ayfXNz25i4xg7jlvX+A2C8k7KWgPDJJ6vUamHYG1xrns9HBsvG5Xi
TkxGnf9X0T+prtJUazVM5FNQYcTjIiUWILTLp3aZiEVTkzDdfy9nldfzuAbr8e+tYv3PoniFWAfb
7phHCNp+Vn2/089yykVvHu27ksP13hP/AZHMeU3wM/GjKvO94+MlVUfr12T2zrsGgI5qoTPcGbZN
4GgCb6VI5YjuK25ijMf7ppQ2murMzxAZhm3Huwrg6RO2rL34jDBDztdXrXEmCdu5+J1Co2t5b8Ir
7lSO2iO6EYPUAU3bqE07HtQ6hNn9n4Sd73AdIyww5/LwJTaISQ+re20jssKJ3lt7PdVL4Dqtf8us
RLoBiO48decQI5bMM0wXDXYMEHJLdxmC4IuJx3orVVm/5eEPLL72p9LbNxAjw3MUkwSfdG1/FzW9
spPjNtv7Y6pfwkAlE0Mq56c0TP8gOsz+8OKQOPiDpOvQsYj+vZEns9XGLrhURdPcimWiyQwPwwJc
4rKDpi5WpAbJhtGWFyXFFw8yWV4PTtFdxP5iNwKe1oRGTgSgAadJlkx2JPNkyfbJLQDWsSaXMr0C
HSIgwiAYTevkcUMOWn0xgi7ZVlhrzkmGqUIb9flk2SiLccebRysbon0Byvjo6JGxp+xRHJxpHg5Z
NY57SY7KY6YVBPv4fXRKGh/E02DZp6ScyHqtKZJEXeJv4raVSWCQ643tFCNGV6DLAKD6K/2Jcp3G
VnfzoT3BDUY7yBUHNVDV9/dzR9QP4c7jQ2SAR+50t+9CilJBIT829KBX4ShrT6Ntw/KGe/pM9kzv
VtE0nn1yqEBQ56lXTWEECQt+HPcmDB9+Ov9OGnvtk0f2Qve6gWsTLV77ObpHS/onMuX5t5Rovyn8
Yi83Agrlga1uspabsz/o2355BzsmvwMdWEnEw8gDlTkB6URi8rtAl6h2+ruD1oBHwGw4wkYdr3Vi
qQuNfwa6Vp8dY+pAIXMG8GRU7rJGASQDvG+8xNBaGJSPu1yXogdfcqyLpeCmFUHwod5juTP8Yden
w/Simzw7KUrwYBecKcqUF2AD5PElQgC4Dsqh34lXqXGyr7VBOeSWMnjUEosDjqCYR9VFGWw4BHL4
rfu9Sp8AIopdxNw/VprLFrHy31t+dh8zeIQ/i2JOrKsqGx8aDbxVRmLgxShbohxbqXvqCLA8jL6c
ga/gkGTwtqlbDjg9lkWIds56agtyLpdFVZ8wLelGsReLflorLu7E2CXkAZOcafFQsEzUPCTvqdSn
8jg6SUWCBXNi8rOPmBPrSBpn70ZFojTkqLH+P143A4wqMaj/13uLxX98tEWOwJ6RkPuPdT8vEZ8/
RuV8yNKXZgrDB665vlvElrFXfbwVfa7dy47lb7UhlFZzzr/Zcor4albFTiyJF+mac992mXM2DGkH
umi+OF2DpbDN2+d+tCpXG6zgvQ2kBwxFzqeuKJvc5nIAB3wVKLkasQNQ3i6L/1DMuIMOEv+uojrm
ttO0L0vc/SoxuvJMnfsoA3E/YxSozrlShRtwprOb6HJ1/tkgtjLA+ms/nUieorVWcveERIbk5uUd
xEvEjj+LvTlarjXU9Cz/8yH/emtpTPALqf5TikYVYObyIT9vIBbTQd7R/IoPnj1I1qkbAwKIiA4l
8UXqQywkqnXVITleU3O5+ioFCgM9tL/X4fQlUim1dxalgrMlE1wSy6D+vxeXdSR1D+domYh1SDCV
NblodEGWrT8bxH5iXVXL2UYfSAUQi62p5esILIzXxRPl/ar+HWFccAq5flWCCftbX05PVslDez01
/n0+572HVKy/qV0MDdMasztbA6oSA3E7T0Y/7ApUtRAcIzT7xFbtjdSBCbJcxQdLji55KlebjGfd
qwxrl4oB1evUqCUK60X2yLcLV9S87efEhIBizLr+Rqboi9+k5kdp+AeZQmYACQdfU1InDKUfi7I1
wfdRZKCh0f0ZJ+fk53nxoTXxu6RTpeZqiYAe1ZBh9KRh6aAWDJCe2ZwNj349NDDNeYAQW0crLI9h
hhVQbM2J8Dz5/dy4YmuchhmZlzDlxNapNdNLLelvyfJOdDzyu7Su7sW2WLepOQFaYkwe3ZWtLF1i
koSYD4w5uhNzYiJnweusytX+Z5WYIw019GJyfL5f9bNVtjJrG9OIcsU6qwnBTdoNvlPgoKuf/X4+
Rx6yc6MX5sGfVfadY1KpcCLdj4lT0iLyaZ4oqXJ07E45yvio8KxHyjadQcWIDWIy2lCDVtKyTy1J
U7X5eY3iSx/lXEK2+8/b/GMXw4rxkIk3/3m3npiOVW9Npff9vmKzn8Z8xD/2nE1JWhGHpXua6WAE
W95eGmosgjhY//FCseH7I8UXDDPZ3zi6/vS9ThPf4OfDJyfhJ+hbnbxvwtb7n3/Tz95/va/ymQVw
G76/w3IUxNw/vuzy5b6/k9jy/aFdmd3FgF2xim+N1paPxbKb2MHXa8o8YlZsEZNJHH4xq9sd6Ibh
t0NH6Cx1w4bRBnFqY3Nukqha1QRYBBFWs6DJ342imWDooWns5b0Z+vPWcrovZLmTlwJWlKOPXk2I
jtRN8igc+GDO0O3DtP2sM9/ZMGY62iBMo0qNPMWcFpSt82FKRGTHnSvVXMgBzerg8G2HGmNDupVd
J088Z+4w4T3qTe+4PacdXI/pofYrxMXdoxKMvBk2P4jYyaWXm5MV47+sUD1R0FmnVLcKXX0Pi+Ek
0fWcCiIRJxAM5dLwKySaDgl+3x0+Yh5TneQYScqtbhPpKsc88pbkGV0r/6gzFiFeblk1jD02qTQ5
f69TCHFx52LI9j+vCqjkeVkNconcVOkqNuBBe29nHFdV22PlnO+b6r5J9eE6MBBqrRoWes4j+TAj
GQFeFvNFgkepJGSFhBxiD6rOguzQju6I1VR30Bsa6aVXRhLAlsmU+rd6wMefFUcrGAxU/0wKqsUr
PGbjRi1gjYl1OQSG7UzKGgXTv9d1MwMJkKbqtiJFr7AN/y5bJuAonNKqrq0Jrilt4eKMjGGu8zKJ
Uq3c2ZM1uWKRK4h2jaFRYBhqvlf9rG9M/TkyWu0gVtlSpcIlG2fiQptiLdaJiab6Km0imI1il39s
gJinTc33B4vVhlrQ352KfC8+WKzzw8E1nVbz2qmmY718SbExSuT8aJgACJdVBmX1i2VJ3hCE8a0o
1wWG4GurKNGNnvmfMar8/aBoZ0Dk6WkkrOoqJvYM6x+slbH5WZdOfU6IG2T+RJZiCUujr5F53R0S
IzGuFPuN79d2kbmeC5/0o7BtVnlu89Dmp2QMzUZpb7+XSUiqNnWR6it0vmwPS0M9LoPnuLHvZofR
QT9X9IqqTr86TiLdGdExWBa0KP5rMhr1a0fV8jDp6fJYiN+H9D+EGT/7jQmUo3Tm0iveyJILk+yK
6ErgXXcpi8n7/kXNZRSgNW5dqMjNXVFnwU2nSHZT4+K+9IPxKHYTE4ZkqkssULkTi2JfBcq6Z1Qo
x8WrxDocFSmWhOTMM9y4cuTAuaa55lzhcs8HTeveAr+GErKsV62sJ0kqdv3YxvkvdoOAuadzH57F
Hoz8rnKkaMdo5vdXTFG7kwLHvGIWta4kiFVrJbTJMhhn6yo2KC1wT7mkOSMWxQaAKfqlShkwkrwh
QY4NW1rJmrbqI66/SW+cfvYNqZ0SZtZY21St4o09oZgAZxneStwQHvEsyVqzIKOtrLbyN5qjQQ6H
33ID9Rzd9LbBG6ol1A9G6qG2lhIqtGSZiAljl5m0LNI81XlktFEGxOFJhIX4C6nPBzz819yyCF/v
OW/J8iNbw0F/t0Sr+IRDH8Qccc0Z/etDu7iEukXCKObEZBBCyWXCQy3CSbESdG23dVQ63mMM8KWY
HsJv4dWi85YZdtcvsjpTZml5il2MDz8TxshYHcRyJlwPvZ4964vxqFucNPXyFcgmwnlkCv+RUQF2
gwZJUQDu7kFM1KodZwKO6oW/8Z9ZNXU+okSFgdHkYB/F5r6fcYiK2RjsDMj/JKbNATifph2Uve8j
Zk9EkCRwRmLbpIUojuL3ZmAvx6Uqs4V9QtwBDjPsC/pamjQJi133NXX6pw8tIi2q7Uj8l2co9wG5
joei618sDusxIg5s0yr6WzjpznpcVLUJb1M4R6442Vr8vT9HW8yJ/wA9rHCtBxwriZS0o9ypXp0E
+q4lqO1gakW5N3lISKq4diW52w66+ZjyVxvGiEMfU4fMf5ifgFIzJrcB0s+S4cU1JubFlJYvimtr
+WeJuQxow7oCC8J9t1cODWSLoDJpdGklJL4kHU//ODBYlDluptOAULSUlSRlPvV+Cm5VaHzoWSit
NeNUDPV4aEJz+J5oejQefHU5ctn0lilqdcDyWx2cvAI6LmZz2+mVtZgV0atiTkwSy69QOznQMBbt
fLHEsZRahUGHQcf//GGVjpXvowwQwOIRXf5MMRF/8M9il2mQZRRyM/3FwzQvGkVxOArhORWz7UzB
K8+syfv5z4jf6c+imHOUgXgrDLxcvAs4gUy0Rfb3MzE6Pdx2unFMFu29+B2ISbQsDrQ4NnPUnMSq
0jcIdwhsRiMi1qAXiQam1PP/7YviV6o0NemjWo4HbHGNfc9anTrsEyBfmOQ5pgsfotKJMRATsRhH
UIiVSPpTM6QcjgRDtu7cWD2pKFI8Hi278DRiutpinNwgI1o3JJ/ak+2KpxhV9rfUfj6ddHxQygWs
y3iE3NiCwDms9BOt87Wa9fhGk3NWVKELo4xG6VyGJxMtzDnwuxX99sYdpuySKdwicqcyPAfK6lGu
2hWXjJIWOpXFsur24AaWR9tZvuG+V3fzQIKQaZNJaz23dZtvdJowqNi7niyWJthELUGUJIFLfUZ/
BJmgxw2Xi0Z8p6uKuZqUSVr7UkssTK9uYP+Dp5sfNT3d52VJ/Y5IoqjRX6uhIrNwSjfgl6K1gdGv
aLtTGNSyy80RZ3JYFF6DISPsToBf0ZPEtHQlmdZrEFNUwUu1AsoWbYZqyYhuNVS4lChoTq/mUh3I
N7YbrwRR0djUGvvxT2NxYOzeISqF18+9cwqmJF5FBGz5eSzDNSWiNFIoV/cy4FuN/POJ0Myq/xP7
OLJllFSrcTbsrQ/rRirbXauGHAQ4dJFucqT1EK94M+joYoYnx15KlwRBMh5rPi1u3cu1RVFgx1jm
Pk+2mjRhBJbQ+3eDtGVEMa/oP74xeA7X9oR/v5TMBDYRMh17Zuyp482xwaMh3+QPD3Jn2iX2bQSB
tKPjKZ8Q05KeYZPAIOf8o0tcunjmuwBgsB3YMllbnQ5zCtdTKP1pfbJl6vG8/ILU2GzPaTh/GWxc
5Q03yoqHbMnyL4XafVQZdCSVU3SlDD1hTdNAvzG0SMyRY92jIHoqkoYEXBOfGA5uL6WcoOmYwudE
TldmuyBFYC27o9o++9wvPCivLrnM5INmtHBsPsusnAgmxNyvUOVMEL2Mc1dJmyxo/NsEcX2u7N9l
SqpeIAfvUy9tWpsHwUHpvWUA2JtaeEQrtzGc8FOCw+oWI9nEyji/OBUFCwqQivRlEZEI10iL9ppC
Jc+J5RvEBXulTannh/3DpNgbgnCRj4RIsSRdptvKE5KUfCSV0m3mauy8KUzLjWQ/hVKeu0ac+es6
zanP9PnGMKXiNIe84dBSGYwU5S4Y4xY05bTv5Hee/MOVM1n9uqvvm4So1pq8Lur5a9MpX5W2B88C
IMnWCD1u+ycUuRqwozhckeKZuYwGldUMf9V1CEx122nM3NgKd4YuyW4PssuM9SdAYpWOSBLMV8r4
qJK9PCaezYYYKivdTtECg23Tc+D0735Q1UCdis94fpnVBPhaGn4gzs28Rn0kQvGxRy9J1wVa6nB0
QKYuvY127GyPWts4dRYlM0TApq/+oXwDwsR8jQfjUow07VPnpKvslinDWZMZ/XNNj9c9qcNt2Zz8
uSNANp+2xPOapMvm4W76TXI29eqHJO/elI5AebmdrnrMyL+bF1xvQSGQaHQafTpX6BzIZIdmGLBh
wG9iVRcdQLD4vecguXVJKLCkSftyZJAV6kq1arcce9lLLQr+RAoctXJTZ4Z/I9uwXdPaiVdjZT2a
Y+ZpeceFQAJDm6YvZNynnuLQ8G7qNnKbJntGL4rJseUZekwi8pJQb5o1QcJLTizK6HHdSOkTMP8b
6DTbbZ57EwJdFSX47oe9HamfhZR8ZpH60VQaYYE1ZH6ZZygq3Nt86KaNndEsiBS07HaKjiicgheF
KuiYAfsbpuJejqtLtRSq8mlpxH5pjUX0wsAXDpHKNr3uwr2r16NkLnbn8q4PYzcqTKoli1C3CsZ9
oXBTyNAImcD7YL1w1TSDVazs6yy6sxBiuGVaXLKk+JNp1r6qzPcm4sFr1K+hnWaeLqc7hCrUg/yW
vJbBx1dvD4eWNLMAVLVXoUBfd1oMkWfoE8+USKNXpXZyJSMfPV+TPmzIRqHfI0SPtLVOqJTaWuZ2
GusHYt5oQ2f6lirA1pipZIb5Yz7KG51U740dmuiH0axEBj8zqXhx5CI+9KsgtBeG2K9eC6GNp0/T
3KYe/JmHsJ4/itF8Vovp1psrNTOrjRmM5xk0Z2JCnmvIn1RM81yAsbaLBs5godJR05t94vvItM3t
EEmeHZF1/zpF5ZsTpA9m2Z1GE02jPDyFbbpr0OAkI7+JuG02INlA0/SnEHAggjbAaHVqeEnJE7hU
e1rN+QlV3kh3VVMMFHEnmHHwoYEGkF0RGG9TO76RTZ25Vio9NjYgmzZSX5ss+RjA6WnV+Iq/7AvZ
LrpYbTv30b7Ts4cJG/kqlYtfZQe8PILD1Ccoqjke9zohYtuCNgCaP43aUTNvaUACU2v2QdfdyDQi
Q9CmPj601lejN6ApuMOSsU3Ue66D/AWg7Er6QOSlnINtSk9qm98S0DyuMg/GWnec7Wg6+9esAdAH
bWhfjEYLbz9BLD8hjwjJ0SSN/UgoRnHBN4yEzwKbrnJGlj6VHarCrfEhZ+0pkYeXji/Fo99zhAgD
0mf65NTSkSvfPeKy0u06i0MfXBSS6QtD3bbxsBsLf9PsmiHfNBwWLhI8+dM7HF16exHj/wEUsFVe
IqpUu5Y8NbkhWGx0TkkB67PTEvop+WaIOHsH2/9KUyKUE/Rp+Vg/m117Up322tnpijyHW9kGb0bG
cyMWMqIbhvTVwlMPn7ToV7RmSHnQif6c+W3QEQAbnzNsqJWBEc24tjUZgXG31XnO2Ds8LRfZhejR
mnFAJFOr4nTpns2WovKc2qMLh+cujcfGrSyIgLKO4EjLgofCTL/KdqzdrE0Hr3I6EiMxHdahvO9l
55elMYicQsjZedAftYZRdtn5b13LeTd36sYE5m01/Vmjegc5JfFA3JlSSje08kGJop0CufsMgxCh
U0AJTaN2WPcaB9niMBJ5MnNBVzKvUy0Hw79tu308ZF5232QwovpEkjeqBrOhqaNfBMC3Pmx7bnCM
JG/Opzx23UkBRMbTmLGz/fZB0iewm073preQxicpQvfSvdWNswl6kKJNREaxkzheSomgpsGRIoz3
clni5GEQVunxqgqoCHSynFGxTnbZ3Nt7QiafrQh4D3fwri8/lZax8TRwehbwdeLopEsFCXMDDMWY
n0sV/VK4/Hi4k1A1kd8zR9UpiIo/hIyGrq50tJW0R7+xCSrJfyuQ6+y5xiWhkAjmRzb5nPm5C6qj
yWAxaPNL79A0JF8E1NUZA9ETY+0nm6bFygiWrAh1/JgMngASux8vtsOtxpy8xO6WhEHu5iYBUnED
R7V6TtSKs2NYmfUs3xl9NjIYTxNXtxmDmSm6jSD601PPbo9GsRCyjBHe2zg8GsWwVlRjZGBFaEZk
wXYwu6s0jOU+kpKrFjAgJ5M2V418q1GZqqp5YEAb9ltM2lpjZh4FoUczDH7Dt4KdmqDZC5WKM4Af
jfSHot97VCR739RGkoFbupWXrARjBuJed1PUtrvZCGqvgYjpDPEqno1z3TloU7svQzoQtXyKCGbN
KUIDfER7l5RrrIzXuNf1jZxXr0AWDl0+Q3wuFkTzW6UTXD06Cmb9InwsdYuREBoomyKBW8kB484i
AjOJBD23t4iWDKIhrWEVm5h7zAlXiPEedyAg+2Eis91UN7o2PaiyeapizsCQI5zohErQlfwyLL/3
0hbicLYOFXMbmePbPB5QzjymKFJdckGqdaZwnIgSv+DEQDYy87xu4lVqp6UEbzxLkPkWbdsKesiL
2hwlZWMSeOQ6hnSvF/qmB3C7XKQKFw4qVqgJAfV2ocuR/pFwYZO0I+jA1z7UfqumNG18tQeWjIUU
oiGPp2kK3o4RoeHw6y8kvAMMTIhNDPGvMMZvoxBGUqL90cw2d82Rcr8BNYnrJiVEA7ygKt8iW1ah
ylleQsqpKzn8SixDfafg8kWGcnnsE7rWKo37iaiiRFV+AezLPKQyGCg1xZOTwlhesI6oEXuqSmPf
Tra6AZdWGcedpfQ244C4XIGaa6CntC+xUoGjbo9SxK+tqHW3ScvHOM2xI5kHwJjeXDB+HlqHVF+K
FK6ZhtuBxHGonfPFRMJe6p+T4nyU2Rx7CNlKfqbdzcqHV6sZPiCJ7uZpWpmq8laMkQEteQDRi/nC
H2sDPsmQr+iDyKV+3yfWrWtsbBlxdu7tjgZKJdPIdl5joyXRPtMe/PZXp8ugumGIkiBG4o5s+d4Y
5ufU0E+6YnLqBi15TvQxatm6K3nq6It88MJIvhI48qj2pGI6Xb4JwulX6Bs9WkDrRkOFAJfYh9k8
v9jOL9uUEImoC4sva8dV28YMsBlggq8LvFgtvAmKLTHnbl939BvCrVTm5zx9BJvn0Oz0d/wmV3UZ
ausxVngS6xV2VaN8LammtrIPTQCwk6If2gWywZ0OzUlurYdKfpHSlFZLp279Eebe6BOGl4JBq6xu
FfTtR1ghvTe0PeOLJk8ZYAyWazCq5OlruJOTPSNpA+pwSkpV5KyUojf5GPIQUkda+Whz80pTVrYd
f05W+BLSp5ymLltJPWzA2FGnvTU9F3qUrn11m+o0pHN8qHhQg7VJDkyhdy9JHiwVap78/Zj/mmPW
K24I9EpqhUoreXXSNsZEOpnJ4zhy9zZI9d6UA0OO3mxpEza0h0NCoh3LgaH8WfpkZCRheWmDcKMR
JLJxpvFYJurvVMKwG8aQ3xfeUNV+oEh6pCFebCQ0Km7FGb92JItnQ4dTaRiaSz5tHCjA00S5HT1X
5flJAJ2twBZY4URI6WrFDd6/1KcWEkWfhZ+eZEsCah6XJAv5Bq2nqNmFADZcREuWWxfq56CBnUof
FdPKSdxS3ixF2lnzSP3EQc2jlZ9FAeoUXvcnvJl3RtTDplLDywxyGLJvkqxIg4VCMN/VIRGu15G7
KacihsP8HUkM0u/+D/mWF98hYjniGqUQdJ711pOjjMepBkYCZ44sea2+62v9PeefBRLlFiWOupWW
yOWwnE6pIUN9j/JuE0U8p8mM/ctyeOIcRQaCqH65HJrrOpi2vI4ueBcAvg33xAo9JooqeSRgbZ8w
kvruUPmohz6d8bmytWdq2w9W1jHaRJhqzCjOiK7GOnFME4fHVC5RvsaAl3MTkS213qpGXvMqm+pb
paClytBMULD9VXDw3HzQblKaUDLUtZeevqUSDL1H+s/CU3GCU2joD8Fs7pSUAboeEMrH1YkRAKQ9
nmFtFXZr1WkIjSEJU7C6OmFwK7+48Pp0fgaclWPY31KdJzWzxk8TD8Si6PJLWBPUMKkFeVDDAwDS
dIOG6xpb/Ym2AkY/Kb3oadB6PASehoXcOmn3ynuQ2+9W1zw1Mj/MxHgi++JeNXPv/+g6r+VGmbVt
HxFVhCbtSkLBSs7yzA5ljz3k0GQ4+v8Cz3pnrferf4cS0KAETfdzJxGQU0gEMC7gBMmOd3XF3YKs
C4b4vjbUt7YxPxS7o64M0602yK6LVYoxMc9/e4oMFBPdQbaXROIDTgcADW42b9Z++PPk1VGC04RT
IZbap0S3Jgp39a9SDltpK68pkcQrOzT6dV8w8FZN2Aw+VwujmDYvXKTiQl2ZIr0r/OYjF0gownbC
lBL6U9U+2ak4GplVr3WlZUyVQ79XMageYkXZiDmft3U1Dyk4UfRx8SvMwj3GFXdVFG7VxPwMnYo6
VQUKSJIqUYrRTh/LS2IRKFrJ9FB2RKa2aunBCn9PtBq6qE5Ctxl5cQLwHDfw3/wc42DT4yMc2/Bq
Rzkk4f6UKxr+TpYWrhA9+r3x6DdIKHz/95QrzzpRQoNVhM9K8hPPxNyc9LUSqLCxev0y4j22MRrt
l902B92NnooeZB0F4Gfjzz92mP4cte6W5OiqSVvA/argO0f9ZUz6cxFDz/ODd4YQ7wSrhiu76LZm
Of5sy1mXp/IgVzIXRuBU4D2uw7ZjbD5XKocdKF64MUZKs2qkEwCvU00If7omiRRJnZ+ylDilwnzM
nF6AoCs/pqA/qRILaTc/63ThwnZ2TVE466zH5C5vvKiP3qK0Euvf0ix/mUb64ZclXEu9eMhwa2zs
jM7FqkhbMhvs8Y5T3ns++fGwnNBqa+URndGTrnSQ01H+orLYjz22hCHZoHGsUtRr846rEc75JIyN
CqaKB1eAFiTv1+q6mYaYpMQo2U6BfURB+W4J+TOdpmuHzxewmnXmDrlZCW5tSrtx8wIOphPs9Cpe
230L4VghLSqeLoiX7nCtnXbSNDwTewOePxp5lOna0bm7uknt9mQ64KIPDXxwWkzW+VKl4T4ONsUb
m3rKymBEx1Wcn430tRXJhgDV+yps3sIOCHy+BKeRiCmIJeo2sLhQ0E9cptTfURF/8+3mQuX26mOU
zywBHVoqNY8UomMqsqcm1H9kgyWY6IUMa9FTOS4uT6LhwZhHTwtVIFApylA8LvfMxp4I1X4rm/gX
s99nVKDNAdt80pMnf4Pu5c0sT1Xp/2B4AB8jZIjiU6g/KQA5lUbYSjuaiedk+h6WEWW9eDQYMsiA
fEjlVNilcmGueRsyartTa2/Jy843hWn1zOkHd5tNWNFMIk32eXXOCwWAgBN4TqL8Yt67GtFCiMh3
9sOkoJvMsKwkJCsYnOCui3omjTgngO0r6zI2iS0ezd1YZ9qdkoJgSZQIIBE2EzUnVJFnaLtxdOUB
eVy0qkYymAbNyB6VscY03k7q3bL6vQ0b+pj7sk79jY2EAyP+UudZ1RA2bmcFWQZz+tPw5ogIM24C
LCx7GNfSHQ+FjSQdkdNPizqyJuCf2kar7Pk+20ljoNoKn0ofJvZMbV6ntKp3HSP0qucZ1lUUIKPm
iXzh97ZJZ2UXT59J6Q9C69yd7f+2yexcj6n2Do+MZ00N3S1WRUDOcfpDaTFULQyG9lavffm5w03D
CDvz/Q8jFu2aEpGzwTZAuAYmzmrOd7Lolhx5F/XzkC1UjqENh8+3f4Wu/quroW+PdMJ+6x9wYsYg
nYpV4+o3N8H029yWo3KW89tFMwJjWNCnepzvXecV/zxsD3OSJaZ83Y3xaVKtx6y8lrHoVnHaP+UB
6HPqOIeqFJQ07Wuioya3nc9qMDHxD+T9aKYP8QwduEpG2XCojkIN+nVdGdwRLinwqMruyMfINzKQ
Axh+s2Fw3XNbG4e8EwTqmMze9kYQCswmYHaoFo4Eml3iiZoYNg6NQeXFZnmt4u5tyOagxSHudr6R
/e6jqT43OG0ElLdVk5myEbg8YEcDfMAwPDdU36LRPrvBb702wGQr8tAcJpxl5OR0j/FT1r/6RoS7
kMMcLQyMYIXEejU0eDkMxbB23Ji5s232KzDVXRyp2i1x6a3xjmV2S4llyMiH0qKjaKm+WJ24MMd+
ttTsVmdO6imViCBaBG94jCBhd/QdaiZ1DdGDbnAmHdrEDlE5pEjVrueyp9fpiNV1/mN9RlsnhWBI
M0l2BJlylH40wMK2qmO9Tyj5s55Spd8BrmChgsQdxL1vBuZwCrlLTp4668SyNBRN3bOWYgioGli+
dEUJrYqClVl+JrHE+yXv9+lInVlLTfegi0OTNe1qDACm6onik20n7y1FPp42hbLKIT3UaREegrib
B9D6DxOJy4pqZYDdyVDdq1kGsKKbH8UMPfk/JRWWtZYojF2bU03NEppsdRcgDWwZjDz4FldlXlDs
bFV0J92lQ1+3hqNSem5u4pI+AntYc2JNK6n4RVPbg5dxweCMkOyqEJcKhneroUraB0lm+qYm3mg2
5D9Slz8HplynLXWbAUcNraesyViqPMSdxPGDJ0Iohb+WbaSem17dZowpV6ONcjqaSCwX6tUthbET
aiu3OEQeJhnbKyvJvVAnsGUKeDgEgaiPPfX2xIHgHifDq5VDMlWbF1Az/v98gvpDRdaP6vguLSir
M2/Fpza2iF7ptngx4CIh8+jU2OCnsqJoXxqDgigWP8jUzbypMXgY9/UbFj1ebs7jzwJp3NQdzISe
NI2K19yajL2tF7CZRTHeiXrGhCroNMRvwOGzk4pxbUqeONoNT4RcFkovEGDXFAK50ZhmWeZrllbZ
2tZyf43lSg6XE9VrGa+JbMsxgJpvyWs68BbJyC1spJW5FkLMeQryZIr41lj8tr7WWPs4SiAwcdsj
83mtLL6xNHlL9ERUYgKLbg1IxnK6m+maEIuT7ITV53AMigeVEgpXVL7y+Ve8MKmx+64rpnu8t1aO
W4JGOlBnRlk2WI9nOWWxjoNuL5i4Ey+cEbHainwHWGzgEbN1u3MREt6CVvZdtQRx77rvdfF4M3pU
l53dvdQ+Wk9oQNUuJ4iGLrq5DtFEI+W3ICWIsk7wURpWu7Gd9i4AQ6Vw6OoYowQjZXOr/MS/mZ9o
jO87tVUIn3ZQwHQOsRs5wgRZwqfVqdDphI20JGzmXMmmj90aNxKq//IsxobuZsj1A0YlxcSwwuSa
E6X2OQTmu6r/7obpE+sZwi0wCjfl/VRbKs44PnVo/x3zLY4WurVVUxQUQIa419SITKh7KH136cGY
LVJ84rDz6lD54VbC8VqtInAtSoozyJ/tpZNDOp4A0wH2WqsaIx3mOYh7GbEyr91h7CPWeGIkGx7b
h9jwxzvLV8E2mPqIHEqOHRTDVsELHh7yU6Ok6rZy7vG4YGCojq/doO2nWqUqPFQvTQciYvXNWg/y
ej30rsZAMZ349ME5rJsfqQVEZvzWu+jeYbbPJJinYtcNUI2YDrQDAHToKozZ9xW68WtAHolSEGZN
uNOmr5XPquh+GAG5Xql/Tlq4laL97B0K+mVMCR525XNDUYC8Nxff39yi+GG8dD7Twxj3Bg+Bzrsy
q9dCezwONtEFWRw/KKLEPd8cueSmslgVUFE2Wsecz5498esy/1KN/qPpVEYsVr/X6Ht2s+l2X6Qf
cDdIr8T9FLyXmbFuV498o5irKowpv5jpLsQCF7LhJlHifaYS6Fz5xr2s3fiuqLm2DbkJ+JFXY+lC
DwQE16RremHT95fS8QzYsxtnEKRttO/jWFx5wsaMgo2VKJHPVUUOD6TcjvEs2G2YdxDaBkF+Kj9j
RFZMFeInXXX9dSgpvYaFGfGKwkkaFO01t1DmKr+otfc/lWAP+qpi7SQuXQ3MNg35L9uevVkEU6Oq
hljX8a9o6rQL3Km+RvPCpPqWwaS9WzZZqSTKiMpDmVh823qOoPGHfQb9EU6uTl9KsLqjuLj4V924
KSX9sF9qz3EbxVwH6q3GXmKj6bq9Doy9Y1nmRkzuLYhCgcqNmnZRZ71X+Uxksh4dRLyqhkIe5FA/
d3Y57fTYiLyuSi8DlDGwY9A5o0rljpuHYGOnTfARHsBqQeIYwtHHotLHpoLqsGdUdXvpSucxzflB
8yldZaVWXRq3Kcnw3jo89J0ST5YGeAPXsWvljxT5KTM24fDRtxou4jawfNxqr4YFs7Csf5YSJxcU
XQyFMs+t7GsGIrYpJ1GvGbR6PtLBDogVz5w5aKP/iqtx41tdQ3zhXVK1wxbjb5iL/sWdgnNgMVdh
WrZN9DJc90pCPUbr7zTyBxjkDF90uZhH2c69ZlQPsk0ow1jBazqCfwqeSwEO0pUy/h7ID459Q7tE
ptFtmjwLtkpKMoLUnN+2CUcza16HpvNXAhvktT2qa7se6Z+N6VMMzr4yiMmOf9sWF+iUpb/kgLZW
tRvGfgohRvkYHHujfKkSyBQNF5deP6PjOLoVDJ/ADz0/qnDxaPWV7Ypfs+KEgTjuJLWrG2tft086
zOsU/MXrAuvgQvm5Q6j4os0x40GpgLYX/AC2+KxTxJboiAqKr9vBdzC1idNn1wKn1m0yivACubOK
8doZoAem8H+E9zBQ6FXWfj95rQ51v6vOY5ukO2gZh7Hzr8SFIH2hFpFoA1Qdm3MG43jLcvOrmoaz
EO2VUSq2xeEx8WnB1alACKq3iWi5uufRGTjK1YpDwXC2zqicGHtpNgdtIAc9G56UcdLOLVwgHR7w
toj2WcUQt3GNLz0x2lVu1TelaCbqXAkPA343HWWmhPRUOeGxAUuj5vaui6Y5aYTFxqEzbpWmcTf1
VKxdEXK1RA8pzgzrgL6+qHbYKh3gTPIoT1QdfX/5M7WIE/MHg8Rp5Ssw2/dEJB9NFU5c/fqul/wv
IiK8kLz1rTXVPwODImQcz3L6GATNIONJL5xgLbAoo8IAYmvyM3dVt4X4RA97FzfxC///o/1RlZW7
CagXUKal6F+76krpmVaZwddQD4+1bn+VaXNzxvoJFMJf67GCT75NcJaLo5T0mQ4IbWbvgKMqpAZb
Ako2kQfOqs0myZRfBXW2feOIUdqH5vfOWubwxGY0K2+Q5zNTSzfE7hy6wcL84W40xp3NHZQHxS6j
4/Yt5c1oo9+Ym+VUnuWwK1Robcjfw+ort+sbOVNUo/PiKsVW83ly0qfjruzuM9Hhfpx/6IkDN33w
WieCUqeKklwGdKflHD+jjBDsfO3T1r8ANB0vnNzzACVtk2tYI0C9jqQKp9cN7wZz0lZxFJ7LQiG1
0shOFmq1JJfZrhlN1YM2ZzK66Ndtbu20fghwGyslESzyUefEOKxx+yfirmJSGqDoJN0xRHjtyoYe
fjeW8VdYyNl0qjkYucL3JpVTWFRxGN4yCZsz0Mb+VZtC90hlYz3UZI87ZqR5g50/h2V1b7QEQWBT
zceINn0G19WhWo7e2zxbCVMhCVy+jkaV4CojOeGp9wD9G9O/oQSxGgAxBsKdYE7tZKOUXl9em0nV
jnnWbftcCTYyYVBW1vsi1xi3UhOO8oh/b8g9J5zOUUYH5Icy99SyuQscgtsDldgFGEeaq9SemyrI
lbu3dKi8qqsZAjTBvaIx6O/z4jMA0JMxYZRuoEQbZdTfrUZehdrsMzcdvUZjvJs2iUU9yEAslOLI
4vf3TWB8lOIYGPSa5ATawGG/XTgOhTCRuXfuFxkp7xS/hHReQVB2AzFwaFqOBpPSMGAYMQT6FcHK
NezVa9S3sD20Qxmk2VajPGBl1v2guzOVh+FoKQlSHOG6lpV+q4foGYYlw1F8qMymQ6iRW5d8Mp58
I34U9Clbx253STXt3FK783mSIxZdtwUAGdGUXhxTjSSxM46qlS4HYwONkjUnYLBTwoupM6rmaLmj
ItyNnba1m4ZRCcVGl8yCVamkJzFUn37cfSY1WEU8rTT5mMq25aZB8ucXb3pofUaD+dV2BX79+sZQ
03KH+T142YixgmTWboUflGQB7Mu8onimXI1ieg5N+zW2h72qGwcZMlRVGv2E/Q5yDwFHp+WBaNZO
uzr91oTiSbXkgYE1ROeKrSl5wqr9R5VjG5h8CEOQw5YcKOo+WDaVuLQpbpPvbqpxEruw0V5cclil
dH+E7cyIj8KT0kOkgGhHCkQ2nMyM3NNCp8CdOS8qLm6tX1wxPOpgXnVPsqMW0wSIYQvbOiMcI9DO
Lx8zhAwrdxpPeetuoskkRYkmICYnA58UYFZnazrVo2Fm71VNVpmi2njtQ0hTu2dXUF42XGQFpvPU
NxoDNnNDlwsCjUcCNFzxkhDQidwEezHTqN5ztd0osFQlqaFDpF8tzSYzFN/AmJp7W/r7+ZEHLnCb
8sRciTBHm47Ux5fmgzTqi1kNzhqskWk3oXUrRRr3aWvVXg6np3dgPg7NUW9BgwPglEr5hZMDUY/U
Vld9hYMkvFTd5q/twcvTVGNeah8owdM3RlrJc23atVr7mqmUwHBFmhXpOwVhd+1aDEoYKPaoVWYY
ED+pCNsJNRgpDjD69euf0tG2bSVOrW3jh1KSDJnQZ2NoYRcUNNvm3JeiOWtF1J4pQEzAer2yhz7S
r2qlHA5ZLcrHWCjJI9Pq+fWyoajRP+JTxGPT8vGC9MNAW1emWu/+7KahMnQesYbyumyCDgAOYYof
f08S90FMP+4MnjnV5SN1GPkIXeypVDHvWDYZxLtepKvuvxvMrVICTLd82nDz90QU0lHp97pyWNpB
th4eBkl8/XzWZYG2ZB8iqAS25pMt22qrbtYw7ExsXP6zLY2ctYapz3VpgXfXCNslpqBtJv1VDN2f
BXO7B0fk/d2/tgvGBljp9ABa/2mvSQsXC3ECJ9UvfzenRKtdAhhGy0mX7WkxEj0VmvfMRbalLv37
mEzPZ+lDnCrKvrlbVi23SOYMuMmLhrh9dqsgPeqSWmIe9C1PjsZ5IANhnSK/ada5PZx7lc53OXSs
3HodQNY7LKtx6sY7hA1i833iwO9PZBVSNJvftkpxnUu076bLWzlueQN1EeflnfqIyMbJdwIKEjTv
W5ntmU4r62U1Qnl67l39JZMKn0NVr4bU6qflPBpHUsqo5Gk5kZlD6pO562+XvU1srkc4vahq0uJh
WZiprLZJxa2FVVYYrlurwOuiz+r1shtGc/HAG0b7igxmevG5TRZNIawrQK2/50nqcWA+kO8oUujb
pjGiKyX2cFv0Q3oPBD8zB8ryAYs6e1MEUfeYYKm5qXFVeBoraa191DfPjL2qddBb6WtD9Y37zuxv
4YSfnZ2a9ls+mPkqVdrip6jKL0JlkUtW+c3p4uzXUObIBmPjM58gsqdO8bsZGFFkYCogHMW6U0s6
jkm99wdGNKvqRLUKSm6GC42wYugHRBMz3OloPRW7ECzkCyDiaDST/Ewr+8GG4f8R9fEPJw+rd5U5
AaO32v2hg92ukjgdt1EZEI3iavKBMHl8NVObLmgOXF62BUmJpHJSGPx0Uj4sO7RAs+kk/NJbVpcd
VURxKA5SheEOp/puVwaDZ0Ex2yyrzXyCwtYdrxscHPX+eQ+yngvo0+BoZi+LcD1VtrpVDA0X4rnN
cn4XTHA3SLP7/qjLjrz2211eg2ktTZbzD4oKz78LwfsLCZ8NRfp+6hLiIoFAr6QFZftWmjGRoGV4
5jZTvEYZ4idMDKJ1pZnNzyxVLrpZ9gEY8cPk+OFvmZnvELzdW2/pDhHIDbLZ3k6pqrjyqOSFcbT1
3tkyee24/zMdXNzo3nq/ezMLrFxC00M9wB80JdNDbpfWj8HSi3UQ9NOjq0XF1rUy7HayuruD3e/s
SG32r8Sa1htDJuorjMIYw6TwXqrJYz7p+sUoM4wWDKsHmgALbJNQXrhwAIqCIrkkTJ12Bl4L5yQR
6a6VuKSkOQBXlvTjOTGNZmfksApyAfjfCi07a+2o73C2Cc6aq1s7bhT7lCQIAQo6XO6yuxzSya5E
2r83zDh8YDTCkE6zrV9BeoevhPXZMA9f1U0wPi5NI3NSqMr8p+nQ1f9qaiBzflTJ+N51jUnv2yZP
sKfiE9lnu97H2xS3ZcoZyzYKnrtOln3o9cSFbspKBfXz+4dMr0lWjv3J06Opf1gWxMvaawM7ie2y
qs3ttA4lbmCU5q6kayO4O6aWjatPcNAjOXwfF8YUlR3dr+4AwT8n0vwwqqLSD9f/vildbG/QKTEb
dPYFKSpwLHvEwOgSHgxchTeQdgZv2dYXjv/A6B6OPo6bYEK0W7bZvbHpR+yZlrU+9LMLFmX7ZW05
Efo0dx+TngedmXMsC1OYPsHN3EN/t8HnrIByLf3Q/tMO/GOjY213XTaVrpNj6Vbti4oI9SFNm42q
97ArKKA0WyUW/HfEQYYeakT0mMqUUMvS66vNYwEiwLyR2mSy/l6vZYUBH3Xc75bLKsb5lJrmxd9T
LDsKM2iuFpA6ntMONjB9fdX8Ud0vhftcSfkQXJj/n42Baal7RaPEvxy4NFwWyw50qMDB88HTVEIf
T1zrEMwTUBlWxqWj/nMNMgmtBdfAn1QNa0Aes7jXS4wqzAk9TtECOBp2/pXrhfsQBQhvXEk9fdme
2e4Tdh/qkzsPd6VEFqOELe3z4liUuEKZI2nT/phLb9nehsyI+ra8geLYmBMNxKvGQJeZSeSsFvbK
sba5mlbLy2YkuTQfOqzMTeW4bKrihL3L+vfLZevf/Z2LcC3NlN//2r6s/mubqTvaIZOJ1zvUUMm9
Go+hPv5ZqGr9ELV810nAF89C23zTYsQHapmUPwHtPk1RWu+Knb82mtYchGWInaPFoedmBq4feMC/
ikIDPkPhkesO/Wmg4ctUpdGNxEtCjekwYWUoXm2MRweXLX+MjQ2scPq/fLiMUmZfY4mpZ1vrb4FZ
qzBIC4cZe6/c9be9rnXYiqpA9yu1N4K9n+VMrRukXY6evZeu9oN8cuURw+zimOvYDEb2BCFhaLcy
K9NbpwKijUqqbRUkXD8tf80JMq+9dVVQ3mmySrcqArFD0QbZqzOOB4qR+bvWGwWqJ98/ZmEXP/oi
+L283aQ7/INyKK52kXUXPwBlGOYD5s8BgxJMK4YbmFuB2GEn+RFjSXpeFkY+tGcpWui1poPFgcIs
XUKQPBt6JIbV0gYt5/wSmjYaOHH8s/rPKZbmWVnesiwt9n9PnRrQgoXSNV4rkQYMw3TAt8W9LGt5
ggDN7rC9X1bjChYL9NRD79QXG0CwOdRUQGCHqdG6kEp1Gztw1TgX8oc9gVtHQ1q/F2l2g+bR/yKi
+dwyHv2qOwtJVh6QYF9Mq8JBJrBSmMjP5Wg3QN+SDTBknEDMcvsMnXiDTnk2lytsicOcrpWriGjp
3bL6d0eSKhk5yPAsO8rd1+hV6YgRNzCkPjlWKN1tXULx7QerPoRGe7esLYuliTm3W1blrC4SfUC9
rLEfokFVDrmDritDpc4svcNEQUd8tYnm3UubSvHVdZpSE61MkzY8Vn8xpVfuvg/RtXRd6YF5/W7M
/3TRSJYwK9N+QDDESf55j+/jez+ruLJ4jxpKwXEom367buBhPwZJlj/685QjUiu4Ov9sc+q22SSU
wKDuYAmHckW/r1THOUk9rk5oWW7Mic1nFVkVfmPWfVnbWMrG8MltLsTTstPE1X4DD6TcqyU8waYz
yl1uw3dNGyN4ifzC9soOcwQ9HtBRIe8kPKdD6jZk1vOUwrJxi0D52oKv+V95x5DUqBrzOeNcHgTZ
5DSYRrgp4xQBEUyBJ6qZ3sC57g3TMJ+myqdwauvMMBHZMTfH1N0QTbxa9toGSOfY2P4JeB6D0ShK
L2VtVRcbxhoQehV9SDu7q/LYfK2M0kZTEWAHMmXRrVQoIMwN7P89Eiy1pqjuhB/wRb6PtOix1uVY
6/dgS1TcbZk+9ykKJQw8o4fY9/GN0poCiCS1d/1o6ceYZwR0mKwF0Y6LE/1bsxsz1b4Ifh/PThLj
oUiJv4tUxX4eZssi/HhXUgpnV7f+NK6yOYOhtUftDNSZUrjEdWvelMPgP5fz4rtdU4mCbAvlzxHL
nmYcSUjuhU8EIeJ2MG4PRmL7aBlt+FRaeFZEGL15y+qyoIGwrfaRkf2sAsJ46G+DZRsNNEE5kApI
f/DdVpBM2wVHK0+rcx/2mZdkafOqR/Gv5a/WjN+R2YefMdcqxfSRoIv5GAeroqOYj0ltagpVLOrX
yZjhg97/Evn3Mbmbaivdyf4cIy14KUmaH5FUuUetGd0jkCf4Vq8DSMg4D7YJz4aKNGx25cuuf79k
EGxslDbapoPMWkIKBDo+UnVXNd8el2dy1McAE4aVqTos83nD30WTRgQAw3p9nhDSeu1A4nodDcap
yPXEi8xYuSGSv/ZchZ9m1N2Lujdu6BZyYPH6/zT1s/a6DF1FONyXbvSn6b/OKiaVjPVCJpQR3/Uq
N15Uvyqfg+6/VqLuXess/XuP5v7Xnn8fU7plv6srHxLKJDuSxWt14BmL4h9AVBXe8jLRMASI5kXp
xjhMOlcV365jlczzteVljgetQqbq/25d1nGGr+4mg5K1Oyp3uRkckYyIXQpUfAcqr9wt2xG+Uzxd
NmrZ4OCLPLcG9HPz1dKqtbTW3C8N6mXr8nJZSMcEK7PbeFXinPGn/bJn1IKfrVuFx5F+/j7g1tin
A4U5LZP5vZ9r+f3yilHoawOYevd3++AH2t4xAO6XQ/+3LWzTP20bvHtXeBy02A47wXlZmBh9ch1l
wrNlhndJ06L9Xl7+bVOPwB3/brPstlQTs5aOYJkImmHwrGD+fszzRqU+Pb/UFRhfy6tlUQc8u6An
hau/2zrdGeX573piTck2zvAxWw5G4ohT07/OQ7kSkKauLborB4zsv87BwMle5+Ogwq8p0Wph19e5
0T1GBvl9oIb5vUxHG424b2zcUc/+e8e+6TDw+7u1NAx7A9JqbJYDlwXWyvl9va/mlsuGuocfZjHk
2KHTyEiauU3AjWfCEORqWUXKVOxqA6elZVUXSEYVtJqnZTWyog0PSP25dHX9PsnE87K5j/BubQQZ
cvGYj7daA+plCmEflr2KqV5J0pweCMoWT3U+fZ/aTUV77OO2xE+Jg0A8Rg9fIeaj88fSUtwEC1Mx
Lj25SjfdJ5nk/35aMX9ahmHhFiRpuP39tMspEz5tVmPQLFHp7xYn9IzHxbYpAnjRs1n6tzv67Kf+
d1XWIUo0FwrNsnfZMQ0pPfuynqr5j1RL8/2yNmbySFeJxCfVPDdmrIssMIru8XYbNjX1bG+o7REq
U5itfYwKLgVDIaKTfBP4ocI+a2n9faBthHCnpTPnekT3plJH9/DNAqYW/UNC/sUJA/ljqwzOTdV5
+9EdUB257r3skpd63py76GyqBDi9aRPnNjRGvKYQH52WvY0Vk4kxJq+BBnu6EUTsDL3i3CpEY9u8
ioftcpSu95Qj2zi+uErqvk7xaXlLR+nUE06vIIDzW/lxDJBb5cpuWR2T8cdE7iweVnX5XAe+t7yl
24CNaRPJ122X6q8C1VgSOecmNUA8VBVxMUFWZ5Ky7XMvTbCXWLN8eKHiaRxTgd3QP7sHBQ7D30Om
aRrpRLHYN3m0Giaqk7B7CsK2eyJoidJhCjnUD1jF8oYAmX58/9tCa/2XPjbS89Ke1JN6Z3QILZfV
aj7hjOLO51qO6avMXOMp4u5cw9w17Vhdhxy9PQMAqPaVwt2qYpLZGlbwGT60YVd8kuGUwRMM5qwB
gdp2ahyE/n38Ylr1h2so+Wfi69BfLPlm6Kb0GpwJT1QjrXM5aZIMJNf+GStyszSVDjif3qvO45SS
DTeqEU8Ss+ofp9LtVsv7WYgU086S734JVVGRA4MxJTGPNaJKr4gs5wZx4Lw0bWL9R+eoaBB1S+ND
UdFZvkPh93JtM4/6z3dImEN9f4ciY0y1fIcK1dBLlMsP6Lvd1peJ2KZqMu0hB2QbHWOPl2W1q5J8
o4eq/iKa+s/eyQ2M/1pVE13uAY2yLWpncBJDiV9VctI36qhWF8jw/UFqSb3HNhkfUSVKNza+eW/j
2N2gQIvfTn2sU2X6aiTdBCbkMYJyjp5cv7rU1DOLFsOF3sjf+0yGO/yyMuzv0r48UZkjMmp+9a/V
FpNnYoZFs2YeQGsp+xF1BDHQfpNZl1QzPH9QohOwkbNOqbt6y3bp6HCBEDrnJ8MsvKLpiYwIWo4w
3IjgF3dwvk/QHwxbkKqlzfF6tq2ehIALOq/JOIDFU1Tj986uCjWvqjocCeYdS5Nlr9vpxREAARf9
GIAKJ7BtWgXmWVDfPFvzYlkN0946ToRLLmvL9qWFloEfAfrYOFPnMdL3+di+IOMoNLNtSOrNejFg
R+n6UmL0/xQFECZrDZ7FYoRuT/WL5TrJE3B6+L29TO11q+n1T9w2UJt3/4+y81qOG9nW9Kvs2NeD
GLiEmZgzF2T5YlWRRZEidYMQJTW893j6+ZClzZLYfbrj3KSwMhOQRMJkrvWb76iN8w0D/vLgF6a3
8ZEOWjtBkj3GPUWORlG770av3iIA3X5VUW1aIOOoHZFOxQGtTcLVUCr1c6VqT34V90jqYJQ1Zu5n
EeGhEml2fNcWZY8HiDGi2j/69+wxIGNn/gO08v7O0BvrQcyNqYNbFPnDGIXWrCjWHoBg7uH/gbWs
zLja6hPLiuv8tq7DldqwZZN98rQuAIU/hm26lqEcUMPqB7L1YnedZoOksus8PUHetB6S0qtPTqfc
XiegLMPSLBq/XS9TG3a5biZIffIkOdC24bCIk8CDcsGFZJ/WZANm12G6lWGXe9YqCwvQECreOK4v
Pjts6fa9CwhAhvU4BkuUatSNDO04f2ood91DpvIeYaiv6qYVn4vRh8DmnrUhMg+ULpDg99U/gGGp
66gq2NLIPtmEYVbfwbmCtsxcdcqNlTdVxbbpslewwFDPXU9faKoTnfsxE/em/taSW4A4g13FFhkz
KK/zYF7l8Vk1Q3WhUh1ayr7LgFe8GqOu7WWElKK4d7M3OV32hEJTtyxaf71OlOQqqIhGWVZ210Ek
bepXHw7V5RpsLoBrl9Mr5BfntnKpTEeU/rX5BRSi9/p4jTzvEsl31YDKxXWs+y16P0++5N5nyvOo
OfWPek+ten4Bvs+8/H3z2Cy48xfnuYMP+tHvt34/xgeYjfFBxN65TcdugxxLfLj2y6NLXzlQMOtB
NjD92p1VvOlvZFxP3bfEB5iPP8PBS0V+kEeyqcsRTRU9aTEQ+8+Ap6nh8Ets2uEmV/10F/X4UF4u
c71CVyvjUotm7b75+rKR12JR0N38+1//+//932/D//F/5Pd5Mvp59i/Yivc5elr1f/3b0v79r+LS
vf3+X/+2QTe6lms6uqGqkEiFZjH+7es5zHxma/8rU5vAi4bC/aZGurC+DN4AX2HeenWLqmzUJwGu
+2mEgMax3KyRF3OHk27FMMWBXrx685I5mJfR6byghmb2ySX1t4vlWjvTu44PDPBaOUU2Tlo6t1kF
3re8UcLeZaGCSUCy8qPYPFaTMC5NOmlHk1frjtowP2vUkswjqPxirWh+e3OdJweouWGgmYdIJhch
SVGRbcrM6Q8iS4eDPDLej+YZKKdkLOPAnQZsTQ6erm2bsM0fihAorWeOv0Rupm5F4I6rv//JC/fj
T942DcsyHVcYjq0bjvP7Tz4UIzg+P7S/V9i4Hiw9zY99qyZH3C3mY9jbNfWNuadcihFnMmAbA9Ih
c/OzO6pcZAPL2jsoFDcXqakKBG+G+sEN7QoJBfoGzxLASdUugNX3n7hoq29lUrW4zwTPJXD9U0g1
/FnVn5O4aZ8MSFPnGCy37HXaJjpoHhRDGSYaRZXBUBDPn88RcA+WflJXkPdb8QzWIrmd7CzZy9Es
j3+5/lD8cn3FULd9W0G09DRcTz2vQayj7g5kn//+B+0af/pBW5rKfW6bjgblyzR//0G3TuawYPWz
H2REevRi+PnJn7CfuvxQBVIWEPtQy5M/4+twnyOLWmfZ7jIvqFuYwuiI7gJzqu5I68CHjbnhUmts
Mc2cOztnxg/LQ88z50Nb/zmrENaPrmTdVfqFu0Wzylh2TjN9bZqbsSYfPmEQs1JTvd22qel8Ep52
L8dTdjlkzPUCJqdnHSvkjW/rzpm+enX8aSDH/Il3wIcLJsAPzqprADS8HRJ0Sycx3He2Hdy1fXGQ
ESKB4/3P/u4en2cU+Loi8246A+VHYC7GwjOvUzi1MbPLqbpiVouJ9ckmj0B5BEiHIGEfDmfVKz+N
g6Zh8NaRS3Ka+f/iKy+2vRxbob6qqP9vAAtZl9Aaw2MGh/XRcDAJCnORYpjK2X911fn0ykAL4e9v
DWd+u13ffqatsgJHa1w4lrB0XRj677cG0ujQBnGj/BaP2UKj+pqDTUV1c1KndG9pTrqXYcmv40ZU
0bTIp4I5cvjDxMgJbFZq89mlnAQZ/eeFrtPlJWUoL+kU4pTgoLQKo2Y8hqZRIKDhJYja7mXP1Bvj
MZbddhF5K78HaZ3Av9NvruNoULSQSxMkW7RwPF6Gf14FHhQuDmyulvmMwONRviGZXd3NSKt0IQ9l
g1YXlRt/KQO1N6u7XyZfp43zSKA67l5JlmFRcDnZdTn0uAlWjW14K/To8wOPDuAaDJFvbPmZnPvk
gLD9+Ws4x5T873COrJDlBmR+6ZMDsgnc5ucVZOgWwt39/Q2gGX+6A3j5OpYJCVF1VVRX1N/vgMAO
EFZnP/Q9bjI20Uu7cFcVC/VD4pT3BbiqrYwuXbYGEaXK2nHhG457S6Z3jufZsonicNz1drUdMZg7
GGkguvXo5r9cRg7IuaGlmwtICaCHC1i+UT4pr2xwznlRaT6IFJ+UK3/6BljKrPzSe4WPdmKmPqrB
NCwhrHqHslAj6u1ZuaXUYxxiJdaXWh9Vj0aaoZFSB6g0ccUgttX5iqbnx2fHCKq1qRRIpPRl+s2E
7UGGenzBHsNbTopNWjCxvHs5I6lAQyRRBLYwDLW7tjHRVTRb9Q5JILVFDAAuiTD8ZHUduU5ELDFZ
GH6X3aJIwAdpgAQGlP7RLN2AlRwg2xCRipXse58BSideaIN3BjVXPQgSa1SdPIhwcyj7QKSlqxJX
jYVNbTC49d/jDLWlBzlR9iluFC0mLaof5MD1WmnW8S3MdBPBDqVBwjdYlg3V/Xb+Lsgje/78FiIT
e630lx/65Qw5OJ8pp15PEvOZ1Xzm+2XlDNkvp+mAS+VlZdeH03+/bO3m//Al1MzfP4Xz+85VTUM3
XWFxgxrOh7sdBksk3KJR3mCkLTE3YF2FYme5YHc4LJR5hYV5o3mUR2iDDkfni+zA+I+p5jw2ppB5
MFz6OV/2yflTOA3H7hs30nzV67V+v/7lLw0j+w8oFccYDuxDOjedfQ5Us7yXKxfZ9Nnjtcd30vi+
iO7MVodvxd0QA0J6dJWO7S1yQmvfcwXuG1a0t0qWlXJ00AbxOJ9Asai+nGCFFSf0001S1xn0eooP
ihu3C74Q+UaGAB7Yu2MVuFHn0cD7z6hcFF9H5bpYjqrz5A/naiRZn3ASSrdTMfxxXSLL9a/id9+n
AsCfjOQgymrdFnzJH3INnSBfjTSbbvA/SSl5ryJIsF0Yp9+iDn/3UR/FCS3Pdm/XolgKLAe+1LYC
5SowXlhHLHy/zNG1aQOw8FXw2M1FbghBS9dvlJPsGsIBXJuKVWMvIl5xba8vyfNnq0CB/SK03IUU
4Donez4qhA/TyJqS7XVgiF3zUOLMJadd++VF2gYxhOtAlnXTjUExMDmGnjnBVQCnCmrzrEVFfq8q
1jccaYeXEf2gla2JcW0VxfjitfnJAkB1RhvzH54D+/elt2lr2rwMVE2h2UJzDevjirD3nEotp+Ft
qJrKUG+yQUElyhzEYQgoXorUK9BEN/8wupk0gLbIo2Zn9SaGVHsrQ9l0xScLfaWzDMA9oX1q295K
hoGWCSysBH6qnI2mdPcIzemPGLD5Hmmk4uiUCIYl0DuOCL4t8x54i4yEDpcckrobrIIuoab9Pg9H
Pkbc1lvCnVsoya4zO1Cfrqes4wLd0VJ19CcMxH4NXdRzFo1drDRbFwcjyR+ruQotmyKmotRVxVFG
Hr+CZWLYFjZUlKK1qLKu83NtRGC+acydGYG6l0epNTifyrG66wEsfZH9CMqbOxcd2U+NU3zsJyfF
1xDkPig31ffW//AhF/N26delnIa6DaVmlfQYEHnx8XfqlEgRjbWVv9Vj7ywyz6tgf7fHCMYnOcYs
GA5+jsavPMrjrN5aVX3MDbUWOzl5DtN+FltyjXOiJjDtMekhxwOFpVEwiUFBzlra7CIfWUdBOAjD
9KudDvu4LYDUV+gm2F2sf7fHEcVqVRz1yikOAyZv9+RIRorQfJDKCXgCwl5jdo+QyI1rAzZPPWTI
cCAJf+hozC7g72KZPi+0rg0KWPWdMzfXvg4LLBUTjRsbO9Sly9e9OSNDtc28aoNIsfHZiEi2joUp
8BhSDGjNzp2nu8W5Tcb+HDXenldg/FzYJ9ue4jv+KfGdPJIN4n4jcK+u2edUXTayr3K7eokZmLoG
0TS1N65afkqK2ltD+1JxFXJRdnRS7e4ayj5nHnife5k2n2BBlkEXrNnWhT/ur800F2HTJN2QT9Y3
hjETTq6jl9gOuEUxNd2KqDdPk9Uv2iwtD4hUmyfZ1fDV2avNcJAR75if/V2uhhBJVVRZ3vvklL6O
kNsd63UvrKZ6iww1o44+WHCKLNwcSOe9pgaW86oVjvt8TLPPGiwm2Z97Xo4udxQhIe4Hr+AwEQ2y
NPdkppn1oJnNkzX3C8eOVuSqvXUGNmyR62MwwQ0tB23cd0NvPaK5FT5ROpMZL7PWZCBTXGbgBPOI
DJJ5mg/yTSb/52l+CEwdoey/f6QMVfzpkeLdyA7VdnRWDpY1P3K/5IYGo88KF3bOWxrwvNgI9d3J
RnGmaAVtD+7we58ZYBt6o/vVzzlZkqh3PHnQwH/2yLkfQjlfqFBroIx1K7tsHgOFslPUufiyzA0M
Mej5rESuXThEU3suqc+Vem5epuGVDKFPrSHJzX0kT7SFKN1ypbrOcFsMdQpJsXQ/lRaga8uAXyZD
mKrVJm6cgFUno1Q0jb2WFyRC57B1hHbqVPMgIyw/8k++uJwoe1Kr21Cks+99N/wWqWm2T63J37T4
Ut9U85J1nNefH/qQPWIx8vu8a58iGpKcET63tx/Oaw1n3Itej6H1+q9tnMbPdQdIUNMDPimjT4EZ
9Z9FImJ22og0IXNtff99amzz9THnqaLsukU4DP3agSV+6+VdcMSvIDiW0O3uVCA7AbbQR0uUKao7
84CMe2egqKmagBX1BA77PMftRIDPF+qsRjAXYa/nlYqO84ij1HdlECQnY2q+TLYL+NpimWai3Eqi
iLAqenNtI3AMEYew1pNwaSAEub5MTvAX15Ou2svQV8oXG5r4iWq69hxA43IM2FoeCUZzRlSNogwP
haW9yK+Y7ALhtWd7g6Rz7tp3fmyeTZnpketxLZ1UQLz6sLou1K+rcjmql+6w+rBcB/uWbwctdHYu
WZkeO74x2sHv2MKFRo0cQT90ruq9MTdwreq9DCnQ57ztYI2+d8kjOU3OkKFs1Mau92gv1+s4hpEQ
+a2z1j3bWOYkOV8seMMIiIzTIe5979kdT4HdhS+qJ7z9hL/brQx1Sm0LGwWXrQzzJtt3meadwTS+
erVFIRzcg295w85FCPupwSu4Srrxi+xHBGjY6ab6l/02755dqCCtMYwYTQ2WC1poDmNv8vjPuvTN
AzL80NdOzaaY1K1Sq8bBw9dgxccP7uwcXhv3PfRUkd4gGR+u5ajP1hcN7Xm4Aud3mMKtV5TGIXKj
cukPoJhAiYOGZRdGsr4vX9k3TrdhYHl7RHq9J6gkPOxh+YoqP1ULPQGFPanFa6ljfMqX/dExA6is
8+mIW/7p9LRVFrKfpZK5FGF0F+I+hcyWqM+ywRwFe8vUNnYyZCWgnepJ4/fAjBHqC0wGVolO68cn
G93iwbOdG3JQ2X1Qdxhlo4+NtIeT3ss+YeEjodtPbpv/Ni0TL3HPzgddQsV9MMczRNQkR2s0g92t
G+FKzHg41UVnkMFyxr55nXX6+y+EJub82K+LLurXDvUDS9UMYaFy8qF6YKdKhgY96rQF6c7blPXX
Xu3CDIZYqNFeji1PiD3iBeot7EpEHuTQZYIcujSVKNZRj9JiVQflukuzZCk3VTAvyrXDvbmUWy4v
t4p1rtTJUm7IrA49RDkadWn+4PKoqnaVHwNUUI7yqK3bp8puw+21v8Bf7TKj/8+gnI+M/s+TZOhS
wY+m+pzrGfXPOHyKIySEunR6AdzKM4WuBBmOanxx+4kijjoEx9jtL9OUye4O6YABmVzwsLpQV55A
nVSuhmTfdSUkV03X8Dr5w3LqQ3i9Mt8peF7zOut6FX3o7gCnOCd3aI52rVuI7UPcUOL+s1mBhzDR
CrnDR9zFMGouaCpR+lIb1TFEbvpr21JV3GZ+4589vqU3WjHTigVr315Xd3y1xxejFummHit9KUM5
TXfR4Su0Dgibh6Q1+cD0/novIzXz1BWDurvczIZVDBsjZY8rp8immW/8wMqf2j5Xd9f+61x5zctD
o4j8cr0ILy2Ex4Pqlk1qfDbiUVsMNTa5hSuis2z0NPwypea4l5GHM9+9F7/IQJ4T2Ji4QUeqb659
H64zZLH6D0ssoX9cYumWoSMK5moaFSCS0B92ovGAjIIX5MUXtPNSamZZcJDW10ONulTM5mMhapHV
C9n5V8NyoCnEaw2zci83mo17QrW3O8sgprq00PGCWctQGVpQt95wvmxy0U34Uea2f9dVjtiMGoRr
D6e4fhG5ENUNnMkWfTVamzJqP4dsfQC6IMzbkP2HaAlbiWy58dnJAB3JPmtOF0Sjot1RC1jLaBrN
9iYB9YuycVfwBsT/2kQ5wDUfoL8v5T+KqkeGAqYVLOVu2cvb4KGPIKrlfn/ZO1d4w0H5TfKtPKG0
LWfXz4keGSJPNcuthT1aulN2V5jDomG1dLSKcTxOZUNWHUFsHOVa1DECB52BhRyqFfWLWzjmZnT9
Ce6YT0ljxMDVHwbtHNg1uqkkd8Cfj0hkzkfR3IfQrn4A/8Oy3Y41l28k1GU9Ce4le0fyeCRxR/az
6cNsArrPhABrEkTu3rFi+35SZoEfnqIamNyqA9qz1jCW31Nqs7ZBhjhsgpWlhCc3ehZvA7fybihf
BY+ywfXqIY7t+iCj6wy0S4JHedb7NeSM0EcP3+CJv7m+F+XLDnW2ANjG9w/dMrQ7jOtIVcng+sqU
r1E55rXfr+9UeVSah652Kus4f6ygbMd3hs32mX2js7Ei0R9ULU9XvpMM5PuCkB+qiJ7bAEotVt35
1zJt7kEsen9YzVuXjRaYUBjZuTXp3+tG+5JZbvbqI+hwm5Hv3hU6G2p9Rq+NemQfohnhFqJatM20
+MFBwXhaYOX2cyBzHq2ANWCnKvMGfPCj26zT/fU1NTdkySpHaIu74MFBv+/b+0HiR5ee6D8H81Cj
2Scl6GIU7xPnoFAexDuiIrXYCrQhZSfawvwjysYrVlCawocwEmJXqFBPg7bBDqhGRnehqLELf4HF
AW+f6iEaT4nirEtqc3fX9x+4TWvFei+9vbz6OmYHDr7wWuRv+zBGGGaCheSZ7Ru2jTheaOT6henW
O1tFDqOsKCHMMB45I2+1cNFUFX4ACKIfLc8sboEs6VvFyfnoUrDeF+xc99XcyPDaVKW67o0k2F67
Wivu18ZYhdOzhsLQmvLOkuRbcAQyb94PtmHcO0qEPja+huvONhG6yZ2oWwWlpd7KYXOeGA5BxM7D
J/lcRmsnRNvK6Ax3HSUVToNplqHDCiIQ1S9uHviLt7Xw7M+lLb7hQpX9KGJUjlxotjeTP26Ushre
YiXEyrutvcVIUhz7rbx6zLGCAFYLiKh2ykccXMOl2sYoNs2DRtjYAOHclRyUXThuY7JIQnIrQ0VN
+r3wZ1XgPm4K8jTJUzLDHKeyyBaFqI16VdZqugzxOd4HCcVA1bSoGMpD2SkbjLgx55sbRBFEfoNm
/8/pslOGvG6ttWMOAMy9APGCwazCXRBGL6Cl3ZOHQuCpm49A54Fcj4txKQf6OB82XoUDK7sXPPq8
kNeKM4wvuk7hBA+zotO9vT/g9AJj9aZMzWh6njJV5cbVo7NsfOWp9WDFKySdzw12NXttrL5cx40K
/bW+GPSF7NPV+quTDxELBbsfh3Uy4kTQ+8XXRiDt6ELMRQoDfghAvP6WOyX99hczCl/FX6kwXwy2
Z2ef/KcxJzhkFAn/l2geY6VhXMZy9G+v0Tw2ovzyIyWJi9JuG923mARdnrcyIek/kAm9LNeBVjTn
rO72nlmveEjT49hoyrNwkJRHXBMhuro7q1q2TZJceTYzMdyVBgSOfp4VFT1G02WARts8mkRQi4O6
0G7IXrk38tJ6niT3WtP+sjno+i5fVx7Ee/nER0iwrBsfo25sIpDWnnSgSTb6l9mINnyHuj4FPac+
y4Zy2XEocoGdSH0SMgNXQXZgF96QvJ8Xf5dOGKEYe+hU0jyELRcT+r3LEM3C+8LoMmr+Sn9ClFz2
XLuvUwNNpPdyIEm1YZ6q2rOaZYGgxCbM0VkiR45kOMZlPwD0QVHzftipg2eJ1cDpTFx12WvtdDcU
mrbHO2Vob1kkKou81McvRhLuXGvqnlTfrnad7/zSbw5GdEA98y31U+PMx+dWTQz3k8y0QMu9dcO+
OMsIA7oXDWTyJS+jkwS97doyx/6ZpE3nIxhF2TlZyzBEewmxU1tfyKtZYzXubH0WL0CwY9VpeURK
E7W5yasEWrNUVipbA7OB1tMbz95Dp8X+E14VzqbQUwOjirw8jHOFi900vBMl/G4nQPd4BbeP3uSD
1Q7GEaEGqzujSNjeyClRTLYlZLWR9Aq/kS5oDhN+hf+QAzf/YjFpq7YNyAVGkzA+YrmQNMx81NKS
L2GIgWlXtiilKfU5bvR4V9QYCUFBa86yr7BrjZd+0q5lKAcmFKk+nDUo2mbM3UZ5FHCVsunWGdwU
85X2ekBpPX0wVF9HywA2FGpnTb2XDZi1cpUL9eukKPU+8230XHUbLxB1buQUGeLgx3ny8HryL+fI
6wxj9foPu1dZ288lJG7GvmGvZPMdwqzPcjUTpZuPP68aMhz8LqN/1XFfgOivQbyb1xPa3MijIkj4
rIdqc65QPttesfK9hNJTB6jXtgI3SOLrJfA+1Q2Y/p3NFij32Yxa2unDUacn+qVveD/6n8/r9WrV
CH9ayzoliBsH4BGJNbktlqFvRvFe7qFlGMP0/yWUo9fJ13ObHOeSD5OvoV9X/EWYRtyqg2bfOXme
n5wRz6G5uC8b8vUGehKGsSYBGzwmk5udLJTKTV0t35DNU5DczBrAt52OVR2byMAxY/YFhgHhtbOA
7d/U/La/WzG+BmkyRLtC45VsFVhaIG2Yvfgjr3wlGLS1DLPB/qTkdvaQ6RTjAtUAFW6kL2GSo9Or
tM3yEkYTGqK9Nx76qBufjexHlE7ZC0zHbG+Yznxnc2mlScNF7qj1To6OpoKfT1Y9Idw4sJ3gXyAv
pqYhooLzv+ASmu4nZB2yh9bNynPdiWPqI1AhRIQtmZ9oi2qwBSWNwrsPoxGqVVyGbzwcrzB6jUdD
jYythTL7qhZR9cWx35TGDt4+nOi12ue/v/91a672/3r/G7ZlgTG0dKGruulIbMwv+f3J4K2pIJTx
bA0sO55NzTFXdRChieMni7Zrvb1iGd4+6MqHAHXgtYxkP5U1G+vfeVTGEVodaEYWxqbvTZDUVsQe
DxEgdHjRBoNuO9VboxPDuSyt4h7t4Fs8v8az7ELdolt1CubbMpQDpu4+WlWr38ku2+67uzqYnmQk
m8HTCgxGyKogduEuI93zV4Dn7XUOwxQ91ML4zCITx0gVWpUAjPB5wBeCBMr4FHaGvy0jG95Oh6fG
jIaZEAS0HYjwbBcuj7x8lMMmX5tmtfdbnIIEn6V1NCtoQBb+2SBLh55ggv7pdQDfCjQc5jPs+Qw5
OSusN83wLADkBYy8zm8pTrlxuW/ejyo5ImMKvY6DeYyNjo0bUcFgojKoR4wl7z/kAWR47cMobALE
dCd7cj5Hh2vKoNFx58INA4VUVGsw1XGUZ+yYv5i8+08yaptTYubOE+LC6YNqByfKTsqz3gbDXgVW
juZUqzxrYxuu0eJd1r3GN66EwHDmXR091PxCglgVj0pEUwZ9Dnw5KveyLy3cdd6k49qLim6veEqL
4O3Y7d1Ed4qbayyPrnOcebYM2fYdA5LMeqcNm8smLiB5sQu84knCKCRwQh6ZQYtCXe4OmwsE2SeV
fJ0nckjDqKVPLA8086QBBL61KlZQxhzKRm2grWdm8ZBTK9+NlQjtm6aLvUOFaOiHaVGJoaOK2xYr
xckz93FdBSfZYJwXH53xXgZkA0k7k1l+zlt92mZTn5o3csQO5+KTqZG2nU91uZn2DoBb3jjRGV4b
cgF9ci+jwkJh2icPKSPZpAklrqkBkXPtMwu0zNoC74u4Cw5ZNX6vvc54wuXSkZGEOEfK9EtEze0S
1amuP8Wx98tY5+X6gtRruvALa9qh+Kvu5FHTD9PlSPbFgBURnEigCrVJubOFg99qrnmU2+wWwezL
MbLe8TrF9ArvkE7fOiUCEkPa4qaIEd66VEbv2PbptFQodZ4xHwkXZhY0T5kADe/11C2GLvwRsZ/8
JjKN23lAdhp1YqyoQzYddYWMc+ynyAwl2CSXivNmBfUf2O85L5mb48lbaOlTDvh14aE3/A/ZPLSS
fn+hOgaIKjaPvFR5mTL8AV4VW16Q9WVtP2E9r97IT29ftGhcIN26k+nrQcHdB45dspOfXjmahvXP
UVXDxk+OXs+Vo/jYbfEqKR7+6vzrCYHe+FCrKn3cZ+UArqVB+T61Tf8QaQhwyiOrnULcV7pORzlv
TmI5kYsamR7Wt+yX+6cCTYJb37X6J5NNewvWUVH0k2mGxefJCafdYOdzRZaQTKG6dHxkR2Vo+Tac
h7IpD1Oj5Z+FyG8R+EMsSaB54DeBtTGculyLTreeMHI4y43g2EyoXjRh/Rj1QmxqH6Vuv4nsJ6Rl
z6FiNRtfBOYGv4edWufZq1Bwr4W8oB1MA/PuwNXF0s2t7hkO6rPMcr9PTevs51Q01rXLVAfHpbwv
lIVodPtgIrcxLXBUXapR3u4RK2Wx1+J9ftApwR6Mpnfe9HQ6WzyUbzgO/LCDwXpFKQrsQ+pNnz3A
2beFZXVPuKsgLu7q7WMSIRdftiQpVAWNeuyDzVOWweQDFxocIbqr66E1mzurN+2NrgzuznWQYjCU
fNjafa/unbLMN6OFObcb5uG6HQr7iMmIAtlqnO6xaPQpAfbtOYvyBDk5p/lUVzp7eT3rn3lxGTcI
8WovoY1bYF30Cro90wv/k+obC4ADCiX2D9GnK7PNg51P0WZT9vx3OpQLTmM+lg9ZUb4hJ669ar6p
4tuhlTvkRWaucH8j+9OhsdcV2LbVgAbKa+CLDTr8wae+PQ083PCRxmgDt216sEWNEnfdxd/MEm3+
Mm5/jCUKbK3VFihrJP5KF9j84SkC8dwX6TJRS/9z3FvPvTu1P5Q4WrUt9ghWHumbkT0N9lxxe05z
z1gZrdrtbbDbvBD9AtHFoHisUzwNEpTI30Q5rbQC1haeiBg2oh4JgVixL40MLRJurEFEsJADmq3B
yJWHahpxKCddDt35dKTfsn0c/nIZOdkJG+yi1TzZ6opbw5cD4O/NlkUt1vKo5TrpJwCPuE8oZvbD
CF77KZi+ZXyYgfRn6oNeTtkG9ShnYyq+fq/gADVb0JVvtV/BC+WczHH+aHU1fypSM1613Hp7YRT9
QdEyG8B6MJCOrlQ+i1GKuMvwKCW+pFC5Ma9SZH/VTo/Xrms/VclHGV3UwZKwvlzjv+2TF5F/w9Al
L6kBTMAKHbGwVcP/1HZlfWxS515XouCT7LJEs6spJp/Uuctxq3QhQNyv5WAknBQ4GcUAGbr6SD7O
Wpu2GtW3NXqWCLkejWRqTlajNHgLhXsfXzNqbx2uwRr+R92c1YKcEUH2d+tTaRjto976v0xrR5CW
qfvZiO1xU5CmS90ezLpeOhA4BNg12cgwjUd+fwLZEtJHxr2n5XhxhjtVeOQrZRe2BF8M1W1+9k0W
DzowgBLPCU5glVHs/2GBrn/AKTqmcGBmwbsSPJyapn4A4JRwlqY8ynAhbwKKMSvetcWun5y1Rd7t
oZy5ShO+w67T/IzmsWs0j8mZzfxZH36b+efz5EykKYyn97/h/bwwVqp1X2XTDZaelFO8tqe84t6p
dQdm0rHGo+yRzQgoaq3AH7z5MFBbCbsAmSh2nFRdoA+J0p0AyD6X6XjAcY+rvI2MZGPWGNLwoqhu
NRHAd+wap73tXGdEkhELeHBLhylu3ZM9ht4uNKKHMIvck+ySR0pIuab1J5z33gfIblUrNOGRn3Pr
JQJe+r0/r1oRGSgWyCqWwE4y8RggzLRn/RBjH6u/VeR5P4Wa82Nq9OCp0jAfHBG/3mleLI54hwQg
hv16W+S9uyQbtSWNIc5YWRWPcZGt49TKP1tZH92JltygDNFq1HlrYTZWDVnxeZz08FaZBd2L9qgk
GUxv9Apgm+QWj3kvcjySl5NWAxmtFaRXoe0tu1Tr8/U4TV+FjgnHGKNnRWbaeWoL/WxQbP2WdpRQ
cDqpHoEGWRsUAfi4/nkG+UvkaVE7Xld9oa2moqGooafpgT1wscTUNn3mW/ZdKtno+mvbtPU9qn+2
ufFsrO11sxBkbxJx3ye5tovIlCzB3IsXFfX/YBDpN01ByEjO4F+v7toRUSXbonxVF+giB2nMEnyG
/JJSh2NfsVfWC0AuYE5Dxen3F4icF7T+XTgOd4Pql/jQU0VplHo2o4+wrBl7/Q9fM4+kmeO3CufJ
mw4o7GcHg4JbFqXxp7ELtYXHf+Y+Cd1mlQEdP4ggHTdDA5RlDLtg7w0i3+QOUmqkG5NVVPnhA7+x
dtEZFJRHP7XqFWvw6WCUI0wgPTe2vqqMLzje39rF4JIz96rDANvmRvabHi7iRjAwbX5xDSVuA+/T
1LhE9Xx+g8G+5moNZqNyWhzjaR+7f/Bpjz+b/Ag1Y6pe/aRPlonlwMOKSsj72v+n7byW40aydf1E
iIA3t+UtWTQSRd0gpJYE700CePr9IYut4uZ0z/TEPucGgcxcmSiaAhJr/Sbx4T50+ndMDNNAtf+I
VLVYTm3igYzy9EPT1hEfVq9eEgy2Mzux/8jS9GeuiPrZqaryP219rQ/MAm5VnmaYukY6TbVMzfxw
q2qHRHNwNh8/gdbxEFv67BodN94c+W+r92AMpEn1mkVxubCVtrvvsZJ8GHTtRfYnU4LgNOaxsI6W
Rjkke/kiIptRY71vylG7aI9VVD54k5uefC0Sm7Ae0CuG0LkcyHa8GtmERN+My/XcfWk51a/GLr+h
0e6+KK6GzonQsj3Fn19t26hHRW0o3nQ4E4ZO/tiYnv5Uz/0hhFZ8S4zxa49LMiraQiX1Lt/okVpR
NwKnqKV835ev/xS4hnOE9cHeTh2z3VqFigC9ZcRbJ+3ZWVoIaZ5HN6/fkumO0FagpfuTg9LT7KY0
iJNs+0EhTsFgdVQlMA78MCBD7NJmigxssRNYZ+7wqTXti0QSSuxhhyMNpD37okAaeAgR7T8VkytW
paqrZ9dpcRhQ55chVS2xlY6GH22ExByKbb8ct3qMfVf5kiGhskziWrtMziz+hese5cs/p6ON9jad
39x1um0F5q8aOd/JGIN7LOfEzomG/B7PHoRmAjv/UtcRkuyOnW2Vusm/hI792vmmuETVFD15WXGU
3aOXu7s0aUJoa0zKR97+TL32T2aoti9RsTMNP/vioSJ5pEpcY+1Ec1DGJ9hm91JIIa/9Oye2qucA
Y7Gj0HACkf1BHtwDqquejXZc5R7OBAi8b8y2ZQvOTv4EePz94danOq1Ym0VtLGTIbUA2QYqKNQw9
Z5WLBt0EPUsfPJSW12w3VB6UUb+N4gxD9QrvrYRt4SEDuXA0+ILujLjrzmGN/Kwa9Mhhx7huj1k8
PGKa5S9LN28+YdHmL+BGdl/UECupDFO4b7o/14DLAmXiZjMm6LQtJoQgLLCoC2P0F10SYOetFhRh
cG38owuiJ6Of8vgX/rZsV+f62dBQF/C75EGdW4Ub4b5iJw9yjIrOdcyYGfe/x2RN7l/neUkdrnqR
61f2AIaraDgXUEQlAnOmnx+KMoSKKDXwAkdBazAtgbryH9k9eWqwZxsf/IKotg/9InolF4IhhjIk
d6mXGgfVQAUli3Xnya2pYs/q1T9je8m3H/a0VqmLSc+VR1dDqKhlM3AYAt+9Cyr2m5Wejq9FFRwj
L23PjZoYW4dM3oLEZ/ALyGmWIyaslO1rQXH5xemSclW53XRvOOW4mwy93Bs+6m6JkuKJEqOekYaN
djRqLTqrWFSuAX0lL4ZIURTmM4FyQTnYDL+NiaPxZjiGF4gR3GkqJAiDujcenDDBYHvEU84RX9ky
QzdIc0OcI0lTsIdSHOf6pJj5CnIARNDbmamNw6K1UI9UR8u+9KJ9rUtv+NK747hxcpNc44woaTVz
pXaK9zymAkMzt4iWamtGX7oiBq7Gv8dONr2pRpgyEI84krdI4yZP+hzlFUa6y1okbWQUyTsyn0r4
R26J7o56Ar+KEjLSDSQ14UlIpTkil/8bbIV55gqjbnEvu9C8RS8cL3NqBQaWxgOEi8DxtmbZcGdQ
EbdGy6p7RnnKXmBXIL62QfkQ898RLEpljWZyES5wjj6ORh98byetWyhBZH5Sp7vrxkBJ/uBG/dnH
8PilbLVp12U5Njxz0/PwIlQwTT1eR/mxRB7Yd/9+n27/y7PPNgwSxDoIfs1TdecDClLDp8ke7Up5
RvgLl2vfMNBVn/p7VWTJoRG1v4EcXDz7BdsSU8+cHyW4wKDlS3yLHWHx7keUpiEGb2K0vjDKCNNF
WRj2LTxT3belU/iNh2vsvLQ1s0kav9WXxRTBs8on3KTTND22ZHx/IttxGLoi+do2vblE0DO/oM+i
7wreO3ZBoaFbBkcao9ci+JqN8TFgUy4n9TjukQUFpzGBm9DnO0FpZdEz2uoLfa7OhwJnhERQ/J3v
IHLsd2tMpo9j8zxQLs5/oHEDmfuQeJs1dA2LRw9wOgzw1A8wOtI3vgmc0Hk2KO2ukm5MypfUwrMs
nJItQLHm6KoCJrI8rTvKke18uI7k5ugtZadIGyqR0+gug8wCSWpPZ4lzkXAYefYBE/OhKYSFG+vU
2uYOslS0N7seW2rqaU8YTrDpdPvuqCmVc8KSBSc7WzM/RRlW1PNb0M+sxLW2sH7ISZkSMcnBlh3D
nLdJTRLwtQxd45OTlmz103tdL8MfnRBrV2/4llRBsUTcJf8Ju++bg3z4F09DtQYui/WIKBkk8CSy
zy0OEzv4h+o+UZPwbAEX2JgT2sFeaH4OfRJqKSCbEyk67wg+NN4o2SSeczhxPCvF+BPft7g1+QcB
jwfeo8cPCZvydeTVb5NIhEfXSby2Vr8njRIpUOPoXaM7d52El1h9ml+brlfydUU8q75NiQQA0LY3
cY3E1SOMPk9t8E2zXO0kjCQ+TGXssdkly9j47GWbYQh2MgdZIeCysKrRu+YgswggCsCkT2VqrYQK
flNRNPtL2f9qZpx727XDpiafsnOt2Jm7KyMuLoGZfME/079DGaPeN43+kreDfye75EE2vSzdkHiP
Tx/6zUbXl10m6nU+PiYdEs5SD4IKCNT5WSTidpB9SdCXuyQ/cYdye97b1Kc8mQHHqW+dtJmC6tjg
aXU3t096b+uf5OjYqdap9p6Cemj2epYYL8nkbSjS2U/q4IQPdSie0pkEVpiNt9OQ9UN8UTfWSjdE
m6Ks850g/76S31rNHfOdN7rdtSlHMxvVaW3cWmX7y5pfzQaA+hvSODZdNJVYO1fgPx/94ocxOsqp
8UbnLDe4obaJHLU6X/e8umvj92X2er8iOc12JsGvXKgx1IAmBF0txq+8ZQYr2OrhqYzD7Mma4vf9
E299Q25lT3O81WXeq6mf0hGEf9bCsU26cG3KTxRl5Z6tv7sSRq/u7MniD5CF6HO3LWp4SVh8Utpg
Ld8zx7wr9xn54aVI9O5pHMJyW7pGvJGFQj/JDHQaTe+U8Ct7yeNLqWrjrFzyfAXBgPUyVpOhqBv2
xs4h8zvl7PYtr5dxW32x2uQSzLnOPi4PNt5qryJBYh+V3ei+8iN/j6tTs40Cz3xM8xRPPbAqP1p9
YybNrxyuw2tePJIMxp/09wlq3R963g8hsZOjJf0uJq9a5xWn5c+y5AD2Za4RIdgmiwp5Q8lIjzCY
l6M9NMmqGL+7ziIfeVf3+XMuoRK0dyne1KcOBcZ16jTOa5fVCDBiBZ8VyMx6GlqTKZskgIA2GmnI
+HzK2v5ZRtRZxAtrlH5qS5wJ0V+J9lraVY/dnHyTEQ66A6XVj+eSe9qqHbrmvp4PQoVMo4aZtnK1
EGX7xI7pdGwD61sn/pQN0Z2hp9VFPnwKWkwoL/LfeB67tVojeNf6PQ/L8v4/PHw81fnX5/8Mt6Hy
o1Go0zzng4qIYSnoEKrD+Dx5h1rRRLePMjBJnmf2K1RB7aMkRsizoPN5ATLhOK3ixlfAkvX+pst9
C7C7gIdPbuJYYUNI9Vx9TpwE+1tuVVtUfeON7edkhWcwsQQZx1PQ3LdFucgrCGuROjVHmzvrZ5Rw
Puduot/LlhrgcZvHz0lE1kazc//AfRvb19yxXmFc/3AAyj2UXqPcJVM/LDIYZnejp+DLlwwPYds3
kP+6HxZ2iK81mTWwC/34EuMrt4zq9JKMgbgrYljokesWd7Xn+LtYE82+5u0Ua3sFqZeqfxp0dTql
UfdVm/T+aaxyfRm3PY4oHlWFkmfdD89uUM4GbZRosbKr/Pb7iIPoY2ZmWAeYAUJImld/0/i253rp
vJijiSG9aedbuyq7h9AuzylQ3tc0wxNsBhiqLQy6URThxYmrB6GE8X4YIvvo53BR5IHHJwhF/IvY
Z8ITmnlV/S+h87ylQhNV3pcQucZ1a6j1Efn/9p6SGI/SLhrXqMdXmzrxzfuauxP6RZW7cQWIggWs
bdx0usR5dH18eIDBfdMAzOApNFsBO2XJC8+4KVT3JbTy/rvrRsWiEnWzjqcu3tqI8i25A4gXz0br
tjbD/o8AOnwdVCJcdMZzn5veL6tXHngp3rVU51ejA2NhTPRl22r4UWWhu0Vv3TsWOBDubFc5YN6V
rzXUo6e06Rcq6GpMtfDd7MHFbQq/4w08b+/1EvxeA+jwe5eIi0ux9SclJ3I2jrfE09LdwAZpD0hw
AuWG7UfAn7TAfJx6aAvpaQjC+EEeqgr3OyUBwjd3JYpS48CK7HaJevFZOLPqtyi/DG55qey8fAZ4
+6zVXnqPepP6qVC0z0WgOXd6XDbn0aovEAGA9ONgyyvcz1jt8pMaBY94mY/7wMkiEyJ2YZ4UEtDe
egrt7FXYZI3LTq03sqmM9r1b8npo67246+x2WARKnr+aShytarULj7rXnYFpuuCfYS9LBk3ocVaF
xo+kDIMtum9v/XIwIYlJumYOkW0vbL4qDia1vT9+ojKS31dp/IndSXM3oja/ZPukHfC97j+rLndq
oOHZliTJD5674iFze+M8DM7OSs0QIxW7JqFnAkGfB9XZa6UfHOdQTsl3aoxECBQS9l6UgLST7Uh3
BiSk8KzHsrNfl2SWP7ON6dZA73mszU3bsPEz8rQORs9UbiKvHJeibRTEjmwjP15PHRNjZ58dl7sU
c28S8IBydWUZijuMYrxD3oyXaoytezdrt7x9rk3P+FEIjR1e3H4XptVfpjYrZ//MelNHr1PN9zDm
TWfs4uaXMJ/w0hCfmiT0TpU/wR3GbHc1JB0kkphbeqR0/k4VUbYo+TpfMqUrL/l85pjaJeOmf5Rd
crAvmmwrMLdYyibgpuxO0ervaJYdi1nkv07Ufi8au17KphMFE5m35Fus5PZz1I3iMcPpM51bZQFj
Mwp6bF3UQTlN8wE02dtZmhj9tg/tb7euW9gt1oNRTGmDq/+e6dgNuu7pLxyd3MNQNfHe7XwPSuiQ
7SJTC84iipptWBvJHaVELMFLo7qf3NrBJgRpDyGCi8eTeVdkRXbM3ak9hHz9d11UuCejGP2NPqrT
/VC1GBUC/njEUxUvMlOoz2X6gHclqAN3yvB5iuNdb9b1Pg689h6tTSw6vbR+1f38rFZ805MUbIGW
N1/jujOWIPWyi0HZdQeQSt31ZZcsK5ym1xpZ1L1ms5qwlPmRgZat6xjaN5QA17pa2z/dMnvS2EMs
G5KKF2Eoa8RFyl8mpLKQe+Fr0PMJRZgUFytHX7ce2zuXr9I20V2xHSywMqrjkluwQ/1FtZrvup3F
v3L7DEqTRC5f5otN7fnVCbGhrHqteUTuBdMS/BFP7lAfvZiaoB8ozQWGUbfMGyoBVTEsMYpNf6pY
/iy8nD2JjZvcBnphcZwmwzqj5a6tQk9oX0ycnMiBuBQqPY1b9qZRUfuNQmvCBUatDqQpHeDi4ifc
Cm6UVO15I27sh6zp4qMR4a/nZv14l3nz64tlfY+1MoCW0Y47LWy7rR2wRUKg66EDpfuHB0wO9+Zs
fBwzdHjTFAemOu+7F9ITFEiIiOaNs1sV2YMusOLuhmanOkG6dyZcerQJ4wX+lsl2VFv73jPR5Y3E
rFY0oM436hFGjiVw/CHy/GfLNJuLg/h9AjNVGFgaVgMliqFNz9FU6VsqyO1agruwUC5WtoiqvYR+
dfEMzkCGDk0joF9NhzC1Y5nPqtrnqL0VpExb62jVfbo0zF7su04L1pOr5a8QMX5SdRkulQe1ozDC
H9F8z7USb1H2SolrMnlYJOTtfR/143bok/wx0IVHvrJr/rA9LL6jTvupULKo1Mj5VKnmhOFX8uqO
dYnpreFdsvkAwV4s9Jh/VNxudQUTJ/yrptop16FfexcZ6Hk2/jux6S1ufQh7wW+xuLHMq8iw1Brs
i3td+7pYamvbAFRDL6YXrIrCtVuUOUqLJADhDLJ/7o305MXeVycxvHNk8H4dNk+TYURLfdJPU+PB
cq/9g+O52FpAUFlOY4gsQdsOOy9t9H3ep+N9OR+iXT5m+YaX42hX8qawQvhSf7GxYTXqYfhFfW4C
qcxGhbftWkkzfMG8Yi3IfXO7TIPpoOBeEJqK9TBwH9mpoxKv0srWPtlx4Oz8RMHNDRsg8lfpFzAz
6WpyGzZcajmeJh/0SGZYzia2jQE9oASTWHV0TkXVdT1KSt2TVTjZTvbdDlrj/hnSuDp5Ndy4IOA0
Z3Nsmhe3Ec0id8zoc18XxarPLOOSeCGvqGAhwHNvY2OCIgAhAXxPGuyEXonFFLVnURu8ApKhesqo
My0qfGP2sk/LDHvRT7iAweC6YILu/KQWtcqmZesH7mNgsEuOdPWbqigjCo3FdDAVNoK4H3J3H+fU
RKUINoLJFzTf01ehhgDWgQPNwGWXBHh4AJXeI/dn2MtkcOu1DYbeCiMKkkEWndRyyPfRlPN9KFVl
VTkT3rCh5z+OjngM7OAMNzrAZC9WSLAk3RbTxeKBfBqUZAW/GUVroY3b7Jqg1Naf7GKMzwN5DVIh
bf0pKQv3zkvMZ/5/cJUZYfNAB/+TIe7MajE3KljFW9yq6ikAS4K4HIiRAL1ryz9kww5DdV04Ipkd
XKZLgjTWwtDaAWaCMV2ufah9bPXUBXsxh8gB3hbQSFHQgKGnFLjRqVbOBniWCxw8pzp1Xfp2lhpl
si566q7Itzaz7yMx11PuRPxfpWq/SXkSnmvLSxcYWWOUp3n+WR74N/D2HUwrnFWns1XbPACy+AFn
54SvP7dF6RikTQPiKPxm9tZsGST7Wrc46Alq50Xs6ghMwezqUpsq/ID2oYqpfVGh+236xkUdR2tp
4JT6EPKpt6MzpjuFV8tKDybYaOOcQrgHwbrqLdXkMQ1y0yt1uDix+dpD6juH/Y/RKCi0dqj5ei6J
2zJKnEPjN+zF5jOE05v82inb8tA6d1R5x03fRe2atCklihImpFDSVz8Jk6+WIhVRlPYz93tt2cZ+
8AQWJVqbce3f2yr/FFHyjZcrCvAdhst6Z/FomZvygMsnqFrLIzsAr40hfXDsQ46vmkj1i9E8RmYD
sVG1kV7x+QUjiRDS9Op079u6gL+hYchYTuQDzMRK8flVjAd5qEIogey2uo0WqG99ddshszvo1X5I
a/MaJzTtjoKefcK6y9uUWFNiX6SZB1yIp4Xnj8WzFtrNo2jEQh2y4tl0+rWXqMrDvFH3u0Z7MUCs
nkgQ+NemVWYZ3hQi3mR6GeNP0w/KuixCZYsEU0ottvjD9ePiGOdCHPiuRbwxm8ODhZLGcvTSaWt5
vntMauVzGKN+LWBIml3dPGPnXD8XoJFKA/HzMlDqZ88QeAyMY8cdlqZLHXir9aRm/Na/w2RcnKFu
+Xd5bP/Qpil+CbK43kcqXuOVFyQvNmyZtSmaaCdHYUQg3RiaJegVRn3FWpFxUZ5U11QfeX4AY6F7
cHp4iyEyqTYvmkdHmQAM9paxs4wGEwFftWFMJQ2CTaDH4IHbnzJSCTuQ+OqKvD6j2I5vy4LHu5I4
FimWEPlGYKJrOVf3+mBbamW3vs7tAJ3xtCfPNwezw2s2xQQyXo4mPbk/c5yqaxOYFg8sXFE2MjgX
KfXNwUS8c76uGiT5usZofXudOwz+yqGgvZXBRt/qqzp0/etoajcd+hZZtbvOjQSFt56SkPwRkilU
llRYk63jmTvL8fr7PhidDb6x5clNjqBPomelWfaaKp4Vzemfs3r4DIvKOxdmPuyqHvKmYgzivmuR
oIt6D+6QEtnXvlb7hpFqeXft6hEruDMpNvtqqUfrmDdmgObhAWcacS/XyGt8Dnh/jrZuPiwzJxds
8SIHs6o4PQYBxG9Yb3/kJKe+lWWoL0B5WPeZb8W7aHAPbTtll85KPnVqErzAR0bn2tT6ZYzQ+Eud
YDdOrn3cyFHAA9jmVql3kKOFWT9lTdFfgsg1PnffmioLdnqIynoprBrFELvG+ayqt01MkRMnOGSQ
vBJLsXVsOX+eYnw7HkxcfvTlu4B3p2amlZtkJH0QWI8+JMzPNj/ek2cC4x284LPBf9uDnxYH2VIs
Yd7HOIzKVjzlKGBiWidbNT809O2ootyKY+FUox3kDtTo5KpxO6FSDzJlFduKcT/66tvBVPaOIoL7
Wzcb/vKQ+sEnGXTrx5pGW4cjleIPA0UQq4vKhy1wC5Yh5CN410HHTPy+nN/zwmjVmvYJPvwmEu34
6k62v5paQM2jlqtnVSfdBXZ65aL1Av+9DpfRLA4iD9WsBCLP8AR0+XrnPMMdVEBkn/b7LC0yfNt6
CCUfBmSwHBWdErwbhewTUMIWDVkJcq/XVZvGXaQNLoFxB6mYBMs45Th9R28H7EjyQzof5Nlt4BZ3
G/gQ9w9CbstPAOIT/Lm58G2ebN5iblf6ByEflrrN/dtP+bdXu32CW8iH5Rvcod8+/t9e6bbMLeTD
MreQ/+738bfL/PsryWny96H1Y7XpwuhRdt0+xq35t5f425DbwIdf+X+/1O3H+LDUX33SDyF/dbUP
ff8PP+nfLvXvPynyDjW7Q6NYIhDC1i6av4by8G/a74YoRTErT923Wdd2Z+JnLFe5tq8T3k37yyvI
TrnU+1my9y/jb1e9xajUnaf1beT9Sv/X6/Myw6u3MGN257crXle9Xud23fe9/9frXq/4/ieRV2/h
QFiV6De3q94+1Ye+W/PjB/3bKXLg3Ue/LSFH0vlP/qFPDvyDvn8Q8t8vBaa+w8oKx1AzHpu7bgid
dQ0ifimbYT9LBph5A3KHUTBaGANXrr9S3KbQt2lTlVCmPHaU87AMHMYATBzgFTyY2vqgF+1gruRw
0K9NM/XOYH5h0MmufvLSY+WxCyz1Ut/qI+Z4JkWlJby/JWUGoJckp48WCdejGLB8XAg3oR7ul0h6
ylNrmBJlKU/lQXfeJt66rrPneb5vxKgcN+k3P2qUvYnk8zLPsmRLTYp8lJoVj6Ayd2aVt3eILeWP
CtmXk+W1Fzkmoyq+uXjD18MKWnj+KMN0jJMWIcmWgwzB55YtUs7WlFVlQFoWYLjMGLDgfBE58A+v
jr3zxbF0nyTqX1zZG1Fe0v3vQW6QgZv9SiaQWOPCRvvjLNtw2EM8HLy34duA+TvENhVCioGQQrxN
k3PlQcZ5v1exqiTcFCbkXa2E0WLUMVUAeSoPZAkRKb213wUlrnsGfTlu380Befpn+LterEpSdzkY
qkCmDwl3MzHtu16LMIidz9ImXfQ9Rs4f+tkQRSv2p/wPfZgwtOGpTwLUGv5cQ0bIQ8nrLSpQdr+9
9cmzMHX6HTTInx/65SJl4x7rcrIPclB2OanYZOo4e6IJC8wkdUJrPhg15pF27V375aDsl2e3A/A6
+yibkxTAk6cuxRS/jt/mymmNGfmryKhbbLWzYQMEAGffeNK9Bfp6zWVRaSRJcIVV+K8FQk3azh42
sVe0FxGo7aXWSufg9O6z7Lr1I7/1jKOay7sGofKQAUfe2GbQL8d5puy7XkOudOuU13GdYLxeRw6o
5fQFQ7QGY2JouvIMHaiHN77uB+ouInxeubiOXc8lZ1eyd5GFBe3Qrjx0OUNquAe1NYwUXfMqaw5K
pdic+4pa/6/zVjNqdSnD/bbuh2Or4aMSND3m0LHxxp1OlM5zyW7Ajr4djLJBrJNsvux6F/KReS3H
g9iFjv0u1FB8IadLIjbyBYsIV4uvZO9KQMYQpZvUtY/hDIpwp0L9mhWoA81GCreI0NY0RINFttT3
H0A/SQb4fCM7nSksTvBfLRIgq+I3NghNoyNe6FSO5gwg35THiCoqwpXI4skDguzZzk7b/iqaV0o9
6TmupRp2jQNqIdaonjRIx5XNw6xQsInaOl6FSL3jfOAkOXCQLF4J36sfSjHWD7JPm/s6SN3hsiFH
u5FtOfxhnUGN75vOD/a93YhTD/f55InZhUy2Y1Toj65+V3TFkK+uAySfwAMMTvc9NNqIwr3eo78c
lKvbCl0ev631oS+c1/P1uw/dthopW0UfHrr50SAfF++eK9enDWyiaUkOQXv3hJGR/+aJdH3ICD9S
lwGgpyUMP/RxFSqmWRq94FVUbPOyTiivcEh/n43A7RvkoP8ckcO9SK4zPvTLJm/Q/Rbk/5dGdC6O
8Cbvu4oHiTkzI+V8O+R+89Y0g3bRARM5yUHZf53bw8ZZBlM9rW/TyKr7q76stOVV7daEcAgNSiAG
aBpRBAhYq9aK07waIyY9hzZ3xCmPc15Mo6bax1Na7RMjddVHYZE7UHE0XsqYeg5MJFVhnH2vO6pu
5CHvZJcb6sWSzahAHqTR1Gzp4ROGjKoz7XjMafeQWfV7eZbhS6hPUXe+9esWCLlMt9AuItRTAdUu
tKG0tg4fG4ofnbcDaT1+ElDfq0jx5srAPByZHlKVv68m+5r5kkOhUJLharcPENaY7vWNeb3au/48
rUDHmEsYrPp+SqMKjQ9sV7wuQ6hS8e0fOuY1YZeJ7y6WossaUv/F/x0bGc70IVY4X2ouk1boKQca
JYCuQRwt9RrSSXmwM9BrEtfhyo7ISIJ0eOsrIFYVQ4XByjzjOlmuI8I5qVeFGOHOIzU6ZtpKrmgP
4U6GfJwyrw21NkL1nRlytLCqVao7zmDfg1nP126D0DB/OvuHHcIT0ZLqW2jH6HpYTXpf1UlzGPTQ
3FjwXJ5lrJRr+d+xaj9ZlGmAPig6rsaOxiNJcgYaXA8gwyQ0ZxixaqCrJkcl20COOi5ABzkq5xYd
dcg3FyufdZYmdfJFPbsckK8nA1+Bn7o15WiFBMl1NCvwUKpNAE2NhsqvN3udpc09QiUweOaz28Ct
L5xHQXBoWzuGrSDj5EGgxnwdgLvxY6LCNwlBEfU2QV7iw0ryEiNqJyhCs7AMvl07nT8U6KvmXAFr
MhyzXNsjcLzIHuJXeFCYH6mvAb8AioURUsOi014rSwNkVY5PYyHg5ylJSiU8wHErVx2Kn6p/DtJJ
fdQi/mHn6XLVvM3r/UC+95+t6g862hiKgpsVm8e9JVxrq/k9zGzwWQv0w/pTpEfBS1hO+6Ai29+6
8fRcVMVymIXR4M8VdzrexotgjoK0yN7ZxmNGjnp40vKjsKQclUvCyhMnORqZ6rsl8zGnUMwablv8
oKSQUmHwChD0TveoIji+79zQ3uB1ZH9WpuhOPodvESnAz30ZOdYmbCxEl03UqcSinqxqK/fJUxwZ
R9PJlx/2ypAq2YFPqmocrfht9K1PjkRN/W5kHHj8LK5bdQo+O6NonpJZa8FIMTRMzebQqkIRd7+b
FEWDszxMubOHHF2ebcUDqzbgQNNobvQoDx4AjzIBiydbaFvo58psj0ZvYgCTjdmwzTrRc5NlwsT3
/9HJ0nY52y9tC6ToMIlp1UPZds5Zhoy6L+5sd9reJuiYqu+4g8KqlxN8tbCWLfLp15jrdafkviyK
8LqIgbzjfThS+JSfwgGGv0Ng2lrIWHkANZ2uwDaJjTkvPyku5nW4Ijwp6UqNcUIpukY8jUGtLyNh
hTvZN4C4PYGK+uHNeq+yqypMpIIy9ezMXQJ0+gavRnaRc7Pkpe/RsL7IMRluxvBIvQzKTqv65mHM
/Fe0Q8TRCwJxHP0BFLo8lQdu74qCr8XvgI9R1e8RGSObftEG1UK2kTqL1ro19dc1bzFZEY/+8jZb
rmvV49vnuC4h22XmPKuiDrYfQuxG5YkaeJ9Cq8ZJpfPMg9srEdjBSeVUHm5tOS4j5bCDVNZbpGzb
t8jrkAylIDEutQCdERkk15Bnt0viTaAYy7+8mozkHTVEdRBkoqo3w72DwOAqHrRkLZu9F9LXG8M9
LoXOQqBBsfkw4IsU++443X/sL4ZDWGbasc7r1MZOhUUG90kfS3EX6EELOClzNh5vlg+I2tcLv57E
XjblIelc7G/7+CRbVRxrD501rHIMhO6LueWZQfAAMfM2pUKF49x11s4fscheel2LyoCXfdOgf0dL
NF4mviI6Yn9y+nzhwQzFpokycEpVjbNiKx5qRw2fIAKAq/Sf5MGI7RYEkeUf0rnPbQCqThOWmXKU
an13nwf6oTK9twl6D4TBwkdOdkFFy9bO1CMbO08He5uf+sL5dYuHGgi8y8bcbA6o+mpcBn047mRz
assOMJodLWVTcVPjMS8/Z0n6drXSdSvSl7azN9I2AXVTGCRt3NmlDy3RmJ8sDlZIrOPPN/dFhQWI
+NY29wZEObT6CfDnABklm/JgRHYMjqYIVh8Gbk28W8xNaNlgBD8bmotPzmgEWKW4FJswtVxaAB9X
rWimDVV4pOvdKHxQI3cRj2X2L6Nyroklj4xNDTd4kvMh93+cLyNCxGmvEbcr/L6+HLytASgYLV9A
6B5S/xsrRMMrqTGMXNiQd86u0q5hZgQICVjij7qNg0M8Y6wXMrqzI2c5hsZwkYcW1dRz6TdrvW7H
S25D8shiH+fr+SdEYhpLBqs+XVsuZbRGsYZFIn8dv0flp8v+YjQlJfZubjfPFfPCuZpYO2rVAQyn
FOpNUtYH4IJoSwGAfRzCZRrNBf+5p1Bj72AP+S85dA2q/W6dVm60vs0JRJEuxj54W0cOIGb8/3Gd
27WH//x5un5Sl4aFQlmVWsapaPRtH+vWvvUN9ltp3xunsWIZtl6pcUptIz4MUIBxBTROskvI0WvM
/7D2ZcuNMs22T0QEFPOtAM2yLMttu31D9PQxz8VQPP1Zlfiz3O7+/312xL4hqMysQu2WgMpcuRaF
N2jKCTTuopdETqFIWpuGygT1CL+JQPjEs0YEZCT3ckUKn9CEFKD5ql0lTpK93aVrAZzPqjZ0sYUm
RgD1u8TwkNQw9klTmIBu457PIzzyIDGBsUv3d/IjlyOcoG44376914RTskOWT7nDDyQ6O33urKeK
Qy7s3aZKB/Tv0JnTssVegnnHWE6Lan4ZmFnvaD7Nogkavj4+vimgRZHzyTEOhXO0mFDWaTGhn2Os
j8BKNMdZM+vj34bkoBABVmurndFa+z/H0kp5En2zLTCitda1VnTFozMDoJXlrJS2Olcg/vfu/e9x
kANVgApGMtPJg0/cWDRkgPEqZQLA7DtnFtnbeIg+8GjlgBbkoQ7atiI6aXZUP6PXeGUYBTDOk6ED
wJxedWkOiz7bC+ylPRqaDVrvwZGkAMA8V89MQxIeWSAQjspgvNEva8x4p7lP7fgaoVnpGYcMP1sD
7zFQuLAK6L1tqtp+6EIL2qm3IZpDdkMEQpON0rmLNwJZ2SW1DPNIcr8zaFJMofcHUgAOpcZvlyhg
wW4S5tskATylVnacnbcJNIsOjp4vU2lE8yczSwMbUBq/dpocuc5ebCot0S81Gq2CvkaezDBNSOpJ
W6gY3Ksrq1tCyCGwwArMbOW+ZuJXH5naHqlh/QJS072axupJ67mTeNWzQK/YhUuX6Lly0qxpy3Xb
TTzcQsU+U9g/S6SBZi2g043Ko2vePkweges7BSymBob9QPacu9xrIPGxWZa6fRhy0wdM7Xz5ILfl
qmfNzexdmbIIhAnY2OlyP+kkyrAF1B99Wwq29KubURMzcLe0X6RwYL4RCdL6Jea2xM1xs92WgdpP
uprxO1WggfGEFNozGiqVR14Jc1P1Rr3lRZs/gsnvOwPw8cfvAVMCwYs2QlqGqICEij4ZHUReRAao
xpbuW03xcWjIIQWTl4JvQ/J+mltZgKdzYKy9sTf1U5EBDzSFzgvwrVq4jzTQpaOJByxfba0IpGlS
44Tcrn6i6G7iftbq46Hi/+SVaexjUDwd0EmK/6pGgU4lOkMriMhLq6OjqISUEHmFDKEzOrQdmqQW
z+exlXB9bw0/IGlmoS9axtFyNEYSqUcrNMTmRQS69igbCrRB46DPWqxspwYJ+xnPEW8woSb/T54b
xQFo4Bqpz6QoDh0QUV5mh5pHkzond4Ok7xO8W5W2Ypwg1Yuu9VGgA1AqscshWKPE2Y1DiNhC9mrx
murQXmZIA5zQgPeMXWf10hfpvNKqJHzue8CRtKESz2GTmCuXd+VzaEN2sKoiFyoKnbJSTPTs9jo6
mlA2cPcatJiXPm0jTcNlqBHVA2hoPgxvXuqr+/+dm+dR4tkjtuRcdn/qPeAxeptoeFdw7ZMl2U5Q
PgOKXaBmeBijJiDbBMjl7C9uOaUYKi1o5QoGGroCV2Nt4LRKvQV9ihNkaNv9yrL0qUOLwUUdGnYe
iyZfkb0sBsMvVMDIXQnqRfszXs20l3Bu+B5/gA5KJUX2Fd1t3aqL3PAOWMD5oVb4hewRK5p1Hhom
EmO4SNLxdW8ATsTBs/mcvOpxOv0c5whyBbitXYaaz1uonzRb1SiiB2wHgaG3Sutn8so4+E8oEvRm
4mKloIV5e7MG3yQ6n6Dp6IPCIkcPVI6sUSt7+MiIVoM8EMLOT0Dj2eeyURRPiUw8zd7PohKpUrIl
72c373KWTtWpL0GOlUTWJcbb6w7fRf2ODmhiN+7MNIRqI5QDV58cNBRpeKnrwtlR7C0CPO/IhJnA
nA559AByv/KqtXkahCpg/1WHxrFUqWvPHOz8B59SbzbE9BpBXSyY2+xjRCdLJP81gnii8jTxiiSG
mmikoOGjBNXmBuw2BX5FihqfQ7nh6GLX9k1IyXuLZHhMmxNbbkPIH0bob1AS8+CCM7T3Xekgr5s7
+NHk7UkodYumELmn+TBNro0a8HTo2hOXUrtsQMJXb9z6QQCYuBsdha2nuVaekMFaInQ0/awKAeIh
K0VLVIn6sCb51iEC/Q2lZ+0AZl3+AB5FcQfu861e4mN7aiWqtSnY6FMsHXQ1/wYKO+1Ao6ZPZvRU
DlvwuXf32Fx6w9yiLBlCzI2EcnmHPFylIzsyd1x8sVnpUws06FGxHYacik9dzg6ztZVjWeoJDYpe
HmuDck1CIQKw7lcWOmVAi0uH2FLVvWLKA7DmBe4iOAW21mBoKei/F7g3olIgPRQue9r/02kZQQSy
RTss+l4bMV0Seb8G2ZeJGk5uYluPxoXy1xzycn2T9JyBu4W6XwOtQGFvyf5Z9ZNCylSfDrmIjdUM
Fg6fAslxW4rOoqzbpO9LfQrLnLPiakWXbEC5wlKfF6bPuVXem3WOjaaRpZuW8dzvWIKdppqjcb5X
oTNqtN/HunDXbFBnSBHYUKCWstVk4+4we5MydZdFuFrG/c2myrno8ENr6m0eTcnbbvR6MWk+FR5v
BNFL2fJDHTOGetE6HMcvVLVc3At39J/nS3nT0CFJt3BO91VvrYeq/+IkPsgvVyab8tMohiEOMgWt
nnb5xzCTXcbliAxdPvANjd5DubyP0c3s3U4r0ojsFPEeT3YjZt35PZ4uSaHuq9WAgKmWrNV0qOrQ
CrqhnVc3G51J/swTq1zQ2FKM6YCXEP36b/O4M6IpiCLHrIlO05jZQdVkH2NuK3IQr21QjfoJ5QNr
3zTm3fL3oCFYr9AWjT/A7V+EKtsSRiantHE/f5+6DMnzyYaM77cwapuVxkY16DjubMQuUHf6TwDq
h3MEaDEwrNqKOAi6qCmOhgGeUIqiSXY0gH1BUpn/OYl32emtVKIlGpS+jRLtbnUmoCEFeeZVVlvT
icYR5HHWg0ApkWyKjPkYiK7rAHcre5lNbuSENVQWkX8D9loH8VD6y0DlbaeUQr+nw8wH27fHLgpu
thbtdSghqtGqKFUD22JItY9SOIwOyFaDb7VFzrucQjA4SuGw2Mp0iFG/UsAHcz9oa9DZFh7Zbmsg
JwfcU2fbyxrksErNPbEIr5ryUv379YACytfzbIyfHXjn+IHS67C7Ld64+BnURo8vn8u2YFACJYwU
bQWpYXvRWYU+a9s4dyUEXqEt2V5kAJkogA6p/dFEoXIiwMrmMvH3tW7L/76WqPiLm6Ta3mHxyrbM
N4nJVKugeK+F/ZuuDa9AisRm19j1UtJmGAr3fihimaOClswYQV81VBG9jJG4Qi2+1N6ibbTj3FfY
ynyOvl2PZqhyfbIJY3LvJ6xPo77WnpMifp6yxL5MI173mkyPdzSk1h13tg/oQutO1MNTpG50SbUD
DSgoBjM9ehmNx8Tgb40+iA432QDUVGuiGczrIZ3nax1+OTSD5qID+e1St6XkpWwkcSG7jQ+j8Sq+
hC36/OQaKjqvjiMuU7iysqWG5TpSY4AsgNO/j4vhrp1zcSATHWqwOm0gis1A5ogwZB4hHJYiTjV7
ccgUu9k3k5HaUBKG7PaWthIZPeLolA7gcAx9rmnairYpZKNtCZ3dbLcZn2y0gIGq30p1qj6I0QAK
yBD4wj6QhqFZ1N61ag4lBkknhnbXN8KwSrSBaTJQZA4QF1wr6J9ct7JAOmd1sUabQbZuZDX15hUR
+zFpQNCgpJd4BnQogk8weRqSt0bJcfHeYPIEp0eVNl7mfnIsS0lvNuObDG1DZLfQRQRNo6e5BlNX
qIHR3xk08yns2SsEmcozOXvOViDJY49N0boPgsUbMscFhPj0EX24E0usp6lSu12p1plPXjPqlCBy
U9TR5AVCaB8vF1iWnOxPF0Ax8cMFEqdz1qAyBeoVbS78aMaZhyHSLjQsTAD6hMa8PBv2IPB0jn0o
Er8zk+R7g0aOmYH/FEJwxnpklQVSiyr7MinthQIAoLRBdhHp59tMyAPG3xsNm2A3NF7yuTDXEHfB
18oEa30+FeCHSfC1GyTY5XYgWwnhFdDblpub3U3acd0AKIk8F8TBPk2loUJgSjkXfbrQi3pfWDyk
Cb5MZh+19aqX+hR0sKoeiSo6bVNAsLg83NxkE3MU+/OIRBA5Pi+xrFO3KBQjC+3rrLWOt8PYD91+
qAFderdHQCMd9QlEe/6/p2g5HObuQ0zFk2mTcff7EE3VHbiS2alV1jQANXSMFgy8ji/2ptiQnSx0
xuWcMevYCe82N3MEQUlw2qHI+tuiH9a72X9bNIIg1lB2iWN7DJ1Tck9BGxAzdKzNNGWvyxaFCify
8Gn/gUbhF4h+AU8rncCXsXWSTsgW/x5ry9WaOHlddkDkXfYzQzP6ADg5h1QvGqR0yvba5WjgU5UZ
zShFY4NHuLEfhYXOdBDW/AMJO+eLhvsncnhaeJzTtj0wHUBI6BfpV/zNx1WscPWnws+k8yXnmA17
mxNqSnjsogTS3FklAm0Unigq7IqR0X7luD+vBpC4nNtuAJ2HGmH3FRfza2eD+wF8kcLLO3A52qOo
fFRU0jOgx9POcoSyYXZXXRzNbbDzQR+W7oJuWZKHiWS8n4aOvXyapPFWAduqUV14C94DRzB7Z4yu
KKA6gRdI9Ae19jozS/0pa6e7XDj5j0zP0EmJt7cH8Gu26DFFRKyo+lM7DneUP/tbxPsa/zECTWyO
V6IL2Hf67At4KYp7Ajr0gYrq1pMpuhYNYPEjASqqWLX2Ezi2FphDUeuAekINY61PYK/qwbe7qfVy
8KrKgNq2REKkZbIsSvO5T4sKoCVpUcJQoLHTXhbtNdEHKURLAC3Ga4pqj/eR2pRHaBtgBwJxsmVI
IvXEG6vBhNwJGFbk6w7ZpalN1fJIS7yvQyYIenp2qmj4M4O+3wLoEY1XIPmIjrPFsnMnhfT6OC5/
9DEQU9x1X8Wshn6OjdYSYXJ1WMUA6bhA2q2tLkUD1Xs+FXQA3bmqcw0OyMgJyp/ejCZ4sCFzqWDr
QrNRtGlWDJwP8oEcWX41zUiviaI4FzW4REnXvG/SCYCqPx2tpWAvIR0RMmrLjGxw8S2WjiitjSPT
wUN8mpCqKqpO7a5v+Z1Rt4v1hAI16d354SDUbzx7hlIoOIiGWPUSV8x3GvBNRzSwgyLsLaAckqDN
FeD5lNTZCN6vTZXbB0uEpu0jXZKtSxApAmUEjXlyJwqzDwn+PaAfgl5ljta7Xc7QxE7/MsCsAx3o
/+d+AtPHzQ5unMDIs/j5L/GWtLPErYBs7MBFVoHeI89a/EplTpLGqhO1K5SNTQjaIXfh1tq0MqyC
QzK20Z87VF5ajiQkkgN3cdvXK2LZFE4GSisFfIc0NCzjv09qNAPgvFKckKSqQH8rDwp4KgEvhH4G
n/+1SUcKmTIowoyAPalWIMBuXGtOc0w7IS6xPJSTGXR1BXZ3OaIDAP9G0uGlU1rcolfPPWrFNAKl
I/g4gOyDJHJ0uJnSqS0O46B+JRMdrN6tdo7K+DKzS9p4V7bmL0j09Adwf0LGqJ+yAeKgVe+BCN1E
jWmskW+XRvJQJJ0t4TQ2ouJXmasq8DLZdMSWSQuaeRhXhLXURnTf4L0cHhpTDJ3RASxp4C3Ijjcz
6HvTflX3/duEtoPEdjOr54zZkDJSuGvjnqww/OX6NgxEEzl+munisRti5FFN98JUYLniqQZ7qKUp
B3LOo6qioRJC6+R1QP+0hWh16JHXwaPmZAn7GzqLxaMJLugr5ACqtm17r2qVczOCW4wiKxPd2Y0o
1R2tw1r8dDpzFAF5WdePew39rmDDxCcCjiO9T1m9p2UpAkhIEPYpzQONkhJElNhyNkdaDTmrHiT2
jQCNlgW9UQN6eKY2YBs2x+xLiGZWFDwS0ERBiXQ74ou800Gje0JXNm7NbVQ/NiDHWKkjlNkq/NFC
JHwiyAV1vhql07aPSgAuZE4V22nNS5K4ASsehgWrYn0FNEN2wkMJfC21gWYbxbD9lKeal4fFb4Gx
DRGAsCnWatlABdhE9U2RJbhwNifAvUfPHSZ+RyZyWh0IbFTXGNcUQQ6rB5ETzSfbbRHN7IHRLfo7
squdMkKSBppZ6NfXjm3flNs6Di/hrBig/iJKq6hgILLSwJE6h+mPAs9ykKtIT9y5OIUWTLa2oB28
IiO4mxFOp0soqCvLoO9RloI8te+6z3HFxfmWAhCKgbaAMFG2lDggR9IZE4Swu9bHDVa/J0fOOtS8
K+0ZBBn53q6qEjc+l22Monfvag5dg8JMIKgQzrOntnb6zEenWtlzEX5rnOZuHJGQX03za40NH/6q
FUcHydD8yoziyRyz8rVX8F+L/mXxBfuBwo/LvLv0Q4WEgGFqJyee5q2I7H7fqO4IVV72x5Wryfh4
ZVNeWYnru1pUyLNU+SuK9h+vPPTZU1oXqpeWxgDp73INEjOwcc+GsjEqoXzTR3zP3T5jV9CBOAEo
/t0jev6HPeroEBUcU/U+A6GZZ3dN/WJ2/bMEbWP+P6A2QqVzzr4pmqI+R4Od+Qw/+vsoD5UN+rfT
fZKl3Wni6RyY7lw92nEIwujY0L5DSOPtY2j4GEoYRd97HUnATx9DzO4fHyMxnOq3j9Hixeak4z3Z
6yf8npsR8hUoQhSPoIKtLjrHbUWODFfFAVi+0hblHZnwttX5bqf3GxrS9HgGVomGXJ+W6ejrtjtP
TkVjAHrMQYpsz0biD3psXsNKKy7YagGYwM0r9ATM6xDJJAxEkA5ka6NIon4l1xVIjq9AGBUXK3yb
Dkkw1BMTE9kEo1ePPTfeDp08ywB/t5QB6FI5spJhRm4l15E4lR6Q80C1R1N3KlgqfRJsMDRkF1AC
mY9gg4WmnvqDzFAXhVSMjCKdGooqZyGOdaNe8N4Sekldgw9TjEZ7HCSDCh0YHwa8H4MMOgH94+7m
gDQCotX3aDG1QcXDLeQ6e09H/mxHxbs8A/cVGCYckKECZ01ecF67Oyr8FWyGHK8DelkrDIMFODCP
cbwKw9HZVInW6j7pvWvSCE0FZ0PC7iQWT2fkZWBxW3HpbTiwM/3IoboOkrDzHOuPjFhq5UhY6iNR
2JJPjm4+Gam+R/4+DwLDS2SttzoayQALC0dTBBkHhxK9Ai5vg2Sckho6IfJlkUrldFiiDa6jyxel
+dvBFYoIRI233zG2tqmh6AApJOIVwC6/zt3sWSRtjVY/2ImbNktcMFk0+WJ3hGQYc0LxKu23eI0Z
v/D6NuIehtzLJBnb6cAzhm6RsU+QboPt5o1kXGHzGWAH2i2WeRHfRRoeXJyP6LQQ9vTiumHkT3rB
9lTdsav7eRbd86eo0U5lbXGfYwd/UfCf1usWChdOYhu+U8YocEph1lHvpksj8F9KZY2BYc9G5bVJ
V+xLbqj6FSw7gYLnDTRTzP6o5NivkVINyzW8zrEYTURSxwayLyWg6XF3IC/Pzb0AbcVDFMUGrUHm
AdKix7jAGrSkjjwY8EhZsSriKoOCVR9fa9E0oN8BUKnRk/hagbgfZC2ON09gn/UafYCmYRja68aw
3rwZttU0lUx/my8jyGmjwS4woUnjtl5r81r+U7qFwNyujOaIf0q3cJarZtweyTvLyjh5UR1HcAx+
85uXfk00jG32ce7fgum3hrtadhwPZWJPXmm5yqMSiT/OxMTebOP72ac4JYWW+9S106YrM/0QTw5I
d+SXFjiIB1FP4moOXD/UvcihaogvZwu6bx27lw92+jKH/8aPKbhA56EaLTWoLRsJIpCYHOYuZgfB
uOVDEl5fke3m+NsQuQTWrGjeza2Xs+XzGArZnxyaXD/HE9fnjg6JL0WLz3QoqvwR/as2EI//mugM
vG6uB075PKhIL5OMddqBNsVyQIH2e3QSA+yeW99vZl1Eye0KhV29XcE2gd2SrHGux6I4D2jGLdhS
ims0FjtFAcsmupfSVVNM6ZpD5RNacg7b8Vlt7lRZ6VXiwj2oPSAGstKLJ2330CHnBJmFBrqtMoIc
RWfsNPSQLZPQXtz7HcTNhDaHd5Aj5Ssld+uvvEY50mRFfCjCoX6GHtlibwVUiiBIZARN1jZfa7yr
alpVPehlCLaiQgBpLO2DnI4OqOg2vYHk6jWy+ieIXFQ+tPey66gi3UJnZBulTUgbnf3fxCkV0gul
CuryaYo1z9Vn0O3LO5q5mQfBXwwWi4NQgVkma5YXmjeNuKPUsQ79iqCfQYLtQoRHAUHeuu1SbUNC
F7Ot35lapT5kxZTdJx37SWaKchJH3ZSGIV5klOraG70AHqZSjCveNcuDZuImgHq8eSVbFcf+hCbH
i27q5jWFULNvA3W9oQiaYAikO6UA7JVscsJggb11yQM4LEoA4ssCsHbHz4BLt7twaFkQy9SXDbvJ
zY/2CtuiVxn/N/s451CfbcJVPMX9XVaOzjpjQxVUZVx8AY2hvoUupevFIS++jHGLpmU7sleKi2E6
h0hKSJ0jCtZ08PkMxXhHzqxO54cMJGQRXp1G6Gz5RVSxR9aPyWW0+bgdMstRkYaz+L7GwzJfjVoU
7gx9o5ldN/wkh1KB7upQsInvl3DI9kFvBiJUQE81YGGZ6+nOSKr+mfvWZIzPqtJxCE5N+YqGUd1L
hkkFMrDSC1XSGuIKaGWhYTFBwSwyxysq0+7F6a0TmfHXBUNRBJB7nbVY0oEKWgEhmC15bU28hobg
6yzH/u72uEV2JBerBBkSaAF8eAzT0/b28A2nQDb1fgggX0wKLHDOkHlZntU0kSEHnYAM6WiA3R17
SG1cD7LKVvQTf0jmcM37ODqTqVcd6B3H7U/ykek26Wb7fRKf5uag9eNPiv/fTkp6oMXA9oCP1ncO
8qT2dHbTCFCPuhv15rtoo4OS4m3zWoa8eiyz8B9NvnU1dpusHLxMnkAnqC9D6/cheW/ByFh1p9tw
zNBxpuVR47vKLjRkZ/GkO/M9RhH1GQ9/Hel2Wa7G3GoeAAlhnlnE7OIwTawhK90eQQQ37McOYjmu
7XRn5Jd1XwFg4svcQEhDVE373WniXacBb7uqAOcGPwGEQgv9O5R34heL2czLUG5blhwUSftol29L
jjMAS/1ovi2JlvJjhO9uwrvxRanYAGpGnAn04K2gczC+lB2uSWejtP01rtJn0MS6ICz1Jl7Ea9IG
C5FWOVk2KC4aECcHNGz7FkLhUOQkpTDSDKsLZp/e7SQtZiGBgYdxluJd8OSUkA1e4cQI8fxZQapj
Ofno+i8xKgA/+2FO9HXU670fz3a4S1xXvNiQs+7Hqn7qtCo95WCIXk3Q9XihsARKjztwBENn07BX
NRvcbZqxcBOjWdFHY7IRJGON/+s6n3tfr3LoftBYcKMHrYhhBBNEhaALas2BrtobYJl+hqaIdsRb
D9AVP9PZu/1mIvtsaks8UdyTyZSAkQl2PFWjHdnJRM7/0f5pfXzHP3ye39enz+kSouN97ZGZaxdd
bWtNsQx8If89DCCyFaw/92UG3vdmdFC6KNPvrW6HWQBsO/I/bQ+SETlhidHnFEIvqQ1VmBR36T+X
ulnel1ump6D0taYCCuFSDcGoTPkt6mrP1Zx8TTbSTujBfHo35upKHxh4sfEo1Y1I26E0qi64sdHJ
jZXZOf3JBsv8l6TR3x7Aaf0WtsDIZJjLq/4E1hDrS/Zv2MynP1b7PYymV2GE/2IL3359xsYYCkxn
XpvQpNcb+5J0iXEB2nNE/zC+6JV6zDmYLSiyM3S+tSzdAVciw6ZExrdzAqrDuAXXLcUIxbRWbQc0
HUONZYmRVwD7svnhCqq/hOdjOB9BG3FP0bTs5OK+pS/FIbWb9pMN1IoRKsU2hw7mk1qjJBHaYXSi
Iaj+Nm3Bk6sCRbprIXRfyB7XLNcZup66akXDedb0LciY1cWbTzGAMFNZbslLS8YQ3DjRUC4pcnDy
0ZIl6HXyPuInMwpBi6K4SFbEHqO8iTx0bQGYOOTgjpRL6aN6hiZeEq1pqGXxeGAqNIuGJi4fI9SN
rka+pFIooG1A+Xyb3nWN6rl2H2hch0phlLqXqUGrGpNqofU4gHbC5gAa9wPYH/6MGB1+aCc86j9F
ADmFtLgsefxlDRv7d39KdOjD452lYAGQOEipWLqB4yxp94dUWROR/mJb/CDVB8l+04IF1iwVbWM2
BqoSDKymqIM1R5uGKJksQ0LYEKYmHs3FdMPUvE8itA5FvZtoRKHvExnaEY5xhFbqlFXnPs8OkB+0
r4AG21ebsSe0cbUnkMTakCxvnAD57SkgJ7cV9ySQsuLSSaayzO8qO2dgpcXsLDHTAC317ZqmO2qn
YSfafl9my0mQ0tgA3p/ck0l1BrxUgfh5Q59gGpz+EEMPeEVeWoOhBleqbLiQaawVdBCNdraljwB1
7WZvMksFAOTfTwTSH6h+KQ9k4WoB1af5e5gmw44ScB0Icjdz09dLAm9MdH6HB+2FnPQlQzUWou9p
fKEvWJxxtH38Pr0r6tqPLQb65jJzdgmeA8DuOjvuNsWjydLyscB7kj5l0zlqdHzHTWZ4Jou7LTmB
kJ63OogSPJrwPh33qwIkrsIOHKtK73T9SqAJhoeQD0jvDPYd8N1nDYrK7Tgl30GD+83qoe8DohF3
V8RQY7TzXHvFRPLTRFErjm+mAM2UvqKmbGdKCL6mNGKLsrgmoRfdBXVhcxXWbb52wFowQgbppc8S
HWynOSoYuVSSklIu0g5kLftg/z0eNcMTc9u436F1eQKENQNSQWb+PuUAazupPT1BQePm+JAsbCkT
aI9g1SwT3MOHoQKXxhheoOIVXiwNVRa8HrubATK2F3AEIOdvofVrdNwjRbAw1e6n/tssTDP1cje2
JH34r9AerdQzJTtwK5ekWFqDljSbFpp98grNwJC87aHeHQ5oepM7O9yXLMj4RXxHw5apfgxW2C8J
dh54bfkzjB4VgwkFbbfgfw1r5GoEZH4Pk/uYZTWy00WV3uhuF6XV+gGMykM2AjgBYbINn7PsAF2w
/FBoirERQCGc47ECjL3SnGsfInXdMLP6ypL4axKP9a8mhd5dZk/xSp8AgW7j6lfvNl+FEpdfi6ZM
IY2T2VfB8GOulTg/Q6Di7SqNNn28imUkaYA6WAv649dGV99YY6A0PR6A2SKOmA9maEMutDJ/s9Ek
ScHhRBokNlwnyJF7u0IkptqbKNlAmMc0rmSLuhc+GsPDqOFx4JqQHW5ncGHd4iF9BUhjp+IttdXa
y3J4HvgM0dLKuDfFZO11+bJqAbux1jKRoow9d2cU2yegXX83LuLxZNRlZBoY+6lznJ9Vph5VsJzc
TmxLWyzuvye/xVSpK54S3rzSOzK9LdOLshggNt+F6o7so+ucY90B9iGfv/YRZAdu6V1KA0u7wSB2
bljRmjoPxPhUR1CqgFSE5ieoM0JyLp3v9LBTPQow3aeMN4YXl2hWb7so97pZjdZzYhp3ChC3y0Fz
WXx0OyMYihDpLXJQyAi5Ja/Ej2xNtgH9f75qJhGE6fruPIygC+FmNq2rssPfr6kUJCA7scdLo3gB
e64NiUpT2fdyyNi6cSf7uQZ5zcF0oN4XS+1orZhtr+9A4T/bSgkmrPpXLXTlVZ44Wf12ooEfN+sg
CGJqqC6WWq49NQ7nftx3xnnUoC2QtUmxR8EAjA7h7AY1gypCqoWll9cg34mkPF0pz3oHaG8AeTBW
NRT90knVgv8cQ4F0SFOwncQy+rYYncXFt7LkLrZb+pG2nEMVz/dMmY8kQ5alTNxLH+0wydcyfFvk
5vTd99/mgQ8FLPeT8dpClmEF4qP4GuuhsxYOMDYjaAxPLHWToG867alS+m9FNYW/WAIePLzV/QDd
s76a5CSF/TsJ4NvphIaeFMyaivo0T9MyCbKqy6S2QkILcBMlHLJD0piKl89j6iHnlB2icAJJO3l4
mIq3U3LNmYoEilnMe31CAa2UbZWVgkbwRIPwOrTAkqMbgkFDKbr2QTHS2qvqLn4VxXi2TfR6rYbx
29A5/Bdapv6JHdN5snMdPMzOZJwzW82g+9TFe/xl61MmdBZ0hmNfWdo9J2G0mWX9iA5jJVxga2L0
jdM411Euzsxpr1EF6kPMuzt2YrGnEVehOM+FO28IElRN0CkfWmT0FoSQhA+BkuXvts4CAwWJUlMw
xU3vcwl1ROtR3H9cD9xe0cnJ+BH8G2hPUW3Fv2VYBkN9BEs6MDcySVMaAAVWpgWqMomOlgeaFELb
KbjZ5tS905TXBtvufeK4NXbJqjLhbxj5y3AaC+ssxiJF527iIl0A4qREHsgBJrtwpZtlvPkQjbdl
vxX5cLoFm7Yk9s7q64cwCLknwWQWLbjAn0EQ4566qjb1FUc+YOfq4XPNWHgnOuxbfMDv15YOnrEl
BD1X8ypNQgV3F1H4wBNB1OB2f5pYXoPMOqAbEye7IXrjrsx54Y8ymDxhjgrcSu0AEEy7JfjTzY9W
L5iugWwRbemS7dCS9IgRK9GXSacqER/eXGQctdQAqg/YDDmFNPA+xMWDVsU+BZqJhvYgvbb1HTPG
xbasoIt620KmzYhXRV1AbkLTjPskm5utmfB8V+qmOM8QgoRGXNp8nSD3aCuR8ssZm61VMfuV28Xk
0aTCSpvtmGtgHnF7cdax5DKpUK0T3RGMkm+RI7KWSSFwbfduKgIGhb5VITsVLNmpQId6ajwkrdyT
bowacDVyaw+ujRj0V2g9ACHjWxx2TWAu6eoGeHOkfFbvk9UqGTfQR4O8Mco5Z2CGp3ORjc2JWVCo
71hhQXwHFChq0op95aoXGlnSRGfgLcm3vSXbE+RUWoQcpRJla7UG/M4O2/JtFTfPuc96ZFITzQmT
oDSw0ZwyBkLC26VQW8KnAYJmS6tNIt2GadrddSBVCBxnTAL6RVXyZ6Um5RVKbuxIozZ0+alsevD+
wUcHt1HHwALiIkgr982GztVLWCnO8ltEV215qmf9TPH0UwR5/P9j7cuaK+WVLf/KifPcRDMLbvS9
D3uevT2X/UKUy1XMYhQCfn0vJf6Mvzp17o2O6BcCpVJib3sDUubKtZp1GMlqPU8kg+ZqQbb4TPMg
OAz6jYElCDKBUqVU/FdGGv9qZMKuTgfx7iYAaz3ZG9dhS6M2zGMd8v7RTKJtO3jGSyYNKFnzetiS
W4oUemZgY1+PnXn4d9OOplYuXAkaLpo2DyQ/WAQLrDVh7VA1GKxzZ2w3xEJGzQSx9S/NSDWJskyv
q2A99wYSQQmd/wrxWnjsoCl0aFJ8S2raEaLlheuhEEH1Jo7iiIxK4BJVU0+APWwUTT81kTKIz2nZ
plMzHKR+Dkvt5zQTMh6XJOTfqRU2jnPpWv2JjeP42PKmvdGgI0Z9kWFF1zrzL9TXA7l4rQcLnAG4
Ihg1qlsssHYBCFYeY23UgCkaNtSXd6Zx54IwkMYJR9T3Qxsvqa8cw/jBzX+V+OVtZQKsuwh4dy9z
noKWK+uOriJ3AmzY2iWmXUJLB3xRkwuqaSrLcW6plfDMBAYwNjbU7AxguHnqX6hFgzgW6AsECLoj
NWlK5olbliYPg6I9ybo6vdNU1JaXkb3FAqOD3E1U7nvU7l/IBUmZ6AINiv08oM0bfYtCACAo1CR0
EHncTJOEedXtLUCXF2CY8JHKLt1FUvlAM5e2rS1MzYkgstX4K1uMwbXMiuCKaslsF0PeaKGTT2Wi
zI6X4kK9dCDn4cD90L1OTmmNh0uN38A0b+qDKUl30nA3D5qvxdVljAQUtn7KnRUKroAh8UPdPDr4
43yuBXIZA61N7S9v/z4esrVgCIKXrb5NRNbtXFQL3YeR8x4lY/6D6z4yB6x4zEGX9ieHtGaP/lCU
kwNevN2uHLDpUjNk2CzdMfDILGIXmvbcCMszyzTr2Ww2Y5DHz2XVV5c+DoHTVmbBZbRNARzfIBll
Pc+DPppYrSeIZI1jcZzejL3p4x6JowLlfZBH+nIQAQBvUTdA5RcdtXq30hlk3tkFG57Y6v0VWXzT
xDonLYptkHGo4Tm2D1nXrFk7jZk8NjmWgnEbtu8FYlWaadu/GqSxSjYkL06LoEYGfDZ22gLbQyy/
D0ZZo9hODQ8gdjMNHz29fkTKo1snGVb7tcJCuAof0dQ2XpdMXKjFdLApjG3aLI3BAL5D9QpPfvSG
IcrlK6cAYkoN/Rzvez3f6D4YTGNQWCMWgEL4TtWoZBZoVXCD3CNv74ErCnuBjpn6q5AP1B+A221l
Wv54pIGZGthSccvYP1RZPByYKquoWo9fHHVGzdANcJ8G3ckYobUNFg7wM1aFPJEbeYxaWGxbAbLY
PcBHYuk5eYWM56BNtQFBlhSL2NDl1ei88gLsiwY0K1KnriwL/D5LJU761wgrTP1bEAKCwzyzf7DG
a470chJ17F8gg7ZtI7zpl7UZdhsw6dWreamnBrgya49kkqDp2+ieBZA0wqNN4vavQVbuQbyj/TQc
4wTh0vGlAbPAkqHe/wa8WdrOEXq3Q3kpUJtqEHNQt5jo1X7so+JmDGy+SAcenTNVlZrGgEdLSAJN
rU+70zi8WeUyP3ALXIozyQxgodD10QQDu6rOD9SR4ee1LjIbOX4zgJKr0IdzBYa0Z/GrlIZ4Ds0+
BEcuWNH8yreeG/B/bRJD9htyAmvrxxjTrexn44cdZjtZ8fhWVFZ0b+YWgPGZDvqqOonvs6aoT3ji
vFDnGEXlGRTVZ9672cka0mwFZVwILKqmL/AGXNApHQItwSNM9Qx9ih4G4U4l1OOuydg5b4DEZbf2
wKpLBvzoou18/VtU99qqqEy+p2aKjAXUMeVjaqgtGHC2iwjMMN+CpOqBrdC9PYu85IiqU3eJ5dBC
pE3zNOZhdNa1wQeBLmAAEJJtV1rhhYdCNZVbo9z0sIrOiFdCEy2skQwDCmsFKpvoQM1PN0PNBrAY
uNEIVDDWb6jsAMNWWXz3XcTUVcQ80WsJpJXwLr3PixMq4tzVpwdSEigBSKRcusojaEEpTx7QJCq+
h9XHHOShQXEOXETgSMYDSb9rkUxbjxVqQPqiMu5QSm/cZY2/qRGlvCGPPE4sIA78foHoFHh2WeKO
Czxthj052xYKs5uhBuYKQ2lEreZEOLJe24Uc82Xpapu+c15MaGrtU9AxLVrFDOOMQXmkJkRqrEdH
NB/NsB/iTYxS5VVfNe6u5BAMo726i2+9awoZr2gjT73UpN367Gy3MjgiqJMsKKvV2i2oghPebeLa
0wBSzsWhsS3vqAO1NWXH0gCUXD0yrDSA7JQ6q4c+3g7AAE0zzQN+nxORIqgSrtIIyx4zA9Atyrv0
6qd4o/Uju60CDhMwBMfe9F5nU5e4kESwc7kM20wkSxblzSrR2nQztctwVJzlsbWf2kaAl29V8AtN
UeRueh16gf2hGgy83TR/hhJbkNT1hyw+5qFMT1jtfBxGLwHY5/d2VJRgXq+PZKcRbeBboFHViWrG
ujAFNh+7AILBDLWUVqCZC7I5qgP//mLJAYpazzQgdIYwOtKoQNpFcX4/OoPz0DeAyQzxjWg054Es
ljbuQR8hro0ydZZeLZJSsCN5cGQkVnUDJbRaq12sqFAq2VTgkKKhEaRkDyjG8hfUREmscfkfrsSs
SlxjQFxqZOF9kTmolB6r/NiqQ9xbaIshyoEZGvMjnVF3YYse5MRWD97GzzEhuVM/eZZjCT6f30+p
X6u7ag0prXhrZ2G6It3wfa6qw0r8TlZmrcuzAAD/7GRZusp00zr2bvGzCVJxMqT4OISJLU5kcz3w
6zl2dqTOUXkIsDUgjvbpQj09KuhA6QxetVy7ndNUY8eioz5UL81nZbmNNAOZKE1FB60FRaXyoha5
0sAxaqeBU0brr7nm6f8+F9k/rzjPZf51RZrZ5Nw6ohYbj088jKoUlbeE4PU+m9jumI9Ji8fK3Ivl
xNcm9SIhHmVmfbYdTZ57swn2eLUdWjMBYods06kHgMo+MYwD2ejA3RL1zOqAMgOQlD5HLXYQ4O1q
2PCoAX7vJdpz2VbFG7e8Zw8/hDdQQU8nwJNOJ3/r0oOePUEq46C6uRr5P0zx/90HEmCo8gJ/99oR
jnOqetdeENFDHmXRpoZO7cQOYTEou5Sl7lxafOUn03uIR9N6/tOgwDPriR3iXwf1SWk9h5YdnyRH
8aXItf5KhzZmGbQyl7NlRCDu6sZqQZ5GSvRVV2yWvDS2Row9qiuN4cvQTCy1oCqCacrOAFeH3qug
hLqCiuldqyAytmkAIliy2chQLuqWcVCD8nLdoaZ+H7Amexq0ccsrE6BWZdet1J/tMiw+7AyMbfsK
+Lonp8Ae8tM++//dXlSoX6Ps1ZT4UtkrUF5Ck3mYkmUVaGtPwq8f5vxZ1pnVtnO8fjnnzyRSmIjC
xt5mTooJO3zJQrs/kmmyR8siQEUZ5dxGLUhPkVU+zJcWeOBsqyoalvM0ddB9nZo6BiObpqaJdFA5
X4VrLkcDFYKNOyIwmAGScslK111qdZOjDqAPLlMPnlDDHnUtj7mykV9tBlBQBIJkSzNMY2mCz1kk
2H1Q0KQm/TxgeTrNNJvmOas43eJ9w47UCRzYXeJk4tShjH/V5wwrbrWQmVYeePGVg43UrDJ54Jne
FdkAqi7VpOWKw0Pk2mSQHsnmeiA4ACj8hjonNzWvi1T4ZrZx89c8rTZ4X6elQb6GYFYimxT7KCyD
aNoOjNbUSYf2c9qgwVZhKLGq6lvN2ZctVna0nvFC4CCoSesZarpeJ1GIhNTE3KRe1LLhfklPXohd
T4cK4m3Qj9/9FluikOndCYTiWONRmykjndEhDjgkYtN6S0MDsKzjtaGGUHueIShA8G919d1v9mnm
LxcZMj9eMI/LDUIc3b5n4b1pd/orgxCrHzjxj1wk3bLuE+8Cwd/2BBoPlBMOhf/dqM7k4ECVeFkw
cMpXfVmeOXREVtThbi1oTL1B2blauZWMz34U5pdoBPYAqa34h2s+dKUxfrdQlL6Cji1Xy+ZgixQx
Yg8NhDvxzh1ec91uFnFqhVfOXftCHdgCoLZCdWgosZs6Sg38y4GJOoq+OjAjArWioyBQfSPvyCZb
Byi7oRvuKkQGN1aoyZsgi8wbo9ZvG7WoTZBKopZstWijgTEfisAQeQwZMw+IquypqGUudKEm1J2d
A8jPp07yJzsdBqSWDk7s7n63q2nBDq0dCqPdffFXdrpAOmrREQU5U+dvw1G9i/yxLqePN9fbkBsg
kfw4ltl2ntYEpv6ceHJZaU1/dl0kdHpg8m+6AK9rFJrFd03qA/ZbQLGhr32+NGyjfGZNjTI+WWev
ngcUgJT8h5+CPIm74pew+SpNcwb90DskgxLsUrJmWfpW8AupM8C4s/Stj99Ro1c92kIM6wiPxlOl
8+JoILu6GT0bi0qQDyzC3Gt/WGa41MYs/wUO7ifhDPazr/UI7iPyfnE1Xd8XNkr3GfZktwn3uqVs
deN1sLu9dI3sl87Ggxj86hWgTQh0gf2QiWYRyW68102ebAO7Sg8Va9Ib24vCleF38hVI+u1QptlP
fYi+iSwZnjrZD9h9GvzkG8I+4c4u1qxjxTMTCAcqV6sd9zHzomNVx86yDBMBCmynOcaeMd63jXEP
ng7nFRrNUHMK7PYE/bDyDjRtb2THl0FUpqvkmYO27rZuIgCpY2+l+SiuAwFmeNFyHp8rI8Jm37K6
t9pZu0nMfwBcA5ks5WA27rBFDWW0TsyUX1H8wq9FgAIvBBxKxOud/GpAe81blDk+8ZjdkAk1XBoy
09K3okWvFbtQa5ONVKAP/Ku1W9PL4gXCxvJgqffe1BGgWmAMiiu1IjcozrkZnedBWYG3/hDFIPH8
nIgjYbzCzZRsNIKIYEH9MTH5sMhoFrlX/yCyt1HxcZapGI5tvuCOonybiN+mI/nQ4Uu77MPx2ADr
KgzvAAmbheOCxaPIrMuEWRghjYHgQLIhjEPIzeaMAo0n6iSTGxln0+o+/Bsg3JEmC52jVnvOkugo
7KL+VsS2cWciaHb6g72r+Fd7YrbfnKz58K8AAFoSewV+N9/8IDHv+hDVVFMkiwdd88HviiTIibng
BiVMApWq5eBfaOsW3BOBfcUfpnjsIMm0a1HCvWkHy/g24sEbCha94RUG+pQm1U6DcMYbqFR7IMpA
QbIaiZxu8dirkU2BwFDoltNIcnACFIHRSAuIihuRQHSc/TWSrqkzQBRppBN5+rcG4CNywEoPtRfh
Og9r+w4I8WSDf4Z/kmkMvmGIV++sxiqRF4gsqIULHXrUFuhVLTP9AemizVCyMURNYrQGR5fxI7FR
WQjEbPLkjLpc+aY0bwoZattu7NqDW7XDCXl2iI+zorqr8JhHeV7HX7CMeAhSgHsX0d0oajCGlaxU
qiL2S6PpfPmnzzYK618+W1jqXz5brGkQ2VW1X1S6FfVNvmysqD1MxVmqCdR8e6Cyr8bU7lBH0uxL
maZygcgqKOQoXOfVrFpbMRgDJqOLtO3a6yNtgTQ2x661ZZseYmbLqA/wVydjU8R4R4fOaVQqXr06
cKGzTRNC7JyV/dbqGT9ogIScpSv6M53RQSQFGMoC113NHVUVvMWNHizymvUbKwmtvcfK6M4bVEnb
AKpfIE9OKPEsn8ljsC0T+U3rEdU/cgk99vDQ41FizWn9LzH+6ZScRjhRCoAlsbORfYRtP9joBgR3
HeahBiXI1pWCFTdW0y6MFsjADrCgB9cBRNpOx2/kFuigOXXKEhG4DnuNOG7bS6vcuhC1fGr4n9x6
3PlbDigiZKyYeKzzfItSbuT1cOdtTCcat7lqyqxcJtANeU55pR9S04XsuDbqL7rT/xwS37si0dzf
gE0bFevK3zJ8d9kIhsyVmjYXfEv+Q8I+pi0QN96NOSrbQa0Nht2NB8zYEtnFeE9bW2qWepLsp42v
6kXFRvyliVhmvE8qHZnoCtWlHgFXw9jpFobROWuf+/rJIbQrXhKdu0F5xvXjilCnOYYt4jTZaLYn
FJmAXiIHUfUJAp2BuQlLFJUXrJcb6qeDxuLviVua256bAjUsOMQ87M5FUxUo5c8cMMh4br8gY1w0
Hz6WK8SybBpkf5U3dQgW9uC/hNJCWiJ5C611cRYyAJgQ+lLLtoBEo0yB5kfqHqdYebUbML61Cw+h
yX5Bxlr10JkHpMy+qNjNbC8NE9QfU6+wVkYJoGGPlYGD1/ixoRsNt1B0blMb9xydRt59aWUJFM4Q
N6cDclSZREj3r3YLfiEOXn+yfBlJ7TGNDWiWL2mueQyEhBCKVwczZ9ba7jM3u4AerN3o4AK/lEZg
nXXxaCi4Fx3ITGdjJK2lmwx8HWOlwrAHCbzTGOZLcknJNvi8hn5PZK/nGepYf8TuJAJNnyf4QoMq
2cFXBzoLU6flYFJwYcR+zl+TtR1rG/Bd5eUwG0rnzbAjHzLZTvHXaJpybpMPNYsid+zl3OMarFgZ
LgQla4mEkeTxxyFBNLJGvTzaWe9VIBwKf062jHrI3alZsely7RdFIL8EKdM4hspPBPL0Fmj2E/aO
X6OZvwU3abDnhI9arD0BBW2dTQ38gNKKBijFD8m5GjIO7iWh3aIIzVxWbWQixpOFCzBG8vc+TNcA
KXJgP2II1zhB9FMk1VsRuu23ekDeXnMj/Q4LHg/ck42O/2OR7vHS6sCCU6Oan6VrFy9X3A8Ox98i
kcNpOtUsoR2MGmsqnlaoJFI9dHAlkFkDaPF67Abb2ETRHugwXgC8vIVYZ33vjaV/QrFgvSS7JkC+
WNRRdZMG1nj1nR7rFzUgAlcAMkaFc7RRX/zgFZDTlTp/DIuxXvRg5DvRYZBaftLVYbZRU0jRLJ3M
3BQjAOGSN+fGDYtHHyjYu8YLlrpZR8C1rGqXZ49O3xaPiLwC3liKO3IMi+wClJR3Q606qd97Xg3T
JNCrA61qFuE+VHMWakOLB5HcUzMbnXEFLJC9pWbrlUgPIsC9oeYQBw12Y7W3stRFwRUa75HdsJbU
i0y8dqgK0FtQr+d28bltsUKlXr036xuEDG6pE0vXeFE6g77LNc0awbac1ijIqA8tFgcIJeVpcMZv
KzjTmSbLb+DLljvTKJxxYVZBhwD8ACZ4I8fGMIcyszqjQwhVgEMQ4zA3/+Q3D6MR5ELD5ub/+1Tz
JX+b6rdPMF/jNz/qYI0U+864DyKILGtQCSkWdDofQPzhrAqr7BcQSsiOcweLQUlfFflfQ6g9d3tq
xrlJZ79fIGuRkTQYWA7/+2mi6vOD0VXok0zG+apkdOvKLhaubdyOIsbeTX2IeQg1Jxc6pSFlmTxD
ebPaa1ZcXFtIQzpIBZ24YuykQzk4QIFoQbkcTOvDJuksSTcaRI3Og7oDgI0WzaYWKWolPsfSiCIB
Wq5n5nm2jzpqt8cMTyK66twxgF5HujK9cC/CylxEnbtOy9hfTlf8nBhRKhRug8Nb0rUzwbFLroxk
NU1FgyPxkjEZ3UxTZcIo11GsVZOLr/kXCyREWzBMiIMrdHGYzljWfZz9wUYuvWezDDc2xtGBf57N
NldNM89KHbOtAkvoMrFxx4Pezb8rOwZuqghM6tQMnNS/EyYktGVq3kTKo4K82i5qnW5JnZXt+XcF
4i15JfXzNEgKKAWiiAeRL0BEuWj4jWdZF9CkVO/l6Fw0Vy/fbcEuEcMJh8ULkubE4gzcTL4e7Fnd
PxIgnWDoocKiIxIw2WcTeZA9r8YbVJkv9AEbgsxJriDQs2+TOGEXPJDW1KKDNoLNObPa924IU2T6
WiDySr9qlp4bgMWA5eGxzmy1n6/cl/bzLE2MDxuddZntvkTRkC30ImcvU2+41Q3/PhUivXUcJ70F
77V7atrxSCaIQ6S3LYD4NwGeZVDN68MluXXdbQQypit50aGtm11qFfJMrT5O0tuaF88F42DSUDOT
qW/AWeFqZrifbV1h1Usv0dMtuVBHJnIUXRQo4iEbzRlVkBMNWztdzVcNmbC2aQ8G6nm+0MrMPTN6
4LUMDx84KUbvaLvtLQ2jrwRcRAWl0vLL7EYFGt5k+gjzV0ixo5Rg/7rMJh7U195n0Wn+ZIIF8cIA
TSJqUvEHI9/GrYOFprnsy7eqzAAwUhN0VeRCB38EB0hjNMb0rWhS1vkQ3ctzsZwvq7fc22kVcOvz
N+3qTjvonvw2/+EQIAXvv8j286fruePfFOELzTX9D/2+VFHX4WZqjqV9AMOGVMU0cs9MiCRoRd5/
T5r2wczy9CGBZOOB6ToQusoOPTtLK9rLiHU4wJ9es2lBZbT38tJ+FCC6IyfdNY1l6+r1ObYcbaU5
Rb4QEOC773rjSbYDP0vVckt/3AArAubkyjfua7evrx5Ir1ovNe7J1Bmg9grzMD6Sre/CcpfHhb6c
BjhmeN8bm0AIA0ycgOhhXd0le5ocnLjpAVERY0FNGuDjx6K5Rn9Lpm5EKDHru3pLk6PaJD8lFv9J
nfRxtdg4IoUb3kxXby0JtFnsrmkyj6Xyotvlhfzp4CfJ9yJlxolaPZaH24CZHehE8IVGrQ9vgVRZ
USeZCkhkLuw66A/UTMfS2rEYwTpyoY8gURmnj/dk0Bg0Xvxq1Hf0AUDroR9C0WMriT2VjJ/12Opu
R5uJaznK90D6/jdIuw9rKAIOu7BHMxLaCqRbwGgmvn8q6xwKfKig/gaeQhuUuHl7LLsY0DXzdjJ3
UOATVQW+EMRolh87blCo7Sac3ozNT5H6OHa8XHwB6llJAzFxw7rT8LHLMHim/HWo8zfRiOKhRJJt
JxpI/CBK6z8oB0ptYw34ZjevGoKcb4kDAGQq7V+pld202WC+iKQdoAdq8lvXirutV5n9IajcFHGK
VAdroN0/pAOUcTkEOn+o4dAotX/FGM5yBIPxEw02gZXhp5HpKElQdeSxp4HZwkhRfJZF/RM0KsDl
DPvsJlX1eeYzpBERUJvcXNTekxuqIz5mG5TbPFuc/AiI6ACSxwNovlHeoS3y4T1nEdClvvkM2eEK
oEQj3zV9mz5VnX1ipRG9oZ4nW5aAR18EM/VzYQxIrVlD/PY5UmYQo6CRhRsCtm1Z+kpLEiSIQp49
0RkP3XQ6k3+w/ckv1A0dz80y+5Jn01xrOIIZbPclqzfl2JzhXnNGd0/ptamXIUu2drQKZSafOTpy
plmyqtmRvU+yBR+R2L2UXVluXdAPPJt5OfFZuZlnrFPLq/dAIUGcNysmPiuspWFPWhBom772pPw9
xMlQpQaYgjMU4FE2S2muFXZ+Gbk+eLCrKP03bblMxCKIRXD0U8iOACqTFpd8dJBwMeSKOpAnLC4x
NAStVTL2K2CoguPsFgxOtBnCjC17G9WcEkCNo8i77iGSJl+DpazfTM0RRGy2W+Mjmax7ENIYQeCa
naiTDpKBMAxFXbfUotn61PiYzTbkx2yhpYWbTvAWES/PTBfEmQX5oZP0jPpCrUbPml3i5/WSmnRA
kBfEnGFzsSsfgE3l0YBAbGkrKRGy/WGOyUMN+Pscf7qKVUH7tezAPRkNdnmvpcaRuBkCqJPuUtRa
rXt1U0CjL1axaHlTQbT73pbjUYf46xoPR3aMmjBatt5on5q0sJ500KVPtHWCFwewUJarEKi5b+QW
ZJV9MvRw65lFh6J6943umKaBcEWFmMVtq+vtsQ07b6WHafwm8nNRWf5rl4J2dWzH+KDnGb9XA6m/
Tgto6JiAC1lx6u7TDPO4jem+hwj4RFEr35AtlcvO9qNr6hkGxFxHsIxaxQgR5fTD14Eii4AcI18Z
SJ52YOgF94etr3o6s7BVlVx4CBfgbOpVZ1b03Wl7qLh7KBNSB5BiinDbANC7dVobSVmBJ1GLZQT4
/dm49fGcua0YUuuKL236Z0TtsGpcBF3pf5lFXXILZTmlwXV1fN15zcC1CzFF+WqOvb4UaSKhpRfK
Xet22k5HpvNGoiR8ibzc+FL1/Yk4tH0O9s64kK96lUEOEvUXmkzyB47Se5Ru4yysS8iG4pH8oCXi
wzb30hnX9WYteQ1mIBsPSpRo5Af6yIGbZSe3qr9Pn1h9FbcE2Rd55JHYQbEgefTz8lQUmv+QgPDp
gCeKugvl8KrsmY63hRlF9sFloEr5u31EImNRGE21w+OvP2PB359Hx5XQh7aLbWqW8aLSe4gQUA+L
4nHRVk60LeQAXTMNOgier4JaqjnbWJoNO2Db6ttOHRoQ6yN7ARs1qWO2FQ1rNlVgdktCuRHeDXvg
W2a7wZ7wbbNdY8m41YEdXmRE0zorW/lWfYvcWrPmAk+PUDPMG5462jpWZ6E7fJyR7U+9AJaCPgdY
yW2CX8/BQ+pg04ysfKxr/m4hyvgeV80GgTj5auRBugJ+argIz0NkzyiaDc+YuzT5qC0CLzdOHjEi
UKCY2g4icljnhAcy0YGpKDKdIU0BLddyhBAtwKubhAlUK6uCOwJxkQ0EANC/sdwzAjnFxVePXy7M
F3Ns9V1iO3gkl1qf7m1dw1uiSqGB3jWhDTEdI3kPcFd4put8L/0oWRmOk1/8VPeO0Vg0615wgVpv
1ItDzfPdbvJfQ9G1D14Ut9sgKPJ9mDtQSlOTkcdoQXE9bpzvCO0nq4CNfMV0b9iBQpAw6nTwOa/W
AXPMNTUlivfu3A8H23K2bp4DLj609yMPUNqfxvkeOQ0UGELh4RbKIB+2ip21INnzyF3/SbMisPCq
VZ2jSsUzHukrQBaldo/oGv4KMg7LFdX+p0hd7ZDrNfEKg8oTiBTr2wjBmMlGTeoAur3dWUuNgQCh
szvzEWXg3cE2S8VN7SF8WEMaYm66IFDE39U6J1YIhLTn+stUMYxDqvXJberwnjltduqGNFgSo7f7
l10UVnYqLCXPhAj8Gly+GUQJywVuW+MNfBsCmH8zuzLhDuB6wT8ic+LuXvdqEA6pR+0Qffh2ERiN
LVNEd5EB8moRIJGFveH4autQ5unF8Ay5mA87ATHAkTnZyX/kSbAOtRE1Bm2b7mwZRxskOZDX80Y8
F5ErB7sNikLSLNsZad5+I4+oje1tAnG+BRZb+XKinm81vd/+sU3E88iXoUrG8fyd6YIaLnIbqJ/R
n1TUX5vUi4i/3NPfv4rlv/T+NnZ27tRUlaeJ7RiOBzkg6Qop9OrYIwKw4bVh3XNAwiBzzMf3Irgp
exn8tMbql+V43qPIDOwswz44AQVeT2NEXmprPqBSie43fbDrbaJFBWJPag0k1IJHqkPmj9ZS17/P
NdNzXXUJMol9XkHcx0bltXTzBgLFg/ioxJ79oMmAtXmXP9p6o+N3Kmtw0+TWJnMALo7TqjyjCJ6v
AXuqnmpm/KDSRs39gcdW+j6P0eMxWmmB8yJc/DOpag0I42ozN/2mrzaQR442GQvDkzOg9Mrpnwn9
XhQdpOmiYLh4tidPpsBGJq4C43uTTg5Wf6/3xgLZggoIEdwSBVaYCAvb5YlkaHLVdFSTeq0OtZ3U
i72i+Ui9fxqbuhEyFzkHgarGL1gmYF0JAVqz6r1jJXQsNZVd1i4IA4b2pRJeYf0SKfPuoEe7AsNt
mN9GoSpgEPEJTN2O/YOjhngFWg37Riuh+jdoLH0Ms6JeQ0lqPKPkKzu4Zepux7KwrlZSOsvOcaOX
zuR3eVbYv1DYD3yjL96j6q/hLBKAb3SpCSJ/vCvAj+AjFOPnJ6ftAqAH+ie6/clu2tzdsrKe1If8
wcyvqO0+cg5hpFmQKC+jduuICGS4IwSJ5g6jtCH4oV3BYAMmqhKofQRXFpUTyyM126H4aFLpId4O
X3uHvzepN9FRHvZvxxYjMDoVz1egtj05DeN7Xy2wgEaEIptX5dGZ2nRQLkEx8n2SsvhkYPFJfAaJ
kD8Dp4iuruztO31ML0SGYHFpbQEbTTbkNeTjT1TphVesbScvMpuDBa8+g5dauX7OBf6KyYs3pbsR
XmOtEaEEQLiv9efYAjcc7uvglkcN+Ljx8D+jRgY5qKCLEHSR1nkEVBziiI111xZNuywM3n9LfOt7
57P0p1m1GK7yUE5WYaukp++uD6HVPnR0CLKFuKfDBtwockCapDPic2Bo3zMtsKcFZZca+alIou+0
TKMNgocq14VndemBFmu+jd8giuHLNbF5Ea+X6IPsrNV4VSjmL7K3vUBph7Lb0lvOrmSHTGeGF4Nf
LUDYO25RNJM/M8iLc8OL3vIAZdAMXGyXJIvkxUMBNaAGbfSWQBrA0cG9YbI42P59ZGrE45Xn1jPH
yuYMCiZ+xqqXn7EDSXZOrz15VhwfrSTehGZe3WdZ0l3dlAHQIqEM2iPmsqwDXd9Rr9Y57SkMvdep
Vx/c9wbFH0csjrBrcW0NkpeIkJEvHUBct3Ek126oFVe+u/rnP/73f/2fH/1/hD+LK2CkYcH/wUV+
LWLeNv/5T1f/5z/Kybx//89/2r5neY5jg8PC8cE+4roe+n98v0MSHN7G/4pa8I1Bjci8t5uiuW/N
1f9l7Lya40bSLv1XJvoes7AJIGK/vQDKseiLZEnUDYKSSHjv8ev3SbBnJLF71duhRhCmCoVEmted
cxAgyL8nRRCCTQtrQreueTBcyaoAkv7UpTMw3L63v5M6J31efBuUzbsfG45RegliZZ+uFtZoWcOB
UjMruxFLlO+dlVcOuVTTi+Y63r+rDKZx98s+OOKbiEKYH2ZGklrJhmxMjkAIzETrJkyDn4+tF9d5
tlHp40fkiamelRuryKdrQ26mpGt2JZMejEz/OZs1/WfI9PODNahY7FYuGuqRnOH9kvWz68XrF6Cm
oHq/b3pT/2vTC2EKepZlkYMW5q9NDz1eqYytLR66MZ4PJIFDqqa0ZZubSv3cpCRNpDkxLuCga8ds
7tYrBJgnoNoqZWJ/f1VTBMoxj5yfvmdUJc2GMfWIFStHy2qj5yxu9E1ipOO1jSTmZV3BkzGTmzov
kD7TvOK7vBT+aWq85aVqgNJImM1X6zDTmvm2jxLjaJo6cy6QBvsf+qVrfGwcUyXqS+uYlIYIS1i/
Ns7opLVD6Xzx8G6ki8oCl1+aZzIU5T2KssM9UP2ndTqM20LZrVPeuiuvolyruJ8rtIr1yH0hBtxv
hZUXsKYxMUVFi1iDZXWf9b65tqWNyKJ4KhK1/GQpFZJB1cilc2letvZdpJTNHYX2OxL21kMp2fRr
uG2hO0iDy/UYlGHpvqvgf1zPrh9o4mlnSV5+omao1jaxCW7PyH2CU8nFYhew9gcFkMcpgDPDGNPG
bwNQhFH3gHa99fDhWlO7a4V+4aDc8cG0XxXm9N5yj/LkKj+3DCHopJGgB+aveqWZ8WszuvljJzdE
CqvGSiAAYyePxeANQA+PuVsVj3qvNTtFW8rtenb99Dhm758uIe+9fY83mpWubnWzS38ilx86W87K
WrdbT9S6Gv1DjzDdX3qEpaqOxj8LxWwbGLJtyOH000zFzKLPUMmEDxZLFPJx6nQzatArrzjDuD5r
bqu/rEaYqQzTVWgF040SuZhoSoMUZJJer6qy7yqxq3jsuzzs+mfjVlXldVLtLaYIEO2dOkFcJq0v
1w+tJ9bd/+ex9y8L1TTYt61Dlc1sONnBHhftUjUd7XL9y5xSo/aKeKbaikSRejCd5OLH6b9c837A
bPr9P8w9v077sjEhgBKmKhxXh4jOFb82Zho1qpblanCyp3YmFZu7ngZ+4U6PFZei71zbDplbPJeq
tV1t3fWKpolA6Y3mCMMtxLOkESsH7PFQHVryDHKebeTs+tMGkNH10KPlxgXrYTQ+CDppEeG0cCn8
JtWgd9XV/F5z09hbgy3rCTVX/jxBdiYmSgCtu2L2hZ9UFVw2gZvdC+pcft8qrv2XLmaYtmrZmg7l
rmoaH1oFi8oMiy4TJxW53GtDCmZAbZJSwiZVbldO1FAkyWaq7mOxZJufqJdLBA1WuuT1GPx5AGMd
qORXauXAnqmDm0S3aZtEgYs7b/21FLC0oOdACjm8tGTFYBLu7b6yP/24qhVUp9kq0o2jDA1VQQIp
RqyEh3W3l8dGB4RSNBt/ObZeV8lQ0/vF8rr12Nw6mNqm8txIem/PDhfzgWkYXRE9TGDqEvXFeiau
0dgKGmS41rM/Xe2abYtAruleRb0uu8D8he5U7RK9XQ6FRaGKPK6Wk2COIKgIawoeP4T9DsX4luMN
rTs96BJAUgFEJnWLpyT35LlxRkEp6wjLIREWhQX0zqMWXCDuXd30XQzN/NIFl05uf86Kvjuth0qW
rk1GDmO37q4ntAwIlaq9/L6P6NZfho6L3oarIS7gWiZeuDz/0zw0uyrL3WzUpyjSZNS5+JS0Tfy1
GCk6DCah3pH5iSnPowAYfr3oawUjBvn94LkirbRDNxWWDFvEj79+0m0GFQdmvnJzJQbjCheLGJOG
mBR0teuuEy/bqOqXhyGyYRUJi10sFfGqUimvoYml1FTu4mF0B8eWLDdyN28gH60dazqsuwCN/vzK
dRcp5G1MqdnWMejlKyIoDvR2Gy+i+wl6DVocy6hp3oFDBKqWi8wE6vYOvbZyiCRQAtPeodeozZW3
gWH9BL2uwqnd9mPev99ivc8MMIe6bz21n3Xd7u+F7oa36QD+dQLE82z0OkrhqppfUaFgP2phfRFE
lfYMq0i3Y04N9utlSQL/eUWua+wc6p0GPIj1uDC7lx9fa4QLEWD58fVrq74MCcVXV21vLtSNIt04
10P0COe6SX0O0brGbi/mlowAsALbh/0i/o75VHj5UgdP6bDom0CZstuC2tBDXw76xfpNVkcG8Mc3
jWoentxqApyMTtYQTL6OaBzBabDJjtysx62mm7etZfS+JpY/j60n1usmPmWoqvH+HU68R8SqvXVC
IiiF2edfIIA/rsqQXdJdWtPiPlPEKPzEniPwE8in2l2jHaaYgL2mGwa/wMm/OHF7bIPiCTBDeqsy
Hd7POEZoXiBwbZXDI3muEDm7sHws86VFJqAa9uuuqLP+oh0oHF93EWE27tpW3SW9Ud4TYdc2pZrZ
J70us1u1tvfaPNmn9dAUB90m0INlZ8hjulm3KHe8Xx6MWXGjV8XFGqxFNAh2w0xcrAGjaM2QyWPd
ZFMbPagAwjGWHKjbnpVCu48bi6Be2V4YQVO/DXr6YiSLA+a1DXzcdPOu1ox2b2atQj3QAl0DKM5d
Fffl6e++J0svpryq9wQshm09IIlXxNWpkmgUyiBRSZZAlEIpEW1ss4IhxbF1YyEcsF4rFmYpJ67J
yU/zZ6csN8tczk9JCkDDqYVGrgWPHevWBKBRspBKckMrqzYAi6bj2HQNGbhxGNPrNilrv9VU9x5+
0mhvOFWM4kw5X6U60XlKEu0HoZMoEGXkfAVTtc3y0HwLe/dy6MjIrB+nHMC9N8Mo3lPQtOx+PxMa
H1dLrAZTNVQWBqFpGnPKrxMhYai60ydlQDBeI8Q6BqSXVsgAdFN3btRrB6jCiIisxwa0o6JueFw6
USN4A0u+sCvtPhkK7IGxzr+V9EqKy8xPP66ghj8kUR3EB1tSrKw8Kz0kq/g/g7tdSVV6KWC7/oWE
I8K4fti2+bsdYVB97PfmnN70UaffrSdUMiB3v28G7aNdKpvBUrEb5H9CrB72T+uBPU3UeTtqf/Nn
TbvtSiQpQ15F+RgSL8IAhr7Al/lj0GehsTEno/44GayfqDKK/NfRH1Xw2ZEpS/zf/2RT+2Dn2Jqj
OQ5vzmHyMP/ieYI01RAajJObd4N+CewGJvQw/kJMOJNBedh20n3tBur+P4fXNb7RKKX66+EQ3sb3
w6rRx1+Q2vhxdZt09saK6wKOpu0a5sxtN37SLbhcymw7Ry3EwaQ8NkWqRSclrP/8CyEEczP2wDyK
UDM3s/zrx3UFEnn/4I6v/sOPSIjFmo4bbOJYGMI1VfZ/7c7jvExxs1jpYQ6Aelm+gSjLsCC1bWNo
EkCyT+MyIqgrASdjn95R9Nacf1wRKOZCfkifvDEMUG3UgTLE04SUUwTBdMaaAwq0jB4sNa+Pozy7
7q6bkETwLKbwKjJVtKr++/litFJwwpr2VR0vf98HdBld+PVxGbyODUuIqds2mKxfHxeoRT6TyQoP
7xguo/LfIzLE9t1rPSxIXMKh0shNuoQtPOAcH+YCTBsE1V4qYHEM+wFiPtUmbB3qxn6GyznCXwC6
+9P+j/MrJsxp3nvz//olhtWuMa1vZTU3cRh1H3b/z/61vHnJX9v/LT/136t+/cz/Ybni328vuY6/
NSz4b93Hq375Xu7+56/bvHQvv+xsCyzQ+b5/bebTa9tn3X9icfLK/9+T/3pdvwUk4+v//PHyPY8L
qtaJEXzr/vjzlIzd6fRRoib/jfbJO/x5WrbF//xx/dK2L9+ivn3tuvZvPvn60nb/8wfx43/jA8oJ
wQS9gjP4x7/G1/WMbfzbYkYzACQZuqlzxR//gsyyiwgc6v92yNbajnCEpRvw0vzxL9Bz6ynt37pB
HbpqO4wkDR/zj/80wp8Byfe39/cByg+LjOk4mo1aEYV0jEhWuw9eP3TnQoHftzpANXQjqx4C5JLt
qDJ2igPvQiz9yZ8a6W9Con93R51pEdyuMHTtY5wBaazCXCatOozbNjDQCXOqJypXIZQevTGI+n+Y
jOUq+cs45AG5kWuwhECQ5nwIdIWdEixNlVYHLUM9BeVPxZ7PFQKXol7Ov3+yv7kVHpbO5MYNVe72
65BHolFzy2apDnObvqVZ+gaHD7VrWycNv/7+TvJHf3goGVh2TM2mD/zlrXUiQvvMmqpDoIzu1nXq
2msjkfnpFP9T+2n0+b/cS2guJL4uMDxN+2CGAHrMTaiUq4ORNroPZu/s1PDIOuJyooQRLQ0ELUrn
QmvghCznegf0+cYI6+2iF9e/f+oPloDsq47QdRdeOINF1fnQvvaQO0rnjtXBdZUdgaBr0c8nRN3P
mjKfp2o6tab9GsThP/Sg9Qk/trYwMD0QXxOua31oAUWzSsPWSrqQkl4kagdzEcWD5Xiqu+nU9ApU
2OFVUiznhPJEr1Til8ZsdtVMiS2gLnifHfGYiPTx963x9z+LAgXDtSk+ER+HrmjKXs+iojp0ZkuZ
bWYdhM3dKHNNPdXpvvfqdd8Ah+uSIPNVAZiqzO7nlARi1Q8PjjV789LvRhH+gwv/t6/JsnWmJ4w2
ppdfh8HSJ/0cQ4B8UPq6OVSDDkVxP2xmNDW90WRE2J1v691zpVO89Q9t8sHyeu8iP91bnv/JWHQc
12SRzKrDZBm3I7BKrw/JRoYTBJnNdJ5Ul6ZAb3kU4mscPxVN0P1Db/m7SQDS1/8+/YcJdUxRoBwK
fgGy0Kmn29NZTMnLUirIpjAl/P55dUr6/zI8XdLflHO4tgvP9EcvoQyI6eRllR9KtdrZtX1J3O5t
JOPpzeqgUVmW7+tiM2TxU9/BMTxHSudnzniyKO7q3CElTjpfOnxmzuZLN6DvUApynEZ3V7XquQpj
mD2Hm1DtT1A/nsBvT1b5aWKCc+PkRWgttHfDdF6y3cpQF+57ymn8peR75PUUjaTegGM8lvtyNh7m
OfCrkthD61yFxXJZCzpomnIR3j3KQv1NAUOQZ1safQWJc4l8lwNqGsaTaYqLAe870qJDpsVkeo3B
540W1xSC5b5iauWmnl+QS7mL4dpXQuMIm8lFiRiwB4cckgvFXQfYFbXiQvGp0YezJkophwgxSY1d
myxncGEHs/2e9slLZquXkIcY/uDuYjPtPEphtrqbvOVW9lbqyZvsT0i5wNVe8AxxgdRf+82RU7Fs
GRVGSKpG211FdZg96d+ISwWeOkRvVF3vsRiv25aUBK7oSZvEYZyGxwylcJJHm4b2XCePTkyXUdPB
b9hUij/N+YvGPc2GBtKZ8UYIHYjmzSctdnjZ/csI9QVFY/1Gp+6hHzpUd236wdgBpCwlqiInIuGV
U7Gd8/LYB0xgsvkDK3kDLLvVS+XR6oCeAgJ4axDhQ0nkrbNDmA/AN5pzrvigpkhBVt/cqPPMiUcl
wVZ7gPHPQzzcJO7r5FTgb53xHI2sE7LCpXOZFyv3WEfabVVSMB8QpCfgvNxPhkOHXc6uM5xcdznk
uXUZpQOfd1t3C5tPyepShS+uRRMUAeCl+Hs9TJemmr3IWxTLeIpG2dHififvF881fnlIgUz2Yizq
pSVbCuPnZqrEjZ2qZ2XMNoqpvKVl+qIl+cuAUicVIee6nmWhvueU4b1Rwsg6N9opcZqNqXb0qdDq
/CDs7wkP8OUG8RnCI0TkYTveZuXVUKil58LuYYqspghtPi/8IqjxYGauYsVv6+SFAIXiszreinB4
dWJupxu8rEa4875Ob8pXMgLanQVpDwrr4si4ulp/PSCF1Ju04STX3aRGECp+0ckKLHX9MuaMkdmE
5MfO/EnLCt+EySaL1LPsyqNcnA1V3IAfbTwIbw+JxruhjMrZm3VIqGo4G8R8dy0W+0WazMCTi+bK
nPhtPcBNNp60YUTQVLsaSjP6h0Fu2khu1+5YW+FbIgcuZCy11yjZZ7hY7u2u0P3A5tbrVOLE2Rtx
27ObMVbKA9Mt0hLj2YhYpzSFubgOaohMJLtzGSSecKMX1Nh5o1QSs4eQ1fzQLtiE67Q1yKWewDdI
BrpQFZo+/h8kyN181uSL8ku0sVEjH2L7Xl0QiOzt/kTZbPRmlyD2M5WpD7jL1q7SJ7tB4rw2D3Xc
fbHi4zAzBga6ixamLw58xJ5KCZnoWbLcERN4crQcuT0F6Up5gdvvwxpG494ezo6cMzuFn0UCgiY3
uJXGXQLWoU2jGDetQ0m9M19Oc3dVLeDtiezaprlbmumSUDayay4I1J62gZWp35NntNxhOzU2xQIG
ec4xY95W3DDeWSRBHKtHYHXSzwIxCK+DnZ0vopKZ4KhvAbP3pybKqSTpAq/qNHcbdwHMpwHSvVTS
QhmREln1oEUbtt1AhzfHY6W3BeTU0LgY9YXdMYu2lVwmEbDwFJXbClV5ZGwR5YLTc1YUx9e7Fli1
AhV1VOR+WJkPgBVjWC+B9cHA+TSFQ46slplv3YyGI5++TRTGFXUhjOlxPqvZiIS77JCr8SL65E0u
B1R3v1mEVanfuySQd4bEhGqpTv1eB+pDElFHqmoy23I598kuGxERCoQDqGZ9RXP3qXfz/ZSHx7Xz
9/lYbpwjMGwHuic6VJEUL6AP561GaMRr53Q314hhW3TraJJ6qHP/2kN6urVK8VAX7nwxUvCpuQap
ABioYRCAcnvqgxYOqOap7mmRsI13VCRddS7Y/abWvooeQEOABAfqzyn5qE6vgffXZPhH+jy++76G
3YYX2FNgrCtbx84ZlNWCot5E3VljhEeb6Ac5f8ahSVR3CDMIaJOl3FRltdHn5ZAs2kT3bOdNrTmw
ahfuRQyPohd1sNeCMfEZyJQiifK6qETkOwNmuzO/1k53QwqayY010wuGV6HmBfSUNNKQ9mA6DcJ5
zlTtqHjnEJN5nZBMlaFaK62793dXZowheDfeCvMMy9PtRMk5FA+NvTFc/SWNZmeTqrEi6TXht3QA
TmS8dtvWKFXi9mYb7wubUlcTyenVJjL16ZubIHvuQEq/mRUBI40B3ihDFrm0IqruI/yLCJZVM+8U
v5e2bEBthN+/TiphdWqUyoKHSszyVHTiXEwMgSjoKeYd73U5l1viZkEsx7dahmg4Gp/toiOAIqcg
C3Z15Gly8j5gg6jfilnbqtY6T7bzmk0MW8NRn+zRVjdUp4I4XyrVL2N38LORv3grmQxEX9W4Bzuz
yo84mt0GVURUQsNx1/X9Vejo1qYLi8dOVAAmgg6auSSHPIt1kdi1KA9LCL2+rjHCMQx6xvKmqCfr
qi9iKjIe9M4ZHopaMLeX7bW+ON/QabnXbGf8moRQrKbiGIaz+BJuVwKYThkfk9K8GgajAsduxBuQ
ZZ+dVgb23WSE98O6hC462BtlcqnXw74Oqvg6RDV34wpEwTo9NDfgqGYfcrVvsTsjv10n6b5Qtmqs
nd2QSXoGkqxPGcz8prJR450NpuIC/ASLoJrt1Xqpt3RoUndTEe/b3Cm9ulHUjYjreTPr87YEqdFE
MGK0+gNZPdWzv6w+OQSi1F2m266399CTaLswn0DDGFcFyWCIT/U7a5IgjbK8TUUX7y3FOVQA8lyK
aLfwWubUZTtnDUKZiy6tNnXakdHI+ztVG7gYudRcb8NLM68voe6XRahgbEU3D9vCBd2R1N13ZRQ3
fZH0/qR3u9iI3f1U5ZdUaEFgYaUnN6MX5WdnDHOvkiZDMzGBobaj+FWgZF5EPBppbWejYeZZ9rdu
YvlQQQ3tuhH8XVbeNoZ2FUiB+1iBlAXItupgbw2T+dlUlMWbQ2ZytDUwtEIck9roGPqC8T9TJDbk
KUKqZbS3DW7o1hYEuBWQ8ThlCRj0nsBo7JDAR8cJQRHLbVr6l+vs7TmuPDXuN2GDgGTflSM+n5V7
DUWYh2hqdmRb6ys4to7lHPasSICf5hZsnktCckS3wCJquCk6c0MY2t7Cimphxw7PbcxIW5Zx8CCt
wIxCNb5wYG109eJgO5W6se2oOYxDsm1VYP7tiKBo2FCY1lsH5IgoQ2eFQcg9mDeiUinoB78NeNLd
osr7dQBLhAmB02TKu4uu23dWHW+pin0zGvvIGMz260pXGCVOpokClmg1P5hC82JplnQfEidgOnP3
QVGQMjP1/ZJH6O6ExqGH5RgopbOflHATTvCTuYBzjSB8yoI6381D+zWrlQCEWB5tcj39UkILujWy
z7VAng8xxF2qtRhFXRzuTYViuk48AieNd3hvYhfEw7WY2yfXSUp/zofai9AI2NjBtFF1bIOldw6A
mzEQC8x0rSfVqNEJFmlSOpo+7AdyTBbuA1gW7VzoKUDdGTNdwUy2YgAPcyV1B5M/o0vd4oXEsKmq
2SQl3Yexbnqq+Wmw9ONcQo0JTFfyOZOi1RblEgJF1ncdO0uoeGbwaalwcSHwE7n71WyltHcbVoi+
a+2njMpe8HSYr0NX7Zp8BD4tWl+13T2UMfxSgxcECX+KjUcYnTZZDOexLMo75qRPJcRzq6nbJbiZ
jt5NXhsnkMxivKVhd9K8ptRfu5nnbtT6BV49aSmXgX4uEJkF2RD6cH8P+5jSBS9Wni3mDibBAM67
sNguhnWQ/7s6D502ydvS9AFGfFJswyy4hZoTcrOCQxUkcpu87neUkb00BYZGbqVAlp34oGxAKjZX
0OSaOKbkLRuYCeBvHSQ9OuwOG6fHv8sDZRtEOQO3lUQ79TZTeI2JdLZ6GWvpZStEDnwlfWw/BW3y
dSnVs5U0ih8a6QsSaJ0/kjrLc/w0wsXJseaNdVSqeRkeyV4vaNwyu7OH6WaxrYfcEWBq4rfKrJiW
uu3g1DdlIIeYtZwt1mm/IgFaJlXrz339YEk3ZJzSx0otanDmWbbTnHbZiLa8JLN6pdhmvgtrZ4Lw
p3ieTfJ8+Je25WlpgK+HuxI6uKaGbFmF2gHv3aTqins7YZ6Dm9iba3X2KlK+7sKCKt1S0blf9O6g
wKWH4i6wK9lDw74FuY+mQ0KtqFMFkMfnvGv5s4HRoHZPanHQ8BZQRTjohopkpFFuhIP7IuJZ9XRh
P8SZe0iRdPe1fDgZuQs1U6QdQmM8GeN8GTcYx71Nw2PZ46Dt8jh+U1x32ib9cEpr7B7orY5hXl6L
ssczbVEhQVJ1fQd9nAdbo1hgGpO/Qc6rRSl9C+kfq9H8yRTzS5/3pVc1KFo5gQtMjHSUt3rJRrYc
Jlu5US1MLaESrF4Yh9qQ0bnkj9DbcuNK17YQ+bU0pmgnDHHprFbJctlbT3biNp5SIrai62QmGRMQ
4N7XCrWQ9nyZpd2tThhi1pajAhm5nxZcIb9axj+scPg6lk+mABHdzxlibOKmQELHJaRn6OJQ9s6X
CmUNr9Im1DEwdiENezGkiz6GmGTBpzX8tv54Ta45lUl/1XMCFQmLlBbrb50oNmPJJ5U0J87r9hdE
nqW/izBGS4dPY3ET5MRStInqIO1+0mBajQwqgBNWTMVCvTHf0PJPcsLoi+pzpvqpymxjT5rwYqOh
k9I8So2jQ/0AYoAbjGB8vd7Bsqof1mhyHdKPGuuL4giCZzruZWrOl3Jd1qmF75bitRkY09KpH0pM
9l4jW2Gjp0slEStABxI1KGeK35wtJoa77fCE6cF8IjTQlgr3mjr566hdZHQMUrXvVddZ/trnHaO+
rN4H2s6ZjvCIfEmBs0sq/rfqUxEP35t6OMmpRL7VaOmR/7Jepix6SeAmLFKS4yL1s6xgmlFuZySc
VbecN0vMY8sQxNAyesJpOln2I3Ji32roTAuiKo3QKUxDb6FnylhkmwzQSC/TZ/mYQpExZSbFqhM3
lkMw01Z49zJw2bc63qQuF5InndFRQ57mj6YpxQ5YudbcgNHVthd0sAwEgVFD/rWc4XJ9m6rsVLvl
bhmnjRsx/CcMdS+MiosJ+UhfJjASbQ69ptWPVOK/5UOBcn2y+JR6zBsZ8LHC6I0KAMUXI7+aNPMF
qR5IvLWzLbv2ukFXjOCUF+clSstq3MKXEh1EJm6miS4IoRz3jSkdHqc7G2LD7RpYiB4zC8HpQEde
DIgIke0YB7xzqemr6ODavCv1LMOsj94gjtCwzIizp0Q98qx5j3gYLlqQTX8zwG01EDsR8OSsQTkd
iupWEfu4JTg3reGzZB+7RupFTnA9dtD8tMzqLo2T6Dwmjzg1YIhVsa2bcZv1AUQYGoZfruWfu0G7
XsdDF5i8Quq1yhiHakbvV+Tiu7V0+EL1zJ3Tbkc1f2g5nwzEe51uoYuvw6+1HyGoxDeUrrbUFJsM
RHyIMQ4lPts8ZZmv06Gle896P9ThmwiZuK1sodwLt0g46UUz9qdsnOCk1ZEpJPjvzZoZ+tEweZRM
40gShV09rVCGyrKJmaGoMpT/cmfjyPWRhIu3xkhzhVU3JuhWWFdA4g1Yn5gNBCW3fuGa/gDFg99F
vBAAKpTMLzoTKZG7PJqxcKoD7qniB9pYEhmM9nWPSHzjdq5Xz/FDK2p3D7OHERW7Js2UjYaDrFLV
FAmsyaIbAKq2N3rCd9dMr0Py1IUlUkKSzBnM2feiGbSb1fcsFuCXiRNtspYmgkDniQIvCDsQSpqD
HuqCDkQfCdcXmLewGG5Cw7wxp/xtjdIoCg/dZPGmrgS2v+o4MNqrkmYtAKw1vi92mIrptkbfNLZw
jV1LB8WYYJ7O9nc7ojLalSG5PDDpNInz6qS4vE2usFJGhr9GsquKaHRj0HZoZxF2wkb2CveuTEDT
yqlklrmAyiWHRP39J3MSb/0EZ7bjloS6qSs0orekukM1FHJxFJnwkz+3S3dbKbjeQZniRGUWEyrL
G6XDioeTBw8CPnNh0KvXtS0VmNGdLV7rVhk9Gaym4JD51GJgFkYKIr1EuASNdB0/QLT9pgndndJi
kMCtyprV5y/NEBM0gDaP8sh1LLeKjo9aLberNbc+KKbXvKngNMRJRVFjwsWUL92AmBeszX4I9fg+
1GrI5KqvLgnGfVZfa7P6HFiY2xVJgCDM4AuvIHpDSpWQg/YeE6BGsNqN9UVZIJQre/2Unuo0xfhy
MkZlXezbYn5WAmyVyo5vFvd+tEMwx1HQXRoZfmgn9OLYX7espUyljX6Ii/yY8GhHc7pQnQqnoJm/
B4b9STGLaod7vrfCnsnNnXu/dvPPFbytIZAYAPQD9IXebBXZLi8GP6q/VZkidpF1GwzlhaJWz0vo
AKe38XWDrr1qzbC6KFJb8ZguB6gtsstRj/XrSR36h1nNgR2iDpNTMJpmxOsUd7dY0wkstLK1Cd/5
sYoGYD+DAOxLpTm3y26ZrGMZtM6mXKho0mCvvA2ATuTEHvpJ73fqUN8MKRyWCpXiu1QfnJ3oHWNb
hb3l13XW7jINsyGBuLSNDfVKLwovGqIFRSoyc1UQDIcwGR+b3hAXUmxuxNzGPXoBKmduAufJMtMd
BdWe3SID3JVgv7QwTA5LBby3UtNPeZ2a+7GHp1ELRn1vWvCkAdfTwDepJ1H33a7Qp+6YI014TOXG
Wqz6IhmgY9Zholw3geSk7J/LYtCO9AXUodeNZKTskhnzX3UVAh2FYe+GubrP6gxWLbkRWS+OFiNn
DMPyog0rvj4rbrNYhDC2K9vUMXgYbZTFtMSLRcRMo9VhR4SQ2Q6yVX0jSuRy2yz71qqKfuxz9Rlp
yn6XJbG2RdQ9oiIf1r91gwDjs9vM7lY3agul7OjnzXosqbA8ojr9GlNANWdIJdCayJnmo3lc//qw
a0SwYIVWc4zLurg0YSvaCheWAwW0zPHHphrB3WlulUCTGBDCqae4vUigvi6DCsqWoT8YgPAZ/TWl
fp7NLGDEV2loPORj5OxGt99NxjRt1YjC6W7Wj+umj1Lj2KA75hGpjrY/TiQBN8pSIhqaYmjHdUO4
X3//q09TI/cWecYeZWxS1U1Ga1zfuYpKcq9SIYXX1FNZJ6GUwESYJRAXUVHYlFbGT4Zo6isQ3g2O
Y5wfFCkKxls6lV3o55NaPaiiueL0dCO0PvKNFECPmw09gcgi9sFbFL4DMcW9pSn6fRypFVznUbx1
QflvOs2CFAGLgElndiH87p2ODiV3CbTXdyP3WPem0dK2RPiVzegWDgxG/JyQwvjTYuQVwoumTWic
OMV6zMYN69xe3JnK7ZSq5f1S3xAUm3f2Ej+bKsW4FJTjGgqDENBAdH8xU6T5ZDu3vSIIf8s/Ee79
rk0hJAR2a+ACaAYEGPw1yLfw0zFVtLshND874xL5KUWfm1G3nxWKwHaTxMuYhR1e5hC/u/F0HORm
/WsaogcCZ4vXVqzgdqtOx1BkbwmJ9m1K2vC4Hlo3aopI1PpX1SD/YmdQBjHpZRc6eQadmOTRir7w
A+/TgV6ulzBcW5l5M9+vKhHrxpnnbyxHlHPbS/Aw6xBwNA/gsbygKeeDYxpbXQ5gW45OVJzVfW8m
V3XehnS/YOsoRbcj4g7cW+OIHurY/5a67aYbu28gnTMIhxsN6pkxU80molLYgzt67mCsaOQQb+MG
emwgYf4Yq9qFGd+jV9Yfh1Q4qo9cY3f8v9yd527cyLqub2VugAZDMf3ZwGmysyTLsoLtP0RLlphz
5tWfh7Q1tmyvmdljAWfhGAbR3ZLYDMWqL7whmSea3Mu3YdzaW02UkeJAuwvcQg2wsySn3CaDeoHL
25pWorrzmk1hxhbaUvWR3zUI6CBOxPOuDBn96Si1UD1vgmOcKJMTTkNOFVySCSKyh7Lku8etmDUT
O1G1h3w+GF+NiTGWl7IlulVt+dGaUsSAkXsoDuYki8Pyatl4ovr6NtQLdZPaFitnu4fuP26TrOwO
gSH4kj74+mr5DM1bsIzTnuqxzTo3UB5HESVjCIT5Cih6s8aoU6yQqPs0KlzW0GSJHrtLVJ8/JAEi
hNpQuUFRjTvFb26gCnDnB6guo7yOGcwUHnr/zAutg9rigWU0XnFW2DpFOsPfC1KeLIliNyzke89C
g8E81pG8C/Lhk10Wt5Pe3MUo6GAnqe1QsiCtJA4BtkkI749QyCOwnrgbR8wkwVtMTdJ1LUnUPcQn
dGepE3T1ZxiK502VtNvEV4v1k4a1D74EPLO9peOaoaLkZgIjU2IXThto99jDnNCsP0R6el8b1j2J
yawFXVPn9++H0juhmeAMZg3kFYJhjgwkVdONLwX7+QRkhHuIyyweiSHQtlNMrBeNBLethaccyIvr
JuhdiiwOlr6bkAm5igbmttJ2FGw9k4DZrjI+hYn2Eb+TCMvZ4MkaWOb6NnTCgFIj6PY7v5j9RgPr
Gj7GPU5K91qmUPd6h3zRsEp8IjgUUdALS6sPvRSfTdphKlWacSr9XiOtNjoiJaRRjXqW5uEHZqHz
WA6qvYT2F6JixVZtIZmVRepYCG7skBldpZUk1lqHtEkfssBNeejQi+tW1TvkBfs10SyG7QYVcFpR
TxjV4nY2V3mE1LpZLh/n0wjmRCCJrjuzSlcAEomok6Vfhx2BikrjLvWqd4rc7VuT9Gmp6EW2/zSX
goYloZKpsFhp5jSqd5C6GGV8vb+tbDlb6XKBDhtliMYjgdQcnURHlchbRFRSIDGry7js15oRn0Jb
fq8RLFI7JGe20sYJzQwNQ+oC+lJCAkrQUhZKwuSkoryx2onSPvw13kbMELMXUDBbJisA1mTTFdSU
Bfn9Hb6oniZftAhx7bRc3yH7rVFwkYO1Misu0yMxi/SeSM8jjUlYzlLqE3Opyaah1qop9mKRvoZp
ioyCHyrQXcgMlkvpU2YUFgwrGAsq6Swhz1wWri+GCE+bVie5bD3y7UIHMTI+GRqDoI2ICWVzF+Z6
seqp9uB/ruCT99Gw1NOgRxJqT3PpIMEzZRwJ+SMM7KUzAxjLX18U5QfG1ozsli0wpIoJTw3844+4
PF/1R4uSyK5KldsWOBEUEupOHFI4WOeKiRHwzrcrdxhay/3r71Z/8d0KepR8qQIAypZ/QJXXotPR
Ay+SXTF3vFOPihFfpAS3OmUGSdUvcnW8MkCLjINyC1wbKYn+MGdhtEWvPNsfScXlFXEELeXmHEfq
/SAo+fz1URo/gcLAvsumbkMKsDWsD3+AxGXVkMXCiBk2FkeJZg3PZ133K6ZhkslxLq9lyOIWBjYQ
vg2uCshY2cdPM5gDdRNObFa3bRNrk5MRgzU4aXMuZyWgP808O0VVekooFTImNkIlKPOj4FNehwS3
lwsE0ZfnvH0uBzaluCg/RKNpwgQjKVxwGqQJTzSCDdfE0UrtSORVCFzbiAXXn4ZjPB+lpQWqU3e0
4jARgvEvdv2oJ06qd1djGjyGWf/2o20kV3PCRp3nZFT9VVLVnSOGO3UuMoZGudcz4tvglE+0HisN
HiLavn99rRXtJ3AsF1tXVGgzpilDnfkBrlkMIf7vlD52oRHjqiKLNRhVst8ZbwKlTgO4M6Oi0mJ2
YOhWuAOnbpQY6oXSiY0xyDnLARVly0QbT0qK+giavN/VnbRN5pV77KnnTCmM3UPgUz+p7O5KeDSA
CyU/m2o73XTy9JROUsfk1uQboxw3S7HZD6hYaPDG0+Dk1xJAOIV6dcitmxuKWUiRLOqZ+5GGXclg
VFZaStSlUhDVInVXoDXmUGbIK8ptBkvoOmou+4DGVKz04SrNkw/mREZMT/uUqrgZY6fiFCMzT+WZ
n5LGJCqcfx5A3Vot/dZWekyivthQc8DLFgHHrHmApzyX69NUJVLQ1kkfbgM5O7Uq5cZUQxQIiRgh
yekakwfZiTRzbo2E/qbP5BsCPepVVHwEpblYrdC+Qf1ekH87ut1cLbX2QsovhBnvAyzjc5Xhk0E/
we5X/6h0hHuemGiMxCRYMriyGinVinbvKqv7rZSqxqqMymJDuyRaSVGxL06qFo2HHtiUEyf6LcJs
mL0iqpr396IPcObLNp5oz7XC3OMn268MlLgoShk7rZI++SnP+Xyo5d7Pg0epH67aGFXCEQ3LlYLo
Wdi1w63m6YA1yoIeV1Mdkry++Zvh+osVRdFVQ5m5TbqNutNLxCpKJV4kpDreafMpz6sBNr09MZz9
WWqOmRmRtAZUl2g+r7x8bt7NDbN8RtKJGcNQNsnf4Hd/Rnzbms0igcQgTxFz6w+H1IxGbxShEu4S
3f9YpNEl4fN+Ln2jBQkWcUSNn+uY993tDL1KreTkyeWdZul/c21+MblrNnhrFYrETKL58Uluw7bz
jAyzmyZA9nhoearalRzVhQOypXFAij9UpGrdpD8YFf0XH8h5Pdc3jBk/Bp7CqUck4VLPupbb8FpF
SHdNJczDrXz4GyTuD4IakCcgNTHngJC3lZnn9MOsQ4AtaIP3wW6II8+V6KKDrHDlro4cy1PnZjZp
/YS3N24PlXbM5GOgev3BlAUqULMFiR2ejXGIRHFopWvwE6ajztWoME2YekXoUmfVVnINMC9v7dtV
TUtyLfcpyWOWS4h42vW+j4ebdIxyV55Axaop1E0PJqQt6fatTS6kyldqhcpnUiHXMWPxpJDVp5p2
aow0kNXiwtBTWEvuCh0FtgTHqnXRhsGGx8JpQFbeGKm6MVL7wgjG6dzuplU40reQtN71RWFg7s1j
o5VF5qiKMm1CW7qrkBxzQ+C7jGD5AxIr56ak7eaa4wIVzaipWbZ0HdDAlVkjAjW47Awm5CnL3mOI
xUqmoSeeatIeQUxcjvwnPZfbraHtvCipdnltUdDOh2hTGlXgGBNKYHZRXGHGQnIaM1ulYzPsqjB8
RAUm/xJ9/K+oUb/DenpBpvpPHKv/QmqUgq4RtJ7/TI3a5z2Tzhea1cyl+voHXxlRtvxG0XmcYXDA
ffqTDmUbbwzBTGioJrGcClfqGx1qYUrBAYQIBR3UmkPMZzqU/AaeAROnbHxlWP1v6FAKoPmXIf4c
oEH8MiBd2bIKW3Hmw3wX4o9p03SZSdZbavEdygCrpgqI2oGMt3TMHNmLADaP4ZklUe0Np/oYFHgT
mKN6kiJ6jBJ2M1uvyM/9aOrOCutTAFJoj9BpHYc34UQDqUiexrENd+Nofx7MT00lIVOOFnFLwXIH
jES91mSojoWlHTEcOwu7Ub5o+xtYk4DVs7jatH1yDcNKe0d54AxjxsOIoM4hRMgDwITUb43Msw9x
b70XhTU5VWNiUZ5uMeQBc1/RDay6Ya8Xsb8BGkltB8fBjV/RPMpN+sIKbivUr2s3SYy7wI7kt7ma
qquEekAR+dMF6h5uhGrGyiuE9q7MjEdad7ZTB91jiMLkeqr0M5BBw15Y9U2Jvv/GTJi0NC8FQ47M
JEXOcdf2zUfcCaWLsK0gaquBQxMPpI4y3MRS5BSaOFfpQtyzTh0JY3dY2ozvBi+T90rb7JHsLh0z
jSd8BlScPkbroDSdvPExz6N5bO5hAicu2miAMIu3/bTGhiiirj+EbmdhBDvq4REN3Mml8kMHlSCJ
jEXbiQQRUN8dSqXeDgBLEOXEmC1Y25hwuFYw3htSomKdZ8trcPQgJobsQnStsh1gXoFM+ySq+mZU
aWi2Hs42ANK2iqd/RsiuhbBr1AfKqsBl1NFc2Z2ZbgkkjX0eXzZ0sg6tgTq9Ml21qVIe6nwdGQiB
KboVbZPQPGrBWlUJuOyht9Zm0+FgJ8STpmUoWvVECVJ1Fg2Sfeb1FP9vYzSjt5M9nCcD8gpTEhAN
lZ1bqfJBIBh4aHz9AunYdJPpIcIV+SOtH8NpafRt4iGVtnLUfgSl2ePIh2tv1/Suknn6XlWVY48T
5742/WQdaVXm0DVu3EmvtU1ooFnYmZ+zXI/WrOYA33zvs4JiH7yxWoCHtEI3DseQIm0IvlMy3+mz
0GzXAy0Fl6xsMM74lMnBsEtEcx77U370qEfiS9HsUynf66Zvg+Uw1uSy8P69u3zEwbD23xnRTuts
Vwmq/MCyD8AWPrNeWB90LH+OIzCHTlK9PTHxu6rqtPOOwOUsUp4ECn/n2EJ5a0qzslNJGJPVWU1L
SVRHA+nuI0/c4EYV0ElRtPvCpi+COfpdaxRoP8VI7gdmapzJ+YM01NXW7tKP/tiAdrWSCfCrFhyQ
ZFRtU4ep7p1VUhG5Prkco278iFAL7bBG6QFOSG/7VJg82jifJasRjsU+tUDqdeJ9lojsnGYzxRnD
6HcZ8DKjEBS0RtAGwsIaUKHEZsegC5ux1ncwJTaDmdxnRie2SUsNIuwTDCmi+APmItBBYPIMYAZH
ylShvakz8r/Auqp6Ji5lHA3AnsBwrPAIqEhaAc7v3Cj7pEx6uOsjn9pgqgGIU5O1nNfvEnV6Ep7s
WnF69EEJt/ZguaEuP1rUB41c0uEYFJ7rjeVuiNIHjtty/ZhQPA8RNCnram1RP9Gxej3iB0U8OQ5u
3tbBtgk/DgbdU6+W1nUKnrKbrPUgBzcpkzb40ybFtioHTd4QUlV1MTpXVS5A1nlt7OrGEF9IV36J
mVyWhXv0ct+Kuu82rW48dHDFUTeIQOcbZbbRWwoqY9wiMNLgU9kkWLoY0WVV4+FiJ3GxFr2/BVVc
zqI6ePMAOI3EW8PGECGCTu90EA6c1osjuv7BBmsHGuQ0D6cqno3sSifFhXUlD91KlNMZgWnvJvk0
raXxMyD32B1irINU39+kgibyaFSfjIHxg3KBIKw3C6eezLv0cbABidFImfZVk4LlKWi3o1NhgwUE
cZY95IN9JntmjNOJNCL+1IDK7TzIP+2esqO1y7EqXYkqt/dZqpqrUtWLDbnfZKvGJhyCEkYQXgpa
/xibvQ3qwK7BdGn+LWvuphnCy6myCWQbBb+FcTyLooA5KUvvhSHdSLJ3VPraVXxMZgwf0exG6u7K
oV1Lsk3uFnmHpFJMELbqkcTTf2+D6iq7TKerCSBIE3q87tpS22AGSctlMN+PHt04K5cilw6F+hY4
TXc7apZ3oPpuOjV8OrcfwZLVhTJuvVqkuB43GQoQhb5GNEl2fBPV7VxMl16MPYvd0jKleboedFlb
TZE5XiKUmTPYqTGH0XTWQLpeeb6JwJuAUhZXML2GAmFy1U4qx0QDma5wqW4D0G4CEmwetnsJYCji
ZdbklnVXrTKUWB26Tc2ha4Dddfp0oRlF6XZEy4D222Po9awJM7QeZtKNNQKLl7ryRpZHxbX8OliD
/CPbHYfOnZtptOVxtGgmrls1KSA4OozWMFtm8qVN0RvYsrTFWWr44qhVFY0rtT4zah4Tfcijt33S
bA1fu5gKuz+oUu3WQRijnZL6azVE8dykZyE1ynqws2TFyl7C9cu2ohgqVvRc2lhYKAxRb7AiT42D
+sm7UDYzt559m6WyPJpNurORQp6RO9Ea91J7q7ThVkokmIIZcKwyKpq9HrAAg/sBZSMYCBZcmUC1
zttCqDsykLCQdgFMmdUY+tcedHOXFb7ES6LAojkY8t1MGLUC8Cpoo5zpHvIWQRTp56IA3DpDb9EX
P4OIR9G70/ek7Tge91U3H2VKl5swwI51Vyq3vp9I760w8PdyY5mzqw+A2BahmrYet2NJd0lPRtkp
cbVmAqLPG8zGbhYyo+37ZmIA+IW68yeTpk+HLukKXCv0jsKoXS8AeVuJojy0lfVZbUbJRajIj4Py
sHy6vBL1WB5MFWFIGdZdUnfvB9ObDlY7Dqsyx7ZHnfvahWpQIgmimMqQSsOp0D7BrKpWUQaIRwNi
XjGJ7WTE1XW5HZFSZTPh6bXWhX2K075e+3r3IE1eyRzW+TkmCfPdTuQQPE+RH1IdqJpH48SAdu+K
AFSFGdoDoWicHSPVKrZNbanJqhQNLczYZB2IdfAfUgwu0sdyVGma+4YYfOXHgMOWgxww6ONxJAvP
56LY0OoBch6gerT6pkpBQfs1hRipuvHiJkbBKCkP8NkL0E31WQTQfLu88wvrTJ06aRNpDMQRTMth
eaVW0tdXy9tlkwpCLuzQdnBYqsOyqf98hdmatA/9ddV54TGwhvyQ21eaJ0fH0vPifcd8goeD4ugZ
LlxZBDog1+WUYmhmbBRRXC6H25uatQ1if2fgYH2g6fR1o/WAdWnOPL83/MBc+55xN1BdOIjEyg6A
oxAs8ubHHpUTmivkMqytVbePcKgGdFbyi13FZ8tLytYh4MhkcJbxJit3CsDYPSQzdtVBZ3eWl4kO
oBY+heUut3UGM3AVW1pPX7bLBzgjXE4GKm7ALD76sIuIM9ksr75tNDssDpXKhRFy6hrqBKoTSwYH
Kntx0DpRHPR5s7ytxvhRLupy/e2juABbJ1AwJxTMii/XRl8uy3KtalU/09XQ26jXWdVMh0CnnelN
woCOGmWsUmpwXDb1/Kq2nkpoFrB6QEfGsqC45pOj5HOfc6D/BNvZ2Hmy2R2+bewq7jH9wTA0tqeb
VCoQnAoC6ZD085gLeT6BNdJLbOvDsrHoVa3ppT8m8tRjYNCXyBXXJvjouqL+L3/dWN9eIfiFv9qk
ivUgNR+bwCwPy8ZUMqZLC1klAkfmvrYumdXtaWaMTAcjbC+8qvK3g5jaFBRbdWWb/Yj+Mz/s5odd
wyTDgZqlOsKfapqeyQC7ME8JyOfZw5iniGr+tuWVMlqg85b3dLZuQ1qwm+WmLPdiuVEd+IuNkZnv
aw2gNdYbTDmlYW/MUDHmVml++GH81j0SR0Ud0cP9c2CbNllWZ+8R9Mxw6J4HMqBRRpYYMfqpCAis
5YKwjn9/vbAf65JVGrXBnnTiyyVYznI5XxGq0+HbmTNtZxsLKwCazm7RVZEbyNrnPEEDOBgygXia
8k4hIzYFsoW6WhF7a3bHPcCX20cfWcUAscFyfhzzGwkxdSeyMnyCpmkALdc8ytwVuiirxaKmAh+2
TizfXmUZldK4guNRjU18/m0D4BNooBIegV2vbIH3nzHZtIvynWzmqMeF+lUXgCxs7fNSKi9U37us
DHI3KWChp/vuR2BZJdXYi1oAV8nfl2LDigmUTUwqhiIE70oab+bS29CdR1n2oJjKrewrMGSouTl9
H96lsHiDeFwlVvHBB1Ormh5ychqPgJJGF1WQJbtcDO9kvF/Bz2z6IT3D8AUOArVHQgvtDog9LQei
d7oY9aZFrpfrpccbP2nRrBwJfczuOirU4uhXzTlwUGvnJ8FNqYymOweqsogVR45Dc0/fMkYurdm3
lpltAe/Sqh8u7dS6jrRUdihEHK17iToBbPF0N7azZgD9ux4J50MtBDLdD4P6zpquENQKN14gZasS
n95AH+5JSFIoThLcY5/Gi0jBegmyddjxVCIQoDDw2KHmIHHHqveRr7/NkssR6wBvxNGlmA3AqsQ/
1S3BijSC2IbLfGbpg+UMZrfTo+IKgyl7TvVUL3MQDcm5XM0l3iTECQNGryJN1l6fnkPfaIn6unN5
uPVMdJQa3zgfCTKaquKRUEboC0AgiJldsyhugBeuUXBHPiMirrLicD81eeoOTiPiU61316AKPnVc
hCmgkwYEl4Fo6O8rHMSsVL4qE7gSGm2TopoeYpWcGhZlRlOnfkeDaBVhssZ52eCsk/C2HdBSxNVj
xNeEnh/4oVR/rCqtclut3COSbtIXbC/TolsH4LTFcGzsaMsD/1SHeDuDrAXMUs8QFf2sjJJ1redO
3gYCb73QxFsTKFAh11e4RhircadGeOfRx7qf1PgqskcN6XTsW0YBriqGgOANOy0bwamNx1i0m7iL
/VUnhoesVS6CtLqZKhPHJJsGX+s5Ks/RBHxiL2uwtIrSukyKdIuQ6EUfU8MlJt1WRvsBs+grjhI7
I5v2sxJZ2ywg8RIQVAZoGO6I5TyVkpbeFZm7GU6uxG3wIRklgsAxXss7BYGwlYaN3QYLipUmOjjO
AklXiCGX4VB/mEbvYOre6Hh1/aHyA/QQ6njfqJCUUstqnanyzVUzxN1RDWHrYojzscJA2PWUnKVg
DxHg0cTwZ+NZoC/AGZ1ktWXykxBiUG2sxSemA6NVAD8mzWVbW5bjSW4Qw8UJfGJlXFiPRqZc1/jz
OFaJukAQ0UuE+Ap8iX4WVw1MN2W5Ku36Y1sDnbca1Cb0ErtigXtU1cvl1uoUKHvZU4KjgtMZxQcU
xQpAJvY6VxT4UXbtIilyURBirSYZHEeS0GhrQRAj2Fi6PV0N+F9XI+zb2cUMfE231cDerIo0sHdy
bGRQJKRD1JfSmYzjAw29YOUjjnJZtPHo2JW2rXXzyg5wKkJss3Pp9K9EMuD9MxpPRBb+Wmu70uEZ
NVVfYZ24HevwHXnxNKtfn+V2SmRttE8aBicQEylIVBoIhEreThVoyjDK19Mkji04JQdfBMj0Qc0o
/yySylxP+LOtLUzg4xg9fwHTS7PO9SKF5ZXyIE+GugEKsoIdXKJVCP/ORFozDMfLOqMam8Zat5Ub
oRwIYG9ZNfDJ8CgEjtkZ4qGkamZ/lrfylR1N94as0RQBXuNMM4WiSfS3wDxCJucZ7A2krmq6XRd3
/j4NKAs0NB88z3pCYXxYk4boTi3BooxwjaXprWD9UHxAiFqcMa3R4eBu6n4FWUcfN9VQuJpAc0r2
vPclc9Ahs8unIOmdBo22VZpWjwFVFMw0nqwIih0UIEtOmrUvEiCNHTapNIxRzJfPGjjWooSkIigg
MJFtUsJ7I2w+tJ31yJLegeEaAwcl3YOS4kcSfY51Y1z3U9uD9GBtjIjJWoEAS23VVK82UY3bbMKS
xoNUG2sphiZgRsEqnk3D7U7yDyl6AZZ9qXRt6OoSswxRbYiSBNCkRuA0Uk7SPTA93S1GC1MKo2U+
CK+qGCMnI4MNCvnBc9q2N+GKrJTEvExIrB0ENQu0N+Bxd2JdtUhMD44ixKdqMDPizLbf5qm+k6fH
yuKRTxV7Y+foW2gK5ByLQ8sbVHBV6udOX7f4fwdoZ5eZMzUuTFjYDn32VptqfBp1z8ByFC1fLOfl
NdwbWtDaW9FCSO5KkxMGh5Mjzg1l1riqo8JcoRYa7Up9h/wBBGlwY4Gtn0tkYa4h0mKViessnnDa
xGGEYikTmt92l8ilO20F+iz0IkdNh4vR78S5xqgOp347RSgNC61Ht2EEoh0cYsgpgESTY8gsgYlp
PnFpSsTPcv8u1MHe1gKr0llKoV0JXbnyGfoJ3JbE3Ohm/xBr8XUOoD2DKtXRSXCTNrCdroXiGdrQ
ldOJCpyhrjKr2YagWy7Hbjsok0zDus+g29mFI+u67YaV8S4M1csAbUI3EXcx9e1VPaeMy8bsDKeM
M2+nZMW1YGLrXcjB+cpsVCpeFIeK1s/X1IKRgqi89RjGLP7+Eyr7xdHrhbw18U1b1a0xT4bDTtKS
c5Y5Jw5a+yJEVwv6SfY+6u7D5uippb5uCIlWZuHBv9I0iBxwuYoRhWwzPtnA61f0IiqMG7qPkzLc
EzetFQgDKOus+jixUMTNXQ3VeqcK3wH796Am95+HQOypVJ7B9BDr1JyIj8VJh1B0aOgZkyjvJ4Ql
nLBJHluBem6Zdaumblxdi+4LVdxPVDzcooFqMQhSTQQYV5YlnashPOYm90pnQGnS4Z4wDcdoX5g+
0bvUGtzOYDYly5F5VMAPTPqVBjDUqcp0rafaulFQyzbgXqtJVG4mrGBwqUtvkXKFxAa0nmKmtje0
FLSw3h7HAREYIJ9vTSUo16kVSas8xZykDvMCI9UY9TNA8WQDzcrsEiKUKobCbYBYldMCCZqgxjrr
lHVd5sryQ1mgAWJzH3H4UWfe+wBw3z71RQazxSdqc6g6TQgh9ylEzpnHqoxYOVz0E0ULu8qvAbtU
5Fe0owPkfkH0JiBfixmJu7yXZ0A9oL36cJvMuNtqqSMskNzl/bdNWMC3VHVmeikzDwO6tlvA+doq
p/CP+AN7kGS+IFxyNovxFoTRF8hvNmTv6IkMEBzA5C4o4G+bru8hk5hWhDgD0Nto0HHKXKC4cnSO
ycdHi1LGejEiBylIkjm23SFrslxxMmvSHQS4WVdygIUEiH5/QG+5P8BNRRsFxPykwA9ZPpeNj5Eq
xn2YGqiltENPJYdAcMIl3u1Rpz8MZd3ScKMzsrw1ocmiplSgGjKXNsK5yIFpLNJoBeGMX4bRnnZX
jXjUhAr9XB7R5w2Vm+83SSOH7qROM/2GxF7MmfzgaVdKkxCphcm13qsAQwfQBMuG/vtwmCDuR6Eh
7bw5cY6ipqe0xWZ59e2zXO4vm17QNjMVivJzBu57Y3ewDcXG5nV+/+3DrArcXE+UHZzR9pBMzbqK
DWTedJKjaSjwiog8mkWVHrXAlBpQ2HM5C5MXrO5KZP31JMKEr6W7JUX8nSGZ9aEop/qwvBLz2+XV
/BulajX44pjCrRtRrZrgEsH46KA3bcfAbyPrIKuzkbxRQb6TwbWmAFkOxfyqi0p/b9L57GpLOeD/
KdCi6ZEMRPPn7fJZ5DNzLq+UQaCj30J9rbP2EQDqsM70kmhCCpSDwLR2H5f3y5vlY9FkDVpJ9aqR
M/mwbKo/X/3wloC3XseFBolyPiopH2BbAAKuOWEZ070vm+XjsQH9OuTv2nqaCVmokm2LJLpQRMDb
ZD7Y5YhjggQH6UkFIiTHKMZJORjzZnm7bIyyidyyuooLVuI04TaBkV2+/7uDmA/HsHQzXY3zcSw/
GRkIoUfIDNRPx7P3WpTVWxuyDZjywifnWuWlfJf6JCuTWSYgJiuUl4DB66MJoH7QvB0QYq1Cd31K
IU6nOSVtqaOaXXvNGfZIkTNY0SkekntiIFQ9YFHiQ2Yg5xE+6np2kzeMknjMnCDHDRwBHehpI5Jw
U8zlGrL8SJhPLiHRPOzCOl0rFCo2aFAfGzIapEb0bdyxu0oK3KfZu1VM28lDFgIw+ZGib8Un+ypU
bnKle5TgDq2MDoC3HwGpW7CQRIoor8FHagyQcp38Hj2KCOp3FX4RCPz/BjTy9UR+Kaj7p7Ls/NPF
8+qa9f4HSd5/9EvPkrW/3tE/U+jVAGADH3kBQ1kOatEH/qt9JCeOuf2MiK+mvBGGhoKiAgJv/odi
JCqw/tcfox3wBggIXVoTQ5f5H2A4vvC7i/SfLsNfn+HP6sU/7+evzuAbtoa4DU3I37sI5htVnyVE
FfuXF0FR7DeGYqomYNkvV+G/7SKgT/vbI0G8UW1NVS3ASss/EE7fjwRFUd4YSNFT0cEY48tI+e8a
CRASNORGf28oiDcC7hngrC8nKQN/enEVZOMNPlE40lk8Kf9Pzv8hb7OmQv8bw5Dse5TZwjz4J2f/
wx6+mw1sFLkBjmOB9csxwGwg40wjqzwpyz8gav/0GvyDKePPmdMJwuTzMrGGj3gMP85nO6ud/+0v
PE86P+/gOzTefJ1e/OKshP5l11+mlfn9/7wQRl8mvO9++DwBLt/z9c+/nuDPX/3iu57P6vnDHfZo
p+oB5O2yjnw9zC8K6/8nOd2f0pdIQnBtz/d8/t6fBNz/vP9/s+M6/mG/AlLGtzP8l/utwgm6xfOO
FujjMjP9/o7jU1af6pd71nkEf3fPDsSQp7zKwhdH/WVR+e194zFRnT7nz0c5Xw/iUx6a399zlj0+
NOFD2zzvbNm5Oa/Pv7tz9zE59afq8XlP854tLJqe3//7cffsM/BH/vSHkycgGF9edlvRXmEUbrjq
4ecX95PoZl4afvfKgFGu/JeHrIA0BUL7u3veccXD8Hk/y4OjLQjg393x/vMpeDEAFWHOjIff3i9d
LagHL59IYc0EtN/edfY5PP0wiyDx/Qr37z/hspep998P6+PPc5OhqK/wvBy5lO1DPD5f02VcgP9+
hYeEsn9Y/3SZbdV6hbFxfgqzF7OHgkb7Kxzz+akak1P2+fvLocpixuL/7pj7WzOT3xwiOL/AAzu9
jNfIK15hLThH3faxzpsXE54KN/cVHpjzsK7n/2j2PF/jeQyqii6/0t7ztvpx169y4HnW/DCHqKjC
2s9n8e8f9ovH++r0Q/RE1mS8yq6708t1CxXAmd/5u6P74rH/Y3dKizoIXy7r7H92KX2N/R8eq/px
fN7XMko0RXmlnZ8/DuHDi2Xsa7L3Gkf+Ma/iH47beIXJ+2K2MvrDOVU5K+XLh1ODlvv8jb8xEpcv
cE/xj88+7J1XCEneAqN+PsjldiKf/wqT+NsYbcD8ZVajCkoPz9/17y/I2+oRP/rn/Xw5ZjrTzx/8
+x1fPmZZTaPt9EOaoOrwpH5/91dB/vnxj33909pmUnD5/d2/B8P964E4Kzi8wi398gU/D8R5968Q
D15z9R/r+vFFSKFRhXiFmfH6cXiZVX4tqv7uvHLTnILnOzcPREzm1VdY628fq5SV7cWeWYpfYS2+
Dclsfhjemq69xvi7O7HuZH7z8tHUZvuu5xP594/mHV5yf/zy4A31NZKRu7B+yLM6fDGtaAa2hq9w
7GOO+Z7/vKNlnBi2+rdr5q8qTX/W5H+uPz3X2n/1Zy+La/NvPCSPp+p//i8AAAD//w==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_xlchart.v5.14</cx:f>
        <cx:nf dir="row">_xlchart.v5.12</cx:nf>
      </cx:strDim>
      <cx:numDim type="colorVal">
        <cx:f dir="row">_xlchart.v5.15</cx:f>
        <cx:nf dir="row">_xlchart.v5.13</cx:nf>
      </cx:numDim>
    </cx:data>
  </cx:chartData>
  <cx:chart>
    <cx:plotArea>
      <cx:plotAreaRegion>
        <cx:series layoutId="regionMap" uniqueId="{95C329E4-9422-1A4F-9EC1-AA3F02059E46}">
          <cx:tx>
            <cx:txData>
              <cx:f>_xlchart.v5.13</cx:f>
              <cx:v>Revenue</cx:v>
            </cx:txData>
          </cx:tx>
          <cx:dataPt idx="3"/>
          <cx:dataId val="0"/>
          <cx:layoutPr>
            <cx:geography cultureLanguage="en-US" cultureRegion="US" attribution="Powered by Bing">
              <cx:geoCache provider="{E9337A44-BEBE-4D9F-B70C-5C5E7DAFC167}">
                <cx:binary>1Frrc504lv9XUvm8pCUQCKamp2ol4N7LvX7Gsd3+Qjm2I95CPCTgr98DTsdJprt3tmqqtsZxZD0Q
SEfn+Tv6+9P0t6fq5bF7N9VV0//tafr1fTYM7d9++aV/yl7qx/5DnT91spdfhg9Psv5FfvmSP738
8tw9mrwRv9gIk1+essdueJne/+Pv8DbxIk/y6XHIZXM1vnTz9Us/VkP/F2N/OPTu8bnOmzDvhy5/
GvCv729epsf+/buXZsiH+WZuX359/8Mj79/98vOL/umj7ypY1zA+w1wHfyCe4xMfY7T94PfvKtmI
r8NWEHxwHMcOKLWD7cf//dvnjzXM/1+Xsy3m8fm5e+l72Mz299u0H1YOvffv3z3JsRlWcgmg3K/v
PzX58PL87uPwOLzAtvNe8tcHuFyX/+njtt9ffiT4P/7+UwdQ4Kee787kZ3L9b0P/dCTnL+bd2cuU
P8nfafNvOBfygdjYoZh4r+fi/HguGHkfMPKdAPlwYq/c8Hoi/9pq/vhYvp/709mcn/1HnM1fs8/3
UvPDk/9XqQk+uMhxPY86r1JBfzwdkBqEfQfZAX4d9348o5+4+s+X9cfH9NP0H3bynyEy/LHKv8iu
yR9/J8y/QWToB9slngc0/0NVhnHwwcPUpgEir6fy+7dfBedfW9Mfn8j3c38SHP7f/xGC88Oqwc78
d5cvsvl3Hg/5YAeObfv4K/V/khmM8QfPI27gua8q7ye99i8s6I/P5tvEH7YIO3z4/zmYP7dE3wx1
+Dg8RpuF/84Y/fXotndwOn6a+leOwqvaOTyDF+AFNhzHN89hfckPRuVuluCGiN8F5rs5L4/98Ot7
CyPyAbkO9omL4F3UIe/fmZfXIThY5NLAd5zAJw51379rZDdkv74nLqhJh3gB/EOEBLb9/l0vx20I
fQAZpeCUgBpF1Mf2N7fqUlazkM03cnxtv2vG+lLmzdD/+h6clPb1qXWlLvKRCw6aE7jYJvAdB5bQ
Pj1ew47gYfxfeLH7sguUOXfUfTZw6o5MWXEzMZdcopp9R5k/+JgDyv0vv7aOf/c1JRzUTga+lp7N
XybNvFs5hbJi6ZXbsK5h7p0sj+LM2cmbvGXkvo3yF7HLDySuR9ZJ7vPsZG7xaQrpAbFJcpOxxYoG
GcnjXy8Veyj4ebHY9+HcbMchgQuHh35c7Ix7XLkVwWe0R4K1aumTZi0C40wVIxbtEy0yytvB9pnT
3NB+mQ5WPeuKjcrtkgGbLtlqhQgGJqaOhJnt4lCRZmH2mJfHrdB4KeKUoAfVNlNiCTMlDl4Mr4tW
8q2vSY3HsDe3oSqCICzzPuepUjpe/Lplg6WaZCv8PktL1iy6iAgmgjmV3yQ5klnFcreUydbW/SCT
rdkifdn4ysSlsGXiufnCJW5z7nSWSt6KUcgumWnhxWKR5+VYqWQr6i7Fu9YV+7euDudtxRaKSwZE
CkI8dW2CKtQmI20roMvYltEwUcHy9ZMuNfa+US2nSyoTYumyYt5Wbh2oadpkITrnWYVnbvwu3Tla
x5K0KiGatIlVZF9rwVrbmn13kgO2D24/q6R2sr5ifUZVshVqreHJakOD8okFFuqSFAVdQhsyVt+1
JamCqJrSO1Wp/aCQvdO4HJK6G4ZkcdEZyoc03rqGxUIV823Hi1I//81Hqk/EUH7xdaEib21tXVvx
1sSquHdNUTFLDZJt23VXIhSDmBa+7Xw7Fb8TJ9rX+W7b77bLrZZqpwEmXImA/LKN66X4+LZDu7TU
123TwXQVQ8743GZWH6Wq7xJ/aoFJ3za/1TCpqj2IQzRbY59YyOmTrZYrqXeaLAd/UiIOqHu7jVV5
Kg596zBt9wROrbf4lI8qyZoKPh3Yg4j9Ud6+Nh3faZJ5Z6+c4Lp+m2y1jTtsF9l7Q3q+9W9dcOI+
HwLgeRGUQCJlTzJRaTUuHGeDxfxeUz4JiyZDoFxG3KEMrUzlNXPGySTGUKiKZlZRvjSCTUE+JTnu
psQQykvZLHu6rmFjW72u+bW2jFe1mw7xd/zaFhS4dltUL6Uf92l3tq1Gbkv6Vrh5K5Og9WCZa1/a
OyBxcnH3egamSX1QFbUEztmaWzGtA2/Nnx6pSFuyrp+tkEg4LzQDh4q6HCrmNh3deYHcgavXJdvo
stZ+ajbpbLMg6POQFNoN+8ppmOOkNo62KR5eaNRW4/3b67fa0OfNfqz061Nd1oPUTXPBOwL0Mj1I
/rwWW23rm9sJ1HfT5YSXOkvZ1rngUTBXBVX0OvzdkwN6sbRVH4pVZ5Xz0iRbbSJF291v1Vk0eIm2
6lYo333MwGREvbD8kr0NbLPVW+fb27ZnLL/GrGr8ItwoX34jv0cMBrGzr8dMmYMCO7twkJE2Ee6q
onCtgr1ZCDPb1qgA/tj2uxW2o8tdINDxdZR4C+i7bF613ut4ZvtR3jl3cp6ayCucUzrTyF1f8vrs
9tTWltj++uatuQ1sfa+v+25OY431bjbVEXc23TnIiqdiFbI/es1bn20cf+F2NzzTXrahEww8W9nU
N66JcEUft1axdqGVX6ts8cKtz2Dg4a32VvzcV09gVDzXyXcWUKO2LAEUWOc1S/ZlXjf/h3O3aW8j
cpv31t5qP39qXeFbnxhJhgIgw2xr3iH7iwRtFunV4DoZjujUVnurQfckzd2oWK3eVpjV6qnFMFpZ
9tTutI2ARcXAykVaM1/yTjM0zH1oSDeCooDCd9G1U9Rd7Kx26K1AVH/f3AaaXL30edtG8/od1MqC
N30x8WI1c40ZahQNxh6ZI8YuHFfm3wp7NdBvze/6VqvXlWoCfVWtbE9TFDUEiNyYHofjrGzeu8u+
MKqO7YAc/GqUcdkND0AOfQCn9FR4WbXLPTqxBiwtqjXodP2RXJCyLF+/qUHaE7pJkCKyDKeypsyf
AhnlLpCn68podhXdN3k+RPagBEtXe6nr3oDLtlYzDIppK8CrdVnmiSX0ZxlPZk73rX7aaOM6ViP3
smmXQ2+fVytFNip5q70raX9RBEuxE33vRrVxv4yFo45jXrF58h9Vn4nYULEPyn7eB004YikSIj5l
BQhvv3pY0+qeBHSsEddtep1LreKtb2UHxybVvpsKWHBvLcHB2CeDwYT0ivYhOEtXHg5uB/B151mU
SW6OssNlovva27kiOyhX2Am2HPxaLGS8CFyv3Oth3pNS+uet37DMXm5Uneq4mOtEm/Y6x+DgSEy7
0LUM69KGXhWka7k9TDhErlsnW7Eq2ySop6/N14F81rysmpJnRVonW/HKAVs190pwgkujeZ4NYGSp
dU4zanPUL13YZeRkUhNwapeaDUt/0L4RF8PkYuaaEvxlG/xWb6QX3lJNuxa5Ggxqjb/0E6oje3XV
tgJvVjrIvzYbR+Pd4vm7RpLndsKXTeXopPQtnWw1VdQTw1nWhZkEIaxhBxVIFZzMd+0AgbIrXrvL
IOtfx3xQHdrtqt1b1zbx9R31qMEl670hYL2QLu9XI6TWoqp8Z+FbdSTFyNJcDyElI3hEyAQ1TFqf
akvwNraHttq0Wq6t9jawPfc6ZZny56qw+2jro0oFO78jsdc2oAnWAi0NAfKtVWB2zPDS1CH4bEOy
9VGLwHDbnfSM3cPWtQ1mwozJVpNWKbhWsLxq7ASjPoo6k/qHZnQvp9QjMXAKmHQ7O1RdanbGEyXi
r31D9yJ80UV2C5751uXW2AqRExRsWGe9Dbw1zUULHi5huIr0xLSJfCsEBsAzozvs6/NqJ4p4cI44
iFw/MnfNi4/rMxOmEqzjrg+9m+ocwo5rK0oDO2Ohrq/nmmXTbigiqNjpUXngnodzd92bU5efr1FS
ERYimfXtaD9qLVlW7io/Ku0oK29JcYGLXd3z2jrK4oIWu8EGmdlRfPR1z6wU5PvUFOdqOo3TaSlY
GoR1ehysgx9wz70SiJkgFPmhrA/lLHk3xSnsK/aS5uRzsoDF5sPTIkIV1V9UxrthN2acWg+dZC7s
/+NAD25RcDRfzB2ryzu7Y07BRJh98gRTn7HFSMG1fTNmUVYzgvnIpoI5Nh+s2CsZcXYUxV59GNtI
5HE5MEUu/JoVn7riskefqzMUt+zkJu2jz4rzibUgojznS+IkLi8e5lMfFl/m2HnsJdORDK1LFzRR
w6aHYDdx/2A/46smMofyHoXtrQr9cNoHC8sunL3eD6xh+SWNPIt5lxB0dgwd/LA+w/v2cw6B5XCO
BRvaqCSsyuPUOvSGeSdHh+0YY/Cwh1BaLA0/98y5aA5uvNx4CydReWWdi5f5Obttv8iTOk0Q+fMu
qu8bl3kQZn8amtA9t2/6exK+DPvleBgf0gOsKt8tu5zDgsEPSeRl4kx7umtnNpMIiUhKMFnh4jJn
19SRp+6HYp9n10ZEtgq7LvbUPo0D7LOq3tVTxwLKvY9LFZKBo2cir7KMz78JGVso8pxwmcOpZkHH
zbifIKwt+ERZAeDAlAyCFT1fcNTigaHuoTue6FUA22oOHm8+elPi6yiI8gM2oZXeOcteit0yR6Ah
F2COT2O8pKdsH1zZYXMm4ulhCHj/bJ9Eweo+LIO9yMN2CuePVRl6QTxM+yGITHooeia9ayJZ8+i0
R7TEvw11WNhXTblv5bmJ0VNrRe0SRRlY0vV/3rD5M32mDXAil+6xpIyiYwqusOHOBQ5YeatmfnRv
tMWsI47bUN65zxnYwb7gPXDSKb0WKKS/6YbPKa8egiG0nHWQHAnZ64f5JmhPNtmjE/heV9UDfkED
B2QCfQ4aXiX6EQFXqhOWHLyfXVOGLQ/EoQIfxePZxGef5RgiZWbfNbtBh6Jl9Nb7rK/qS/9eHaaz
GrHWsLY5gfhb+uCnofmoPVanbHwWvHsJQHxw1Hg8leGE40rGhOxghfD6ykDQz/GZkzhXzcynKQrq
vSlY/oLOzKP1VF2SSHII0m7se/Fc3qicKQlgAffYwNPz8k7dySO6AnRAxFk0Ht2WeedyX+Vsua8O
5Px2vnY/WnvnsnhpFKOCO4q5IfoC6UMvmWIZqYGBouk+DTt9Ze/JER3KnHW3dhbqR4iOy0MfToxE
1j2SnMZpOLAxHG9yw0AXYg5RQTEzXYUKh0PGS1DZEEBc6Yf60HXMDmCLjOQMnUQIOvWO4KRk4qNM
Q9i6jGqmNbMh+jXMZnbs75ur4LcyDG6nyAuXfflQ79zIannuXzg9Q30UcFCaoUianpvQIzxl8gTi
VsQA0u1FCSAZ8OFpyBlmAH0ltWEg+XaxW86LjPtT7O6mq6d0L04Qee6b/QKCWpXcvxz26GBA83Qx
CdgCGtDhKGB2qD4CTQ/DcWJlGdqSN8CpYp/DHnRYobAAsb4M7hXi88Sk4MqJU485wPk2U+d0n7rc
Bz7cpQDv7ERUcrUrfjNnsvsEsVdhcQFvDGL3Dmsugfdq7pz8UBzUKY3rxLslsOadxfB+KvkFrTk9
qjZu9w7YFE7AqnMBcGTKxyJ6mS/KU/BILstP4kzsss8N5u75VNWGv5k/v1EA+Gwm0gG1Uetq2AN4
lCBCu13mpOfYB8dmWCOVVEK8TtbYaDTGYXnvjVFu+/de4YNvvSeesZnTtmPoAAKW6HXKVhNrQLLV
jOsMzf61GqAcRUWljyXpi12+PlNt0c2fz3ZKBV5Mb0NQMrhFKEePl4Psjz79ksmGQkCVBWMyfiuK
Do2J5VQ62WrbQN+3D5ZEHuBIvmKB6UgiliXOytI+9IBc+cbCfFkIaMqtOiHAHnu3VSH1SE+iPgOH
06hUcuHrKclaWtWsbrIC9C5gEMXWTikMUacK57Kc914XgDuNmhqgUB+goq02ZGtQ8NbuAHTc5Rk6
eppUYVt1M7Nx3SRoLWgOvu1We+vDgTa7uhsvU6TDHAPzezMcMIQnEOmqBrfhXGBrl4oLAUmSxKcV
+CBegw9F1vW7cfWlt2Io3XM1Wzg2K7rwVog1FHxr2iYDKml0saFs0xq1bbWu9UHlvnUSr88Zzbss
stco0LNHjshC9hscPKyQ4FbzVjQ4L220r7OAYw9/rJCTxn4A0FQ76ZLPLZiJdGzVsUMYx8QBfTze
Tmo2B5Ob2HKnYPcGICG/Gflceqsw5mPNcjUsSb0AEuMMHWj1QEG4boPnOeo8nNzReW0ik2vug6sU
6PSGih4lWT0Z8NkWfNN2voohBzAlkAeYkgBPzs7J/b1Y1hPviHtXz60f6WqSCy9WvI6UjmY09dvQ
lxoilfXk3oq3Pq3RfLDTU2NwnWDdUXCVRjmHM1E3qO/PKUQ9Dk29vV6BuA2iW7Mg3NUatN4KJ5N+
RZFeweM3MNm29YPrUlCsliTMkpOTNPNwhNg3A82qPs9DGYCMQNIklr1zp3sfQ+QGBaoL1iAzRn3n
4WiDVbcD3oq3pj/IHDYJgSECn3w7XryG9tZMMQRGKnB5OxufzbMP8I5aQefXYsWQ3baDTiFwWAcZ
uCRqSLm1YEDoNoS1sIsueW37aKqjLTnxNf31NZHymsV5ku3c5SL7ej/mW/MfN7KG3+3yxlvner3m
rXX2+72cv3xq9yLXLG//80Prar69CxbzdXVrAuyHxj9l4/4k3/Z6zedPBv/VZJyNIIH1F8k4yKu9
u807kX+XP39NyW0zv6bkKP1A7TUlB3dEIClOEOShvqbkfPsDoFYEByQgng0PwNDvOTn0wXMQhpQb
DeBikEffcnIO/YADH/QO9SCFbkPW7v+Sk4OcD6QYv0+UEd/x6JoxpBRDUtjBPyXKxExM1RSAQBjL
LWLfli+1Vj23TX7R06E7GsepoqqViKlxfBxGvz7M1qk0eDzX8ZwR72BGDVIAybNxASyqKdPQJTWE
G0bErUcf8yK9GMEYRNKbUoivBXgdqk13VZHNzIj0LPeO7QyI4IwS25kD3onA4qMNmFBqljvzCPnq
NlpGRcNx2ftja0Iq2r1B2uadLFWMvCDSA/juSh06f5IHQqw61LM1gKiZRyqy+kR8ExdeIzhOp6MW
1XIyywzpoxLCvExd1HoBxyBQvIJAISszZiobHwA9yHZN2pxZEqsV3vYibH8cszoPnXLUMSL6DJTv
cjl50orq2SOR6iEU7Yeig+C3DCBh1wbR5EA84eKs3hFfKnBsINSo8nJkrT19LEfXj9087PSUsblR
ObfHx26uCPh5wwyAFcrDyqYibAs2Q84hgtzcWWemEUwFtUJPgXePLQgeRTWoUECqDs4pj00+FnGW
QZBst+DJLvN042j/uvZ73stKHiYXggjb7c8gEAePqG7tm3bQ5oQy6wYDdj8P/a2XmSuXdFwbL1Ye
Zh5Y1qZToczvFjtneTBHClmATwcXnlzO9Bh8QrR9JE3KdDuPrHS6eCjnLrQG/7COOpVo2JBRyJj0
D6YIJHcbIfhQB4CIYnI+5J1hyBv6uK3k0ZkmzME8G2ZleF8OXmIEKL0ZICHAaKqjj/SZrdF9Lvvy
tMy2H9oTlnHmeKxRSLPcttKwkmtoXBK8K/QC0LTvjmGKvWFXkD6WOish9rIhQgYGZ4MLiAFS1F0x
QXW/OBDXN8eBArpGhZCh8tEQtmu+VNk1l7MtdlUtcnCEn4Za3CC7bmMMcG5oRHlmdxnACsi5brF9
KlP3yq6CC1lm4NWaB0BXadTh4l61WXfRVQCY5YvZW07qs3KkzM0nPxrrro+sPojzDntsssrs1Lua
1VWexabBuxLZC1AS0o26XRgxAQDV4xyq0ssi4VhmN4o0qsfxzq6q+iBSWUQjQGegCUDMppYjcCQA
RUpPaQcRhu2Cn6a6i8wxZ2nf7XCvTSiJ4zJZy6iqqR/hPPtY9gS88yXQfOgxUy09H0itzmiuYz0M
5lN2Q2yAJbtrv7atnSQQ26N2eS6GugFw2H52fXWepnMcNAhkkfT1bqy6ioMxHNm8dCaS/pDdG/cy
rbxhH0y5Feqld6IhpftMcxCb+6K4Vi4EZKNpQ03tPHKwe067QsVg3Hg33zV4epktTXeZBgfNmw4j
ZDNiihUEw/4cLyWWYTZpAGKzKhyl23Dt2wPrRissIOzHVaB2XiquAHuLA5Re9foitfsl6oIM3lCd
00a6oAA8B4IBG2JXQhXXizuFQjo1D9wxYFmO9qh/DObF5bh/nKaxDimi4SzQI1rWAxKACcBFiZim
447qDFRZ0Yu95Teau6J7Gm1UhXUNcW3VLQdlB/apMnqG7Gp6Pakg/ZTVVaKqj3WmZDTkzeM8ZiSU
TiaSvvFgMzJ7aVsUYbhCcJGbXrDKoReOSHUyZeaWBg5AvuQ29QoF4EsFSIF/yMvMv9IOBGetrvmk
l5r7QSfCQMg2qrLMjUw7nGrfffGKL7nl3VYLhIb1DPCAW9ovZmyYqZFhszfPzHLRDa3rPjL9k8gd
CChdWXJZIcR0LWPH9nAY0M9+4wlez34WBg4orMHhTuF3od+CZlJy2U1SCzZWRFx5O0zH7myw5pq3
eQun2+X1LnXn0Bu6nmlrRQUUOpXUsKZ0jlM7uscsgNxGRj7VLQJ4LYNYpC8O81LlSdrkzJeVHTnW
AAk5QOTqHKM4swXQmI5nqhafFNr3vrowEC5Mbetzq2hEqMFKpl1qX9UB4iVpG5CC2iS9a+kQu5Hr
Qg7UCmxIVk+RMNoH2kDWSJUAanjYg5xF87GDGIVXgYBAugwevIDqff0lqIb7wiclp5W66iGdeYBA
dUkb5pfzRYXOSeV5oOFAvQwQKGbEhhTo4Phhjtaku+h2jgcRbxqAy5pX4qjcFF1WYwCJKQd4J78F
W6B4WqJyRy2Bz3XmHHQHZs3U6tIpe/9SYgJ4acM8Qpv7ySbZ0cssBTYyP4xD04ZVN8hT7rVn/b5x
POuCrIBY5ulzgMPBQmp0JCj4mPeWk0htlZfWiKCoTH2wCm+ftf3eLWiEh/HjQtUnlwQ3ZQqMIso7
CEF9NvnmLsDAlnhSsWnH+SApJKWU5+xqYS2hcYKDyttlr/sD6FUVzxbEQYu68E2mr0r/2Bof0Bja
nQcGMtJy8VvmU3iuW4J41sHV4ljzVToqAL7n5XmcAUXIJ+XHIGoPbWeux2EGKFMA/wdK87oFxgSf
w+zz1B74MjtJBqAKXJyKgH8vXOOGUpYQ0DdBFkrTwh2i9kW6ZIzVJF/UOHvcU7MfYrgg0GnSxblr
cCyNn/Tl3ED0kP1WT85NN/plrAm5FuCA5FWh2RgEY5SlMwtG6XNUo0M6D6e+qwHOAHOUd9YcalRy
MAr6jOr73M736TIBQKtm5tVi7051fYE6H9KitnhQlPZxjq1yj7TKgCzZJy0BSJlr+yFL851ZAjDw
BYcM/nTndWULsGl9g0t6546Aei8T9xJpULp3WpwButXYey8YAMsUcKASYx1P+aNrLea+Q+JJZrjZ
dX65c2zn6CnTgwABxRDktQDdDj7pZgxp7nsn2yN2HAiDQ48CxCtc+7auwO/yvOqxGNDAqqFmVIkR
UqfS45alr+t5uK1GvYRSZSKUQxrSRR1muPB0EhMAZwvVn1TgCLYUoLl6Y5VnsnDgLXRpz+REejbC
3Zn2M0qVc+40FnOpN4RTPhXJMg+HOs+uctwCXNq6j63Ouwh3y1VutXChSXBvEfdzG4BGVA9eZ92U
xUBCJ0tTRiDLyNLJ6vczzc56UvYsq5arKl/vtzmFe5X6+EtdQ+RGPM3AffAPHbhPvDO0OLR9FlV+
ATfT0rtyZdTOLmIK53wAb6U6+XgCFwl0XW7SLq57JaKhN23kC1fyvNRzrGaAq7vuTKS0ihf6uSgB
OZ1M1e4AI6lK+7NlTRoyDa3hlo0+98J+ILb0Dr2VX8CVs/yI64CE9dIqZl00CFR0Y5Y2submGq59
XWBI6DN3LK6L5VzJ7ColZR0NXg4uJVwcYU3gAzC/dDVrIYakBnKRPbmam84O0djxWSEn7np0LSfd
nA/g+9AMXPTABztm2oy59qrcC6J2yxo1jNcuMphPsruijnvy6+EsLeF6hNTTuK8sD8xLqgq4Dtf3
YGUXJ5wmbe1BI43RAlnJ32qi7sDlBd+u1yN3tMS8afvLsQH4xmAr4ERmh5Y46qYcBp81uhjPcAWQ
ae9YPkg30JvSjLUwRwTTBPegxk8TxRrccrgwmPtTGi//w86ZLUeOY036idBGAiAI3nKJPSRFaE3d
0KRcSADcSXB7+t9D3fNXVXZbtc1cj5WVTCVlZTCCBHCO++dnKJfjSDRgF8ZCM7NsP6wzjCxNLUS4
X9hjNGpyW757495v3UPK7Evn9BuifRSpnN6NmWQRx3sOp7Wmodt0+2WEdzIHsM97r0tDiX3VdwPU
ZmQFB7RA8hyIb+516qworG0Lem/2woo1dremMK8YyfJElC2PxnR64crfrn51Bkanw3oop7e00d9H
iWpUm/m+z8eflvUs0lzAvyq9BwfNxsmz2FGUhvmRgTBMhbvPbr/C81envN+LSX32bDw6Es+owQKI
84J+5sWJlB5eitRqA3LmdfGWn7Q11147za1irUI701N/5sTbVm11rlyOa+p7Hnu6u8khEs5E/pkZ
u4aoRN7LvttLseDce+i0OvS2+UAXdRHj8jKRbuOQao0pPZZF+z6QadgC4GlDtQbXcsy2XgoOEV51
7mger1kxRutVNMHVm7MPKTN8wl3SeV1YUKeOu+wjJXYfdBB2ubvJ0N74fDpTU9AwdW0cjPUBOASI
Qn+vylyFdIRPz/NY9GIn0vwzcJ/ndU1WdG/j3Hxr4I64Injm/qxCCOtz8JQuwXdUn9/8EXsIT52I
NN+oew64iTsBnR9Hi3QK9AbVwzpg+/PThzWjxypvXhQZkwaG/ir7Bx5ksNgL/+rpNQY5A+HerXSY
a9PCM4wgLaGnHkH+FSddlJcGSvYo2MEtDTTplMI9JfO9J/JTM3UPeqVvVVcD5pggig2HKsUOTdKk
8OB6VNld7cGWcWfaAk4KZnyaeBzFDXKgl9pxX1jb7YCpQo0y3qcZ4d/W55VIWE6teQo4O4Otul98
8kDTIunFN9vUCTH1KZNp5PckbjqerE2jTm+dqvTGZc5TXjk7q7Eru/u0pgKbN78Hvvre1g0kPXrO
2vTOmoQSgqLQT7LZvHuBh3qv9T5tGZxQ/9LI5LMMXW6/z63YLChxTJpHjVvEwFpwFKAQEDPYvgwP
WXXnU5uUff498OZLkcIsSmHrOdR/8KSIWTM+KUWjtoRocLs1laoiLyg3ZbcLcjTv8EAIbR91nZnY
nUzozz6cDTlFDSkPc00PQ8B2OWsi6dFXudop0tjbJ5xIt8+cTPKpqzm4rvwpbc5AOD58Z6squoTp
KERYe7Ayl+DB0uklg2bZ9LAUU91gC4oggzyjrHiBelGgjEL3TPL0wYhxk2lYfgA0vcdrI/LuWBHX
JvNgmtCW5sHMRO3ZhHoKisuZGMc5Ka/fOjWwjWHEptHkqABW9FF1SUE8ElgxYp+NN7Opb9AokzZi
ctzi7LeHjA1nlTn3s4UCgINLh31TnsVEHlVNNyRX3Y6k/AGAeBejA2zCuhjmxCzpscrgtBsf+25Q
Jl3d/qwFLiCFJ8CwhtbZL+6ByrwG5TjuanQRuZjWcLbwI1cdWLDX612h09DAvKe2QfvqIAmIsk6N
8M6KukwQBjqxrNlCuUIZl7E7L9d2498Jee5alAU6p2jm8zNqx09/ZJ8EVE+HMk5POC2AfsDqbcXd
sjB48WjRwrlQu7WpPxs1yn3JmzGCwDcBY5k2edA/NBmM/4HUr0Lo4+w3MkzhzHdkWp4cdd/KNAuD
tKqjdPCeeCbPOPoeRqbhqTv+1l/IkxjJvWXTC+0hwdQ91CqnCTZE0XvfK3Au1uu7a9oWMGXON4Nc
sNrsDs/lhnZOC3cryMKpMmflSHmnMvdoUppvZJMn3aryAzHFZkxNE9XtBLkJz53n9nabN/Sd1TWK
6OY7H6Ekz52IdV14e+b4iabMiWpTf9TpDTMc4mL1TyagNYALNTxVyuzTQCcgcIZjAcUz9pwcJtDW
mXJ4uqNYQ//G9wkDexImROWmwA0yjr7dnX6Uum+iwic3k6Db9Q22DaSFZFKa6cSm0U1mnx6ph5aj
nh91DpwgKNOorIZ3V1LAJyhspqIDNUeWvecCWM+84bjkENgGm75lXIRtR1Q0GWdTBX0frx1zd243
3dXKVehHIU4ibdOgo/hVjlig1m/RSXrjmxgM+oXpsShIGWVdZwHUauziAbqSqfDZMehWsYHxd7EF
rWL8aQOvHY1f6fnbmQ1mR2mK7g4QLs5UPywkhSAw9ugSUJwFGoft5A/F3njebpnFocuLLmxLP+E8
JdBRIG+U7jJeZ/ujZtMcT33d4eSeoFaxc2u53LuZM8UB75OaWtQF5XwamhvR0PR3k+4e/BmQLqTY
cJrHOUGowrjtdy+FFKiF/rHOAiwyGroIleh3P/V+lr5bbaYiJaGVvj6OjfPYBf3OIU0fc5s9DE52
YYrcpXLEUx3AKuVLixJvalALzjZyJVxAk+mHpuDfVR/oWOrxpOrsvLrpxtDutkRZGXd+q6O6qeHM
GrKv6FO6Vsk6+viLiz6al+KucCBfVnq4FDV7snAXQ8i27xWhLC595zCMPkM3JvIoc8g5ZahMSLNR
jmgjoVC3OcxsvXJ0In/bpcNL3WfQYzORNIEuE27GiFPWR1UJZbQCXmf7JJ+64Adx6LNYoUgJnZmo
BJy2haC6S8dyl/roO4gqQC51cwW6Xm2bTAObB6ybVD6K39kiGjIG0Ur3bXoq3D4cuvZ7RzhNUjzK
t5bpEhQLPcA2pIesbyjYusLbCLd/YPPg7pR2I2I0aota+Icp7//1XZd1azJNwMiDlJADFgo6QvQ6
sSehfX59KfNCHBZOxYEuiGuEXz8cArVElGGp99gzDzZTdgP+ut9rBhIus+4dBBlvU7dwUZvKyWNI
MzQUN9uYf/nLWQbAdhjhPC/VjbVlWaBCqDBoNrS744sCUHBj15t13E1luWy/WEt2CwR8fTcNKGrk
si8aHGCFyPe2vpRuq3SCwM8RmCBaka9X/8I3G57GoqoDEDgSHfvX635dzNd3kMRr3HZcyx8/QxUa
z7qhu/7GSI4lgI0p8AGFdKuMaA7dBzI0PVSC/utLXqFthbPyym5G4nzDIPOyDoCD3L71pYJv2N5s
XHlzh9WA86ei3qlVDn7Rc+841kpvsfJg3yuEPfJmTENXWR65Nyv664vFqkkm6nz88SPqScR2qmbb
Unuj3/73zzYLEg5//CfgTTdeBmztf/xiqmFgwNqrQ7h0eyiA/RatZH3440vQseyGG+KHN0i27cBP
6ACrQPaI/JTUkq1vCVCObIiHjJpYlu2jX6Tluc5QD48Ep+kEARv86LH0KyBdAEkKZ1wT17qARceS
xd3QRYUtZZybfe1qlA+2j+oKzYoOCMHGY8gWJ8GlrHDwT4t1rkXa3akGNZLGWQrsc6U4Tyd18nW2
huUKkVdQkyb5KH6ulAy7phr36Am8k13UthtkmTRQpcj8SLN2iEpUt1Ahkcbg8mnCMoxdAlVxUeXz
ovtpy5cbwKDdo+bsu6I4WECcjhuz6Cc3LZoTaeCBu36eYI8+LNl8OwQyhT5zokmd2gckbXoQVHni
1ku3aaoKsaYW0MvM9G6ANBQ1fnZYWSAibHN1tI4W0QbrzFFpnF3lLPZQp+O3lpTPztzTREMPAthh
p/KCPpFFudf4+yK1aJc6P8ImyeAHbYm2+FKjiKPZJ3rf4qEhrtqItAhg2kS24lPcVc2Pltb3vXOX
cbprGVoVtmwLH7pn6b0YdxhD07GfJRGPHZrqom2ORbEUe7YAsyE8jXihz5gh8GzaYAk9D9Ch3Atu
O5gnygNfMz/1i3/Q5mmkwDIyNt2nll+DrtlPgb5z1BI3bf0CMR79frXMaCWr54Vjx11h0o92fM/L
4OH2so10YZWUfeiLxgHFr39UtQpHKPgw4pa3tHWSMmV5CKv70eP+KydwcEaIskXuvFUWO2u9dj+m
jr0NeIeehjAyAL5llvbf8gUadk0fu+FUWwXSJHP9kC/96+3dRRxyw9kIsW6Ddfjwx+whICjOaw9X
mSM0gnpiGO90JtG58bB0vKcmRf2zYnkUTVFt08Z5bocZQP6KLlHZH/00oLxCnwsFHGcl3TcOJ8d+
eKJ6ThOA7AP2M8CSrdoq2iXYG3HKt2UXTqr8aQDhwjEZ67haQq3qLsqzDqelN4dL2q0hc5enhgbf
Reatx76BBuXaqYoMgPR7sogJBE2Lum/w0N3nHRSHrWch00viexEzcty1uRIIzaGE9tYydOBlYGZE
lSAXZqNqxVuo4OzdPjoYReyjNUsyMvJ+V9boUmkKE8K33hsRU5wN4tG1eguXkp8pLDg9DiRCQgeU
pgvBN23PnWAqvN2PDuHOTZd3ASiI/uwu8nXsnA/slSyuavZtrDuJXhbvuUWKoRiX76ZbmpAUSUa7
bDtMxYRfd0+CGwgIi0Bhw+6zqmk209R2G+g1JlTaOyEUNO6EXzuHYtCfSyXhhfQXJfpfvoEQuq4m
XMp6hC5IpkgFaxEZGBEO7mLMgGVWOXtfG4nbE0jA2cFpDdpratmPqRy7sE+hudagXZsB9BzHN7df
KeW3wM5AXPZOWEv+IhQWKXhuLMf6pfPd+2AZp41ngC93nGyL9gVNVhAxePdRVnAR8anT+yDNot6g
pSxL7wmOOnCRDOJvMPno3BiB2tgmTBsQh/2I0lmpuP3m2LWNvTLFqapwS2R39Pz61SHeHVdlEUNG
0Pn62o/tnvLpfnCzjRoEXplKZJ2U3ZPJc3ejyJ907rUbKbpbmQrzThK+zbIFtTFpsXHqW+2Obiug
26UXEEaoRfu+g5r9RnKWbVKJwxw0qHvqOvHeogTrvYrhLDVx2shrG4hP6cO5wWNTMfuT1uulaR98
WicL2LVwBp8D1cn+RMoFRnCbvt0e+C5fE6uChPBszzg5zH0NccLyizF+TBb90Y/ZLhD1Bpe2xlZA
iwsm52FJocSgWKCxt8zPed10kTbkWpri1IyfJEu7UI7DHvnH/dJqHokuY4A+YR4CIGe9jVbPgvBt
JHAZP4hTRnZGLHfQqS7CFw+sGC6VJWFVCYR+2f3X6y5DoUPHmBzdXrHp/Pqa904dUlAJ7oqSmzsg
ERFjSUMUSKiIzLKxvHj28zmA65r1oAmWnyQYtrWkOU6eW48IyhvHS5toe+19rKXR8RGb6KpzUKVX
4ZqYLVO3LflHAB0XKSbve4N9a0JetO/aZ93qbd/lR68idywYDyrHrjgHDxJqEhsgFGVDjh2Mg+Mu
lhst9D5I+UsWn06N9C28s6cK7EOvdexUvhuaGq575+ywuSIM0kFhnZ0d4hHvkHHRLEow+HLYVtho
SdV+6Ky8Aqa470AfFQ1fd8OYFkDv/TVBDXLKnezgBPzJc/hrU+MzK/EGUFvu1eIXcYBrQUC8DRco
7w1QigY2TEggn6ImR64T4KAnEtiBYM8gGduiedYg+0Z1dbzhu5OhxqEGYbh+W2Cd4KDdFsN47+Aw
cHNYNnzZNzVkYneFLikbt4xaF257R9DGL/DEGk23nbNCYq7pWSqVLA5/a1fn5l6lxzod4gp0gvWX
Al0ivBTHi/y2+abt+NqbwYmoUvcs75Bo1uoyDdUPKaEgGW7fZNEm/dB/tgt/L9vqpSpQFlj13Irx
G/eNCcdqvqDWqDboH30cAGoGdGw+8oFtArgTIeTS0Fbdp4f7mcqZYjH44Vy7iSxcs5PLY6bJcNG1
cwLsTZ22BbA3s/sidYsIJ00Vo29bIw9LqWax8nFHGwuMuZoUngSva+FTNm8Q9GOASQ4MrwG+pGs+
hhZEQIqDArYY24ihPSOHteDwdDhwAp3D4YV/S7NvPREbZ2mP1YDKh0uclEBIjlBeERFw8tDP93rm
H9MIul8vT3JxPyCaFZE7jVsSgGlgZfX9tr7TOmtBi4sIElsTlXRYo5mLJ+74+zEfsfsIuHATW06e
D6dNdgIMJfUXbKV2l4FCve+tQQNKyfe6xd/ikZcKu6bTtzYUJeoWr+OvQAN2vBJd4gh32eeQjL/K
fX/4QQX0qSEj4PmJezua76sxRaHSYssEjAla8jvhuIqeuJ99l0UrmeI1KPH43LKSo0Ba0QuAdbh7
g/9vRw6tq54Nrewmq42HxurBMVodLZwSVt5ssxWOTA2DtE6fAiXenBy+QJbO58WkL4MzHkUvTeK2
PcjLvMerND+XtsKWQddLpdetr0wZ9qU51miHoCrAChlA0foM2QXrf7BeraHxvdiftQshCUysmXdV
iRAtHP4ISTSQ85BBQrgH07Ym3mu7KkRK+xIqnQt/0levLV3vLYrIbSoRAgiouaAEAqOw+G8Ab3bd
2gURyq0uSp0F74jB47ZL4jpVmxT2boG4Otp2xpYh3mfIFclaY1/BzeWbiuTXts3axE3rNJz0RtTZ
fZ33b3TVbjLNbI0JwKQ+YFBC/WzrIgKMT98eguyWRIZi4MNxhRl0bHp0FXXv3bnpiGClnJ/xKHQ4
TB6oN017YD8X4uvnySkq6NY4alWFg6xNh0TPUx0DD2tjFGvIy1R459ii9hXYoXSB7tP3BZYK1kq4
tAZFnk8ATInAbiZdtbsm26/rpMIMDaHTMtjzE+xSd+ATdALxECwAQ2pPnQvoVlt4zs4thH/1GvbZ
ZEafHG8fmLsOTfbFuutxzjO2h2U2OCtuyYDg5owDq9QjkPlMrnveIP6J1Fu4NhqsFNS8xpaoI3NE
HYP5eYAsNNHqOtTTqR2piODhvwx9XcbMewua72JAZJD0Kg0dqq6lWq8Vg0zXwbNc+my6Ikwo6+y4
QhPxCWSxGuq9sMW0KVbyq1tXWEoKkfZmnYOopuPe8+wvGpQiLtJly7XzzMl7YcRP4MXRVNHqyCqQ
M2xUp9XN1iTIqIfynSVqqu7oWrxwD491FTRwMMATrH1cyqLaEJGLjW2yHQKvd2DWnZgvFOLgMGzS
3FUJ9GgZUoDn4coc7IlLFecMZwjuGmobve/tcvMDEb8p0mitg62YuUR409/K+QXyDDRCsM4bOYyf
FYUtUzbp4zT7by6dXyBHPNsKUTGwMN2WlOJuriy06OWH20GRLSxKmg6uTVYIFZU2Ba9O9mvj2K2R
FimGKUNoo8ZBQor+QQuehzkGJcW+GTdD5e3bAFp9JvXHWqBrs+XbhGiZm9r3Pg82mJwGX75JWxRU
0xmG+BnxURE7bSYu8GZ9Vv0U1Sgjk8L1sHbW8YT2M1vLXb/691IhY1uuoxstOLJ3YqX3XsZRaEHq
9Ngm79V2nKgJEX/8nJZqQEQT4G+mdzj7sm3tPtuAlxFsYsAnRVltGMlDWZQP2stzVGfjJajo4+j/
6HUZB4HMI1Trn81gkTWI0qYrz4WHOQcD/l2BLCENVRTbNF1PzLFoc2nfI2zBD7C7d0aJZAiQpAXd
vUPXR6D7JRMasW5ORF0+K2XDvGRr2PCOxYGzzrfISmqrX21l6iSwIJalEp98mZvQlFoko3KvOXeG
/TwhPNMv4s1+yprmO9PCTYLEaDGLJvSWAnLPgJarajZ5ipbWTM/Sa885FWorJZI6a7XEXvus0r7d
BuX6KChBpBbrFwVfoZOBNjy2c95vusLSBJTMlg4DnLVq57JhiuBvPa5ZSrFY770Oyrqbqg8hqdqP
dLzviQd3fraIpMylRpJ9XuKVe9ugGv0r8ZZICESeCZuSHPIKcMoqsnVnIzVz4IrFDmZOmtTLNO48
sqPNaC8mw5VRPYLQG+HhZk3CnPnHF338/0Ht/ziT7OfXXKYv3NqTHEOq/gbU/uhzzBga6uovg5P+
+b/9n8FJrvgH2CLMkvMkBhNBlvhfShsM3j98JtBrufRPQ5MwW86hXIKcphhnhvE9fwxN8v7hcc9l
QKmpzzH8xv2/AbS/8Os/piZxiVFc0v0CxzFtkLr8NlXpT3OMoL60lvRWXIwDSrjqzLLvB1AHcASi
zJbQA5gXcQlvcwhcsxVTfawcB+3WLSIBk6XdBF2w04V1zqQwv/70Sf4rHPDnkU4UAxD/BI9/XV2A
UW++g05A4AMCp/7nq8u8mRd+PnCE2+uwRYF0LgIYOIMk3l4V7qXm6dVzaxC5tbbxUhOgnsJ1dzbr
eeSXUiUmg4Kerl2YS0+f0hW6hQOQBvLJlN/bVG1K6PT1KmAT1unnf7n8v46k+tflM8eBRYauEPf/
r5ffYXjO1IF7u6wBPPwOFc9duwKTMz4Mxga4Rpy5efCAYxtG3TfAm8MD5v0cS+HnJ7hy6kQzUJiD
hKlcF5EkmDgkB/c5ANShaiLjqkzLjaJtt4cddKU+xTmauWGdlhpOs+OfSlJc/st7un3kf31gfIqp
lY4MZIBn8Pf3RJnKqkAX7IIHHSxW7/gRgjLZxpmyvUWBiwrf9U4Gz8emMVLu0rolB9Dpy2nmyIIr
2T7LGf2BX6Kh0a17BykW7ZKNqDb8Km4CIbALjLrJhn9mTf45FvQ/PE23RfPvl461w7GisKrYb09T
1VSpzZqAXlzAlo4g+rq4W/CJYDZKBYIgG/NjtYJiU4sBbl7M700fIWy28QBf7rRCvBxpHwXLcZ03
zNaosswExA3gcIu3cCSanskIYnvxe5j2XZXfSwK2GHzbMedBH4OVWyKtTIDEHngqPBtoRngOMQ9D
l/BI9nMylDRIWgUz0Ux5Di6+xlySqal3PsNBXjtRwevsxuXklyZNY5SucOFJ4O7bJbtTuQjOX1+M
jv1RII8pcovpGw5qiFbtPUWGjQttFbgI3LysXt6DGjSvnNTrSGp71oQXt2Zo3vYO7DCpXb3BgTre
f303mfEBYJpJHEb6K6M337ZNoeRjwEBLYxQ1IpyEQRwbVH83GzchLh/CRXdI3fYOvFXS/FjEHACG
Q3FfZSBQZskvudvswMZ3u/+HR1VgFp0nkEtxGP9t7BnsH0S0/JxeCLWn0bdwNGXXbVPEKpHNwqQR
n95NDP5nvfTPkLFZYkq5IkCBbOhKU/cM3WhrERZxwc6dCuteJhJnpptDBvIa2n9whuwSvP6Xy75d
1u8rTATYmDE3AVce/LZrCOL4evY697J6JELiJ79mRtwz3yBRIUq5aSuKxinNAvCnsjpzzKBQxDz2
wYeD4RRH4ahfEpNEdhMG9e1vHRzheZmwFnDTklu1/fvLxZC+f7tc5I+Y9DF3DtvC73v0GASVQUfk
XspUtqC9+kgu5l1NxSm3tY0kcqyxruRBVhy6bGVObqaflZHD/u8v5DZ98PfPjWE4lM+lg6vxvpb/
n44yjCcacDThLtlqfGyNy0/da5FrcaoVQ1dA7Es5fsPQLP6oVnPOKLqXYaL0/uujhGy+UZhMdNdV
IC/XxUZZRJybZg/HDQOsXC9Wmpxwc4COVNVunEt/T9V4hZBR31XtcphSN9hkqdtH8KWdEyEVJDVd
vGmTk+jv3yr9D48IYw5HSeH6Hvu3nYxyUgetkzqXHhOLuZ30cZIwXYEk+HGhvevSm1+ilhdCWp00
6Vy8a8EgtyNhRBVbN40e7HaR6OTyGxSBoT4YIkDm7RpUJG4JPOK/v2Dx7wc58l/8dmbgH9+jt3v3
p3vjNtpRhI300vUDgjSlGoHbYxiLb783y4C2xYMX1CJ6ghrdeFDWnPpYdppDHqGxNd6Di+QnZnnN
3z1AAycXqeDYk/U7dxDGxgE8YQtlZp9TfT/dZHLoNwwO5KsYMrlzctYdTJ1DXsYr7GwP1joQwFKB
x25gd7Xh6PrlyZZLeQJYyBBIOPp0viIBI0+DGYNE6s7dkdkvQ3Rw1YqRI61E30tGea/ndYA8Sh/g
jHq/YMZFlWrcC7H+gWmbHWrtPrpBxp7LGWqSS2t+8KB2s6qcz6lg5FDmXcJvb4p2bNz8/efOb3vF
b3uJT7EkEG/yWIAN5a+fuy6y1MolcC9B0BQrphOO1yVf6+Pqd91OEDFfSYApDgr1xWlZVnRcALlE
vSDxRtAhlw5PN7bnh1W6Ww4V2VqGuCuf20g72bjXwAcyWS/HJnu2Yx+lTAabprVNLJhVYTqgNqwW
/phBR96MWt8bAlFZShIVFT2uMOXOsm4Q/VvSGxzJN+uEqRPITTyOLfJRwYBxmbmtNiCnYMprv0lK
zwR7in7ovzyh7m086O+fFONccgcSIvd+n5FJZmpHkXL3MjfVK29h60qbv5kCD2LfujyWggCimzrY
yaosj94Cj8+C1jN8bo6A/Xsk7Jdzxfwl/vt7KH4vWwQGq3KJxsFxPUwC//3KSrjt2oGvh+6f1Uc9
mf4h8DBlNDDPaUvkqfPJaSYcYkOjutgVNyuyxcASKRrgP7fHt2EG3eLSwQukhJ07iWkfyo7OaUmD
80pvAE0qii0Hg7Thg8FEmH418WDzJakwqMFy5zqx1wmyHAjD1YXsJPjO+MMHqYpp76ZhRVa1LQuv
TRDJyqIZfPjSrlDQWnBevHcir789/ExUkTM2LILGHM9pbsNBBfnG9eFuVtx4sDiDZsNKB5CSB17B
dZc7Yz60WexJWYz5w9aM2qNGrU5fTIn0+ShZB2i5KW+wPyzSgMM+yyhmMNZ8TRiYodivVPHf9t+A
/3WkKpcC9wEL6ja8nXJfyN82tFWaANr8kl2Imeq7kqzjhpPCB06POao1OXle+0Ol87Dx10XuYQMc
AlblT8NKuv3kmSLKEU6aO3PnLRYmH/XXNUYuG2Wj6+wRCYSyMg3LsIF402OuyWfRw8v39ZgmC/yt
u7pXGzsYA4T62wBt/mpS6H6jcM62ftCBuXdGgkxnMTjbXHfflRXbEtLrHErPy68TRMHHciAHgylu
UA6QUKx4Mo9q3kgsaYzEUPZcLXhLI0aAINmHqApGBcY4cfTRag3Yubj6qoC3mKNKGkWwEzJD1h6D
t5ocApRADGnrdDDwy5ljvlvlg8GD5Hz653fUXqD7Hvx0Zpg/lKYnV/WJY2Zz72E8YonQLaBzTIf0
4cc2mYWW4yHf28jZxdQQeg3WKb0scE7tqRITZpy0+tWd/G6nMZBt7jD1bTUpDzuEaqKyWPttXpVh
0frqPstlELa6Gbe+7v0t/loWZr3u42FK0YxZkCjGg6Lm1FCLZhS9d23xtnSuu7dATqMV43MTMQMS
aslyCuAbJf/D13nttg5sW/aLCDCHV+UsOe7wQtg7MOdQVfz6HuS+t31wgO4XQbJlW5bI4qo15xyL
DCVGvvIA5wrdxq9JHaZDelM+MqUMA3dryeIXKpM6lG3M/+nYN2kPF83h1eS0DqP2buEBWusZMLzR
EtZKeiQRCh0SsDT82T32JzUhJuqiu8EA0feuH8pNS3PTnbThyRYcPXy8+b4uvN9GqoX7NlbadRLN
mogWfoUxsB5jn/7srOmj9Mt4l2a5S4iC9jR7Jchq7sNuw+8tGvEjqcTOhhK9aQ0OCKy5Ozx71YHM
Z75zqu63nZvmUXqEAtrR119JbB2rTp/OfGzJWvOBiQTKOFiOFa3zLrslmkR7rmd7QZbjKFHuo+ZU
Ocg66K+Aa9sqpO0VX/xqgNgFlTRou/QK5ASosGt1dOeALoQq6W55G2wmZJujb/jF2UR8o51BnDrk
ehvMlpSpE8U1JNY3JJ6+0m1fPnlgUDa1qa3Hkn/LnePOfo71vPBjTH5JXNKRr8hXigLHhRrczRiy
C4umo6cb2U3kf6ucE0zmXnAw9OYW8JpDSq4q6pBlrDDaDJDqN7QR0XYbKnAW5NaHZOSeexfBEScg
/c+sJfM6Rd3dJs1Ip9rkbY31/NzmNWwpx66J2pG+Ba3wTn6HA0PXS1oDmv9Navz/43SoZ/8VORXi
dn2Psj0p8UiPTgkaIul5k7oUp95QoDkUQY0BJE6iG4ayU1/ZzqWI3Y8hzJKt402HpJfunURKs89n
+0LoaA5d6KleMwKBXFYb/MLkuc5H6ydavLYf0y4UGzlbQDyO/K2UGQCwKWKtjfs/+KTkLZhvvBpd
lPBytWNv551DYIT7Uea/VRFFRA9Ef9TM8FHRrdaayX6F+n1t2zAil28ZxNHa8WDE7XvRZOaLS0Ah
1tR0S/S9R+9hNVr0qjUO289kmn6rUPP21VRkKCsBsm5tgIhmpTRA4p5r5y2u2QtlU4zp0jZWdjB5
j6WWwcB+77Cp30Lie1EcxoeoLsJ9lMGwopVBfTeSbmEhcLdxRzIDswU23tB7DJX82bj9KW9k/GJn
9jZ03A4fzPTdiVWzK/AGrIyhyTbN6FWvwr6D2V2xfBl31ql4M9TpoTMd8jZxF+7o/m8styjWPfMN
VsYoWyLH2p+4N6zj0IYPfNMxruDBfjMM802LJ7mVPtgmlQAWXP1jV3/dZffegmKSJorTF//3Cwds
LiSS5Tt+GtxZlSdoSRCDnNKf9O0kWav/PdYxxIVJ56+/qC3NbJOMpXY1vc7bSY23dcF/f920wUlP
auf4jzYtWWW3nm/+XgjUtkVdhM+h32SOp07JfONFkzqFtbfSXBPvkZGsFwJJLMZxb5qwwyJNgTgY
P/59OU4uMc6+PRabGVLITWHBJxySAmupDWIon+2mBV5Pjy39IZG4fZGmYfgsN7GBI3KBO/d5/Mst
BJy2HCdBGHRqa1a6IuGev0XQN1t3aPf+SJQoKIt8u+BiML5xAYrjYGONRnL2Sk6WqR2hhk3qxYxZ
qAuzyCmFTuUgneMXhnxhkf/Xwwl9cDNpjbPyAnRXYYMyHLvy3dRESXEAOHS5wbBU/7u3PGyVBgkN
m0bwf2ngXIvr0/JwuReJGZu9PE5ltWsNrVtbXnlvpfGSEmg+QkVABcYQv0fnURsTGkYbmwEemWza
4yt8NWz6oGM0dJsxUw89SSEp+P25bYBNeDDXavcqBP4TS3dc9rRISpmPr6xvpmZtk5vZoMcDg8X/
v8nRs3yRVrc8eO2ZcrSLvDDbamb+IYJujzCK5G2TkRnGzN2Eot55Lu7wuEbAih2FVFPZqy4nZYJn
jTeKfsVJtPpfMtcfCM2bRPM4PWN2uICjj22Kg6qPDrLL7E2EncqjxLkQYwYGSAIPxyXgQLw8B2Lr
pQarAgTRBogoAjlM4TVR4gv40GWvju8g117gxWcgVHvamVHtbArDG9dYas+0hg7lzLUFzBVg3Zkx
TAubmcvXMYjw0C5fSmcI7vK85d7yta/n/vvZ/+e3v36DMzOq+1GL1//9N4sFhv/1Z+pGT/aBkuf/
+N3Z8hyzGfO9UXqnWikcPF+/vJ6rojBu/rQYxqft8o2K5WkCdt3ziZCY+PdXlu98/dzyUpaHWYRD
OgMUYkTAvJ0WWGleyl2acoZUPh5JpbFB8qv+d5qGe01aeAQmQZ4uCOfIRpgMp+VmMs0WBppuYRbo
WfCVsTPV2K9Lw2/WMjBMkk0Z20vH08+6m/mQC0d2HDbJjXVt/orTxD0meuycSiJap0w4KeQHJ9B3
Wh+/CN/nTF6+vdwM7IMAbAUZ1pfaXgelBd57+Q5XQeek0vTcptgnluctX1pulockD+2DNsft51+y
fN3J/f+5V+c6XQM9DTZfP0Alj62A3TLhbuUfnBCgpq+R/MWZdnJaLp6QhjtzjYq+9gvSHOn3SIQv
ToHljPYTGDcSJ9N6uVsWWjeRLJsRXssXlhvh6rjCFxJzVVOEDY2FN202oS83wQy3+nq4cHY9gvAZ
Psz/fQ48lv98ztfPLc/+erjck1GXb4POx6MudPiog2fSRFhQz5kNk3uu2V+jXiQ7Ew2AAmhGAH/d
lI0LbPTrsZrt8f/Ph8s3vkjCy8NIxb5a//9/hHIAuBdRpk080Ov49+xi8eMvPzhZklfx9be7JOv3
DpccwvSs8mZ4YNjB/774r6d9/VFtdvF/PVzu/dfzFjXs62v/8Y8v3/mvHxFBo20n6xpY9aOlfdrb
/94kOXiWUa+X31OHU9e/LCRlYh9FcVjemToby+Iw6R5eH885LJ/Z1ye6PAyY4YEDYGFt/7u/fPnr
qcu95eMFMB1NNFnmHxhHA3g4CZRpb6XJYdRN6n7C+/W2G0DTsBEf5mWuVcKZtssRICcz7b7LeVEM
lsXHJaGPRQkapkTmd8oSuG1H8VSa8n9u2s7H+Pj1OHQiba11sUNu3cXaMDnsMFhvl18az5g7x8SX
B4viTHYKoz0hXfJoUEdn9XH5XFoK353ZVK81u7pjOA8uMOcPeOrfcmIMyxv4X2//8rX/+Ijq5TD9
965/3SXbxmGTDMNPf4h+eVqCiuUk1VlVk1xNA17VoPHKp0GGZxni/sqxOzxXEMkx47Dj0v2dr3X+
LoE7CO0lHNZy1jDtTGRbz4PLW/d9tx+DoVxXlJK4w6f2igRxlY3ZfHMemhtaF798Cg0nOmaBOkZ6
5GFjiUjuxcbnZHQ2iXn91RFjcjR7Mqx6ew4K+6nxW/NAo+Uz2SWdo26YCvOtzRLMNQ+VqGtaUl6N
e02G+HVqNY8SwX5NBU5Rt/E/KxYreCgpkVsxxlsNAAbDMIKfTVsat2oQTKuwrfCoK+2chzWtMVf/
GcS+uxvNFIenb/xwMiw+CivUYBbauor6+p5NWC6HUuAMC+WuFGzoNVt9JJMkijVW5ySlA6WDlNig
MJnUBoFLrD9jh5955kpalTwC+fs1IQDvRKEFoBO76AFfNPY2XWm3T2mk3h238o54Xn6XYaF2ejcE
8DwFeQ49eG6YhfjMUJtmX4/p21jY/RZxmPSHqiMctJW/TeG1f5gjDTMG1kT7Djaz4GS4g6axIJTn
465JqmuQ6t8chVfDKEN4yIWMNrztt1L52DPa8he0/vI61oRXQJ4BVhweLEjN2SbuecyT/Jam7njM
3ezJDvTidRjxHDu2/SlNpb9jRdRh2JwrzfN2jDGpNr6p9oML4aVnDM4x9KOtUBmXwrQJTp1Fz4DP
49fkWbcxACuR4DYqQ5kRNUr/FhV9ykwvXHjqM1u0IdpzKtCBLsXgl+9+xl7MepVd63/kUaKtInMw
D7gA8z2soZoM2iVzWRSIdOKc6/CIOp2Bk9YILk3lQxDQJHV2OG0ZqHIf1dAcPEOq5yRuD86gY9N1
hicQ8bRQLIVGWfiMQuqTjkMtZaPHhU7zvdtkM3alTBExwd4YDMbZD/1TP6TZZhht/5KPNRFlzzja
VXJssA7vBkUPUXdqf9OGGaSMUTlnKbSfwBsyqBAyCy55zHQlvYjHc2J8ahrmfmbwOFxdI6yqE0Dk
0G2Iorq4bR4YPCfT11gu6ltAE3sbVn73m9hrcksD4x39hgqWHfrOMMSWs7u6yYYDSwlAKUVbMsLC
e4lr4DfFx4Tk/N4Hn2atnlVShk9GYv+0Gls+IhnClFbqioRX3ByP3Ce1ynhsKwnnqureW9k6LzAN
rrnZppdOl7/Klh5VNMQu3INCQHRFRwoIVk2I668+UQihp/h1i6w9lF31Liy/PrI/PWKKIOptycto
K/SLZDzW6CZuVbZn5jIFW9NMeXW8wTBlbe2Qq+kthWb6mslVGprykVlgCqLuyS+wJ1Uuy6uT0ypG
FWXEBiVSbq5TOG97JqTo4LHBIFNsQkRgasbFj91qX+XoB02pojMO1nXpQLoxua62WQ/OCuvJuZ+C
b3KEg2F3E15ac5g2OqY5wHzwsq3Qts4UXpI8pZkejIZUa02AwoAf6hTpdyV45ez24aq0/XetEh7M
hDy8al75R/Xld3ivO56CY80MObr1oT43coD5YcQvZmvST+DhJpxqC7VFA8frfQb5ZNzK2r8NcdYd
4Qr80NkV3/oa7JQCmVVbbnLK8qm4ILv+MvXqNZDdax8pfxfV3oHczDUt6u+V1t5cp5V7PURrDeQP
vc+MTYWVZpsGbQjPzqL1/UdPj4IhEx/GdzMsp6sWa9u2PdbeYLwm6mfiWdaxGu2fzNZwIRaMz72T
/nWytD3IHN3EqejmFlCe2cu+MkQAUKen2mOhnv2ESNQoXQIkbjm9iJEOowW8GohSB/pLX+Vuqr0Z
AF0972IyGOA1BuskkQMuDknCFcqDt57HnqyUD2RJRfqxitvd6Khvk9102zrCf+mMZQoKvQm2gfei
M1TkEpU9jf5Y4qUbwR6H7ACVhjk3pR8F8osQTSIupZ5rV2fY2P1Qv5idT0vLqu8xiTase8ZwKabP
Sqj2CXv8E0yCF0o5XP2oBzIX6rvVZWTO8ktnpfFLELnx3mBYxqnp2hoboYjfANqNTx7oLRgd2H8m
d3giMkRwr/3USKgQOZuIHWUctHQjS9RYYRKgkWrdjpGgB4TdVvVc04gLk9delJKcbsIwPY29Da94
/kpoRS2swPJPlgb5gcgbOLHK3esSVL+NA2/qqKFMIvGbLuSEYV7KPqn5O+Ac62uUSgzCjuC8AJVA
azhL31TvrtqIxIPyi/ROLBB/8lSgeAQtN7K8y8LJT22St3g9rXXnmueh48JAHq7b1L367Tr9TYFG
WkUq+WB2iXeMynnZnnl+qoSA0lJUUnq1wQ44Aq17helhgHhPDfXwYBOeLL1yjpIo2BZoE5x6YmlQ
4d2Vb9t/SzWI99pJT5nuJhhF8uS5yyMgIEkE0yGdHnGQfVixqq7dWOqwbSxy1LiqEQHdxt6lc6QZ
2YWtvO3tGwX0Q9okPnu6oqZ7HCtXvNFa4fDV+mnVYiCvrMg++a4710rig+a8DrqTLTzj3IKrnQaY
h3BBBzKTt1Y8RfUP/uR0FLwLO2VM32O3tVdKJ8eSaSOBTGWpdWjTMg15Z9Z1Cfe/yigvNAdiRBtC
s8yyb8AsQxQ9c1rHwsTG6Spaczrabh3GJSGBeD1RqX63ieeMwqaCpcUahE2/mY3P1APyNXNKE3OZ
nZE8iyCK0P1MXV4Exk1vnfj5gWiCv6ctTHOFtLHufiDeGTfdG/a8kVZRiB9W2Rlb14n+RC3KXIXO
9CSlRlnZxxcveMhoBMhW5i+Y85sNg8TGTWew/FPCcFSo6W5MVnoK2CsL/Nz3yXC6rRvhXWbXTAd5
Sl5Dd7hGETCuxlGw00Gf+qF9sNLgd9LIfK+PnK49BqJt6nU3LevbjVTWNu1IVer2X6q6/BCYwtuU
Dp5lOdR/EHOencHUf1vgneAYut+4ejGoQXkb2K/mU517b/FUTB9x5ALTT6eS46OhZhzhp+GDb1e1
2Wj7wDPI8jgiwPtL+NnS3/Wm/PSYORQknTiFiTExfGHSaLOFw2WK4uBSu8XdcD3qetwj2yQfkkOX
sdNoqaUvbMWHIPOetG6uvML8MIQDjBbDf5qasj30c7tEnxJUNrAOu5yU6U5IJkRFDMHpJDGruBAY
IFLSN2GWuj+CKP/px0WxcnK3uQhjxGEto7Pek2vALKwfelKwaxFZD78s/IdTij25fto2IjkjCR5o
ZdNXsacfTVBU54bFoEOO2RiQokAoYkHG2xaemsF6TvHMrHMHFGWjMXaucrP8iFjFT0sEu5xiP84t
CdzevGBKoF9sS32VvtWeFhIOIETRezpGpMB/1DJQJ6jdP5h9DkvP4ILiIaqWcrxQKvS8gto61J78
3TjGXapdzVCWfQoU6NxkwQMX6N00aLYYTXnMwNYCTe02CQCKR5NWP2ojOydDTTibGOVKm4iwpahv
+07wciirUjwR/XiMjeI5JZt1BJ7ODCbN/0vBY521toMlGDB3Txri6HJtu5tucGwbQVUx+tjiffnh
dggwtkYSytGze2F3JylDyia3m3ZJ22TbrGeiU2U5nPSM1uhz90ZKs4Be+NOplfen7MIPu/qR4Hx+
dlP9ng/Wjwpr6d0L6m9lkBmn3rSZDVR3inpThKiA4DI0YzhXGa56xnV167hkaozbsAPmwoLdcixu
eLFO8fw7C6cnPwVzLzBexxyqvxYWKG2Tf2JcFNKX7j9nrL+5ggqZV+TcU4V3DnNhsdfr0dwbNshV
3LZ/6Y0/x3HJm1V5fHxdunJrkFRTZPyoRHilPGLMouXuWxLu5KZxG7TyMWYXLyp+NLYwHkSU6pXR
NPXGqarpLvkkVrXVhltfo48PXaYyemsP1O+hen84Zk54quwXt8ntq9H3zlpGRnU14/EpZ9hDVrnJ
NQhzta5xTe1yA1ZlYDBOxPfj/WLPjBIglrYW5zvW1zX9kg6RwyESJZldUcVjvWnnYjzT5O1ztNBv
hhREnsdltIiJKgKavgnV/TL8iiEIo3thktNB97vpOLgMUeBdUEjAU8lvTmYSaEuQqNpkUUFwPBF/
sSHuY6PhZ2Hs4iDJ0UdN5OpEUlPq9rkZ8j/MPps22HB0iqMqO0HSp91YEAVYRe+xr11QaapbJH9q
NUZNnybkA0N0CsuYq/tyk2F2vTaF+iYybzhQ+RWXqXAOhd+wPytj8CQpTqTcZ+ycrYoD25vXziek
nn3vWhurZMDUitCtw52Nb2QrBHuQRXYiG3NKRQi2Kmze/6c1kGvWEVrJueKLMrvwPCjX2E0npw4u
JfuRVcrGeZNxsTlkgf8bxf/AYjCcmy57arLMOEfkSXZhqs7K8vjAdUe72oGYGKNquhsGgj7bghgp
qfaDppxPU5b5JtXK+CDiijEbGht3x/mOwOcf/SwOMOTqv6upFniDSg3kNFmcYQBzxnlzqMcKFE2n
dbO0Em50gmBmag9bq7TpC1X04O02h3snmmyVB0VzpAUMtqTnYVxLGx8BzG3NA/dRwZXYdmU1rlOE
jz07YvJMnFxr2jb5uaz0eRDT9HDzAuY0feShRcBhFB1DS2CdbfEn4L7awt07IERY35zqN+nMradI
OPXsxo7U4d84ZrpzZz33dDWIBwc3raZL0+t6sRtiXT4UeZ6+j901hynRnci2n5xAO9NfAHuRltec
iGUZFdbB1cOUNdqPd1MdUCKEQ7E26byezFQb1mPeUc9j69pFkF82nZ186+gpXp2W4R4OibS5wZUA
tPWCfQwsbI0PU+w1jzqzxvV75pcpG36Ypxp1APeG260FtgqIQqzzvvsNDyq8yjp6mNF4j5MweJe9
gUW51I0z113mv9Q+aWx2izrGwFNpG5SkuV0cAoyCW8vL8ck5wxbVt7kVedXs+8xK15qqi61mzShI
MJ5abz7bKv1TCTTWqCsl2U5nuAQFY4IchLJ12Rt/Nfg3Vya2wkZvm7sQgkFaSXKaOErBOvnDoXSR
z7NZ3I7D3LhpxSHrKkBwSF4YIZm5jD4kT5UXiEc8pSeX/owWi7vo3Le61q6upZKd7Rn9ZgjAhUhD
Xfs0sIE/RMPVi/K71rT62p03JFHjpLdiGr5NQ7zzxsz8LUaPiDwc3NAezDfBkhjAjXwd2x7hFwRQ
05nNz6AYd62d/zLNIGI/br40jpYcshAXBWPMYQtbQ/E0uFQkIGGYNFUTrAmmjsq8ZvZcXj6wX1rH
sOVsyAFfUYwRvezddOvRe1jj1kk3eCnnLYMYkhbJsyOOK7zxakrCr/CotwyLCA9tHdr0shDORQsc
o9cVu/W5KEkNIz1FNXsE5EuU9rqFyoD5ckrmMVCWeLUcQq4hMj+CQWhuZUoWo89O4Zw9MkN/YxPB
36eDMaBgEGHoejtBv9M/AiooB1zV1c0I82aZdhocM302LMQQ8J42fOAlkgC3kBG9oH85X6NyM0bR
pw2hAJnxOWK5uMVa+bdQ5tqx2JL7QJ5gAIFXUyOGy46M5Nqfcia7sdVbo6NouxHycZR2QIZLkV58
BYkiBsxfqXDlxsa097s3IMcMtfIT7YgEb+FmmjwGvzEBxK/Q7LvC9k5Zz+DFPBvMXV8lBoKTveOM
LjFKcqLOgOJQu5slAyVHeH9Rqg9nPfNXToy7KX9EvYTCOS+zQtn2GiJbva/G5iXLPR8T+NVCwj/g
84YTUNq7f/01vXtOAyrqtg7UXU1sF1otT3dTGX5TdcuMNNMHrwoO626JB1ej5KJ13velBZN7wl47
sQlB/odV5QYaLoagat1zuk22REQc9U0XZcNea/8krZPTThUA7Mbxt1O45yAPBQF7Had+LgiRS+fF
6Upt3VQOtokG9oJbBU9jQDw5AyJ8AB8MmCir//JvP1lN8lYAntp0tEzB3LXsJGuH4miki8I8Pm0f
h/rP3iBn60eZju0WKH9hSY6duHTv5qCfEmXv5NRCocLEvXGncgKyFzYH06to/3lU1pZV58+mkb/5
hOsDGdnHKErklvAzJk99LHZ6UNm7qmB+UecNTFpYl8Ckq1CdnNr6M2CxuBiFwxyttCcwiHuCMCqH
W+BCLiw0CeqRK1xCpbKZEhClzWAwMdKfC4wRj2NXO9c4G4tzmoV3Ueo736ucD1FfzSkGx1fQRypS
0ifAK39nGkHsQicO37eQe4ckCam5qz+LGT6U/mdZu923Fb0qCBKOH+5hKXB544S/u4LAn/nmSClg
rFaQZR2qacseD6PxScGV3PsJJr/Vyvxq+dVjdBOajZAfdmmFPTXjbF7TbV4XYmivQJgvTmSUz/Rt
zbUB8WFDNfXWp3BekJtxDySOf8Fw9MOu6/bcRGQkBs9Otm0emsyAy/utajocDz6MWLN1L27orpVe
4ElKq3M4DjrKdoC2P1MeFZIEVl38ISU82rRxnQ2u4uHQ6caFdKkN1Sw7znlgW72oPK6PTtxGO9pK
zMabW49pRIBW6x9mJunSayrb2T1zA9gMM3ZVex9D9Bcfz+c5yup7l8zmxUAjKI16ypSc6CSC59pL
vfNyk2uATeKueM690MK5af+J2aNiHMY9txIaFPn0RpVcXcrMld+yhJFYYbwtjZh4Q5kFr7UdvEAN
FueoC+a893xWZzTjZE6LK4v7O0647m7W/j4I9Zw1fqv7tF01QjZekP9tglHfevXEhayrrxZI9DMi
S38E/E9BUsX9idlEhDm0S5MP+Rtk5uyp/TQJeZZJlb1xdTYupSLW2zZ7WzPTFx1n/czOQ7IxbHUN
jJbJOFm3ZwCnj4mjnfZLb8FomUjQaAegw8wSTHAYxugfut8mB/23jLX43Iys9pmlvZTAeM7m4MDn
MoKrKrIjbFsPy33bnAjA/UyagSRwwbjOyodFLHy6vAmQB0FR69klkwkJBGMnMq11BgWQhk1yUGnB
pIvYCA84RLALqYLeUuH769EtSyZU9C7zApsXRiPLvTDiXR9b3nPpqb0FLc6qfONWlNnPfpodNGPd
PZczM08I8F/s1c41Qw2OaUmj0Eiq/txo8b6Spn6Py+qdt6De2hMluLKMB5CkZF+iUK4xtxe7xk/h
XJUeHGsq4j0e3fbk02GJZYVlzzUvKtc+NQH3FgjRtPMISO/q5L2PCnmIQ6FWfQn8HW/GNSxhqkT5
2F9yn2F+oRyKW5t9BlW5SXyz+EhZTVcW9hUSP9G1znqxLU1w/46Rshq5SbVxJCEOTRjWd2ekOZz1
3xhFG57yTnu1mKFy6yLWLc82wn3TGgxvCKanFqb0I5R/S0T57Rizu6Dlox5uHKZ3OZMkoNi3et2d
mMLeYM3TsdEk04hHtuyvQ1mb29Fh/8DYQtAWDjMvcufqBtmvImryI+wR7Y7Y/xLkSB+069qbFCtf
D1cTzaAXrjkBmIHCO0MBCzuYeRopTaZOPdP3zl407W+u+mqPZgiCcN7qiDq7SDoj4AlznDhRwtGW
JvHFzax7alfVPTC84pZ3b/8emCPHBZbstZZg2HPt0jtrFoZVUFr2NrFt3mQ2Z6+JKThIjGi8WL3T
r8YBFBNQPO+wBC5MQQVlduwokYqqPcNLkKZcH+IAkpUZadVFqPTbIOjk6Yb+qBCsunhwt7lstLVX
Gy2dKPOw7BT5F3D9ptrB63o+35T13nd6DLautzeTCb6DTuY5TmjeyVQ+nIgdZxQ+tbEh77wCKnTw
Crkw820WVnKL53fP2A32tCQJN7hDvas7NR8TAIUdeEXn1ESGu7Pb7Ec0ryeeF5brpteeom5kpuqo
5AEfIwPrR887EBunBTw85aUlrugG2r4RTNJpZtmx7rjsC2b6BnYNkmOuWEvKYiwx6aoeuDjQ7PJX
GvmLVdkzSgxk51kHjyIk1+HG6PBkeeU2DTumKTBJoauxzY0jeTP+JzyJ/bj3BxpykTTex4ptWSN+
0cDMDspW8S4UBVSrugVglmDnt8zeAsFsnGt9Su/skwmBewkDDWMHLaKsQWoVIPPa3jFeaejDf87p
sR4cT6hXcOHpU8SSFTEvAcKQehGdwzP0xMdXZkDwncuzxNiGk3mhuUDQKNWQSCrmD4TtgC+HCI0y
YvMVnCY+6fRa2CbxGqaFsILVf1wrs4FMeeOtZLAtjbhNpiXuT4uMoudCUhysnoVp8M/GvHgC5hwO
Op+bxmTwtlYuxR+gI4Dd7cGsPPp3xXnEzUeKlpEhkmDQCgd1cEHEOsGMSR8j/Yw1s6AwSfRpf6qx
W6Bpuky47pPNxIbr0rrmtxAMSeT273xYb4nwBXoFhEHHGnAXuJJ9pw4WN7bNt9GqPm2zEVBF92YB
4C932ADVYUD94RbP0zzEQrb70hngb3saUKLkpTBFudUGt39MVXG0Z0ypE+frRZnLck712hD+oTcU
n56ZRFxwTONm2unZU6+DjQFdVXnAApkrOCgSg5Yrfji+xT8ZhAy2tA4aO6VLbn9q2HH30RBtECUa
LpuDt0HBjGBeuPG5r3RWDgOCTBH3Wz8mPVIaPTJxM4lt0s4T9sDa4lywo02nAJOUBS3YXjCYbhSP
1wiz0tmBXVGk75ROzQYzMzSqrNW3g8ukrNBCKtFc62iWxRtWaXkObCnOCqVIdo4FtzBrri2GlX3g
T5+eFZVn3bSK83KvcuryLDLjPWraehda1XSKbG6We3KySIZqil5S3sEgobENeWvfO/gEWiMER2pi
G/OTCOf0UD0L4kMoyXzM5RhjS0wDCGwgKDd6xrhABfh03UD8Z/CXb69kGctri3y/xMtK5NWXKf2F
Eeve2KH7o2O/EgfGj1p6w7OVJ/XZE4yL72HT1q7mna1sDhUkNAM7ZlKZYy+erPQntkTnBaAWBElG
FyX6oK+Lc1V3w8aoTPjh/d8qKb7HVP575Ae6urjXuShP3o7a9oRkRv1VJKckkt9tndH1RuzLTeBb
bCKLlAln/N8yUrSnRdJcJ5tBCDilcZcLZmE1vl/v/Xh8jYPUvGgxKyVtqI+BF5Li1Vvhpvhr9A5z
ZB1O41Z3Z79Kfx5t+70w5DP2PGaUpdWvNJmKvRFqG2U6BnO+nasd+tWm60nvBvawSRmHzpjMkbGP
UAyDsLjUA5ByURPjtSuqbqsfiGsE1QnN+C0i936iTHI3PSo33VOuDr03rf5ZZFsTqqeydsvMxFKb
BzMmeT+zQTuY5JGzxd/NbIKC7kkiLA2WCdN8vfr1/7B3JruNa+0VfZfM+YOHPQeZSFQvWZJt2S5P
CLsaHvbNYf/0Waw0QIIEQeaZGPfiVvnaEnWa/e29dpd59SbyWCUKPSR4znRqnVCluE472EtqRDBv
fHqB5QB6um9SELF0rzPaK+17HDsAgX37kFzwQIYPU1HOa7Par30HR0rsZmijxfSFNbze6/Yx0jTn
gpTFsd/QNrEC6utl7m/wsHvQoeMuZ/ICv5SiGMejQy1B051tm31gKvcYq4b9gAWhkAjPdb83B13f
a/k3QZdyB/71KhFkVyRL4OMrZ6OcYZd2iftz2Kuy2Qzz0D2XRnP15NAEja1lwdChfwKWcACY9iYA
VV9w0jbEte7bS2IRW87LjxxJbUWcyGV9ARpoVG67HUJueS6micmHxLT3s5bci+OOQPf9EUdfnl1g
2/wcEyoZ0jA9mJP7qAUjktqFnzVaCWlxWh42bWUjqDKu5CRtBI7niwsXlHsTiuZY2c2PyNSfjFLl
t9Y2tmY8RBcKLG/URs0ItVkYsBBORxkRqNcLnXkY8yfuf4vncXjSLFentUQ9/80TtJZ4xeBZHtqW
c5FlJS9JU/b7uXDeWsvNuFq7EykV7Zc9sFPkMq3pE/F94jYDMT2mTmsnE+a5aNuvqKnbU0yPPQZS
+1+Dz/9PRPlfiSimQ9rtfyaivMX/TWul/fcv/Xtrpf0Pw6KcknQ7wcYFffIfPBTP/IfjupZr+eT2
oZOYpCH/rbXS9P9h2bRlcLo0HYccHJk8VVKK+s//ZDr/4LuZnu4SmjcMw3H+L1AUtL7/nLnkp+L/
b7ou35MfA37Hf4n3eT3n33KKxL6d6ztc/hrnHvuae7bxMQGGS4o11j08JWRpZvcE9Ce1erEDpmtl
yIpEFaZk6I6DmNge3SfWg0AY47AXGEyOZdWke0TMDWH2/phX2kM1IAZ77TEL3AB2Rz+IL2lUo9K8
06cgc6jCYKl2Y9gYnXesdfXiGI/ZUzDKOdat3JLQFJ3PrnxK/8Dneify/RGSy9maPm0akIo/B3WL
3xpsXKtmOM0x1eyuUX3SCfc9xl1NCNlfR5XzHBvO2VMkHDzgwr12mP7ENC2w7IRbZGJqy12kz73r
4X5LDejiOp3YESSHVYigBFvLOCpwknvP7bgukSldWZKRNsnww2yRc3JcEt4RMQoAj0DdiuKPm8NO
zPnLdeMzNqEBIcBP9pWMGS2PafLc6G+Z/8u0/Vcz7i9J7D9GYXJIXDyl2eIu5e17jkOqwCMTHHm8
fCFCkGuJiVeMvtomX4JWHTlHq9U8zJYz6XC9mIA0EpWCQxZawegfaSWTQdMU1keiUSw6Jxw3ZmTb
NObnN0zT2TQ89g8s9B+088HtLE5QPv5Qq1Odq9g5ZTW/dt5ByDZgs5E+jW9Gp+jlpKPh1Nsa12eJ
xoxuszenKL4S8PtVDT2NCSO9K39lfo714m2axaGaRGDUwBKNIRf7aQiTDSp7HjBBF3svuZuLLTL3
B67Y0sJ/14QHtk/iH03XbpnmThBJjp1mKvJmuLar4sEpuoWWN1JFLQU/ihWdCHsaYg2JbNWMnjg0
o8bfIz1Q+oFFkzYPjfhkjk73VJMOR1os3+yY8KCj1+AmCFkeRmcfu7z9Hkh8iG3Rbkqy3wz1XwcJ
VSUqf+HV+pYEXLbwxoaNHk4e5cybhCrMI3abCYMYN//i3IihORqiKLexhBIBWzCeFSkMfi1gmOkz
Thdzm2KGWGm4JthMYLcMFhWjkzylDTTMvgHYVzr5C5Z4SjfF9D2OxkDZRNIc/a4/R05PKd3yUQMn
NAT4I9uVudiM/35pcmxh5O1gKS612Fo0EQStser2SyX2315sC9JrPiT2/m9n9Jj9iBv/B+c0mi1t
DS7Sysrbn7BudvB+cPJCkGAq5HESb0Z8SnBEN4ad/cnjhA6n5ZGNVXRmeaHkSZa/Mjd/b3I93FJp
E3VIWiOzjlVSsiMOoc2oxlXHv19CLYONOg87Wy14V0l1M9G42QQVm0NMdjXHXicSjHrae+Per9zA
XF4YjfrMJG8egFv2CfolSVOMIiAqOWsXiX4M86jcDAUJszKO1KnU1b0hIrTjLv/kOYmzbZcacgYn
OwemvlYlN7dGTlPEVTCeYK+KouE4mOVwNJAwszabD23pbwFIIbw53VUu5/IKpNAKYywVtDBbN9kA
f1xpQG06rVk7yqLPAmH/iJOMQi+qzOvFRR47aCNYpff/+nPG9gsFnMO2L7sZjXm585Y9SfdRo3VB
fnlSdVvFHyK9Ux0b6on2HJbX8y899cejsXwJuVZ4w3M6tO166Ij+Ckwb9ayOpus9VZHLS0tAPS2T
/DBmeGxGd6Ktkwel1uj6yUPFXLIjgzWAonY1ZDgUzSE3GS9O4sb9GRIPSwHjEPU9uUa8RVCcAtVB
O+xFfbcFK43m8i7VceoeXTMtucfgycw87+x0M0UMZGN37QG/T3OzDM988pihZZgvTwJgJw/vlsS4
e5yr6LWRY7HLCHxwJRhcVgQPLv4kjjWNng4F9kfDTn8Z00Bc2WGwYw9YQlsSVkHtUEI5pYe/GxFF
SBcVJRTSR8VwJt/5Qk9aCCAnvadlgyYl9PIZdWoXiaZ5m4B3X/Na/fj7b5FUS5VczPGufYfyKC7G
4kmf7ZjbVqYtLMEUEFfHZbQIgUqmoQMrwtcRj1PQLKI2fre9POYNdWypdybGHK97r52/DFk+SYoC
Ge8tGaKhUSBrffOdlxYkA7Xpk16NmFpaOHspUpuMGdvO6JONX3Hozcx4ZP4vIix4A6ytyPcDbzK4
IiW9hX2n5akbCe8WljZssSeGewisDs56yjJ48NXWVxgKFU77WyS/rXC2T2VtZdupqcRGjt0NAKbH
kl/HPHboJRg/M+r/ou8qTLy1NabDHufRwbZL92j4mnN0yDI2lu/t3AbEaDGm74zp9LMdljaMy8I8
l21CLeOsqFSgMyHQSo2caRY69G61amOo5M2ZMNompsIfaIcd1fVZHdDV4R1p43x37Lw4R53WrqoY
kCkFfc5+nDyaosrWW429375QYoqRT13DAvOlX5YH+CrOLm2NnrjwLDDZkgvNs1+FyS7S+rynNYat
Iba6Az1dr/EggD5zImOd6GCHeMLeZxj3VwLN66LzvYK//4GXsEB/73YsStCa4/QmY4NOsK5/KXCk
7uhPee60sAUl3k5PDrH5S8VsNY715BmAXLwlPfpKsxI2AvMtbNPwU9kGcJI+rS4NMlSfpC9kb4/C
tSgkG2du16NAmXLjlkrrXaYP2lGS8wPgnTEWtbwUOGfW7capDrd6k5za3kK36itnfB5MBWZBuyUD
8zULUhQNJXVzUicaHpM1LJOIIL6p9uXEu8oAnGOc8PeD176WXpdv+jzteKyyL63zn00NdxrutnVn
9zVlZO50LqpzBxGQ6y6qVOeOFxfvSyBxQW2py7jOrhq2cUpvOQ1/ntVHm6bnD4GhowUjHH50sxfd
kGp2hYHl1obBDIw/KMLefOEtOs4SqNEUtc9M9WeaX7SPHiZJIIiwPvIISF6SEG4mFBkOKOfsQvNJ
b14kcY+1hCXwhP0A13UuypOhrBdbd6JVnDfaVULuvWgOS6v3iXMzunGIgAMKW2LfWXKXJAkgbuyM
VAe63aOHLr/umqQ8ChV3D5pGbdbMwVjPJDVQO7Fl0kf+yMXH3KH2RgNvT0lxgmzciyi5KqOM8nYY
rjVS55Q4+8SeX9o4FjB34nTX6qXxHhs7IF7MSWFyrgXj0TPm7BP9t2y+XZufCe8xHui1I1pste4Z
5m27OWXfr/kRYJdWu8qKzTNZFnsfjv5ZH3XmEXZrPmqeL1pJ7Wkjneir4TJyxX9abKisIJkXlVjm
zKHYDWVcHnBXePexb65+Mt372W9eZ0n9LqJSd0mpuz0CVWBifKqSKaHIKXEfjWl8svStzCpuGTS1
WzOCTJ9LnjhOYYyGxwgQgYyzs1vnP5NF4DGxqyCsdvZHSktA9GmkBf4PjojEF3SJXEXznmCHvE4Y
B/3JB7c9CZeIgkoC7uYOLe9Vi3E6BFir6CKYZny1EUXsa81qm72IEGvm1DRQlyfxUlZ8uxTX3H0s
2/dWyXJFwKh66FgXVnlvyV82/XBxX3kPFH+Hvo81DpzmUSQMwfIRWzE7J17cBT5QCC06YVo2yI9B
3A/78tvNG2rU6VJnkFDY20LVj+IvaV1+J0NztWERxxMLvVViWgqniixO3AHx9eiSqjP6xseWiw4D
qDdJN8ohJOsc2DYYvHSGgMFqxzLVYI3Q1UyS6bfKHeIUg8vhiag6lVkciPGa/X1dNW2B6mL9xcjx
PiFXnK0IDylHDzrFF/nSzieCni0RaeqGT40P+gaMc8YFz/U+JHU2cebY92mitNr0GtCGyqOvJs92
KZGCp9JPvvguFNDVjrd2XcbTPYTjqyl7Zt3+EO24923mcBQfLXfDeo6eo5Hgz9xDDSlzCZ1S19VB
UEu8SiKLXJg73bJiqaWHKLX2Z5kHegUZCkORwCXQ/sGwRFF6Cg7WdIf3oqFIPTc5HELsCyw+/pCo
zYsnZAufgNGysgm6DHF4Iy1xJ25t88nR/hQViGRHO3RVeYgSpg9/3QykUGccMy0aZqsZ6zwaLJDy
GMFCBQsA5knC9qlY7K9uEjLz8OREbwdPvoxzuq95RXEfaxdOXwAQJDcjmE6rxlMHNon6qHVEeQrb
/pYMlOFWOO5KB0sF2gAWS9wvCJEuLy8jeJK4a18x9aSY7ZSHFaAiaOtE56pGyGoBD/Kdmfw3kb9X
M9/Zrc0/doi3ujbADPpWkVxZbjhvVEI9N8lIwaHE/JcnzFVYJVscJ0l4BNZUwWjP+zXzUT+gk/1p
zL3uKfzxd8CV+goTIyIGwiJGiCIHp9dO7j2mS28/joW7inoi6/jywfT1NEsYGTY+REV2JmOJTcpD
KN2PyZS7vHGzRxHqV7DlPIsyP8u57nh/UIzJ8Uqfdy2pEn43e+yDEnzxxkaMoyRMx+FVlyeNKNRG
AxN9HPL07M+0Z3fpzIvMlENL0g4DPg9mIjZxodM5XrW/Z2A2p96gek4VzlezjMwGTBuBW7R48uaR
gbyHA1sw8ooSsmMNtJR7CqaUOQ7t4RUu9Ugw6hGlle20JBo2/dTLPZAnjNKJuadhw6Qysx/3QKti
CF75LZa9t6ko2NkKx2PwMns/28kvYWVhmwOnfQqZyMIPoJDPDYerVbSbwZ39u58l3QWr4auWPzOA
kS/AhOJLbYmbrkXzERfis9aU4A79SJGd0KzLmPfnPOGgJy33XEK9vEp6nKnc3eJCjHdTa1knzf2l
l+10MtII/1ZS815mNaVoL0MHAI7Y+3QKjYhRRhYd4KTGB88YuHYb0UlFDOkmZYavlofc6RKdH+fq
E0s0T5C4FY0rf/TGChWH6lJpPKk+HHmdGmjmGBnXpt6ASGFOEnjLjuuGwmHFZKrdTnq5ziLgR2QR
8Yok+h4te6csB++xg127apDRC8ugIAwQQxKbjA9QMsmlvU7+1G+iFt+3Q8lUoPfS2BggezdFmlfb
1sz2ChZJ0trJJ1u1gWuB2JjTDYEuo+4gqcRNuAUehOU8IlnAKQeWS2FCQYuerhlH55ExYhhLTi51
lm1HH1Nkiq1o7afyzWkyjjUZnyeD13vLFrCqvoc0Gu/jbOfUWPW/xMj8oeysXZLaiN01mbvY+l3r
/m87G41dLvKftpM2Bzm3W79KiJ8mFG/VGBRWNdO4N9PCEO37D8MvvlKsS/vZnzm8CiqIvA5Jxakh
oYP6snJVnDrBNL9f2nulUC+8Eh+WyodDGZ84Csp7Me9LxfaDlJB9yPapplflPYxm+8Bnzgym2sqf
c9M7+CU1IdQBnPu+e2NIT+up5bMdSIoV+YifiA8aZGkEnYKt591LSOjKNw6RrdqffAnmKl2ndUUK
MDEDl4ioNjA8wnbPE98PYCAhwIwcl65xrAymybgdI2QnR1O71OIVnQZkw9BpfjguWQOZWtFGmtYq
chOA/Fr8MvYcPacGolP3MakEAm1DmKgROK41JCGENrXWYJjr2hYM/bCNCImh0Fesbm08byjG3UsG
VFDXBa0f+YwXYh7oXitxoJJ6oJddfNVzXm5uhju+9wOOL5oe2Qo7Y8lA6VguBmLfg2fdWPrtW5Y7
/UpkbJROV91DVXonhzzL2tA8TmT2GDDJi3/gLD9woco+8ynaWK4G4ieu5SXHb8lJHWugGmvwqrU0
eW1RYtTYqavQ0V88fq0Af8Uvgt/Zem4cjNfNhJKq5cmhT9o74BrzpjRCUbWn5cFoInvovqKmOuGX
dmJNX2JtimONkPuGR66GzKS7kG5Nsis4c9ciIoZhqR5TgC9vVtQN9Jg3Lbs/jTa6H9sX3xEE0acO
b75nfGUw7Jqa1sciG3cTG3pnsyp79CM7Rl4+GWl4jhdCYOIVO4WZ9NXGkWESnNp2HZjRAZd43Rqn
Bnhd79uvZT2HATW+Ka9/LZ/75Yt0is/abfM7HIjDzK3PiSq8DGNLwNVnb1QUR2mB2x1VQuEkvtJp
FQE46qfoYpCryKcUJAu0upUqzQJrCx9Shx75piE8WWo8YWUVf2swHm2/fhcdqfFu+hpj47OJOlot
bcXwGmrMYMLKmlmx/Jbu7d588Cr3DTLJ1TaqH2MI729E687j+8w+yDmnAIbvmRd7psrSTL9tSmhy
zoq2f6s8+eoYg7kCt7N0OdO6ZcVkycAbbTwdb0nGiWdVTMZ1dJiNGvauG7oTsjWdTDyJjPZIZ8by
EQ3wFLP6QRV8RIhSexQZvZhF3UmkWyg6M3xkbeh+mJMZBVhs3JhDUxnjY8hI+G57n7qlMcnfBwxj
iM7lu402onHesId8V0/9uSuolRUjf6sq5x9GfJOSk0KVffBMflpQCNEf6bWqHPWjhca9M0T4Rlvy
T0B11i7VdMyO3bBnj8dsSdYV+6qm4JLOxkTUKBHP9oRwikaxchw63DGgohjxsloSeUV7dhmy8aOY
7gnx7S2aIFxmsqhQCBi2NrnBLBkXUOQlD6tUByPDe4ygzSWz1EAF8kIGQhs3naI+uUSzLBvePr1I
fnTog1ApCWDNvbluB37ZNp//ZJAiieYHkJ04sI8brzo7WM1SqgNKi6p3V9Eai3753XnjN7UfyMbI
B2nFUjtN+r7JNfskxEaJyAncVvn08rDEjfVvJw4/Z2I6AcRn3qfsqUu8pUjbOnFmMPzm6Pr1Xlj2
ybCoO7Dm9NxFQL3sqWBILtxbmaLS4ORl3tBSWT7Yklmh+gxT747vo1/pM7d3+upPE+MQgf3F8o/1
0KebEpmFy3QMI4mOboXzuap+RrR1OXMcb5u6Ly7CPRGN+NaXWAFqir/Vk+5kD/F3ZA3qkEKSQL+7
JfokDqL2XDBuSWBRCaU81yT0a95MR0RBKEvsdpX6Hdb2cJ0xQeQi+jkYVv/BSeWvFexix+5uCIc3
lzP32tIiieDNya40eWmbarRXQ9XVn2lIP0Onuem1nZAcam0GE8Hvhnkdj4GN4j35fAJ44/rAgPI+
ziUtEglYwiHyTJzaxhPQsvRcMO/QzO7Nq8URpIBLuvQTMGYS5BoIWoPo6swTly3qgm1SwaYlcaC3
+cRCNYb4mhtKL10ahuy+e0h/HHd1BVTUhQcVE89uTc07GhmmurLnZAZ2zlsx3qhfF7zSKDR2joLb
LP6Gm9XjOk0VDdex5PZJlec7V7LmR+JU3FvHXgPCMJuBrSkKeUMcjTRMUq/Vj91eg2kH96S9eKZ9
9ovqzumO4p2bNod+YGhDDSEYFUYR51/V9FriIK8PSnLxxJlHbHt6dkYSG4sNcuLuGRTKujs4I8oy
fyUcwm3b92L2MLxZcvC0jaGhsMO2upnlk1AsvAZmya4rr/OQPc/6EoMc0nRNzqDJMUsYphVIx5Mn
lchrVEc0NfXzZ2jo351BWqYZuSRxj/lmuRFtWO40nHcrU31Hg6AZW17ivls29X7aupFdUh9EyixT
5INqfDNb35GM4Xn+IPRmS0y6OBScD7xO+VtreMfEwdunIiqT5mQpV4/XLVyAQ1n0K+qP/4Tx/Gei
IfJu64xz/GS8px03yThlU1hUK8uht9ONWQP0ubCgNWmvbv050ni9tufoQ9r0ptIxONbjnQ5GGskM
48tpIvuUx9qtSNWhHcvkmOlkM6D+rkRYm0++UX3zROT0KfRhVV0sbSZ+ByrxUvicKBgskfkGuwKQ
hJFjN7dnMyPE1frBAJpgjWI6B3Ap3hK/fXbq0ll7NUM5LOngm0xO6E72VWSpXKHMv5GwRgKYaxF0
8WRs+2Zyzm4FA6F1H6rWqaILy3bj6KXaN7FxMvWE0irkMlPzsYXmw0emf5JN67cmesCepqxuW0+a
2M8zUBMEmHCPPxwHelYNWyN13806f3XRnDcA4sb3YaCrfWbEGWLnzY3PoSRDW83yIXrgqInQUlJI
roIhaUSfovE2zpjnVzcn+YkphzcCs0Uj90X80XOsvCRUv08UuwSzk53Q4HOKshsSZvqhEpzw/Gpa
kYToNrXJlHDwyFYK41ljjeR+KF4BZLAfVXRFh3Qzy1ow0x0pl6UBuLb4P1Xd5Kyrsfxd2Fa3LZ1f
Q5WjnVe0dJJ7LpFIOfrX+bWrecXaifZlg/kdlpmcWdK+K41obdOgRVHvyI9RaUxvuufW0D/JL3pb
arSY4bq0qzuyOWq5Pt2d1r33kG28eqwxUZICtB16bF1taJ4yQZh+OunS6O4TfbNT1xzDhD/XpFCl
5UzbmndAUp8DZzB2EbM3YrT5dLBVBZMcK5QYune/SSgBNd6UomCuHd1XmtEeRtu9OIm7IacJA9bZ
R/mQH6JeT28VpZ+3hGPh0db9l6jq9ZNnoctJ3MM2y2ppOtqV2ZdTXeg2Lc99yyaru/HBXZx7k8FV
Gj9C8VFQr1gJFu9Uebcxr28ctetgkHDE6YklH62nJPvZq/L4LbUX7geqSQNj9cZnmAMwKOyZjWat
LBq+8O+tTGdcLvRkXyBWsJznXYALyAns6skriEHN3LrZWKnnOzhZfe/x3EPXqT+6nzE89n0xO5+2
b2Op1vNprXfZC8YsXrdYx4swVhtt8dl2yJBeiUQh4JkDW00HvAI1JrSjtxSQ59Q4hWSI7g2NwEkR
R4FPFHtt5VhLNd4etXdC/zW1xu6CE3mVN52OYShEd8iqI5lOsemo2o0TXx6Vy9g/qYOsYjxSS+tB
i/eaTY01IzVPicvRS5/Os8ZElMgw01QXB1vlZrtWsNRJe7l0YCC8TNucZf2OMZ+1PZYzJAUsbb4B
uXoJGs1MARgfcIbnwZTtd1JRHu0urNZxIGuMe25dCjU8Df53D5liA5Lk1Sl5UCJzwD3LpdJKjd/Z
xDE2nRlPSs15A6TRJeZvIHfnynUAHWPr23hREfHLIOp5ccMlNiF7Mgj37kbE1MDl5DMKrV+/oa/l
x9Zs37As98fRtq8xt1JmLbl5pRtqYw7hr9Q12pVV2Nqh1lwzGOlrBPdQbmr7eUl4ZWoIH97sPdPi
NjFY140zLOOD4WAHzEWP9tmUMIITrg5zGu171xPrwmh31WDybnDcVb4uN3E3fvWCiGdf5UHlfo30
765VRtZr2o8e5OiB6P3aLYFn9525lErOwG07eqNNM7aDUkueepIBvqFmpg1XzOZ3XkF6osMb+aV6
16ftvifl2Qwz8ATyK3hovTTAaX7TomVyZWOy7mlpI2tvMA4D/D2bT9NUujvX635r6XsN/bhwvQqe
gvk0p4QgO7K8eD6YuZj3SsgPgQc8dLlcKnPjjcAR/Izse2/TQ9zKj3FuqPnrK7DgNDNy2lH5zivo
+M7tcduC6SHk+0srAf7p0/CLX8he6WZH4qR5LvXi2b/PczQ8GHhtbcerLk5rP9mMEKfUxulqcaG1
w/A5zV0PsbPcLKO9lUxqRJ+03vH4EP1urkxr6yBs5bOIo4tHKn8lzLEiXOUS9MYJkycJFQp+RrxI
vROi3TDnoNWm4w2aOZMwafV3bY+ALQvm83KmTiScdzT6IGRQAo0XPeLiPzqrhCaPsMzURsDd2qAB
rRIw46hjpLyArHPoNuprX8oPRn7OJo4/y5Qm+rBwqfK077XA6qmbz11NFAGF7mJH2BiEgRaEExJO
zc88p4immgx8Gdihof4Oa+JabUD7OC5NweetYDuC+da1ZvWRSmBKi7eJs2vGsUgN/absicFqFJl3
PBG7hmoNGuRB+0t3ELvRy7jXSAcAqzv0K2K1q1D25RbRxAu47aXnUE4fymsvZTFkpzrvjmPUZqus
dY5RLPaJ4NpljSMWlKw8CadVWyKUVOcJ66nLKV10mD+tsfJi5izUZye5PBE9XDUgJprQOYwhvqQU
Bi9BVHbNkVqnqvha/ms8jBerca+15p+4eG2Q9laReEv4yR2QRJWDIjFg/6ejxpbDfWzVm85oEx/3
a9n2wzmrjFcdukTOTt5chMmoQqV+cegSQOzKefbhfr2GmbahhIIUuVEk27qW28jLaeyMSqgzUY8+
0Ecos63QgiLhB3Sn6jJ3DAKWI7ABRZNZXhxwNZ+uFC8zFIu+ai7XaxPDJEpGkHW2t23H/oVUR7eK
fEvfWDpUWnzDGTAbuyHGlAD2t7A0qZSe5CmnVKJTurURQ6xtEFXmW7rkaAdE0TAmXG8YLza2jw2a
eB3QTXgJpZLMiwxxiDl25cJbGX8t1BikhrS86m7qs6VMXD2y+WyE4ynlPVnb9CF5EQq2WQxfw8TY
mS5ZXiJvLA+9Vx7QvoPU9DamCcrfWjz8pij2Kkv5nDV7zaO2mcJtMpU/wnR878Is3ZiAxjkTgedy
mmNGRoRd7hQV3kVO/oiAI8Pd8qldW26LJWgEBQ9i9NoW9peueBtsAGbzcmmYasTsxt6WgHNBwvTO
odmkadM9OeIsGz0/xF7zNYpUX3FfJytipc3J0KNrl6DsemH225rmpe9o/CWJNS1Veib09F0WcUc2
q767O9q+wiS1L5cKvoQuPqps1z1lFGvq4SjRoK4v1Sjuc2nwixw4NEuln47zNF5K/mQXJ/zpioyQ
B/94ttsrZsb4YCztgEtNYNtcCxNdjE/+i2Eu0o0s9mbbnjrT21E/SqRoCf5y/6DGfikiTEp+Mncp
J0TeeyFIUu+c+tHNcEYoOVux8yYIveqiq+nh5/YjWSoPp6TdYSgIYKvBhlpqEZX75S81if13OzmA
tihPhPHVAmAQz9lSrEiHNvnq2PmWHm2RMbH8TVfWfzAT0TvB8LYYTfJEHNlrbiMu3Y0UWUGtuhje
pvYodmwjKh47uh4zOh8LxsuctIrZ/kqTcSImMZfHhInXRrajhfxVXHKgC9w0MLeYWfGRppSlFcmv
AnpoM0R48B2mTj6HwJHtSqGDbrgTH0qOi29TfVHN1H/akjSmnurYLA9LloJ/pvV4tMtLTbLRQpNH
YX4p/PJOB4k6Gwt9teEXsKIyXdPWwuUT1heXZJfK0I7HiWNXszKnqvxqtLhelY2xIS0qDlrs7zrz
T+Il1kn/WXA/DfSOdjq7wrjp5BR5U8HesQjg5UqNeRtJuzlLAAmzEH/iMYyXweerwM2+Gxz3o7Pg
A+WOuAmtEzfUOQGhGWHYZCzMaA/KAyO5Hfo6+dgBxzwh2Q89hk7I+FaPuHLLgk1qsH/kIh6umXEf
/ae4LYx39gl+78QZV7EJ6cueOzQVj95QFzdVGpf01Lb1KtOnXVryvlYpWqxQcCojn4UM39m8yhLz
re0/Q0aGp1lvst00wttyRb7rCda4KjxnWsPhlILmpGXQpKpb3M/OxmvanhZ1zKBpE7+71Vpobf5o
xvzaohPDgwxpAJ6aDcFUTKhOC504ufAW1C84o25TONVrPyNKlGfPWO0vfV38aF2PiI/frFObro82
HWldrjkSGw7jKLjzq7bKwEqbJs3zGK5yUlOB2/xUScZ0elpzDD/ayrZZGCRK6qzd+zHlCFn5DLsl
6JrS3NqY3iGqETCgH4Xn1VIZ4UawAGU+blQI1QhPWFYz5eEo5JMHmi9zjl2TND2YCVHzYOuse5O9
n4CqHnK6DLAkQkviBSdlheGQbHr53bPhH2ePajINTEaXIO9aRvEOoyBF2w6vuFFovtHltEc1UE2+
z2RdUOsKN5xShk3tkJNIiuQgSrwvfnsFfBkG5kwPHxlmRmsUBOK8+gaJWO9Sw3RXTd6zLvNym0D4
VwYX9fXsapDFpCMxECfuUnSw9WZFFQZ+qmDyKgQWyUdw8q1LkVQHgA423G2HlQD2iKrz32FCso6b
9Kj/AInDdI6u1qYBFTWRFnEbkuyZ2OPh53yfz3Rjm7zHJiThyPesfYYxZkLATfoyKO1eBHYBHNBJ
7CfZ9pgY0dHYUrnAwZMdeexW2chjmQM/YgTEbazl5DIzN5vG5LmC4Y4IEz4M9SUa7d/8wMSoKpgK
ClpozARUWhxWpsoOV9W/sHcey41r2bb9lRvVx4mNjQ3XqA49KVLepLKDkDJT8N7j6+8AdF7pVNa7
cd7r30Yy6MSkAbZZa84x7RLtxKz5y8LwGKqk3YpI/zXhy936mMpWdEbT00idqhyt/qgVjXlMq4BQ
EBqECLhJua1E9Zi4Mtlh7MauJjheloZah4AQ+GN8EuWwweKOkR7lygyfCo6m23zS71FG5YQiUJwb
gmcVPti6Dhen8O6NNil3i8QzKwtSLmp5MJ0BFCt+8PUitmQmuFETEjLXiU+WITtYsuFw4gy7UHqm
uNIUj3UHeazDaXwIcKea1C5tS6+J46UAvqqbXpwq4OtTAIezVEV58siBYGuHOC6OHvpKoAkbfXx8
9tjMkBDU30tqQNg19xS7cYvPtF1NEnMvOg/6Tgfve21Q00OMMHnxRgMD2nrFuDdZBIwRyo4SCpBw
51Mz5Ve18FqvLd2lJD4HE/iZNIHmljcKQcAuF+EPkqAOPUzvlTVn5iYB8BN3rMut6/7s6g7nTYdk
XLcOPV5XEgaj9RRzINZpet8yDxNDPItK81l3CyXyLRcpbloMkcmqU8SJOF209b3xdVZi0KaxHydB
RGCaouZc65Wv9raZH9ogTbf1pH0nBR12fJzdNbpnYsfJ7C2nLaSPJqItKr9nkytO9Iu4KPv8GJY0
iIO83ihsNqSlT8SuKxALuKk3liRarAA6q3BE0zj8vCjj4MQJRwibk5AmF4ffrAzJqy6urSa+6kfq
2q0/nIih3A1mRq8OzYnPXaQcDTfkBT1N5Lw7hHJZs2Q4cdXeMCE8Fco8xrr88LXOZZodkfy5nr5W
CSk+aJYjamCl2kKHSllmxiwkvRj+gCNhFZvIthu9fzakbmB7ddeu3WXHiLr7ySN9+oSJA0Cdra0c
A5coNalZSxuMhBVJYk68JCvXwcgh0fi4PGVTvLHFfXEGfcCebl+YAOELinY85QldfieP1K5synuk
07gTU/venf2Y7EjSvtmnPvEhCdYq9kXJ7KwrkTtx9hH4qj+QdPE8BSpf97n2zaqhlLQhJIUueVuU
wzarj0+tM5zQioBy946NA4un8c2MZ3NAM8X7XLU3muv6p0nssta/Rq0Ny31qINGzFvZ9QJKFB3OE
RjM8wGztufxuyE53wuRMaJmiaW/pG82llFmYZrWrjORhOasIta+JYw8gaYrgSlMEffDa2+WwXFTP
y8VE7qmVeDf+gA0CLzLhUnQF5neeF2W6k874nOhut2PR8dLbyl8x9fi70Qw8zkAUeF4r9n2d6qcW
Wy8NmzPDNsLk+d1WOeqVcj5SlvwmNfrBRkTUxgern2eH8fUzLqP0eQkTy8tCnV9iKHqvvDEntitl
7n3LDI3EOuDgBmOS1UF5wJ+wI9GdPM0kwKRZdP4vN+uZ54CXrUYEzqhG011nUVSLpHZoyvnojtQp
9nnLYpbbN0D4DnJks2/R/OlVQsHMx4U/KZSXRnp0WU9RmAOB57UTCEYYIofFQli1w08K5Mz7UEJ8
iwl9OQF9gyFBk+QOgG+bFe3kRkAyXU0yfgCTsyUacA4manWzhaE4IAwL/fsupqHqArNF/rGzEfus
XEJ3Nugg0V7ZRFv+TXzYbG/6S9acCd3ZmN26ukFVTsf3MruP/pKG6Lt9y8Z8qFCoR78mkxSTyAS3
nFk0k8bAVCuoXxJ0gKlOCE9w29l0zUbrzaWM9zfxnfzRf7wZZeiOKZVhsxWRv+d3JkE3WqaA9i4E
8mnyAqpdMsItpOB5kUX5wI6EcIwKSgjqK0pBUHjwgGfAKJ0J3XLuP+f5Q8ypdbbDODvPSmhKzfcF
EY3XFpWyDCpnhGOd6tPgbftgBv7JQLtRLCcjO6YsHobGqUlgaWEsqM+eshFRNnQ69bCpyN+NRrJD
WTj1cboPdRXfN40ky2G6JgA3/KBz/y464Rx0CaKpS5EaMeW0nPD0Y0UKk6vRiNQZzR2WAB9QXSju
CMpjdO8785jEdA3MnLW9Mln/wAUtHn1VOasevheHo/ZKUp5plEcQRsm6L7VrOdAsTIMhRPwkwpfJ
ZWlJ5N4W6QgOlcA/wkDojq1qjh4JKjcqLL7Jqk/PfqBBOjfY2Ixedq8VlYNB2sJWUHVAiB2O86IK
GSbNoSZgaJ4xJ8e4EXN/MRu8sxtp/jNFlMSnZ86u29iRZ33d2zZVmJquBJJbY5/AZN/YeeQchZlP
dLUTF35COmNem2aP+EHf5Zr4lphTStK8c6/KZLrkFKM3TaHktgyL7pZxCWwwwmEWG9V77GX+1YDa
F48EIWq6TLQzlcOfTBU6WSi8zTiiiNjrKYBPz9iHdj+c7YxBMIcQfUEpqJHFZN6IvszfhwDrs3PH
LJG9ITTAfRsEgBQj881F9AjvvHgmMi8+a3QpUbUpjnsvPgdqYqKntJinUj5KDZ9TMkWv2E4OdpE4
W1RtDQpBNb2kLjmCYZF8GIWUe4A59Rk/yoh+Oq6eXbv5riegvKuOUlg/JuKirApzvpfetvOtyOqA
jiwPZBxQF0M2yc4pcrHynDIpOV7siYog3X4xtBjyfFvin53/cvmbMKOT1WJU/nyisDV7Y3XjePAs
qhLIz+KTagqW+HjZSBOSLElNMlHAsxrHwHSH+3qAI6Z0ZG5DTcnHeVYR+oGMRnTg2AqSvj2hmQUH
i9P/krvWbG+PgK0X1FKnmVrTWGSfcE5mD3V/hXYovcVK7h8KyyBvxSGvzoVVkViIx4LGOlp6We0k
UCqILpKZva5PWk4VA7dXtpJ5pe5Zb6Kq9m6SkkO/bT10v4FUOz8nuifli70hNI8Eoj52LqLKIlbi
GI9NioX36M9zYtZcqPWgvleth2uvy2AhQfsDZf1R+l3/5KCkMfXG39bAgLYoM2HYR2KXeBhfYgeM
m5Wg8LWtiFrgSFjizIZ0ZKfOnt8+1JpfXIbOoo+pD7sQVtquKUC3OO1EKS+vkg3fWbXz1EQrl0KO
hqYCK9G09QZrRauDdKvMuI4s0Z+I3domcd5eRUa11JjALXRkZINoBh829P2V7SIqpTld7RCMhnvb
mt4p8VZrxH64mLF7OwkOcNOnLPMX3+ztZ/rof2VtykkFFuOf/9Dt/xibbdMilNRhqBfYYn+bKOJK
l55Vi/yAomDN0rdaKz2LTkKm0dnsoQb6Ufyr4jjGMZMgGXDCHP37EG9cU4Rn2Wk3eslGKcswkdBr
+aCa+DdvcUnu/cpNnecy3iJpubh4lWPI3+cyp7Io8qGBOkD4Mra1j1Gjd2jgofWSVyKpOeLTNPrl
MZSrOC0ht0pWp6ah3XZRv9HFJ1kF3kG+7ian2XfVMONaxnVIqtAaXZJOoZt+FTXDYlWzoKfUmcu/
mQX1f4/znD+FQ2g0/DHyX13DNX/L3C40pPRg+XJkY1l5Ub55iwFvZbH52Ji6mV3q9FSQGwXxcUUN
q9yHQ6boaCLIY/Tp0bcXT6oKIZgOb7STUM3lRLxooECKv8mpVf+epPz5TpWESCphD7r/8X1jQ9S8
3KtQwkcWQijgp5u6ENZBOv0m80scMnX/Y/Cru7Jxqm+N9YMwleZsW3W1bzKMHY6XXlkGYKjB67R9
nrovWWlfpdk4nB1E3NuKrHMalqXLAluSvuEB77bAyp0WeIlJA3RVpLax7/qKyPc03Uv2FNBUhl/d
BO7PGe6Kwp+RXergh66FWxapv2go78RE3ndU9kOqSYdK0Mlbzpb/NeT/jSEf76TLUfI/G/Jv4uQt
yNO3f/zXr6wh5vL485//+POP/jTku+oPFoFkiUuD7TYzEH73/lfd/PMfmi6MP+hKW7ZJkLTkHOeh
/2PIt+dHbJ2+lI41zcZ1/y9DPjZ+3cQ0Y/EfzX/r/H8Z8hdv/1+XzNxh2K50XZ23wbr593D3irZ1
NjBnEUthA1gGi9mPBObNPYrEC57BUiGCIFiriAcCw7WH2KHxmbf6ACoDhUkK1WZ0BakImqJqPWLt
LZmvRaTU0fU07SQU2YGKrR20GGPbymPQZyGF930hzHhtdFjB+6p5H0oBnrPO+1UaUutwUOKN+sGF
ib9TlOJOk5G6p5pd+CYK2EdILHEnKpAA9THQVBDtKBjhCezwlp6Wa18XmloPkhLOKJhLbFfjFOGZ
0tdJH1yuUlaAjZnOtREtfqaKIol5Q82xXPh1ISlhe6CDTao4y804JaWQZEam9389eXlguQjnv1iu
fb3AmNXsOs1sqw8+YrLqAyvpBN06RbGLtoGyLxdIjtKrCqnqwYzk1hqlJABq1pAv15p8k0JmWoPR
7Na+brMOpsQYTVNy5aSuyFeuq921ZWjvcu8Mt4TU29rC2Tnjgb4uIr2jNGShVRhjL0phoHbmpiN3
dMUGpriiwXguCUfd1tepRaW/rGVEdTYPcV+nt7J3flgF5SpCxGkoowInwyPBZF98dyj6zE3YO6+H
F0fyJQpdxLtXdZ7NqQwzqVF7bZ2ADOSO0arUCG1wBwTlFg0vh25Lj0R/Q/65vPgNntcByChqy8ab
N+tYa9n5EjePv1ZD3mfL2qfh2OrBWRs/jEwnHMilrsu7ufR1dmhtRfyc0Z69sWUBJNGOIR8OB/iU
mRDygjywoxJFVAHBQAZeSZOFTNc7qzDpHsacCG2Coc7WsOhQalJ8NDMASVRxdDZTsusxCrClNg41
ZdFrFbjVKmC3sTd6H28e0kpadxWENwWSf1Akzzl4BVYyJbbD9hRwKxbx/VBfMTWbZwqbFn3+6Xl5
zC3g0ghNbKHSdixYeQJWcecoK22v89EvozMaF31+11jLnjtNjrsqJOl7fgyzvXGxwvQGPYu9CcT0
xL6X2Uk1NFzibDpTTx/PvYVKszeTvSu1H/bUwGQYUTv2+hTtSdq7WG3FOV/DlT5FkWHvaqv+t/v6
ilo0EcQNhFtkZemVJl1xIEJoB66iOVVu3mCiJ3kG3zBXlzu/Lkjx3mpY2uiqWATez+VJHafOHuPq
1XJLziCPGI4EMjV7LulBWiKQbFtWd5PpPw3hBPtsxMox50CzdD2ZAydLaVi3EP8oalP2YqeizWCD
a2M2p7cmcg23qRRFiJCUNIv9K1Dk2ziA2oQ1iOafk35fwtt6AhMP7AD+jG5bwtA+U9wKaIuVTt1F
eAX19R8JmoOTou98kvNFn7wpk1/OmatUSwxbOvMIKmQBNViyw3KXW9Gjpg3fbStDr0gUYfxptR7w
UNEFmx5B7ErkPmCNEuoVCpm6IncA1AIxMyijuw4TAwyOaL4YZ7TIcm25b3A6/CGJuSfHggK055ib
ieptCrgZ1Lg7bRV1vZXtuW9G5SY7oIzNaXlLE+1xPaz07ec32cIUzJ2BYOf5i80oGhF71B+QzpYb
aVJpZRqrtuCO8tXAgY3CgB0OgdrJ2vBRCttkQvHDzpgA1kHUoETJdgh6eyinUz3TiZrISA8wjCju
+bBW0b23xNQjXUUAEzVPxjRaJ7Bbw07m2SM5wWpDX6FB24rrQ3g6qVMjTWrYNfyMDXitPgR3LkeD
7lE9sWjPzlSvAxZYGpbrzj3C6SMcgjgCxFNdHWYnK50DR5erS+weIu8MogcXfemsDCfU8hU7eRD9
GItOywGw5Nct1+o8v29EC1VtznoMHYPXM0OmK3ABZD+28+SVYJ1Ayl6vUhs/B37s/qSx8zupbA5F
TEii8RtjPMlO/pC2LbYmZcWdMdV3lKuJruhrA2s/yZSvZv0Lm1h9KlMffuikMYvaFDE4UzMqI2vw
fAY4X+sjdKJquzwzARCzQYqafz6bLta48eYaKVneWzuNCjTgMjygCd1V45E8KecYpj0yRIbDrTOO
2kab1ItMwL4N3fG3z77c7EK0CzOY/DLWASqb+WvAP7OWtJIOy63lgiDYjNPSOidyfAew2iICs4yT
6oxsaxYSXc1czZdpaK+iMlgngqMjng/QOYxpGid6adJtt145O/jm6vp0jWU8P1ga5saGyGInq869
mcf7ROIdai00B60b6bB8EB6GRAmdKtg9ISAPTLXDSYgdQvHwNM6NHAxeDwR8aJRwKVG7mGZXM5Lu
IEz0fXOdfbmgH8MAlkPDoHCXBFsUFJFbHCnprZq5+ZNGE2690DskFnNBUaHqn5OdrRAGy9fFcl89
tXfCr9BOzYPdcmH869pycw7HOiEQpjjh2xU+IuASHGaH5ez30QrT4J0HguXCcU0Qe549B/8258hn
R1gIPVvBZexPy0Wjt/UeCwtsGcYg4O4XK2iCVZZRGKpld0N3adpCSvi+/L/LePv1Nr5uTp7Q9hll
Zst0WBDC9/UaNKZxQXpjV+LEoJ3yUpsqW7FRE6flotYStalTvpFc+LAobDBOsjE/UtZf2wXYK5W2
Qc81HGT2qHlWLNaA+AryV6jzSziv6+XcdJfcy7mMRL8tJEhpDjilZg7bHJdkFxBt2/uvVOpp9fjb
0Cn7XW3PEaqlEV+1eR3vl6RLOTNG8GdREFmuqvn28sjXw3p6qNvWOH49tjx1eQJpScXR7r4bCS07
ewbVUJihSsYtZ/5SIrqJp6+bn9cMC9YbpZ62BLOyXe7LsfYzYs1/UhCn2F1FZQ682Tb3YD5QJGbD
SUWJOEedPZ0hlh67QgN6Y6cjNMnsV5h2+knXDCgk+GmQF7h34xxrm8zV/uXaklwLZ5POzXJ1ufPr
Of+3+yjHo4PR/PgzF/frL9LMxtRedpuvu377++WBpVO+XGsHuLOQJdTnqVcUKQqJ5SzEgUhIojPI
ecGOR2VgQG/J1C6BTB9wWzMs/msK/bq5XOsmRUV3eXi5vUyzXzdTA1BHN40nytn4pXQxbJcpR86T
T9UB+FwttwHZFQeoZBsKT30CHhLbzHLhiKEWHFytc+hKypbYSc7LxYDTfDMyI6/x/tG91zFEeRJZ
xMqdO4rj2HbwbnKvPoDP8PYjUlliGtWIboCi/DCtl6sDcmCaN5qen35/6C/PCtuoF9shZa5cnpVt
W5EXx8lm9NlCAU9PBGAQgT1fWy7aFBPI5yNFbE3V1XIvu5YyPSxXASWi9SY0kDDb+epozBm9X68i
wQutSSvqkivKcPEmL9kLrPQlZPjzxf96z9dLenNU7/KKy31DLZ1jS4jgfPdvzwqWaOHlkc+ry//+
+UaWpy63w9ImUni5/fk/fr2UiOhvStdqsivbxtf52+t/vYvPt/318Ner/z/cl4O+t0tRkRITe3TV
x7FmPzr3tQAnYNwojAnu+PhIPWoArdvLzaCX1yoiFqrp6Wt3U/YczdlhuVs8x3AEWMxOABmAeAL7
tG9rpOTf2Ap/sER/IyyhRAgpo005aUiuJU/H/40AV+LzDevgic6z2JDR6Z0sF7VU0M7eBYzgQCzH
bRKiHIE682jkITONQxkbnDUNiq57xHlKlmUpXqxcEYFBv9jubER+0ZUWEJ2BMs0lsJSPSWYCkKi2
RlDBxGfZu6aHv16yPl3Taq84Fxr6SXWGcKcqEnILml+QhUJO395bB6J7pXUUbi3rmxORGGUXUbwd
yXNXVbUbB/07oASCu4FIIZeVJU3QySIqwm6tE4oEimp1fCL0IqNLqK7yvGkZ+sLXwGmy6yD42Y/v
iQtZxgC72kXQDvwseGk6AQTACMD8siHN8uHkGwZs9eIGnXjDT1VqkHzan5aXbArhmntJeukqsrKd
X7Fza6vmBSrUT1PbIECjgAH4bBPMEvM2Hu9j7FoGPJCKzjd8aEADibUlE4zGTHLnUpp47tJ30XYY
U0sdu0Xyllasdek2bIxQ3JajPdIFxcbPtWqd9ET8xKotkFl9JzVM4O5x62Meo0wWuCyPEeEQa3bZ
+6Eq+WUthJ0+xM0qUS4Q3+ZNTDWe5sp/rgc3uoqRQ6wpnDSbgu0jHP9ur8GowwgKl5ncFeryAdQW
w4HQ3uuniJl6rVQ37UQQPk6D/uTZ0mNFogG+YQGaskzLTAttMelovQAqSIiQceh9/cHpK+QMSX4M
sNfdh8p5cIoEDwCYtsgntq3RUXHW0b4psb1N4FrpnBdQk71kH1ruHjMZgtO0PWdh5P3UuvrMv5JW
B1CEuq+QGIcMcLXS6/UUMExiVapXZb6JyDvcQ3Q8mZO4ccNKHGEJVCeBZxxM+Hjjjlo8swOukVCs
hprjVafbv1aFte9KnMazvFv1mLdoSxi7QRIS17r9LRlKa+UrIG5N8y7nRZYj7OHYFy+aApRoIwqC
313RNXUQTPmKNVFjXpzZC5h0QYlMN46ulOwQZaAvBbcfjWKHxMoDQh2T3WC+I267xyIqvhV1/lIw
RK3HDtmrUwIm7pHZ74EUdhchLmGtAN+j80d1RvMMxgnTgbHyvAqySbZRVgsqLdbvLESQt2P2QYwe
DajaAkzvrMQQMPY92md8/vF9BUmk9AdFAUv7ibjjOQs9oCUBKDpgllaE4C1F3bePkzleNa5DaM31
Ty9ISKwg98G0y/pQQnyu1V6BrEexUOJoa1HYAhjpV5YCQZmZp4mqFss8+n6w6CDVeOc6QayCT+IX
i9wITbnRbzwGJ/Sj9bZJiOOEdrVOa5dAjWDY5bRNS0/HPebHaOoFKl04uDD2q7WRM/LZxC8iwIjX
ZD5WuzjwXlJvlhVbUbw2k0PQi4eC+L1T0sS7wDbdbVOqq1jY5Z02KAPvVh/v7Lj+2TcuUivGqLUY
03YbNuxxFc2nsKmvs6i/9TvDIn4GwJDz2Leo+NHlN/RAxc/QArs9zqCePnzDnLhWToCNR/rwBzi+
dpnbXTxZPRuV2SNzHjPao3zR8rnrko8ipOPiuBXxtB3GOo3Dt3ijTMFn6jDuKD1+dcE5TVb+iC+H
gJU8/tnmNt3VKUhgZsEFCZSRPqTkcbozOk3X29vEJoM1tfZ1ntwD0802YMPVtkfPv6Wlme/c0djQ
2mu2ZPwUZLO9tX7/HU8KTfr+qfGTE/WrhBMkeXDD7kkb2Z3hi4YSHlyN2nCTSeu9y3ZNwlAT2mRa
dsBHSyROuU3/ZRAffUBKcK93Hw5S8jjoBEU5G5DKxOEXFshT62K61ucviEZ6vEt8nJeD2xAOqLyt
BsIMAnSB68HIaFmwPtoMbfhe9FuHeKxt1Hb7Pm7JYCkrun5sPR2mKlT2LtZXaJNbg0ho/D5ACkWm
/4SLBfgmJBu0hKuXK22F8Pi9rRsdZVvBeYGWPoRLsUF9t5HfOxsFvFfE9oE6FC0k8lzx4Pt1uPVm
dqoYoWKO9tpqyK5xU5I7Jy14VSZaUu96wCW0CSBQ7ZXXviojJmuC7OGqN69ay7Ku9Sy4EDyK/sUF
KxMnDvwRfrYobQa2aG5GdxoKXjgWdyX6S2ZhlHMNEa12aGyJa3/Jg6hYlVFjbTtIIJuAReOqR6BO
9nt8R2yGuaqpsRvB8KakEsQmzku05BmJ58CaUf6S+a1vUoZS+dhvBjUyFD5bsbyq34oA1/qkvTVu
WJ4GIm7X+oQSm+3qNeoH8gP84Mbo9IsKdOQXxU2a6bfOhEsuc6Ny1+Frh0MAWbbx9SNJoPWKTKJd
2xlPTQmoqg2Ylykg3CvNeLI9Bsg4LMQdaQ8QDbIIw5Ov3atcn7ZY9EhUQDsAKyxcB7nqIAJg1Q9c
sZ+a+jauuGGH8wExnUOR3g65oFjNT5basw1snLNkEzwVtn2lZX5wzHPoYITeEcC3JmYgvmHl16x9
234qMBMAFLi1wxKKZqfeFcxyvahAnoUhOKWR+C78NEMQ4RfFHbbydPTBYeP90IPhsZ34HrWoLBF7
ogRjHguoS9bpxi1ZwXbyXgeob/rR9QRDXWoIaEVgt9uiRsWnR8FGddl7kvf5zsQ/tA7omVP8JRTF
dN6I0wgporIENNz6Row4owdC7TvD3kcOTBkz93+x56CKDw/Dfak0nFRYWFa6CkdKwsWtCE99lu/7
zE5IwEP83glBhJc0dkXb37PLZaLmrKt03BHKRDozElgyKB/Crj4+stl7yGUdn3ETbHu8OClyLkZz
9xLM2xCUKCa7zk0suo3uxNOFHII7PSTrTkM1XmQa/msIq3pV4FG14QYAlyvu3K6i1uzQ6veNfj0R
obauoCRREg9KL2Z1a7Ph1L6hW0kQuiIlislEX+exs6PalN3SmLRvsFsPkEq/MxwhzmUxvysa3d0m
7aBfd1UM5l6cXJcZPNR9DPJdBmwhCenA4O8YEW1gArkv1Djc2oZIt0LTqw018BDtYYGvfVYrKCuK
dnp7kD6lLyxnV2Mdf9hYHEGi0EUQbfYD0ePPUGOtldittkMSRtU4EcNNj1Uo7h8zloR7mRfW1kra
Y4EOfJ1n+nTAkuYwILrirm+GMwR0eTM55tFS1HaT3t2yTNLWZheD4vSY+8z6OlYBefG87CrHlIze
A/O7Jupw0e5HoaqOvV5FewPWDy36WeUwIGsyUEDI0NrRJkbYr7+3FgazKZktXqR5b0w0/1EeEH7p
BYCiL1Gm71LmV5aR3sFMi3vDerBdXX/0kGb0fg9ck/y5tRFvzLJ8rTsK520jn5VkcQ+P+y71zZfC
mIN0xJ3uWCn7PhhRgz75m6Em+ULkE1h8YkgHgGcrwTc+BhpUF88nFRfQQjJcdW3czsFlFJOHeyze
Yk1kDiq+4YT8A/xEKm8bGp1Q6IcfZobphjxSpMUtd2kedCVRTc+OPe8LyNvrDSgnwBJp+2h40Hw6
c3oxQSdB+bUa6YuFcJjbIVhn+E1XfZM8jjB/13aY/jQyW9+kqW2xH3NqTB6Q+fNSUrb7JYO02ZWm
N2yauCWBzT3klWVuKpuSbxzkxQG7fbKObPKQEzfasstBENgSR2ekl8Tif04Iz1i7YP+CHoVYy6Q1
qHhbhFO0iUOilaOw/d4y9q8NPKD7ILZeqyaCytk4Wy9Ho6NX7RvshMe4BX1ZUlUv8UY6ehWsvQku
L7JcYxzexizl00n3pYO0Rbkc921RWmhiC7ZrwYjys+0x16kr28EjTIuJkj4FIGQ/x7jS5k8pV74Z
3XjF3u4WcWp3AoUdhu+wMqxVV2FGMOVzH/Uf1cSsZA7mzvK72YR1DfOPH9AqjvxmbNtUtk7Satz1
bv7klMwfI7KFeNL3hd39atPhSaK7AwWyZ1n/5uFlPPoui+XMte5FnV0CjbzuaCZnaRCdzXaf5bjx
ibozYwC7psMJmQ+QVztjuOTQjHPPQ2pvv8nJS1dF77tbRJggMgkre/ZTpEHUyfRzKyBOWlY5XDVg
bwFuwh1BgIUJ90nEHt8TAmJ+MoBTpLiwd6ESZGpAeLcNo7BLuUY07fOUGfk1uxRIQrDcgQ2sCtAP
QKPVbgyaH/RtP4J2mh+i8OgDuUUu9MQo8bOkebYrUmOvdzCNRB5IQNSM2h76cuZn/9xpHZOoDxeY
zjpYKFoLLqE+rlY+W77odoTC+s49Z09vFjG7FA/pt0NDLwmJViVTx07N13ycg8bVGiKEvXHDdxu8
z7HjmKxtkvsG2tWrsLNnrhTYWp1iYl3lH8FUkuCHYSUIx3c9a+QaW94R0wFvQHTZQQ/Q8FR4Lkrt
G4J2aOS2fc0a4cVojIdKdrdGpt1hkAO2ya+URj6l1LT/YbjTvmyYn9jIg/Ea1mEIIggjFzJHF7xm
7CA9bzBeagE75MC/dWVOREYasO4jU3PdJq2+7VxM8WGjqDAzqo04NobMoVLqjkgbWb23Q8YX4jFF
4n/b9LmJwwoa8yoYkfOj9GpXoaP082xtxvtC6K3dvxkQkZ1Z5jjN5qqiBtzfR8+j/hZI/dXHL7xq
arOAd8Ts3CiQmnp9jdfSTjQaJYN1wZRjXmEnZ8psMeQoSUqTuKL6FGPhcZNDUovyuoN9o9r2KRxN
71L1J4JVmIelfIe5Vq3itmt3Gtt4rvX3Y2Hv9EaILcGfH25Ff1orEcDbmb+rjQDImJ2w1jT6kU+U
YXRvdCqJRLgn6P92rXk/5NpT23+4AVVvS3/qzbJd48T6rplP5DUxyxmY5lVuH7yE3SJ9IlzmjAC2
z/9fJVFIViHx1oV9bRYCAHfuz6l6HU9ipVpGmPUkXN4B7+saIz8uqcZep059C7o8XZWxYniIbt2g
2PiteNd9cKYjb2Fd6Ix8vOeA/MVtSc9cZzlaubOKk7W7R1tN97CXWxYfaRA4S9sKwJ3Qd5FGAo/v
myy/LQLZCuc2bESIOCvZtK5fbPXJfYrr6qNJ849ZU2Km4U1HmOKKnYrHb1yX4XPQu85Ghg5OuYTV
ufYNc5CL3dYcoU79UEl6i7HJPJZThZWXdWc3GeNKlsYFg+oTuFW6xHMWHy6Zlf6ceu16YCvAYDxl
G70JfmidH+7K+DCwuyd5vXhk0rwYxQSMgMMTnvH8O82G33Xf4ey3Er7ArpQV62iOFhGgArVDvHwB
WDwBj7jXX/MocXcu8hfDOsLbi9aBAaiOAvTKUZfYRGKQeDQH/eCWehw+iz6+tXG+S2QWZd0/WmP0
iHnvfhjCOz8cjyEheU2d7oCCm7F8zfkIXkcEZfmDPL+V32u3tTlxeGnnISzQ25BsNG9MJ/IDOHFZ
0Pr6DQm4b9IznmB16ytjavdtVH5EgY32ml1ClzbOztSeHHc8FKa4dPCTV2RUoeL3+LhmaX1XU3cn
+bUMD4YDy8FAPTjT9FgSmHXQX2kqGAkLRHalazsimLRJOWIqlRFRYFabZnLn6NHvk21/t1KQoXzF
Qk8/IO58N9r2Pcvee9gEq4wGBzj+J9pId0SQrVMr+5C82WQidDWIyafMHzMo1GsqlgiiM/vd5Xje
13H7mrHAxmfGkBSVY7wymvwtiapjVdkPGdQXRyUUCoajGknfk8WDaUZXVS1ebCCGvZ3ugoFWce54
d6CtqSx31UfsxFCRnnu8KbLWzkETHVuR/CgEXaXKJslbAwg4dSiSfcLKqq4E71O7xUbq5YsW3hZT
+Bo3Nei7a6OukDIVhc7X41xyMDV5G9x4OoIFzbjYnflh6pigfTUXq6Rx3XUyB3llUUVipY0durHD
k9e8GKo+BP63avC1Y9qMdxrgs8QWKNDC++lPb8L/Cvr+RtBnGELi0vifBX2Pv7LsV13/+vVXRd+f
f/Wnos/R/7BMOvOo5ZRBao6F4vVPRZ8r/jDYLtoWkl3bcLj8UvRZf6DlE6hgpVC60GcdLDKFJWJH
/UHgmEV55L/ZO48lubUsy34R0qBFWVkN4A7AVWjJmMCCQRJaa3x9rYt4mcFkv+q2ntcEBFzAnR4Q
956z99oOTUMNZ+b/l6JPVv+U3Nqo+TD36bKimbLj/Knos5YWPvdkcKtQLGm3OQu3UAIUS/2xl58H
TM6nSlNrGe0ZpCypQcDRiQe3Z7aFVCwjNj+RILJtzxL456+ntye2x8phRIwwECojHBOG6H9v7kg5
ipisbtufq7bG8Z47oMxI3T3kOglsoq1lCQ3BtrYthk1hMAzp4ksNEZtCY6F0HXeLbXUKiRH3ttVG
tOEzPS1WCuG16lYGCiSzQfkfT+BidBTs6hwxALOzZwPHnNsUDA3xoiDhOk8aRTKgPCdFpqnnrmQ9
uLNaKgAGyjMZ4ZC6uwb5hgM6WndUqpXoZGYS/vDrP7UKTMs+sz6kG02XvxWLGV8vanoy4lk0Adbw
EEt6TYSZ3vl1jZpfHm8n2IRezkhlt+Aoc1FL7ZOB7PkhQsUxRgT/MUeU1Qh5Bt7FJJqTc99bPn4m
Jmdl/Fq32nlBOugjFSeHnYQ8ctyTM6i6uznvgkQnLVQPmG+sdMafqOShqmFsNEwY/+Wp9tVCf4Fw
8dhN9BNAE6EVhipelDNu66KgnZzA5rPQPetSjVfUebAjZfRT7ii7VbFf8eO5dd3OnhGCZF1kIhSp
VbiYUwjnXaqUFDeSZyruLP7U4hLHeuthjEkp+jxJ8f3Up99yrORlgttdh7fI5FkBZjEqvrOC0rUc
nYQVHAXg5ICIWNNFjYyHwlL0g0wPC/X9TRYOum+R8uxGSb/PlZyQT9spmTDZV3qHnkDXlV9SKZn7
MlHhGOb1rZa1zZ2anQy6mx6ZuP1uMWs3glvq2wWyDwJp9H1JGXZXS+u95XStH3ekSy62FCS5c456
K3RpL+M+0WYollS7EEJiElXsBsyI+X0SezGXK2gLr2XY9Ida3FXRrr7hkkx8bFy77URZH7oc2Mmi
zrdyCdY9MSIQeOTvQazUP6LexLau4XbKLQ6bECN4mZRqwIw3wHNO1UA10chlQVuAW5Dk6d6Rqa4B
LO18REsMgKPFKzraIDFIOJSd2YESuGf3MD/kMaHFNR1Xc9rVrTlfEiSn+/COO+vRoHBV2uMIG8R4
UJPxez7AOVzWCoSUTHeJWqQEGUPnsubX2GqOsbbuYXx4SohxXZPUhPk4ocbtNOyXOdlVMyZXyTCY
/3SciP2hNMuO+XXOPLgyuOc1lJ6i7LGVkQElknKW10OjU6VRhdk8K4yDWcmkoEbMdnQymmbi5VCv
grwHO04815R4cmIC8aBxvS9FgrvkECC1EFk4gz5J2tfRGKKzgGoL+7QCrC3MSv2syJM79MvE0J3h
UVUxUAPSgOqCAE7VzjwcL0GyOgfyTVyY/22ArtXxOYDuKqBS9bK8dpPg4+ia6i3iizVlpe8GDX/A
SuzesdAfC8V8y6yw9hU/MSioN8Wb2TmwppR4wls5oizzpytNs34OhtUfTNtkzNyGtIFUvdrjzXvJ
OcwOljYyUgBR1K+U16RSPodOTIp9QZXcuVJ0mT9P4TojVWikxEGKViCIHaDVkjqngdNSbIQgxAz2
GBXtK5Aa1G/Q6A9cQIJc59SIkVQ0cXljig+pmiJYxwnKk2XizJEZtEmA+Mkuvx1k/QdhrG4VDcCD
5tt5TPrrJaejNbZtdOycByIf6FVawuq/JHQ9lPLYcoyhvjQpY2HBilWkWEsSLcGYWtiyStdwkJRP
o/yhZmwVcvQeETqa0ASfs4S423JnF1htwvh+iUIpUGOunCPC8tqwkj0NEaGo9vSY8X8TgibVzWeN
6QiHCRAJ8inpYtt0ISI4BnYEE00qIUNZpVV569QczZ5oWZyGzKubKTwzqR/LiTLJtFCjn+yfgNp0
/LRLjtiR85z6CH29t9wsj3ghaX60xauh/yLyiaKYBPWqB2se4oIFAvzLrkr1RJnhILXUJKMpfyQ3
ioK01BJem0EhS/PYBAVW7NKS7gUAkONKSVceftRNhG5u1Z4RTo+IjhUypggBgEHjqB5H9egzFYlq
XcE/uZCqck8uwA6Y80BRiZbqZFAWUW1pAnHZ4wtTgLev6fe1poaXab1xppZemLRKxuZNQw9NoXHo
9szxod5lMVWDtPw+O9P7vFDwYBw90DICYgGNSsbRHlNu1xxoRfSCFxgFR3rK39pKno52PHCXiZVj
WMQB4ac0XfvSorW65gcpX8KgzePDhPEK4Mta3EqImSDs6uQxqKFXWEB38bIP+5iOrzOfO4VTEpkK
gLQ4vQM2QSvnGZhG5EuMQWAnU66etCWYwameQqOhGmY4B41sdg7hXbZqwH1oHrpVFj82BfeiVZ1C
MmsYdWclF40p+2VEY+kVk5ajdaInlMrYELqXUa8Pzrhc1QOgSPSPgbnmLzZW3l3dDPucREzGL+Uv
il3SzjHa1ivjxt6X3FSibrlZsvWxNTty4cx0oSgEFVihy5Aomn4fKYmXSgQcwSk7c52+ThD9+Lhd
n4lSMoNFNq+l1B872NdSJ98kKRXCHk29p1WcE11J9djUzXtJIhnNAGlTQv4Xw5cTZtm9GaFcAV5g
ATHgzHmVBdWgqes5aAEdbCKlbZExkMg6miKWel9TvEJB0OwBczF8GA2YfIKhQEPGLQRVoRCKzE2W
qYFcIPM4haVkX82CxmBkXNTXLL+La3oFduy8jYLdUKOGniOy5igS4+SGUIt+vjAeKUVRrMP8LmMJ
wETq7KUNDVELSkRkl+91AjeC6spwGj9hEmAlcFwixAE0EaVmdEzoBTU2wbZW1fih8yMUbApivmhb
OwCeZkGuYDxxmCTpO9d8qt/ALaJ+NPyo4dJvSoC0zcmJd5mpc8+i2AdsHEKGvsDKyCGzqckSpEZ3
VyYZAHeoGj2lIQOQkSyu30QX1UhQ0XOqJTAMhNj3m2JzQoBJWWdE3x8m4AgnDd1mpt2DVIn2kmB8
tIL2IQvuRylYHELyXPSUyQmLRpOJoeImARhiaXQNMzG0xar/qAmqCNf/q0nIUy1BHIG4cYrM2CDQ
PL7Z5G8I3mn1LVAT4jRXDxWggD5G36oLngmCxfuy69ejljwsVFJbASUWBJTt65hAUThO4qPlFHBS
BDFFAZ0SC4ZKiqalNOlQ0ccm0kmQVgoH5oqEWztFDAFvlpG0P8woSZwMRsugTlz3UImLsXtUY+eg
CZ95CnAXkuwIyQJneiR9YNcIAozZKCHlEMdwe8GHkQUpJgZzxI0B/fomXS/CNx2sTLoyWO4IWdlz
kmAovC96QrCnWIaRQXQYtFHSCKrTRP4UzVcAwJmlQ64BPLCOfez3LbIkwXToSmvax3RtKZjBvqhw
GXgW8v4iabtgzcvTp5CacVSPJc+IQMSPD0Vq/5wSrhexXCEhUHDvqTlJR9rTTEs6a7LHpCG0ZUTk
dRo6jQJECjIgkVZ3FZgIWi9EYi5hs08Is9ZpFh6VKH9enUHhi8NJKJxXxoGx76jpBTtM4mcVdlx1
/ImAUIJuSFZvNlHci3/1c35Whko71fJjTbnguInFdTGJ0CvJj83OoGKIQ3aoBG+kkq0dqC0iVMpH
A7iLV8qMwaANWCIO7U5qjCYwitEzbLk5SDLaxzCvILLRuQX81dFXdu4hAOOkEosp+sgR5aGFW+Fi
NOWzpikaVq5Vceh1oNeXNKA6YAoADBtdoDFx06G4+lZef2NE4bhGwcUGiWffUzptatzBbbHa+2gu
nxoutr4J76CGXJQkzcM4oYog3Ho8SzbYktWmHw0rfc2lU0fqGKOH57whyVEyO3whREkPUEyKzJen
GPW8Sdcsc+pmT+yOfhoWQHANNovOGGavtIYUJ2WunghqsI5W9ZJI+KBzruWfJ7U+FXcq2RU7Z3bQ
ywo/BfaahqRSFOVzjrArpA3ho/sl3ITDnWbArpDJU4yG/JLPPZcOU3K4rKCOiYqZs9tOYTn3/ERh
rzLgWxL70Dpkdw4F9asku0qIFz8tt9heBqId2R1J7Y/kjJEBmfYEzlDhPmIsYsgnciPNlJST2HqO
LE3ZxdbKBW/hIDGas1mu6akpd2We8NkD7dB+WNJjBIULsYTz3CQK4wXhGtgO8yVGQMeFJ/Mc8xt1
zLc4qzEDL/UlVRW8qqCRtXY9g+FjIGQo1NhXtFHrauCgY0htGTPa+OnSoGI7xvpbgaRN6HjRydu/
tkTWbSHL6Ppoj2h3U7FyjIq5K7S3vxZ5PTyPVTf7E6Shz8cbk+aQFo+1ty2AI7UUB6PhgjVrG6R7
q6bccSPtTgou3JOW0WCQ+ubd0EiNcJLEhI43C3690e+LshlPm9g4X4HouZkJG4WShFnovR/nzbzL
pWb0+xfMxQrCXVk/JU1hfK4B9d1FWcPVGqhR6ZLfKfrJFDdLEpUYk8TSvo+m4dAB8umnlmml3tw6
yBUC2Wysw9pA7Cfw4oRl9/fF9lieokGOpLn2HPGSpiqQdqbpfakgvZyXKjtpyZ2qI/GOynD50Cmu
7JbBNk5plXEDrUznupGiKIhN2uWVY4X7vlEpALd9f4KjAR81q14nEaW66KizJtS8cD3knyJTSvtW
D9QKisyOEVy2yOUtclY2tfqmW98WobhLKjGj3bTp19O2kNNxPZSAJrXOLLhsCI+VFa6nbSGtd5C0
wbWL29rXw2rPEF14kgpDPslisQ71Y9nrSBnsodkvif5O8GXkK6FKQjLaZjddufiuHKPQpgFbrtl0
LuHe0CQpAfhA4AaMBsDOKcdjJEGwVPFMO7PM3SU2OXIK/XZbEMqORLN6MHpLpCsqT6RZAn4wQ1Tz
Dkq4NDlXrVHQzunroO3U08ygNIBVF1hSs17FHHnY/knx1DKCM+XU6kDxPWekXnybIYlgFhxAPzD6
ikCzKsm7Pg6kgeRGd6YrcgcQ0HqoacU7BOfWMZ39rgyN29Chqk+G5I8ey17ojDZ2tGEGSyaIvXO6
eGZGPmnPKOJxiLWzYUUhoRJMDGa1is6t+rbC07Qzh6o31hpEBW5Vp9pLV6fkbqr0OWYtqSh3I9sp
Ee9PaTftBtTsR0M3fvZD/hjLhXMwBnnxZ5Qo8cT0jJyFmSpyclzL8j0EpveBhetEUeBlUQvtviUB
bG+k8OzVSI1Pk43AzYrma8jyP2QHK26CWM6toFAIptp4nirnaPSqdTXKPRq1YgFwbk/OJam/K1Ou
neubOS/0e2Yg6r4FGo9D0SGSlytitaz1MVWZ+QJLhQ0dIbAF7QpYySxV9FcEjTG73bdN2RyysMXl
E4JoifT03pjelznO3lR9dnsZZVU6a4/gE97tF3x/zjV3xWjf9obyGNMPLXryhGC7M3GOy+VCdm7n
r0TpBNbSOZe4ymj8C2FZSxfZiQorGOP5VNcGntk6WwJL+9XG5Xo0jXQKVoYjTEAIOsi78LFa0RtF
MgOMlHjFq6brFk/rYYPH9vQ9l5Luxii7l7iy9d3mMwglmRIqqMc9VUvGgeImLAlr35JkxSGSOx9C
PUGhjtCOiMt/JgKE7ZbAaTjMj9tDjIWW022Dbo66FovNg5BOGlhJdUU1Lqq0o6jf9mIhVfbe6QxO
PqfzNdzCu0rhAMyJnPVxyzxlA1na7ehMh0gj50V4tTb/2qK2t8zqp8+H1K3oWqvmU0+skL/5KraF
LBwWNEn9qkdMQagkt/r4tkuqhTx24fzjTn/qmJ7lbhkzViDthW6+SsbDbrOMbKaVbaHO3X4JOXxl
eSShEA4+mgEqCKdt0BN2/Ke3tVxJc5/ooedtplMxrbGKGDHzjGZx5kAxFeWHQmJ3QK/3WIymc5DM
2jmrUberqpGCoUNZJVQQ4tEgSg91xB9vJAuPUa4zHPjvURShZ0ZbjXjbmOuHdAvLFiFX2CswlBqB
UzZ/jojcz4tun0G7KZT/VvJupsHLq/s4SvGUTHhDIBK7aZg9mquWMnmhepwAFHG1UMn2ddXcIEPj
atTAT+LPdRupUeiNodntyLMJrzha631OnDCzHnUfEzOVeK29xjd279XAhoNKa84Rysod7JwT5aMJ
DLy41ES3g2bdEsKbeQNBMXmjqkcrte6zKP1FUSsL+Htn8+zXsdx6+ZpgIa9HYquxjOjEZiz2gAME
bojb8idwWwlXQLKUqmd3Cubi9ClPtJ/wd1CkJxl64Ch+Zx5/g8IgyJyMSk8XYigkikGluMjlcfTn
hls0/iI6xwFFDe3gSChkqS6OnoY659PV4ygq13Kbll2d8GNba4OYCB6022vJ4GsGIcPk6uhg/YfV
+g4g9Ng7+aVoFmRpnKukSb4Yk3XChdCoc3ZDQ58aHeiEPUKBBiMtNglCzflkBjeZybsHcQ1b1/Ow
KKSWDysEaHxhDF7B/aJz3XXgW/NGqy9qhqTRklLlpiIvvlAlDlA7uWj8OKaCGaQxVUjNGiOtzGmu
TGqluZT+nGVqupPTXGb6ATutLd6SyTEOagF4VM7z/dqjpO2k86JhYG966YFC/wOZJfRfauUVsHJ9
FMNY2M8ys2t8G3J3X6zJa8So6L6DjkyLBtOh3hcUnBkOJnn0wEQgxQi+FBNV8fihW0VgYsgdD4/M
rqyLR9zTVxZj4rHr46tZ/KEx7jUXCysWYdiubqofVmOvvtU/lxDj3bywnmj9PBt6RybzoAPz6vOr
yaIU4piAJyk3XzcQA2ks4GAwUgWpVGgRHqOohzJUyMflblZKBMCSd2C3iAXSxDpKqBVtO/cVE9Zi
zTWLu1p7aeiIzyLnKdPmnmK+AmEdamwspbgqDfNeVWkIJKMTejJ5R/iZryDqu10HUiwv6hZ3I3Ie
/LZ3WXg1EIToripGZkQPvhxOuNdMvdwv9JlhzRieZGTjDicl9gBaPWSmAVjUfkpO/0NT42u1rHBu
SFXOwPgbnft4iEJEqtDXVRtTNsMDiFoTBSzDongMf5rPvigFSnIhtLAKomoYSEOy6rEL4LGwpfbN
aPVf80dJl9DNIS9jXDYuRRS/lOkHM9WY4l2feX3G0d3ne9lUmbLVt0tCqNDqULXSJX8uOlCjOgeI
tT40hEEyXyKINNIJ6oNaP/ScaZMZYrR5RRw/UR7Q/L5bkMrDLd8PuXnCI7aX6wpzNSBP7sAk7kWy
hk+WMkvb8F8p0n2rvlZQZvdppj3pvfo90craayYZs9xaPZfYR7FQI5lB/3ZuhxapzTwzVKaaWC4K
cb3EDC4+Ai7oNYP+GCZOewit8VKQOokhBpxcihbDBEFrEhvkx+kCWycp3yOFELDaILQjhjZAmi+G
qObeojAyMerpgM/5CE5gxHHD0mkPJfVhLasR+pR0L8th/xDr6ku1ON9KEsuousWkA3BJ72LzGuz3
ryjVyYaZInLpEdAxQUvpGZXcjWJGUGkEWLETWHkLzzRabEI4cnoKnpqR2zpRN3YWEj9N3FaIHI3W
nRSHxOFRR9uRSN87cgYJPMAa2EV+mqAmtGZF9+wW9ZM1ksghfXCy7+MWMYwOW4WygsrkOiaxUr3R
ivOocKY16VPD/Mw1cXcEAFRBMMHSt7BwBMyZjyspYpgyjnoyiwJeVu31ioRch7yAKfcZ09zgE/Ha
vDV3shZ37OYKvjK5wkr20NTaL7VdD3TW+P7W9G2yMGyFsTMciya/ih+Fr2eYzgAe6QA1Jj+Dwy7G
uG6uQmlyMfG+ARFisJL0LzQRDFy16k1KhRBEqXRuSDNwUYwg7yI+K8/7mzlGO84NvthlRWX5q1cb
CVHWuiohmkXZEpsQmUvNm0uNzmBT+WPufBDtxC+z1uZVlK5H2EoXpaNGFEpQbwFqWFhd0Uyhj8i4
T3QmpV6CS0h8USOFaEPmoMvQMQeSLc82keyWIaQPk55DXaJIs96obpJSiNEETqA7T0cLTe9jUlm0
g4iL08QgMdI+ElLvCeyUj1xr9utcHPFdKxg9I8/+YQVKWciwUS2RBIv/WQSzky3qxrIMADx9p8PW
+ElP9A/Ve2OvS+lDW+HSMqwMMweHmDzTsCs5pdHILKWX1wirspJ8c1Cqj7qFi7xoU5+4nxlMMR1I
YcYouh7ZGeKdY2fZqM4XVHUiJ92wTlFr+bmFnBDI9CmUGa43M9jqSHltcoNDU0V71KD9T2hwTnn5
rn+kRq5dq/X4TRpwybaYKo4Ghvt1soCHa6ZJlkZXecZsoz61u19cY0AJywQCkAR27iO6C7PwESgj
ldd4HTw4M9+BmJ+tlVYwznmqPTaeH9mEP0LpEHF+ldtBT8h1EIox7tfCEsPgVJjY/3jsa1NahdGd
6Vi0a8pO2W000rLXopyGKTCSBC0mJRIjaXa0cGpQtwVPcWersGDj6/7t9W2o0v8u8qd6e/v2mt9W
P3cn9lmJYoKpcnooYhckot8oq7LSxRMfKBbbe782P7/E1+f9tus/Xv75ectUy9AZVi7VYTohiORT
JlHNicTOJyNF2bB9tELM16EAlExihfokrxpC8UgufT3qPyiKLYehr7OgqQA3l4yuPaRnH+aSHcbx
hdQA7oYaNgwR/G1ZEEMguafrtLzFWM7K2LIutjpAwVARjDFZou0yOYyG/lwtmwL8gc0Epx+Gt1BM
VRg//bVIbRNFyLaN6sBRELzyVEyyBW0esdrh3jsVBvXeUT/irv3z+W1/FhiMv/aSi0/bXrQtTDX9
554+H9TBtmBkZuTMPfjrdV9f63NfX9t/95q/e0yX4BhYXQBxsoFWvzSniVKja+mYrbZNfLr8d/71
7La2PbY9u21ui20HX5t/996/21UBKIRxG3+LVjRHaLRRV6JvEPG/5QAX23/7oAZm4vfnK/Gm5OtN
2/b2TrNh9jPYxw1o3g4c0vSrcduHlQWCe1vdntoWBqEoEmSFr7d/fYWvxzR50j6Je/+rQvt/qdAY
ViP/+p9VaE/9e/xvArTPN/wlQIPY9g+Z0Z5ty0xnSEv8DSmn6P+QTRRhhiLruIx1sJd/IeV09R8y
MyqkBbIQhyk62rR/CtAsaHOyrMmGInhyChK5//rPj/k/op/VXyjN7o/t39GaKpq1f4dryjZIXk1G
+2RqEPRM7Q/mY0XdPq4AVV2ZCniWfINfWAJ+8duqaQ1Ib0fRB/pc/fMF6Diol1joMLuMkUVlrcSg
Y4LqgEoF1PjpbE8OpWVj8odKv0QL8eTlIt1SqZsO7WBf2laCLxHqNkZFAJ0Vus1yWUUXbaFUN2ep
X7US3jCdMaw5RxZzNpXSvgWifJ2G0xSn32JpfY0V9As5BXw8WFyss2kO1GJoCFtjVOroYP/zxsyo
9WMD7pIJNfT2P+FWWVY32yoQCHt92Fb1Ys3HM4bjCckyVK4Yqcpfb0gES+Tzp/htN9u7fvuVtldt
D6I1DJIOq8aQ4tv0Nqq4kjGae91WQ6a7vq7HBCdDptge2haZYIZshPC/e0xHqYWIRLwFhd4/V/WN
67S9c3tqe/vX5vbY18eU2xu37f9j9f/+6duOvvYb0QY+Lkk7H6m91yfm4CClxBrl9r/Wvp7oAP9/
Pvv1usioqcH/8Zavp7e3bJtxnsdUN3LcS/++/+1ZxJwrSi7xzG97/Hx0e4ERWXzOtgrSaFyb+PPL
/vGdvj5v29cfH7VtxuKgkFR9RCbyz/9PjQeJ6YrYjkObfm09CtWNgNqU2xLqJ4MKXQwlttVcDDKE
EjuP2irYHvp8YbkNk8Srt5d87mNb/XyRePpr87ensw3HMwgk3Ofq9qo/drdt/s9P//ktoz7E3ugk
QLMcIc9MBYQrE19ue2UTkWgFA5m85LYnUPdzuxI4lO1F28u3TXy96Wm63x7dHvjaE/QDdrJtc4sr
T9va1zvLDQb29R5bGhgIFwCqWjDqWk1PsGfSiAzka3UISwZbCv2O7fm5LBigGLQjJ5o1O4O6ISGB
9ECRJoz7TL8rDMM4MpHoTqENwqtMuou1jBIVF8Z0K1zyeiVxybUFSOVzVRGKWINfM6OKJUBa2+r2
aNxbZz2l/bRtbYvtjdvrvjZ/2+X24Pb09sKv922PhSpVEWL/Yh8hEs0zWjDfya0ibzNsiX6pNK4U
eOTQQydumPdvX80jrZsZq/zGNVIKDPlV1VJh2YB4QstAGpRJ2qYs4uSuV715rAyQZOjvaVdufDXT
uLQFbegNvmeL//e29rXYHitNrd5X6joiz+P3WFuNHJuiQdkitdqLnpLv5lrg7uK20YIonlAJRSxy
oKY+Wt7H5LNHK+QB4Rg+OqZx1yVoqGrRSuuTVsOW3ST7bbOgLKL3/C/UcaCAMGc0xlRattiTFHT7
pDbvNrzXRvaygPkGkTP4PUXiozI8G9pIUght/6KLmnNSDvUZVSkRCA6FnkLWQrSj60OY2zuzHuTD
Rhpz5KY7GSJZZFvrKCMcLGS3G74I5HHsGSbkgeVfwKeutnFkfLGftrVklG80cirpLHIGbYtYzDC+
Nre1lqxeXyv061GcSNsii1FGWKVyRDSEunBrN0rRTSP3UmC2Zr2X6olTYCmYkpkRadMShuKyHW5V
Z5w+D0RN/OW+Dr9tbXusyVFQWiMcQawMZ1xQeWCLs6Be6O0arZiDfG1va406zHyY0y4HW8v3kjUS
vVNb4i+s1Vzwyhit8bYd2zyFCJa/yqSOyI+sXic+SjQc5RI0uj1JgANWHQDktto3B2fowM8ikQ6n
Vmc6bTeI62QTSz8nYFw6p0wksGyLZjjCF+GGDOD91LedTUtjhUYIeY5GmJiTzit+WkpFUoaUxsM2
h7ocWe6YHJTlrsNc+UDzHXhN9zC/0ZvAgQYRNSl36zMiuV9VHETaHluJrLocitmPJHWz22QM6ugV
8WJNDwym5vDqfWhUXEcXd4hKuAg5DLO686wx8dQO+QqlfOuAkylZryP5Vlm8Rv8xhO9jIXYN0wcw
IjW/HEPs8xTvWwlz+3uhXQY63PnJns/Qr/KIchJexr1ZveLvLNafquqlADDq+ASo0YiOIzUmaZfR
BMt2o00elf5k6gfSbzTtPEYv1k/spIvxBLGjGryWPKr0qjKfYyAqOVmVno3EbDnrZKvHQBWOtXyw
233Xk4KJ/DlAEL4OcG60oOPnVCH6cMHR+VrJlULUqgPvlcCGnfRrrju4ryU9l1cgiljB2GNY36Bo
LUofjIc0XBZkUHkwDS8F6aJDdFv3P8wxIArojLi6qV0omVAAU8Fl2Zf5MZaMnW0foAX2aJkyio8u
9cpQvo7Gk2kfOhEnfdDep2ilBRzIA+XUo5pdiu44NiDqr2NnBwkg5vfVHhPtGf1GcbuQCqoyRg3g
8fa/VOJXXttnWzrN8oEsOxP8Z0CJ4apAs5uT4O4RjZGEbkUWIuS75/Q8O950E+GGfuqvkj1pj4CO
stCvNFC4x8U8zpiN4iM9JaP9ib0P9m9UXdmi83+oQt9cmeh/T1fGkVwmB8ytF9m5q6R9ZQZ2G8Tr
qbVuM4D8yWlcOS80aOIp5eJfZI3o3VXEcXSuHfF702mQo4BmPKVK6RfEIMvAVL2XOEzn+IRmINII
lN3pY7DWZ+MX56xu/CAFIJ73jbq3+5Pyq2rvyuxYU9yVxQ/G70Tz2A17DGl71ULfd0wlr0BxTIme
JAI0tdS0zwbFXFgyoFd6ms2IhndlepUMHhSrSd9Z9lnuD5jv5Et9bxBRqT86OclCB0K5UWL3h7DF
0O5b1Tlfvall6HCxkDqTaFrT3Ohc/bISR+fNb/MT3RzMbWAJjLtePU7IYcfxYvT+kvpzwH8zMiMX
LM1AWuOK8MZVfqZvCEHNcXYn8IqovNV70kcs05fJzqD6900uKb3dJK+IK7U1MMeTIsJQd8U3R6O+
TLpCUCi3dZu6MpaumSYNeY2ctW16lBPaD/Fe0X0godh+82JPOoJKdpsBzcIl4YJ1ZdktBE6IEKNL
2n7viyAD0JEqj4N9QwuhTQ8F+RfLzvyBT9B5sqHreto1fpcQCyn3ZscNqdeEXk118FsG9wdMxeIO
JdrfgGlR9YrzGLoP6jyNrgFpqwhtpSAl2JjsoINyzcFsXTnX2rkIykPVocgBx+Pag4sH0SXIEScL
bhK+CamhWuWN/RMTJ3pq9Xl4NbTXBnUXVJvDcK/+CDUvaw98NYssFWKVAKy0dcB3CrvALi6q5qLz
J7LwqQYwudOTQHPO+VkGCSrDTnsQ0TMUnbgUK9NlnC7goePvQ3K9OvthOErvyLbpsJFPLKG+uiYb
WMRdpLvkqXwprtAd3uiPktev93HirxZu0jdNu4nRFeJCRrlo0ERK92MDFutKmS+SftWSB4YjqH5a
QBdSjpfOTn434lDIdsUd9hBsKkAIqFsjH+9vnRfad85H9QxOXT9gTPHaB4gltX6M7tYzygOCNOYX
BxneEsjlfsrgD0OLhU+zT19l7QScE/uHOzqHLudeB2MPcBiZ2xCq3Yaz71JLj4a0G9ZHfUUKcDcx
Ke3eHflCFAA8tph+s8EfmXK1a6Sg0BDXIUp8QG3yuKAssBFjAk9LT0OO2ykohwfaxNPyjfYxuJ8V
xM5LAat87K/U6AZZxE5mQ/YB1smge+x7VH25EGeAxz6MXFkStIr7pHmf6osCU4Qape1l3Aptt6F9
N6OdJ8MKry8IZoihbk7v+4f9zre8iV8T/czeszMTmlijwYJ6y40fzV0TTPdwaxWVrqlXUtoe3JJ5
NtpQr0H+8V2x3Ipw6oBS+iMRXJRwT+pOclPf2nGqfxjprn4hMtq8zbz2qN/BeVv9dF+el1uTeMa3
8NCnOywplseRZoED2ck/BHvhOXrEZC0/WNdT6vHNKZVRgnyZHTC6B7Rv0ZN+a/+oD9FVdPWzfRkk
17hOe0rWbhvulnInccSyQT7FDivcPZKeXXhA5eKSlr5TXLjE9x/uz9obPjDI7I90f9Rb7bo8qLcL
FwUGAE/6JM6Y8iV9kTXcVW77YtyP4Q7OQEEKfe2FjziY+DfOr3gpvvduxNqwzwKt2oe3oeWNKu16
306DHlVBCOSMbgQUi11MogQBsnt6hjRTjzlHXHyI+1311gX1TYLr15XlIOrumS6RIhsSIQnWz0tO
+n7cUZVXSQzBIFFerycNV7my/+64WNAPoLcHRHsvR33YT28hZIwLgraDRT/oWvqQn/EOjDAB3iNO
A3jKd8ahuJOfolN2hWAAcVphYni6RlBdPVVQc1yCqO7sbxIzQ664LyiLm2q3fscIERE47AJ+iKsj
+CIS7G2GbTseg0y/T+46Im96VzgQX0D2cpzxgPykPJJ1Pz6oz911uS/98da4gP8Zb7OzuQOtuLr+
4Ox0frSdcdEu3fV42x7D4A0G9HpZL801WVDNLjqQgnxxYu+K07tYOdnYnBEYP4rQ5NH1VwYIS/nA
KyC/uMx0LoYff+uPBn3M98Uj0+/01r3Pl+K/mTuz5caxrDu/isP3qMA8RNg3nAdxFDXeICSlEvM8
HeDp/QHK/pWdrm67wzeOqmJRJAiSIHlwzt5rfeso4FrN7DWzjzsk13e4ULB2cxyjOeKihTPDaTYL
D+4cZMECF8gBCdxKnYfnemsiMbtFx/wmPQdXsWjekAbNwps1k38Wj90y3xozUrjp6714T6TtGgsH
XTlDPEPAgssEfftCWXHWeGIk46vDER67mQSyzfnGCnJd4eOch2t5h8Mk30ZHaWMsrDvjRuwV7eJ0
7ZzJYV5ZL/QHpXrhH8xyPrw0czgPM2nOCEUGvDczXyRtgz6Fk8sLzcD52lszKdmSKzirHsNbfdf9
jI72ur0r3jCMZlS+nuWfz8kxuPZL96f/kv5INjJHgjGG0PR9c3Dwr6LavU/vmwMxR6vmVX4IYObN
gTTwteJHFcxu8meKzmMuIyN+GHuDs5vz3ryCx4CIsC8uycZ+0x/Kl/7IQDgCK9/Kl/CD1IkjiCdx
H+2jvfpgzttzcdEfoqU856Cu1QOX82Eh8QTvOd7INdj0eYrja2bcWRtzTs7R8/il20hPtMMZ3tBW
MMIVr/REmwPNNm5EFndRNumJU+Ku+OS7mj2gMt0O+3BVPQx7jzGmfsqiZXbg7BR9Tt/7+ik8oarn
X8GvaCH2CZ9XiKR6Vps7zSW8Z54TnIV4mTXpJ23m+on7+DEFtBWVvc0ahUMDLIETFocJiBrnjPfh
PbyX3DmkPRgoGDsJqNZJD5VnNc6cB+ldPjAum3NjJbYYWfi1nAmT34it4APpj+JH+YKZq8LFxvc9
vXVMyT+Qj/Tz7FE6ASReeZuMM1KobCrk54+d9hyt5S0+jq1Yci7GQ4G1ZScd0KpkwdK6Jp89U7sK
of6PqJ8XHjQcTpkg+Z9sa2Y6K//SX+W1dRrumv4SHco9UwpDRPxW5Jds7izbjXv+DC4dh1pgHZwp
w6JjqrwLT8FleBLTADiNEtiwGFRgSFYP2SfyHgYVeWa8NzywmGHnzRg/OA2+dweTgeCx3pLes8Wz
YL/Vp2LnvCfxEv0pjstobr9xrXzxn4279kTsJq96uPPCeXVtgU+SwQQ25N56kh/KE334aFgnl3F+
8Kq8F6+8xDBfBBAgkJHdDU+cENv3gY8RD2M6DsYMbEwRugMRbAvyjWfYvvpdv3xvN8zwWGtetSM6
+pnHWOHPvWV5YizlNPk6kHfRr6uHGErVLD51B45rtJHnxVLaN95MOak7n18oU6C58ipvYxRMd87S
3vLD12mzz1F6LBDRMdyYa6xea/mYbep6Ydy8J1JHFz31qpnPMPbobd79Rb401jCZ3I24mHfoUjnh
hXivZqJYKgyS8lysWI09FZxx3q0fw0vdzY0fyotxsjl3hyvnmD7le5Tuex8W6lXFHGQtm3DJKU09
Mx2kDsOX9kFsNIZnsFnzciHtQZSuizUzVPa8PkPGujKn6D7t8d17u3afrYdN89kyTmwAec+LubIJ
V+F9cIkuxj5dddcVFhflSeUrEGHJW6gPLb/MC79Z95HaIh+g/qkFmIaX8mP/1r/l5/IWXZNjfZcy
Clofzsm/WffKCXrXsEXBvU6O9kVehovw5T1cSFfAWPyctc34D5gav5sF5dx8VN/is2Qsw3zWxRtw
m3U7l56BXuMxjZhCzaVg9mz7B8408iOsL7teMS/emTukd2uH8u6W9cIFxtmRaSbfWvUBZke8YpzO
uq24eTvCdQayz4kvXQ7WpzzCJbxLZPZ8iiNG61bfQEx6Owg7PeL6W3Z1nngR796aCf6YKT1FHuBN
ZMarWuQrxqyPprIbURt8t0Z3z3TxdVvlotRTce2PzQN76g6M15Qx5GG67asaZSvNKuvCC6sQilAT
UH26mCpR339O17y+s2dqBwdtqkJNr8eW413jg9noLOU+6gax9b0Ot2eXb7UcfVNdWVulYy7YBvtK
em0p5oyddVoqy6IFL9kTn0E2wJc5KZC6jWKNiR2yd0Le4eNKxBE0XbB0MWWU7JNbbDJ6TdeqCs/R
AOVUFdT6q3Cs6isj7J0CEHLW6WoE4oazAC46M66ybeqbM/A1VDDtBw+X6MjNo0KSptdsKAwksBoL
3iGkn9RrxbnUqQ1OZgVlvEl0frvzR6Rl3UfvCtmByQAqPRx1ILlAwJ8JMU7KE/xb8aHPTaZBo7+N
qhYdATlErWFEAYpJF/G5GLKjqmkMuIV0olC7IW8pZuDkNWkeYkUjexKtZQHs7IGZjGzcmpRHatvj
1UaYlDSCkVowdeumQu/Eq5+uWVOzriuKfeJ6CZhmyt/TxeTjmswz37flUhNsSt8DKjsyJCZ18iRM
niTK05/ThZxTuGo7VmBTHXS6yCWpIMxljGFA7Hepm6TFe06Z9qtWqw7kt3yluHS+KW0IeiEi28JI
J8bKcP9f1zAFUvscb5su/vhz2m56WCTltFHIaHtVbJRgZvUZydWnLGzoyxYDQETCEo57zhVKtldq
Vd055ZEoU96XoEhJogTCh0LRBKgD4GrutsN3sVAbjZFIp+GZj10b8KzF1zUk2fshBbseDuKcycDx
CbmgypgUoxFKQX3SFKUCptMsdoNKd7+gqk6N1Hy0VLvZfv013YHnAM87auDZbzdOj/v6e7raCrJa
rHwPEohyKwO+WiKWqb0xJqAyDJ/e2HR9unm6SEdg/USt//7z+96CTAlRtPF62uz79q+9aFNu0Pdd
Zpde7MZCx15YiKnlQMF6JBuHwKELOlOrPqLKAFdN6CaHF7MlgjBSz/VWXYJXeslio1xnjr79vm+6
5o3mfuhEvIfpAZpZVDJp2uxguihUiQ9Nh7iAcaJVF9NG04OoXpPFpExtxHFzYcVs+bWr71u//p4e
MD102ilxupyGp6vf+/vacrrx++Hfj/na/Z+bCzyHSOLa+z8eMj1hZ5Wk0JfUtL93873dn6/st7//
9pV9P3VhRJDwAIt/PWTa5W+v/rd393V1eqT7fYx/e6avq9MGX2/QaVhnmjFV2+/X/C+PyfTMVgV8
5Gvr3575+33+8Wam3f5vr+D7KYbXodYfaNO9TMECE0ZmygiYLv647Y8//24TegDUtf7YjTI1rb43
n659bzPt9ivH4Hub77v/7rY/n2baxR+7/drG0oZrTb9t1YxNG3vqxXphn60LbML12NdsxvPtdO8f
fyJNprmIuTH92tCeuqrT5l9Xp+0zak2qDb7x73YxbTFdfO/m61m+X82/fNwfL+xf7mba7vuZpv19
3ybGLtgkqPmPtEfrz+z4lnxW/2N81EeW9yVUtnqSunz/dcsS/v23mxyCjzKrsp/1n1v9037R0Px6
dYu3+u2f/lhO4ZGX5rPsr59VE3+9BuQ345b/t3f+iqD8P2iPVF3V5H+nPTr5Qfa79ujXA/4Bv5L/
MhQyXWWVcFrFMTRURL/gV7b+F9QrlXuZF6ioyMlm/4f2SPnLsQxMuRqJlvzPQDD0D+2R/ZfmWLJi
Q08xFUsBVvWH1ujfaY/0P5RHukWOpa0ahkX2gaJOkZq/57+7NOFbP6XjnvrxwrL1/gSDnvqlQR4X
DNx3rennof1ut8oVzDXiXkePiEm0nwvHTlcGGQroPHDllHoLch/6S8n9jhYOq8huz0B8IKp0wt1l
loVPEgyQ4ZSXXDFRO7dMPJUuUUe+LRkRGByxZDjbITxmtUrITqxUuJteoogmnpUCMKhudJXifvA3
yAm8+VCpO6UCuPPbp/c3Scfq3xwSVeaYc1RUJL3jx/L7IXEauyQ4jfPoIFnOBgq7Nvdi6QiJuF9n
Ej3eVFXx8OTuko7mEd7dRh2iV0kxAfnkyaLsead1zgK4cVLejXfn5DKEjhD2TpSZK7uVEJI65nNv
0Qb8969d4eP7ZykZNCtI2opuGiayY1PX/shpdn2VlUkTFFvXc5+TwtXmuZZcEmHKo8cvW/eDckq7
pzQgAaLPC4qSFq14/LFPWSjRni5xAAgvNuddh6kUY9XS7EYtbbTEiwlOkLaWWgUD5ZL3Nsc2r6k0
nTIbrovnCyZJ8R5jMEtP4ioUdcCUzFouJds7MSgD5m69L2IKCHkm9j2tUBCjh6jDXuYL+1ltvQcr
B0wKM2orDzlrfnMLazLYm/bZ80cIfN40q8CJHoY7sAzDRmJFk0iuQ5t5QJhGXL1OWolGigL4hrGX
/Q4hvqBF3370jPcFHkNiGoZ5h0cMSjYZ0RItEbN1CMf7oYJqnY8iEjt0AQLF5BT5KnJx3XwqOsF2
VdFQ/xi5ro95UVMAIw6ybiJp5lu1cfJj+jUqvSi5pdJUu/RZwYbeFR3fFpYtY/g3HHfdvKUqk6pS
JAAp2ImUeTBQGv2iJ+kHrpCQNV67tsIUDjXk1qi/iZYWSCT0N9vfKiPgGHDWOTBIuZfxs9O1xA6b
VPsosVdeHL4Mg7mEB+/PCE5nDa/3COKT6oCdViPtBIWgMajIF9I3GnvIKgwU+4DMF01bPucGYo6s
o4VSNEJQSVYbOsuLuvT3iYOiK6khhxqhiYsxtrWTinZgTssBt96oJmwukXRva9C0SEtfOiG16UEZ
c0LEjmi/d7ek1uzTva5BLPsYWiQzoRZVd5RLIaCshmy4ADsBNZv3L0n7UKKrmaPLfsx7/bWsq3cr
JiFBb54tW9h0W9IfVYgf3KeLpATBqWSdyXFsn8wifxkMVIrYyGqrpwpBWJ9nNwtDd/f5gMYA49mz
FVDCz9RDIY+dvFBF9eVi0ikp8+aKt7ZyBaXB0GAFzWz4SSQKyD5FOd+jrdye+rZZ+2qNL7Zc11I4
Jv5sq6j8sNSL5oC8cJKHSnEhMMniTVIMILEN2BNAOyUfi91xMcBhZS1JiiSuoh73RU8WhOQ3W4Ns
K5hbcOVk/cmOrBuE1Z0uDXchbkS6xWGy8ENPxolozpukP7VBdg3N6g2w/Ysft2vdi1cGvyTKY5R0
acenYIAzy8T6RYcedhsYCDqkMuQyC6eYlZo3srlGW997Zds/XV5LCR4n1bU3qfLzuVozoFtwZsjZ
QW5hPId8nnD+4csF+6igb1IWD4IlGXhBuK3Gh2vwBlL9Te+7cm3h43RT92qH+SF0JFImPLolknGN
icWsddryikoki0duEvz9dp14yidkgwp1iSAvQY8fWH1TemAVG5rA5ciSJ5luyEpYAy4LfUQDlZVd
8dytlChiH6SsMGr0wLJj7QQ6ZJHRdGLPl96CtiuiS2j2R0cjH8ACSJGzHOxZ6y5hGjJco8foqiM+
Y9qpeKzHFJYtApltWOL2id131UjupNS/d3oi5M1ePOSxScfNxfDkdvL563kjSsyuieur9QjaCN/i
iHUnv+++gg2AtWdfJpCwYnephZDhKDYNuvfSFlk/G1rxGSe0G8gT5iBpWHmUs5srl/GO0LGeqfAg
vHXe1dq9ema8qLqSEqBLDRQmsi20O8/euxFKfcdbuUX7PGzJZHFnheLg8nHXWTyIZUDjwS+aCvkd
DTQZuFKmYlaxxuRA5MKY5E3/5gK32MBu36rqaMuuqfVWCjwCvTvhcdimtfJEy1QPS9ISLOtoggzx
nHIfBcZzHTOE2WjXFuabbKXBogjE3RDQk0wdgFANjSgIhAuLnHr8b7YOac66VWWbzwy8jDg9wi2E
Y9ywnN7mRha4nL8eYRxv4ljpMEThJNV07RTn5aPri7NptdbcS61HpaIORNiNT4jlzGm0HxphsVmN
ZHpMjS3dAB9x0pbTXb1TXHPduUsdm3Mg2KTE115VaoVYlFH2lNALnCFmCJE6+P4ABfCEz8xogOI8
tD8FCEkzcMBxJ++mLCA7lGG3CUwKxR3LNC8QJfKTFoRkb8BY0s0lxpttFjc3QQAAAgYkLxbnnl7h
PUfKR1KUMBBJQbUi+tqWZrxEotIWoau+5ZL7VPrNQXMboH0aIg/hyWtNN1EXyofEwjSmqgZCDGRq
cxzHJFr3+iFXo3XX2/dw7CFJWc+JDfKvSeiJv4Z58NYnw7IxDe3NYCICTWVVSip8JoBu8zyoU4QG
1lG36S8MlPyLvDbPg80blDWPmN+ckaWLAKrX5VkPKIHKSP0scC3YBrX65KuYe1Fy5wczDWQQ896P
wZZvxKMOqLYcMRu/8FJVlXOLtjbZfQvZQC3RmdlnINNRjpUMFYJWLZMejL2CCdkb02xrzV3axq32
Amjy7tYSIEjLxDrLOpUmR+9+DAExwoXar9VeRahSpWtd8uC5qyiiLOvWmZxBPXun1u1RUMn3852Z
GYRLSbxaxi13qNFAEHBh8JU4rIw4PJDi9DTYOn3zLEHRo951tX4fC3p8dVS/jIeudsOxEUiegGE8
e0XzY5D4ESe+/NxZYKyllKaebj15ChFGgEL5oivLKlOerVLNVxbWx1qPf7RpS+mS2XYd0OkUToFS
Qjp3TQtimnbfoGvkSaUPZtqLeRuTx4Ib8NH2aN9o8dE3iy38wKukdqcwL2mbA4vsrZ3UiBtREfi4
dZCp7uBsFQf7Jl3XwUN2Nr47To/AvbDnxX28HZ9WM/WVGoExDc3PKqRb2wvrMbeCC6xV2GoVVDh9
Y7tHsy9OklPywnW4UShc3Jh6amkTYUJEybmhTdPizfQi8F3oJB0sD/QrOgqvVbfFim1ta2FS3eqS
izaWrxjqFfxTRZo/dHX/MhQWqLNO2QgJ47hGWPxMNQhMgUuHVKYMKE9CpNYDKYRZwMzHwV+bm3q5
IjphqedJvc+cjpQoJHlSRlgEEQ1EUqrajkwJ6ABkrxtNm2OTj29KjTQvRDpOJIv2Ydehsu8SAb9r
AGERJA+UxZgrSETy+Lp9CyMK1+mATK5u6rkbyfdgUFO4o0vXCNcN5vA7iBRb5iXNxkmdz8Ar3SVS
Xm9uhxz4qOuCu55y7ALAe0dzC2Fj4pZH/NzyNU0FJ0IvuBRJJMEIkCRMmWN7LGmqea7Qdq62wiPl
RIqreeWWRFzZpgL/BFGfnBM9Fnfythgp3DqAH8TS6O88fWHGbnKwkuLe95HzEc9bL1ofeBIZwOvK
4OchFTh6TQK4iPrxUeIEI61N6wPSTuDJ/+YDmJT6f8jvld7cQ7AM1tOdnYQYibTCgqxHWgFfD9DO
cUlP4g8Z/3RfL9OHsFrpXDTQL7JOdhZ9IXNu19a+B9xJaiwFgV+AtcvPs3AukWrOXHmsd44XAG5/
Pcn0Zy7Uczp2aYqxxCKm0tN0NZJd1hd4Hz3bfhFjvmfq0xNOjQ4PcqiSjqsq26TEdKNZVrEOyK7c
WqUDJip3vB2nj3tLJ/4w7N2bbqCpnnY/7ma6Nj2FN1W/pn1PknlbR21XuQxM3pQy2puIkZUEfK8o
urug8qxta3VLUqphRYVKunVKeeSW0n2MfXs4huSYM9Yb+VqTqo0d6EigqtI/lZIC2s4GTURM0NgC
gLwbg4ide0oVHiHoxUvRqej2PMfhVzncd4KTggCwdbWAfSJ3a/wVMxhmc3EBRKbrceCa5BQpkm5c
DFUJdmoSKQSqFSoiWYBnVqJoy0D16Yv30iFz7YJ5e5fOqygEs+5L6BmzV+Yj2Vb3nOAu8MvHOpEE
s8R0WcQqoRZJcZBrbThLCZMHO0mX/tA7K0mBmBwpPH9lEA/StcYL9YWPoRyIMEyYpValuyODKK7i
nMBtA0SclOtXfEU7p0fOZ5BbdGdWjA9pzqmClAJmgb4Rvw6ckOwQ+Eyct+W+GMdZ3YbsW3jlJdH1
cq8qgI2Bv9zriioO3cBiSk56aHlNquxNSh2+WXonRdAiUvGSs8bXt1XrhpfaqUfVM3nTqZW+tzWq
SMkhT4sTWCUl6T5VmImFhVc9eH1Abp1EMxGWOAOF38bPluVdMhdNkgr4eJUFrXfrhvSnVjB+d4A0
FFHWW6dztV3fdi9FlIi11VnDga+ITQ4fmYld53kbk0SS1kTR2ZmStUfb5hjhtcflumDJ/UwVhuVe
7vQn3USwQ0QDai/v3cjqfptn+nssLH8PdBWOt1khVqyD8Fi7dXCUtBHU4AkICHCT+6Hob5IpQZtO
gYkasXo1QKbfPKlKt1KL1DojgIZVvXkWfanN7SjHZ9CGzFjT0Fbv8vGilfUzURlo6xwlWhpDrT4E
FuKyvEs25Cgeql7Kz47jIhtTYnTrdbX3RPdA6h7OK8Rjw2DRuU7TJrzCDoeTFGNW8JCWsTS59n1K
j780lF2X68/k2Zt8iBE9REOjrSg84o9MDxqsw1lVLp5dZiMLTmLatjJCZxu32VKnSURQJt1G+In6
1iTRJDC0s9dF8kaqGp8lUlyTdoKPvrspFYWHQQemkfn0RVWYVx4xj2vRertAT5FSJ+6Puo3yqyLG
ZLrWWvc+0sBBASiPke6lLUW0Ceq1JORs26TRXmvlbG/wzS0rkDqy9pAEY1fTIPy1G7W4fvrkDgry
6rRZKG5Z7Ttwq4Wc4Liw+EKQ6CExnfP2HlUZa8YRRhWTut3RENRLbFNcgl5xVpkxjD21yNjIQMnh
1eQIkiv0eyTAS3tX39et3UNRH6XJTfMZxrV/aoT94ibaY+swkxGEc+ZdX15Kvrl+4RGT7JE2T37o
VvEBtbc+lsJ+YHKku+iyyuAVzlZ7LTwPpWu0K5PUu4R9fnQ1gIpBWqcsQBIABqgSyVLL7Z53pyXh
Uh8ehxEg7YRJio6YiFMbqT7OHUFBYeZlEAd0UhH3pMem5cUIknPAlAYClK2LtQnolExTDa6zAP/s
S/2J+fToVEyJXpfWA8lSJ1nO8TuksbT0rP7oRoO6I0cWUCOZUuugdsyjYXaMMmWKwFR2YYSa6YMh
dc91q8iH8qkopeDWENOLLac5u349UwUTxkQ2rrKnoW7zCOZLgQ4D1oGzyey8LrOSSXaHiUWriNsz
3GRRCfsHmU39euiaYi/iYUEA20rNa2NBrXSVezalNVN/6B1k2S1auByD4xy9ubPJgZPOyzq9K6OH
Ug1JyXA9hO6dSz91btf5PsnofQ5xtVezSr5Qs5zZFV9OXG8Eh80mnt7E2JuuBcFdXtBmxcNM7GY5
XhXlHUtgl7OjL+28Ntx05K9uQnBJKIipJUmlcABpSmmDpHqUEIEo3sV+8ZPuZb+sZEndhdSLEQs5
BIxGPWlVE5Xz62pAeC4VhSKmb7u10052T2oca4vB7olkZl5CfTEE3Yp3SHdYwNdJmCAzt/qdX8EI
GvGUrDDs+XTTdAGU7FE0lDqiCRarB+qway21JS1pvBplRbCVgRpOdL1vzp5qCGQxbd394u7VfQz4
NUQ9TmQlAoyx2ztdS1mHM8Mf/Xs4XTXWO6REjZs0tJABt4fmrBwnLrhH850amg65VyV9o/E2d5q6
fN9tcu6HxR29MsyjGIsc67fHTjuYLr4f8MefsjyiwboyVOelxxr0+yGFxXwW/CLY0P96MdO9ii3z
kN+uKkSyUX3zsLmMr/i3e77/tiWzBfcMo+zPdzBt88dTOOCHWALDK5vuIOyQprSKnv17h3884u/2
8r2JIvjlBuCAJgUAAyF6S13EJBMFo5vFNJBEkxIKRJmv6yQVUIHMs4Atr4FnyVszM2sWdVxYbtDs
KJ6KX3/b442iwjxJUnW2xKXJ4s1MoHKabcNZtJfu49S+mQ7yv6lFz+/qw6HkszQySCfLqUFPW+Mf
QgACibOVrZIgCwQycUWxlrTE7/dxVVIUoLFACQDeWKjLrwIkXtl2P/wk61aqjx0M8pKa79IE6wwT
C06QPdT4yELlxLcIaR3zdKN90AFqYWLI74PA+kkO38khEMnTnHOmeG8QHrKZ0kZHKrE/y2ZRtcG5
EA2cwyawsG0EW5bdz+0YfkSrYA516d2ssCpQ8Klncim9NQrvfyBoNxzyjVSID3KMgSjlUFV8CUOP
5dk8e90ftEz66ZpMgB3lPsXEFEbdzS969NiqfZ46CKkbUOGNyUTrjIUHYQk2SP5U6p+2oJJLYMIp
kduNmmxJJqfaVHbgr/z6U08lUqDE3vKjfUKagKp4r+r4niXaFZU2VxUcSEboMkH0ebZuUTP/Cxux
Eg0qdM9L78n73nfCAQsJ2Rj9XGroJ9VoHgOKYT7F9Lh4bHvjamSI2DKoXHUg/ahsomOdKjiphbi3
leEhylqxUcZ01NLJcANUm1yCBcLcLYpgPecYbrGI9NfcM9tj6/60RrxZVJAB5XcskF1U/5WpHQoP
412Ac5YjoemzEThTjh75TqH57MQPQrPRIXbDyt6XTLbmOaqWBXROxuUBjhtj0lwPmf57UnGti4c+
6rufKktTGmkwr197qVsVwsUu6R4Lo4PA7hzqFGdQrY3T86NshzcdWA9qdeceo1bYHwqDpLy6PRQ2
GRFBv3Dq17ardMqb0sdIXItaiG6kFD7m4WOuhk/CxdzjuY22tvNwLzVVsnS6LmT2GlxtlWR028zf
My3hJVeISRlI1lqIrL1vtGDVFaax4tuDvF4tSHVynR4NSQiWnZSwJqcJkWgkc+q5gVAR7XRk28pK
z5jIe+NCxswyF/PdD+ADYj6oQLirjUbKO5Po0bUaIaUbQg4gRD/qTz1rQVbqO7t15v3VkQIZPzDo
oSY+6QCuSbBxkexCxvMy96KWbo5WKfLmlBRv8Hv6JQEMD0CN1qlcPbIo27KWMAGU89npsoO7SDfO
gTZGwQsAQS6sXxA6nxkAavK2stj5aXdysSSYeOeQM4VrCVmZ66ivlYwkUK8E1PccgSQV1bkaY120
kF2Hsi5Qhoc5+K0YlXOWWBSCYuTHBgnMMI8w2jGkRJsox7VJ/4n0PXuWD8W+szhujhc9o5raNiSG
UCjKZwOHgDRaWHDpa8xJbqWOv7UcWthM3UHkPI7/uSEKR/R2IHJzvEM151fJKG984RlpTARVTlnj
HmlseKOU7AqQkbNy4OSYjTmjJaJVASYL1wvCbX9AbxxnI6wbL9WAlLdUYT7QKuBsZlljfPSdRv63
Sc6z3EvqMvY4c8ddSqH4paLcsyfa218NNkkUsijFIosqh/ZtB60xei4pjyy1pDTASRRYfa0U40R8
iqqBcpP0nAgi0wdkj2jzKdiZr2rmuLxeDqQCwRFwX3JktUJXy71v9f6VqIOPknoIn4byaq+9UqhL
N3Eh6IrPmj5kGUXXwMmWVoeYzjU9XJjlhW5XMYP4V69tM16XmJuXZjISbiKg4V0Bb9t1mdIr0SDw
9SUjKC3caraPDDZJiNgFvjbrySVb2OTnFiUsRuFY67ggKtrXWQ8KDag665N5ZcjnWpK6ZWsWH2rh
V+tQ7b1lIW8rGmllTESDp+r0/PSfrc1quEDV30onMRbs6/EXmTaA8sHrqg0cphSjmu9IH6of3kVx
9gHEQ5+pLTmPOaXC/cF2PKJ3R3WsJkFHMjeOqPOtq/YfkJ1tNFVQ9pXHNqB0U/fBiyt+CqlHip1i
9cjKY6fQ3pUofcOsHGRKp7L5M6JksMpzWgdUZPCupRvfGMgViGRQcSxmUInZZHUOPuRxnRrsrAmM
l0ChaxxGH4TixUsjHqgIhrlF1kV3GUr7I2IMzcdIx0jZJwO/BlVRT1KCGK9R9Le6wnzL77uc1xWv
KQZxDnw6mLupeQqjBHt5WjkzGyIiv3aOvkliLlMEyKHjR6HfaKxhCXPKhIGq5wvhyuUqcaSrzc8S
ixpM2xqNfpa6zlpoTrSopU0sfZZxEVM3oLPTGJLgJOrxGxDFYxSfYhK1SP3p1BlB6ZqWq4emwWQl
coxRzVGW02KZN/0y1XBjyKTd6yGTpGJgcqDG3mZq+P9Hqpz/F8HNP+l4/pW85/9DVY4Gjgdlw78m
At2PUXH/bfEWZfXb7+qcXw/8pc5xzL904pjQ3zhTMt2Y/PZLnQMPCDIQcgrdcHRLRU/xrc4x/nJ0
Hb2oY6skwloaPKFf6hygQbqNcMcyNUcxp9S6/0Cdo2gWUqM8i0lkSrc//ud/N2SHfaiyrCggiFQZ
3tAfYhRCg2sygKV9iM6c+Fg3XyKFaeaUaqq5qKJt5fnu2FF5tg0X7UHv7kJRPQ+JdCZXhuSWQkbA
04HAo3K0UlumJcoGXi3ZRNiOvO7sEdxiBbQsx5VLiTl1kF06MClOHj2OV9Q8lhTesGA5VIQberV5
llw5bz1rQ7X2ZAI7yyY9svheF4V9VjTmpmRjY3UvWaFToQej7LzIpXXvkJgMKv/Y6eLDzjFIxzpZ
SaPRPe13tis2TpTe0Q+D5+Zbh8jBuiur0TWrg3fkRMh9NmkumdRBqmtkWOhhi8Dih+aTC24Q3BHG
y1gVxp3Cuhm55AKWLT4aKf0JqmbNT30fZCtAMMuhas4QE6jFUVRvBc56l7BVn42DGPBhresPTQeN
pIkeJcsDBqfxng3XooJfXUiQzThpFkxEPPVjgGHZ1xR6o0K9FnEE5Nm4Z22JmzmvOe83zsIupdfa
aG95kb5RfW9rygDkDyghslVVo+0eZcNSEuUDSYj1QmaiO5B5TYsinJsBmHLPPEgWJj1FPEKaP7QZ
EhSpSw4GPhsayxi1JeLRlLQ952TmznNA4TTx/E3EgijMr3UqNvZAkJPSRAQdGQKnmQsRTQ3eYGky
/PcsCwc7+pHF58gzTjQF7knFWJnsYxU1Oa4fYsIwbsvAX2k0eC3gh1CSqKFEtIsN8V4m0R31JOzD
MTZKZ7iSvpmbH7IwD10ed7uag9Cj9rn2pM+EREQtnXc7CvZSXjJza9wbs9+zz2cNgzRbd0G7NSBp
MpwXOBf0SJlLUbgsFTKB/dh/aLTO3vhlfYhyNd/nVnsDG06tCOmNMhjRqrUgbRoVwSh8mJAOCb+G
S/qUxEIjKxjPmWdHd5Ax8YmU81wXl8pP441R+UeS9bBxg1+Z+21KxzR/ZsbXz1L5Ubeip5ypGSwT
dEqqpTySNvDRtwfZSQ9UzFd2NIrK9UFFSWSRVAg3us7us868Dom9zZgAIGnpdqUnLyqT85XmuWfT
qGDoHi1pJBcExhWCNQapbGMMqE8NrWyWcj1gCo/2teiUuVZr0eH7ojIDncgr3mJie3T2oijlB931
z47NkkRBI2/Xnw2UYObaqTIb4oIk5CJ5yHM+IrU1lzVOUOV/UXcmW3IibbZ9lzsuagGG0QzuxN3x
PvpQO2FJCom+73n62lj8f4akzMq8dWc1QTjRuRwwzL7vnH0W61ONWmXTRQMNB6qOkIZxVQ3iIQNI
eQx1/NCxLl7qocEKPA9MGaNTIDvU2GuegVgLLeOadaD23o5pLALKnLXQv+FICoOkXrbrKnodjP3J
cj+qQ73CMEGkod7y8762UK/Mewjnr1/76ddR7GU1QSp2ZYKimMbOIL8vfH2VNnxMvhEnM8q0ci3U
BfYq+WehUcgOy1qLg8Tt42+OTsRJ1et1c2xDynAzCVx5EZHQF3jHKClZI3tr4QDVY3cOF4oJam8U
MIfnFAPfH4fU8aQxb+MpdvZv3x+v36G+bV69B0xUAcT+0byqIB7ki2MeGtV1+62hpb6vCAN5ovuq
Xrz9pOqfxUpfD0O+YHAzXvttr7/ptYunvmmIk0dY7jRHm1VrMJRPLdpzyPCx9TzmkLVnCrxp8qVC
dpCZLcONKz6N5btg6WG61jFGstKp7402IGiym6wLGQyHvu6SyziUz+M8N1QzIhOefHGrUPV9h8mv
gct+SvB+DvRuaeZ9maLhkdgoD5kk8QJaBU8HNdxUJ7dLHljgv4fnPNZKvxhKexM42PrNJXMhb5j1
0QzLdy2BbVtH6Fetqnq/Y+roZzFxmVF36ZePk0GopTvjtAiWj40gOV1qnxbh6ptFa5bDNCXdLQuO
U2rqQOCX9kvdGs5RK0R7JLXrq0U6xKYD8nqM2sF9F7O4yG0npRmq2T45bDk8lfAT7NzvCKraR1sP
ynsTzYlwB7gGXf+8FH18Xsrivg8mBCJTV36wpxQBQ/SYJ1Gw11os9FVkr1H1+sehixYwFDXUHI8H
bmuQ6vbSV1Nza0YPDVfXfkRqtylnGEdGMZNfWADoCUJQIiCluI2rcTOEeXiyJgxathkQ38h9lqzo
InQPdXFUr90BXubgnQj+0vOjMoypDZHQdwPtx71yrU0qO7br2nHxXasnkXzAmmC1a3qs4wzGKUso
f3oExqrsrYU1x06uEUDKAaY2wWouSVTw1dvrudLNA3NgavJQqFiT0xFWm44BmPIjV3xztleO6IQ4
zdawdFaK55nS7m3+2FPH3l46S/VeKyaQPDQnz4r2NKNaRsFVjORpm+nRAPa7iVewrvqqtTaOYxPS
UN6tRUQbQXFVzPEpW8mBaiORRS9btat8W66QH2x7cH3l05LMCtAHFCdjTdVZ1s1byI56SVwl0JsQ
k3SuaK8TtZPz664Ks1CvNQSufpJW36xwAXJsk5OSkGXGFcnHQPY5FL1sdubjuLivGWXlavXzkkFu
1XldqKwDF19Psaxy+1Bj+FVnOUqWHZ9wdRxWO8PbWVbewFb5HNaN+kI2p98lfj9fccSUVVFtfrMv
qmNLTSu0qygCqPOuIGJqE68RbOpYlTvMXoLGDve5XdOUYOFnGavHSO0CQF+lUFr7MShaCfVYr2C2
fG3DqgPEHFi7NCxgBqiPdf3IVPpS5xAy3K+LWvVSbdTnHSatcZATsJoVm/u2eQ3o+otji/2pLpPu
5CJGoIy/gmnV5ab20pyOYRq4LklGXG9vm7drUB1TV56TWSg/EbIM2lpSDzP3Li1KSnmrp/PN2CkV
8FG9Rj5bMT7V38cVQPZ67l7vUYVjVrt0wxja0nn3duIcZTT5q3MoQC4ko9Mf1bkZ1D37eue+7suk
+oaWoSW/hLPzdorUGfvtmFN4A8WTIqWEwxlTd6/Cs9nq3KnX6is0CQlkj/T3ysP5evO+eTpfnZ7x
4OQnpn1Aulgtv0bUqVtJ5dSpPXUbqT0jNA5OaxK5HAJfbgP4TD3oGKedDu0ax2Jhljmrr71+w3qs
DBGXkVHr7BTpTV8jtR2dkVHt/XZMa2oyBZm7I1l2QUvFrBxIWovRaEVLc/Hi5WCqgQON+FntFV5k
+IvXfFZmXOXNfTujuYJyqtdodexjm6DzXm9BdUuWbYQaNwwNRkqZun6fovZslBLkdZy99cY6eb3z
xFq4Gpck2KpbEuECazDw+b66TW1lOFI/VBHiVSQ56sHVTQxnHjyFulvVJnB55tOto8+S9ikrkNWs
6UmLCaM60z+9bl0bvlJGLNdcTJgWX8/w2pRQFD5dHaToidaIuiAluX8Nz8rZql6qPbVRp14dC+iD
B0VN7u86fKrhMlOhLj/t8vs/FV4YQWdorb23WqPz9T8DeLsEK6H+CxPRpfzH1NfMsFnIGeU7JoP5
0VHtqi8xD/vXz6qXIf6aeWva2uo6iKKvQZfmB9VnGVZnotp72/zVsULTGEXfvocgOj6av/oVE2sV
P1+iH+rXZOrniOy8SAlj/Kcf+6uf/e0Ycab2bmkFl+P68auvgtP/QjFwxO7CoXKiZ9KuMpymezHG
9XFUIFs8WyGgX7Uh9bQ+vx0bk/VmM3Vtrzemc5jGjBZKnx+EvQbsqJ9Ag8Ku+hH1w3/1a9QXfvoZ
AnV9mYgrQkNkOo34YERY5dV3vf661+8dqhVj6fJpGGJID+rramOv7/f1q8NChHrOhUKoO49nVMr4
eg0dE38X4TVpbbrKQ0/UwJE2BE26FeUYR8R+mUVxWNZ71Fg3k3q4E8fMuNuVRnpent7o2rWaJSiU
dxjkHxvdkrQKV0tz1AV7dw3hW+PugwodK4LroLjO2tqX+cPY9+as+8nXl3i5wXBB9Idi079u1LCt
divFMaRp/WC5ercfRf+SW1Xj875Ro60bBeRVLy31REiKd66D52Jmgbez1pFn0MOCjw1H1Po/UIfe
6OFhYtiHIc8OnSen6qhI6QqIHq+PRtfDEqP47Chjia3iwcBSb4XO08LGbjQVCJjcmLEvWqMASXhp
iVlir+3y6NxzIa4DqMz0T3JcLJ/8PAbidaP2DDnsrLgl32kdeqf1W9VeY1vbxsBsg0O8OdMcqc/w
I7kEjXXEVq9HixSS2dRJNZZ6icKHC1Yhl3NTWoySAUKKZaSLu04Wl3W4ed3TZXiOtM2YCwhfyTob
cmtCENQeIQnePln6m6SWkembN8EKUFD/cbWx+6gnVEr2m2qdVOR0wXH4rxMKtNcGQA9Q1LDW0F0k
Lcs4cHV7ki9tIk3HUPfleuvNWnhfy3LaqwvHUxRZxZZVuwjn6MVYwbUmk/mkfKY69Sxq26v+Txku
C1Of4YEl9KuYg6uUArXHOeK58HZQH8hF7BtadorV/LbJ3cQ5LK2zfzukMNBEulNcbwNKJJZs9pOm
PajfpsIT1N7bJlwfSp3RfkASBEhs/ZReSdRq155yPngLjo1oBnnsLBZjl2AI+2MkMOOtc3C1UWT+
SEY7kRALqqcaJ1h9QSsFiwOyJF9zJ9arzfVyIgnUa6nSCaJO9Jxc8cUczEuRhzOTgfXiU5uYGqG+
RQz0g2Jf7ZuUOfnVJuS9ApFGXRXTmUbAdNZ1ut7ozf/9GiMESUeVS9B5Op6TpBvPpUuOMtqzCDG/
OhrHMW9OFt8Qng5nGo/DOQzYqJd/OgbeU/PGdpvDwCPA6K4e8vG2Dxpkc6bPPIdCEegtL7WC/UJC
0baztafBJUA01gNnH5m2vXW9ssA8lQMFXPJ6j4oVUbHuLvdG/ghF1TlaiM1QZT5V7eJekql8XixQ
aG0sAUYJ+5NpzNF1JFGkKRf9vu+N8kpPoArcG6bbCalMurhMBnnDicMNEUb+SISxHxvWFsPVvUc1
9z2K0PSUDlVB459886leqzCd2Aw6gbQphcopGYJjEyzEPM0xKBWnu1TjcB2EHRxHsrExIch9jDVp
t9jaTe+w/JjbpD7aDv43bRQ0efEfnAAC3JJQBZvNW+X0M1e0Xds9sWAInEPCz8NaytvQwZkU9xql
4PnDKDyxRfw+bwkVBsemIZQwpW6cCHm9o7JVX5qESDa116f19xZl2F7WbUVUmJrkEvSaalNE87bu
t0sFwLHuG6Rbkn5VETq4uujDbWVmxbdZlq9soqDc045b1n4xfP3ySHJ8eCya5nYZnDuGs/FZ9LG7
n02kZ7gpk41V6OMhzMb8Dv71NgLFQRkkbHcy0ett40x7wiz7q+kWOvHF/bATlkm7tYxLrBTujSia
Yu/UgOYiajMkJmWUCh8kgMHME3QPndg3Ogqpuei/EelzEZ6J1HeGZkug4sbq2QRdlO8E2FIrGF5K
A1IqCRPuMlY7zJrPssinG+gkCbjY+d2km5FfJwUdxDXotIoW109IGikt/Ih9YWTbhsr6nOhf7ZYi
bjG8VCHmLlxuVPi94zLFwERtSGCtBfJKjCRGCp1KcJY81rbRHEQddfugFRi25KQ/ECe9acaC6DW9
MHcIY+u9y5Nim9LeGroQpYcn/YEi+HaqiV6TtHotzezRsaHNLHXStNK8hPE0I5S1mfrvBUFrAE1N
8r9Wd80YvwzIzIHXCaaw14UQON0IcUYw7dvqRuEg4yXWycnLGyE0VPU1f7hag/ay2YhuJ43+nh2v
DlRBZGPX08yI3fp7J9f5pkCWl7LA3Lg8ansk06xEQ57mZF9SgQCTJ7ruGBbGIUDPuhNlBukiNnxR
t95u4gLdFq17F+hrDIudXmu3O+pZlUM0qb8ClC+3pSG63f+8e/ffeuF/ac39P/T4/jd172zbpWf2
33fvPsTtt7JATP9L6+71p/5trLf/kzgPU9Iek67j4iP5o3Xnmf+JhMQ2PQ/7s+X80rojucMVJj0/
vmL+qXXn0YDzpG2ZuuvxDv9HrbtfGneW63nSkUI3LYwzpvGnSA/T0KO0l5F98Zg2HZ2gm+6s7lFC
xz/Kepr3bjlEtxJRVGUgqC1CMtkKHX4kdc5Db403P318f2FqN37tI76+HbqYOvkaJKGQuvhrH5Ey
gEnLJJcXIU2XjkxUYX35NsxOdacXX7wKi4R0gR5qQ3W3Rh2d//7v/+pK/9eft2w+Xc/DjGiub+/b
l8e4CNv/+3+M//ASe2k907EuzRR84jHeP8kpONpdi4pLxyg72nTGhqq7tnKID3//t401PeWth6r+
OJcK14qUmOL1Nf7l5z/eRGMU9gQWY5Ee5ZcymFNkwwLGNuqXhKL5s5aEF6QvaeksBAklL3aeISFN
8kvCuHkQbYw4KtIjJg6IUv7hzcm/eHOqAU06jeFB3f/1zfFAhvGjNdYlC8jSTtr6k8zqal/XwQrF
B+PXtxHSMIvahixwAMX5IUP4uksH8ykrtflUwMMcJ3f/9+/LovP9+4fG3UDTWdoGeXDr/frzh8Yq
r82dKbYu0RBYh7AOMLV0YLbQSfygQwfZVU8Owsxg8C44wUgxlWcCquSZRIP4kFIvscyjaIe9ndUz
j1hSJjUdcPvohMmdbpw9j+XG1DdPoqxN8uAskv3CGAuWPb3YUWM/9OUnm8kLbWHrGC9zvYviELtJ
573TMG09aml1z00GFtVAdYQk7MHWkz2VHNhc3vxAHuWPtrCah6AEGRe3roA4BozTNj/oZuFd//7T
MqB4/PZp2Tq3la1D9LAdy1w/zZ+u78SIgj7DgEGXudQJd0S2bEsDziwfI4D2IN4s9DtgUcLIhoj/
rST+kfb2/98bMZDTCIM7nRvqtxstTARy7Xm2LpLa57nXo5tcD8Tj0k+HyuyeMLIeZDW3F2J+Tl2X
nzpXm57//sP485WD8AGSCFARXbq6/I2fEXdVo9llbwEpjn5o5tFy0PFN/XyyPA/PKIRls/qn4e1X
Zsd6i/M3bdNQ//JI+O1q1YfEcjozsy5kNh2nppQ7rTWfytC9L4Nc2yeevlxymdyanUHi/eLc6BaV
ajhk75tG/sOts0ZT/eliEDSCTRvxiFgJLb9cDG4gjGHRDHEp0+5apqO4Cq+7cQHWs073HnV3/iYd
Ld7lhYNGLx4B8g0F5OxyObULjmkRVcYN8haIJ7OU59GdM9+zs0eh40kqZyKT6yYNKG6X17xp531a
MngbA2D4duhfI8eYXEDLuX8dJX8Jp/rzyG3rFs8xfR08Lfzev/5nArRYQWCn1mXELnopliq4a1ZG
iJyi/DAlOmZ1z4Ww3WpbDDXWKWsl1PHZ/iywJDy28B7GSicboU8LiuZwzcTYpLuyioZTPxKHIE3Q
Km1IHSMiUSE3cl/H8u9rc7hmN8J2JlB+Jk+mjQ8J0SDHv79WV/nMr48G/lOW8AhE5XJ19N9ulzTz
WCCnFddNKms8pxXUB523OxZ9eamHj2Q2l//Al1H8mN//pm0LFzEP0xDz9/tjqlzMIU4tLrH0pkeE
ZfN9FTf3RsXazJMNRpic+AuCCN2L2rhwee2XtC7yf3goG78+e3jQo2LydGK3mKE4f75Tq6grs7rG
ydEFqbaPDf3JyrwMoWCYbqMpJrdrTBDkuy4S2VATNybOvE3YNuKIQ6c/eFm4C8MmfCqMofmHh7b8
dURd35vjMhsDwMOtbYlVfvXziFqli7Xyj7xz7eVQeTN8exIIeToQmGiHSIyHPiH2gzWZ7pgtqMF+
V+WBe7c+V8Ixo2JUOzqCFaFdRklihD3FRzmEYg8MARuc9A5Nucp7Cukc6ZL6KOwnsnORN08mP5jM
EinlHLAa72Fg11kIf7s2bt3Yro9zh4B7soIHPUSoG7qeT5ML5mUV7tvE1UG+6jo1UuZ9aZTHhzyd
9nVT5j7ToxTlYGzukqT0DQ2KmBVW+j30AKMsL39/aXMK15H27UqTTH0dnuHcuJ4uBByp367uwp0S
a8oFyS0hS8VW2sRkknhTxrZGVnB+B0Nj5KHdY1vTiNFCZq1vS9sG9a4KLW+Fl1qnKBy7eDD0sp6J
zpxTsiiAoHazeY67EY68bn3OrRzeEXD4iPXSJlpNP3Nii7Pn2A/TqMeHLEUAYNGt2BlUvdPUdM6F
2yaH0R4JyU7CbR5CFlf14MgK523jBaztFbsT7wyaTriTFLNW/qZ6PSWYiFoPE5OuIo4qx3X3AUAX
sZD5oWXD4I+VKC9xRI+fZCDvPE5Hct7m2wI1fpD1+cUcw2LbmXZH0LLDJTSiuKknsV1mck6EFz/Y
ndAOtYDeFBcfsiodTksEq9SVj4xr0XGdFjXZ8HmOJyQ4UfsUmQhYh0iHgFMjHK1sO7hDr7Z6FK37
jjH0btS6krSEJfJtvWJ5bCyHOolaYlJcsCVEo/kpvveNg8fpCiiSlTVcCc6eST5UgaCuptqxdSYK
QHquFWdBzFBSmx8dPVsv4D7bimH60vIQfsqyz0mRfBTymCEr842erAmScKYrGdlQ4kf9QzmE4ak3
5Bdc7VCZ2gQjnwYWoDSC8tA60DCQX2sYsgZxJmOkFhuriq2THG7jXtg3rZccFoChl6Jpt1nnOU9k
v3ib0g6Ifei6g7cEq6N0fpcU8XidEnGkHBSd9Nz+Xkx43trIq/3MaUukTnG8t4weKk3UhffDQK9e
B4sqsjb6nJLebLnFMQ/i4dExOeejYCLf9Y92OhBqkxWYc2WA6zhB2JeW0bOFJ+QhwjyJxpGJB7HB
h3GyuxPlAqwaRfajtdvwUcPTEehm4I8yzf0hypAAdx2TWTTKN0X4Pq2odpaMNXFfRJhl8xn2jOt+
HKsmhEB9U9OWvQSRVQEWJF+R4ttIHXEQuxBpzHM/9L7XVIcejrhw2/nRzaODLKPpVpPQ9PNY+kul
A6HnsgbQkCJwdjTDJzDerJfC1zNJInWEFrtseuYzBudGeJSkI7MAD51m464O++r1Cm8KiJ45fsfa
Y8+ogx9e3LSXcilfqF4vcEGW8n50y1tGMhMZ6UIMl6AoLFt9Pns9MIG2/apxa7wLxKekGOF3x+Z1
GZlZCFbShyqyEP0Uw43WZ6uOun5qRXgIrTG47xAuJnMLZSch5cCzv8eF2/kyb5p9q0XG1kuH8pSH
y6XNwGJYSRLtbahoD3NSf7HE1B6b1qPVEWZfAjJRGDC828Gy6nv+gyXO+8ZBsB58sbxgvnR5+QPc
6XgT9oaOblNAneWs4lfo4+dQcoUV8bk14vm9FTw1Jm7wsO+dl+4qlyF6hJCkbyqXibfliOauLVIK
oHl+zvRCgMf/4Y2GdpPJ9kubdTVukmGT98tXIoXHc9HPuMFSUR7SuPkYwwXPaucDGvnPsYFJqZTR
nV2u8oAA7MLseindihHTtiOorvMHp9LJt13NELjUFADSPrvtrQazqcbZ0nPwPJ5OIlPhaMm1rLX3
DcvhgxwdKpIQHxgIym85UwrqW7B3DaO6r9IQ9SpixhxCzo0Z0VA1l+JJnxAcQRU8gYD4HMlZ+Ek9
OxRinexUD9YOKNBnEFRJn0PmKFoHogIi9m5D0DIfqX0ls+2IkgpU09RCstoXxCfu7W7ot7QhEm47
UmyatmMZWprGM+XusHPC555WIMk/+bvGSoh/MdLgfW1Z36kwz5CA5pRlNO9kKHqUhRVaM5VD2ntp
eQvrGc45ztNdEelyw8O6OMaOtZmabNkYQf0BjLO3MaywIaC0JxBi8J6jNbe0boeDmAzrTotstIS5
u6sn0gNEIefn8DrpA7NrSwdrFOq3cemlnwcoa6ORrAwj1tT5hLm/JcJ36Ix7XBr8uNVf8XO5N9py
0wzuuFeLs4KV8d7sOj4yyE2AxlxEquidne2IRI354tPSmmBbJqs+eYxOlNxpVRaTb+SuvMzpcl/g
KvMbsxhI144bcnLaZ8pcziXM3dKvU+9zkNvlY754xTbpktG3xxFSlzmJD4NF7ECVTP6kMTjhNOIJ
Ybbfl7kNd8UohlMRoJTBwCE3o6zJe0I+y5oBf501+6WdTlwk5gMSHAKOJGsJzwwibt0UNY5N8FtV
ZM+ONmVX0V7nodGOHjX33aatwhlVXcVqsZruWzfAyoZDPGoDea1M7Z3XGMACtAHLeRgCt+8rlvFp
wzO/cYjk6BlT7Mbd0rGipa87QOKwbmNwbPdmPXof63b+OGRxc5xyqz8Qhf2JePvhYzhbyzYwctvX
wzTfFbUeHNMF2H+1Li5ca2xfZtohDJCxfkEyvcYYUDWqreJH3opo52pSXGlhPRAwn9+5raHhyamm
fU6qLaLr5oF5+MKf80LQeHIPPCrCrgmjKjQaiCJyXzlTcdYi1i9i9iVh4nvc/thEC4HT3RW6P0ap
fRrnidUlZWDL04ZDvBj6fiK6QJtIBjG7abqilEWXmCQN57GXzIPI5EHusfIS3IaasnaW01Rd4oFo
qGYZxjPjsF6wJPacFYzTDSOhct0Oybx915R1vR1Whk1iRWuUmaFfzCG79frmpTbF/DkmUCLrEJBG
0Dkm3H1WmvS3bWDHu8BIPb8ZvNukRlGIzRNcQQEhye0oeZnUUnn4m8m+m4oGTzvDYjik7jEo88kn
0XL03RaQiOZZ5iYRebDPRZyQ5ULBAewIkH71F5M66g+4TeHzy09ZSLBUEsAWo5Jn7RYzkddooZvG
k9e8WtlZ5HAdu2KWpygqXD/o7fRm4gmObAH3ztQg12wyDY+abfjj4n13Ohfj64BawLU+D4X9UlUJ
y10LO26QdDvsjl9TLYhZkuQR0aGAMfJO7j3MZREJ6yDQReNj37vqYrgt7J6FitV9MjWAUtNFm7m+
c6P6bknjMx0a7i78H3C1kwPoD54dFrTbMfKtIf/Y41w7DmnMMF0S2mXYj1M+0TF2pb2ri+izbV/W
YtgUieiAhntmlfID1y8hPmb+1XX6DxKPBlrjvR1P3g7vBEkEBXbJEV1SsxB1yC2LMLSIt2P1uXVJ
rM9JvIQYNmzCeupOmRcG+8Yqds0MeiOIjBurJjtpSNobzXTp1Bb7oje6vfs8jAY+1km8d/kX9Eqw
h6f0mRAQex9H08mVSHMz2c2c6/IL1BNswMmxn41vtHSMmpwgPXsa5hEdtZtYW6uyjnnzHjK9iQcT
okws8eU28sXM5EqAaTI/MWqyETL8ipyM0oJy43pmDUOczEHsk7fzEJWY57qKiXGKu6/Cu1iQYBc0
NQTOGb5eFBYPgw7+0pl7n/aKHwi4Iy4ONPIZ+HgSgB9x6iPfu9aTC9QzsRPkJGFDGGHN7Be6X9uX
u0y32t0Yl7dlYnU+gU0O/mE+iu6pr3CvZbU5nHYeMqIdGeAGJLsWb/mY3YfdkO2HZToaNpipZahY
e4TSj2TFYqdrUTQgGx7AQmqDTNECR1zO4YgdtWotOrQwALHlIt+nR8qiD7nZyFyWXOTEw/JnL3c1
oUAi/dSn+uc8gs5p2ZO97XptK2RxpzkNEZf0pgaPAZ2V2o45orvHntzvQAgRtxJ/Z8V7xJ3cQdcN
it3QWO95MNwzF32xgDYxJvHkDp1qx7xz3Fma8+BqcXwwUV6JBpJfsdSPWUGcJWrYGnVgtGeGTkMM
XyFeXoZQRjlHx/Ncf58lSwzsBgeGzQ9NgIjOo5QkcfziFcBdWYbmkx4xWuQ5JDrELKTq5nTSRQoG
C2ns2OKorAqybIPiUISCKLESu2FfxcgvIFDw0PI2We/khyB9cSP5fZwkzwyhO3v8MAdYY88xYH8/
rSMeBElAzGGEZSMMr7oh6r3oSHkYXEIRWeM/5FV6G7vjY8UkmPGjQ/Gned8GjaFyaCjT0/YJ97Dm
bFf7NtX2TgzyCcbNstHH4B3IxBdR5bRmewrn+PB3TR0Pu9rcT17qB4ZtbJcSHTr+Ya61zl5BFl9F
cb9k4G1HD9tt6vghMegQfKjvSnLE8kGOYOK+ZhrCh46WxzE1X1IM1z6aPLnJQAk6Gokvc9FeIeUi
pTc+DaYEIdll15CJIGiJ4Vg4+I+BTDmMtFP0YTl0dXvrBkB0ghEfZ2a1D6bJ79QCVEC8kRNMkfLS
komwGYiD0/h1ILVS9Ei3uU0Onus8FEPU4nsh00w3wKrYn2RjkOZjlRME02OQmMZGJJLcU/Qpm9FZ
kzS8GFdskt5CEM3x3bActyhWQcyx8HUuhBQaX+PP5US2mzVNXzIou5OGhySHUoTaRngbuS26lnn+
6pLVG9IZ3Rr+ZRE+WjYsuioV/SaYEfS0ANNWruY+N+QhzZwPAksOLIUhJBDVhCDs2MOXRn7MzO5F
81KmJ915fYSZENN2YWtdWhGDyI0bcSgX4xo3JBMAI+yQgKZna4yOTh6+L/TqhxEyPPdTxSTXYzkM
EaFzs9uQp1xg5iicPfte62ZMCUioFsrTR8fGbWbq3uMYo+Voi+FKCXR8Cr3SwFgyL0hYqBKJpW58
6RYlTx8sSsYaVWMQJ78VIFkCz/pMxVM/NwHhJrQLgl009NnRCF2HEtakEydTaDsceum2rp1574yx
eZjK+ruEq3Fj2+V1YBg+G9gizJ3n7PUBzbKplzY6/Sm55fckt2ovmwrgX2F+L+ZoOb0db7s1s2yZ
cdrbJZGO2BmhIXJfqJdqw6KEYCwHArZfCQCvuG8A0rZDdxiyOrqthEiJuyqH+UygzKlbj2Gv4Njc
RS9RQRxeOTXh7WhqeIWIinbqKLxVG/nHni3QME0h0McpdN+J0f5oZWI49ja8Cj7b0SOwRrvS8+Gl
MwImIBl8I9Nt5Rn0CerY9Ks4qz7jQ6x6lAFalh+LeMBsncwunqXB3fZaGmzNXP/MqhibvbGMe68C
1mJzCo3Qj/PqpUVUi68+6WDnDQ8uBAXSxXlaW+m+ArVXelju0kg3LnPL81snCpb/0lC0+16m85bS
9k0jx300dMkuo3nIwEm2oGNrL1I218WCDZuG1Meg7p5S2T8lSXjXZ5F+sMpoz6+9oyizBsWymvMM
L9ts6NKm+zhBAgXj+LmtxZc5bu0dy5Mf/QLp1rZqbqC1xhhhlNJIF88lVWoisjinVeM0pxa8xKNr
DFd4TtE9eJzUiKOb0SoOU7yqVFp7uK4jJRYdwZMbxpUoEnHRwpEAX2K9TxIz265cCMqh6OFepqrv
rm5b45npi7t2IR25CrPywEOKaFfBzRMksfYoe+NomSNxtVENGVef5CXLl5cZvMMT3Ysbx+yiq+vW
2rGpkAtNc+DdQTgoZNs86Ckw9YapBTReg3woycMkCI0B6HGaX1qZ3xGwwsMaac4xyef8mKZQS3Vs
R+itsGDOFbcoFKozsSjJacLZoWm43QkoARPeRvGhAR1xr1Mq20xOCbvOa69BsviOOX7IIy3c0d6Q
17Yonuy6vpNxkl5XYk9bO6tTEbuja/KWi9B0Dzw3x4Nd38OIcPwocI0HGT1C/6n9MYjDD0NLolVl
RF/Lat+5E0U3NCk7cGJiB0h18LlbPpVaRvRhhocvm2ptC4a6OZYO+a4dw/s4LTf8rSw1yn0z8RwI
+7h5ypJTZlqAwSKM/HXT3llY3Y/L4FaUAnm6mnL67A3O+8UEMlU3Rn7hvx4dqtwc/GkCVjiKMxPV
9NC4ls0KxbIvE3Qyh8VtankhsWf35gKzYwrHEPxE4G28yu63MaDqLR3BEXZ7Mz/iw+eJD58Kp+sH
s8xhak+ZPDpOql3dugB9nO49rUQYZPP877osv5Y59ROYUX43eaSgVcEXzTVjWDzu4zxazRXBxTsj
k8bFmEz4xdTosGFp77DGl4+GEAByXHdX1mjc1OLTLOvw1A32DZWi8L7H3wzCI2CgFiGxZtQPb8Dp
E79nJcZNqxNaQz/W27etDlJbHVTfMxZyuHGfCsIQNctuHyJLj57GMW33+Lqov89MAcDAMzMp8u5h
8KzuxKMw25RTVgJDLy15LYNJ+LkNtMLLrQLG3UQnQPQj1ZECgq/7bFTQYqyEMsYC8qBEyOXXLH+O
42g/e4HwjnWTzzsHWLVNWRSrHbR9F2g6ckwwKEiOyPZOWD5ngbnFWuCs1/FjtBgf9eljAn92JzJw
NpZIr60ORcdxopLbYNK2Gpx4IGpMPRmwdNahfgMQO/4v9s5juXUu2dLv0nPcgDeDnsDSiCJlKDdB
yB147/H09wOrKk7Vje5Bzzuiir8O5SgQe+/MlcuwGnm1bHIy9idpSGVnJrsp1QnVq+KfREGUaSyu
rJYnxvmq3SRa6RcqEcDt2aIhszGMxICkyeJvRd+UEYKwHFJsJoZYt3Zmh8eXKg/6Xoxe6nFYDrcH
1tHjqpIOKZjspMh22XaBWtbNn3OYwOxvH1Xzlr9VbyKVEtwA1+GoOoo0/URFhFgnGDocuE7jquQm
kGa8VtNhzAWHauywSl1yHMdtKEffP2EiP5DPPZpYfkwjoWIRRjoQv1MaDPATU7kjJKo4imzNYiTM
vhVj8KnEht1beb7vWpoQedGflkn/xooThZV+21+l56mZtQAV8MPUYvoxs11j2zafkzQCkyKgAK2e
1ypjaldDUtJOsn91ykT3P6SHWOmo8bAx9OLht2jUeW+o3VFYJ2ZVlOquXmgQyUCjm6j6o7UZcn7Z
2oHCoTke1GWXmQF2TVgK6coEobglar62rvWK/W6CpM3Uot9BbfRDtfCKZ01IvbFnd6Qls8W8jU6S
XsKDxujQSYWUKqvEZL3AcXJHFxsh77cbdk67TkJ8WZpZ3XwUTwBNZHdu/kkiUIQtZtaLMgryccqF
p7kVNwTERp9MmIABuG9GPfGWE156ONnaVt5+jPSS+zQBWJfIFDNGbm5sUkdEvN4wa429dmLmDzle
wHIKw3TKGkgtwGCLvBC/I9nqkq4XRdpj+0NWaBcHka4+1oy0HG0diGMcIJYMla31iUXmoYjlo6rH
QSEwx9BqFXvsaY/ZTO5IxgqwKSi4jMhoZfP21KstuqQZK9O5CoO4zgNGCqYTF7XuyfM30JxAtwak
p1OGgi8aEf2OuTY/IiBRkRtAuM0G+cxF78X1p5HJMQYHD2u8qLs1Ey8ShPMA5gwe6qV5nxSqsq/k
LQ5bQJxfTQOZAWTIiRJmZXIbeYAhZIBiqhuv+D6O+sDfZhIvbODaU9b6b6MWg29YGanLONAX1M1I
+dGQQvyOEHuakkruffheWCJUUsmaHMABzEiyVcPZqhzhyc5kGRguJvwrho9YyCiZDLe7rh7GLAx9
qf7qAMN3ujXtqhg3mEJ/jFS8PXs5/Gl14VeLlNwbQ1TsFH4fCXweW7AortWcUVpj0AclsXEQG3LQ
2SCuMYbWomxiQKiH71Ohr246kgUzt6AEUwevAf8qNWhL5jR9YexyUSFUTXkJo+jdajf7KwWPmVI3
I3dZEsmtrIRdgW6VnB3OxJBhqhLiwkLSmVliAIdkleGEIt8bS/rSx7jiT1n7mLbDN/pqbsU/U0K1
0DB2kjEoOoZlbbBTkOgMKJIM3iq+rW0ChJ80DT8eCRDOk/5qjQkG0bprREV2pIHX5+nbqjeIg4m0
O6mZk7ZNgfQ6okxPHD0VAybCnHj5DDlLWu4kIAofGtlVmyHMTl3+ountFlmKOL3QKJqtukEZhzgS
b0H9YRXUj0UcdfYDUz7gZOktuooYU1ZaB9x5cpdQZbPAp4e58B8tXUS3bbGg0RdVCwCngTykY6OG
SsDwlT1+aX6giLE8zO5HDDsZCisGXD1JiFgDSbjrAgJN9OOWQQG+jgAZounjQXYViurBWs0AjUK/
6/pJPDT1iGONusyXUTymWyEJ+NVyPCTMSEG1GcTNLRQwKX2aaeGPU0VYD03YQul9UKyUmlQn7QZm
DWrlSYekrTfqQUsIAFWb9d2I+v6aEi1w1uPxPIxW9CB3pINrU/acY45NFYyM9G6C4guwXKeBLDBP
nkSK+EJdxuNEbScbEWFexR6iZX3XNQHerldsUD71vKp3xGfsmqw3zjVx9BY4vb8mOICKOY1FIdM+
IbY7J+t4LAZlfioYGRIQ2j+vkRAeY7U079Qhpr7C80OxwmAdVCuoDQqluuhSICeFPhgK+FDUMvdi
41Wdzjh/wSaLuQH33yBd83CaPbwN3DJD2jKq0RMOxb8DAh2Xprk8FdV8rw3mFCwygexiXXyX60iL
kXZYnQnmJ5Qt2Y5qRXyRozV0ECtjP5x1uzpJSJ80iTtU5ktJwXWIS5AX1XqttmFHKEcfyly9FlNL
1qkxISSQ4m+54q+pRgxDzc3WL1vxaelTo/SqHpVApUsXMarFoDSK2aUC7HdJLfjS6OVxlvilhWmo
GRGTU9aWYwE1OfhyiIyCmRIhl2ifSeP7qYzhW23ELOhD6aRVunmnJOMOK85835p17VRK7uRxpQSy
lE+eonFCM0MyXdjdxGnGNQx9vt0uMc7A0CpCMyCaHZjVgES0Ub6YR5NNlDYPJntxoJg5flukujhi
18I/LHvk04R4FLlgORkqQa8FvUy0mgnXrD5EUhHoCp1o0WSoRlpXS9jdBpXiZwnxfGS0KHuR1fQU
vVIwJNbj0GriIYzwgo5mU/cgpjpdU5zwCI8CrB7wIWgibxSMzRttYCzJPFyKCxljNg7dkOAWHwOM
93DknYshR+BCU8MzyPYiO6djJgxFAXQzrc/368jdHtox7H1QSGpoEEG3S7sdBj/xQfFQ1ok580xE
HfFLPRCiKVKKVExuHPJaOPTXDLzAGBeOGl3Za2Uk+bLYDs64Qo+yVr0+WnF6zAximcf2rTUw1B23
2aAq4p6qhemfJSHvuJ6Ur1nD63gwMVzNFzp0THvdvluCJmpyTGaxfDRnsg+MJI72gpAJT2ETmJnm
tglB9cDRxVk3jNYpfw0SFKK5Vu8qfN6wvCY2uMRrLNM1eVfjuMO7dMYWHqfflsMb9oyjxu1OGIyE
6dkE2DpZ3sJkre/w8Y31mjs0JkAFGBS7SAHF9yzBNWtorzvkK9D+SWPJaKgE2qJIZiQuwFPCh3BD
cow48ZOC5jMyVE9uM+tgAhhfIFE9i7DS8A+W7/NJFXyzp4JL5SYMpEby9DfkARKKRHoZlfm6MKfv
dNkmp6sl+mGr/WlwUfFSE8qglOyKpIiYgCTbsdHBpLamAwfo/Zj3gUpbetawkWBa393JLSY/uR5B
oR3qu1FvT2MT9r5SYXk0Vvl9g8ez3a0SukuZDPEeLrndLvNmS4obnRF1MYcXhpPh2FyNhaViCvkV
J+Daj8MJvFzsjmsXy24FL8PVRm29H7hy8Gn6g7rFYtYdcSerZeLttGD8WhLnAi9mF8n9TrEamQ5X
kBwACQI00VjAhM56m1gKcsUjaFeb4RUBx0xQFmzOUqmovCU1lsukiRSdYWd65tDcwVrocT7G4R0X
Nk+hC3NkuYbYYGBabqEnuW9R8QTjQmR1Kxuz26c9LahihodsfMHkqBPls1ERRjSHItbXMwySeDRs
HNUUX1aB3ZeZSU49MjMxi/Exgir4VFjyMWu5bo2U4vohkso9D14njK8Jl4+IIW1FAtO6aWRtHqFX
bU2/pCFG/NYOHL3pvz/cnhv/8xO354RcbDgR8NAxUcN5iDVf503Qn2wCO1LQ0A7fPrw9eXtoDJOU
pE7HtqktSWKFonnTyN3kjMIq9f/UzP190tisCxrOrpxKmw9vX9mF3Gdxz5Ad0xr6b/yyyPDIWkw1
N3FkUa7HsOKYzG661Ntvjm8v5/ahWJTFHu0BBwhy1L8Pzbggxf37b2OhDk309PsmPr2paVdNfGyn
pfFVrdICQe6Cv8LU2xeI//D4rU3nJky9vVrpZmlx+/D2cFOrGgNysyZJKeuRXhYyPjjFdtknln9e
ZMvuJpNlrPrUZErh3ySPWJ2eLV0HCt2cFW5PTaZS+V2kPqmbH3Sm4T0VZVm1T0BYe0D4tQgq0ip2
Y8iYlTyFT33Vfm7ffpM+1qrZBlL53KkK6Ak6OdR/UB5uLLv/b8D3vNS///t/ff4UbIVJR7LKd//v
YhwI3iJU4P+7hAcKTFJWSfd/+KZ/KXiM/yL6UlFu4h0Zbuo/nfcs6b80EdGOacGotyR1U/b8KxdT
3j7F8ypWWrwCFT7vP533FP2/LM4cuKiWLvOtuvz/It8hMvE/KeUaEiHZUCxNRDIDnd6wNurwv1H6
AfXAw6Uuxg3+2lWWtae53QZZa+q8LSot8Viosou7LlkcRqsiA9U7z2wos9Us+dHn+s/a4CWpxW3j
4LPWejhPOlNiXZZuLA5m3lnB0FNUCdZhqdXiDkrtZBdIKZ08OtZSqr1wLpvSd6RMxtPcaMjlSNme
sb57RIbC6VQwJUQBEV403FqsWeZ8bXJy2hv8P9t2mSD9MQsFmaA4fIPJRdYEhJx6lO/mPGOO3uaB
NKWv1mIRSgNNzs2hN6LlUwniFPNPoQWKlhBdBEKtgZym+Yu5QOMiSIH0QMZl0W7q5dQr9SV6m3RC
h+h3lrJsL3JROotGbINhrPsipEkzpm0syvCAEms6TPkg3/Vip1z6kkShOsZ8msQzR1vGEk+HifiF
tH3dmg7guFskPGC6QodiDzgw7Ak24nxJISmEzf3todflvYnfp4cLKa+Bq5ETE7agrt1lhUVQo5CC
5KUQOc2ylbb0oEeV7Ix7jd/XtTWxT9J0rFssZZNl67HXEL69tk00SaJTLfLs5mEYvRrX06VcpV2m
Lr/slHsRSaWXd4JvmIDlOmM1de4XJ8fzCNe4+QIx1GDsRArLWPVOM+JujSyGTAKBjM1UsQ4rQTEJ
1YSsYmVYd8/FBH1RmEs8ESdwZUwN/VgvLVuZqhCuyNmUDnJbKtdV7AavqPLEUzV9l1ZAR02/mryD
cJu0tHilbjubeTy6VVQfZ8F4E0PpiIOh+kDRxaxf3YxVAIguOEgBThjmR6jFk18qgiMPOQwVCyVr
A/zLHcnGrVh4M+t6nbvywjgEbZSNmll2oXS5/YwFuDH0xV056/k/HvjTtCWGT5DkjHTIzuvaimCa
+hzJ5XsYdm41h4WjwXO0BZPhEAk9u6IBrTQTQfGUmMyZUh7QL4y9ZhudaLqa3LtbTTijxzxFovRI
YJ0jx2t/NrELhN6TnLJM4bRQJE+mz7N7YXpmsrb1AVh4ZRlzWKrHr4yhrV6md2BB3ePS1YsbW9Rz
APgKI42RiuJXN+MTwucvNa7wlAgxRhbKcTwDuV+wtoPdWs4LClliQnqRJmnQN2LBfB9NuoWxe/IA
vSD15gHnZ9hl32ZB7SVQF4mZFp6Al3dkw7SuIQw41FnIqFf1bo2Oc+dUaiU52DOO+7pIKyeh2vfW
flCAi1s/W3TtzsQuAyfm2ERqUflLlOWAWnhbj4cJOGNd5W+wxWcKN8G3xJLvbsUGxNh8BaDpeDuZ
NhJltTfTeLVpzUl8lUpbLeFTLDWzE9pugJoGS6nEciqyNyRg8JtJN64n+HGQ0rVMgM6FH+JFrav0
QIwFzjHaPpegietYlbBAW6wShY4/UU9g38owmmSlZjA3faHafSGdVrKLpt9pDUqcUKVl1wVoEfHM
tJs01nuleICjSuiTyL2tknyT6ZPdwFfA2uKrjd8Neib/V6exh4P3UwoFhpSLDbW6L89gMxPGM83b
gmrfy80Rec2aVX6iSkywYN6CsJeEjw6pp5XxehEhAjfR9NRgK4qxsYvlMwFrK3bn4YyzxTAfM7JE
9oMSf+Uz5uLEunxhDLyP6hknyH760wJauWJWffd5TUPZhrCY2vkwsGu6CpoGeySAxSH9MBgsI3PK
Ir3AK5jtNIZFF4VP+Hr9GUeF71JJQ0okUuLItryU6xoIU3PJYTuafYTv0PpqqdAw6jx0l1bewce/
X7rhXq+7awJmV87JhZFO70S6EO105uUUwPCqQnP4wKc7OdSpBoosL3DD8XjECpajiq4yIQQgmaEz
qmCTbjke+hWpdgS9rq1/yt94ii55nM8HeRHv9V5jIc/KMS3ME6X8nh6YlNJFCdJYYySYI0CSa5HJ
CFRWuBfKqxzmHznaNwIFlp8a1ixpMu/YkQOgjcpbhIen3TfJ6yxK93E8aIH0hlIo85o2kt1OXdBb
JiKpfglyDE3vXpMqPYZDCK+WWE2b1BL817v1aS3HPwS1NbCHHSUMHzScfXE4JWBA/lOtUJB6zN93
dZ9WZ5g2hqfn60GaGAhUJA7nOoRb4rFs1rrlz2AWthVvIZf3JhW4o8vJeBaW0hvr9mc1t8SpjdzX
b0zlnvpZzkYyysxPfChOo7SlmYbEKLG3XIW2eyKgAo15StyB1h7NNhXuFUOAZhKdI+0QNvMKCZOd
O000gChh3U0lyZMosEI/B4lbBQzaU9ZHnRUMlhdeZPIn6bRP3OFnO07UayP3spNByS2skXEs6ZaO
9QZS/rhEjXoaSCW2x2WzOUme2HrMjp/e6U3mTpwb4JjH0lqvCwnPFA9kuCz62ZpMQiHHFx2buFAh
xGHD0eQ8gx8fOWoxYaa3vDeTIrh1tkAQlHEIJL7F7hTpgzKi2g/pq5GkvGctp1rZkDq3GPJ7EY71
PS+vxqKBLAISz6kysjuUzvM+kWjk+20Pn4blilW25E6N00fFD0t13QvxxFmMUbDOW7wUEFYgXgcW
JgW7ucORfhCOGrlBtjmWv5OS7y2MGvGshXUT6uIbpNVHkbSGNqrV72Z+CBsFExydTNCh0FQ7oYqK
SJg4DoZEp6wbd/WA1T0DWZLWlhVFah9hhpwrbF2p9AsCyKBch5plOYoUw0yI2XgGA9Sn+JKt/Nxr
yklsyy+51z6i7mUew6OcSCBtsqep3LKD+RxiLBlr1zFfdG+wsHPXiSLoM4cb3c+oP9aMxL4WP8ep
/VwhpXXNfLFy9REDwpNsVj9yo+87QCZ0jAdzAZXU6ldpMRVP5xYTGwHLc2HH3ejXKH2CEfYjhjdJ
eYST/1UOf/oY2VbVQdADyiOfGs94stkXnNmHNYgzs3KlyHjryvDURdqPboCezqHxm+T3OIgIp35l
8FClM+aumvWOh2HoKiJXLIaw0dbabtKEyFnM8rLkdPlCaHwkZX0scaBwKRBOUa3JnpkRuspVYkRv
yecYW8aO0o8b1pGJjrRyf9XXB6ONvqKxv+qpgFkrdaXYECD0oyrRBVVdj5638HGBIQ4P7864Y1AC
v35FFuxInbCv2MErQbMFIQYPehPq7LKuwx1TZE8wdxBaXKmBRgphcZ7Wo9blT0ZK+KYUiddeWmbG
vWwtcyE+D0u7b0x9n03p7PTz61q0W3xyGu6IoGY6Zsi7OZZVXrImOeRIMRQi+F62yMiD2s27SieA
XzbEfUJQHQzmpo3B+Zq3ghWEI3FRlvo9Z2PQq/KHlfWnNBK+jNh81CQmnaWkw/zCkCNaNZdckf2I
qT8ZOCYzqCc5EyZb0bVnqS1rZ4IRG44dZNhUCvqctx+0CYy13LcZG52alIufIETWFc7BYhuTMjiH
V9xFAbcMQDZDWfif+C+BKxK42GyuibcPNRP/ZjRk5Oxsn8YqC1+g22du/2amAvl6yDFd3b7x7ydk
rr0IN+dfT/79zN/nDDn2Q4n+/faj/j7/b7/+9uTthf2PryHe7qjIQ0nEHWHE3u3rOGEZ0d4+ZN/H
aPPvj2w0iZQ5hqE5xltaNTxVRgaMtv1JtwfoxP/86O9zegXa8vefQ6vEh0YERQ0XzxrMTwziNjPP
7avU//zSfzynHkTqVNpkrKFuvsc3G+S1wFqXijF2tXAzifrrjXz7Qm1LoJq3LOZOf96CN5z/8f1/
/zlm2OMQnhzj57j5g/79jAT7P2i4QreQylsyJVNfquQygWixRVga45w5U95jtzMnIRTM7mFWMhCS
ePPFim/OeLcPByyySqwZiiFopvhOOHXqPafVqp3oJ9L0ih2N7lCUhkySbeBWZ36fHpQn6M/nymkm
ZzxSucCbvhZBCc3kdX2lIpWZoX+XNq0ju4W7HpJnCWsstXgy73QhSPUDZs0sHjv5Tc8WSSb2+jqc
iFd4yJ/NizKv9reSOjLcGaZw1MNO7kqwQ2vEe/7wy/qlVxnQw1RO8dH2TnKEzSkYu+QTDFxkLst8
APb3oceovgj671JzEBgXuOTDiBo/QP8xDos5WlzlqzuFxNE4XaC8spXY5eTng43vvh2+1M8ZrAQa
ZHcqXFzHZeLbnzbTd460Ux6YvS89qyr+a8FMHqjq6eZ4X0TOJT+bl5XdAtf4oB98EbOniGY2PpMp
+hj1fvW4aXLyOx61uxLGx7rGxHC/QWSZMXQ0FyJpTzxKhg3jovslMnrVB9/kx4zznr5HP6A4DXIR
ttzOYnBpLxPSErtsswP7KEE3mbBTiAGsKOsIjUKumTjqM1FU6vP8mIpX4fPSkV4euivG6I5yzJ+K
Dzbo/EKK6Y6k2KfyqXmIHcHWUFDatGbRDjN9ilzbsItPy38zrPPizIhGwkWwhfCQI8NAF3bo4RJB
5slkH9rNqDKaJNAQe7ZPRga71lve1HPtfdOYRnfWCRXe8kZCi/CBXv8O6yHt4XV25DOoK0FN9nyo
PZPeRXFpD4lmdy5Q5tqd6V4yB3PwTaa4PVapKzjqJfwx90yTXdjU7+GzuceMK9AvyUnf6z/lF/+d
uNfaV32ffyVXqQnCH2Hw+1c1dblVwwsjfHu1Kb+4AMrOgvb8EeNXf8AFSnd/xUv5ikL5wqlIujfJ
td5sVzSjbvIRvn9bV/NiXsQR9ZhToFTah9HBqtwMa2ztAogEuwNrMXimdgBX1sDpw6uuzW/20QuO
L5Ls6X5U9+fo8Y1IGYmAGOdoSLYEZG5vPCXSnWanSuwqtNFqmLIrObOT22sgPS5M7a/hnXb/qzw+
YqsvOL8w8duvGpC/ctMz429+u+QM1+fURV8oHQHNaWlZeA9zHOTvpAyThsxRBprTTY7loeOjuviN
Hsrz4vV39bmC5LHLrvBBxiO8syZYj8nMlapOuYvKIvH31bUHTPqQVvdfzwJo+BEOyRBYwFIeh4oV
4DcK2jIub3RYV7e58nPTcxM0MGls7mWHESWs4slFTfvS3dGhyNaLGoCzgPU46zc32/cpvZv91h19
WbOT++HUnvunXmELWc7maVa5x18YOO0ZMfm/6r7dIWTNLTfpXajNtzvlN3MCy8npUTeOVPv6DY9u
JzjmM5gP5zcOXOiUC6cgbdFdsC8+kYEA5d6GZQ5qty3njSSzH49C6kSH7WJ2v3vcp+zpmnmQGuzy
XJeoAvcGGMchgqB00L6Fwp6dbL8+ENUWQoplJe/mZp/cx5fIBpF0qtNsRx+AJMigXxMPepSffSRe
dti06gf6nOqBgokrVwW1yXz2AYGXbXzhEAG157SitTn6le63mHndf1T1RX4Y/hDhyFVpBR+HNUzf
CKVjgoq6+b6ynOazu08eF2QdrF53aj/gsU+Qx1+odIGyiA1OAvDJ1ZVqyWEh13owryj+HEv9HH+0
zi37U9P75F1Z9sfq4vhp/knEc6rYXwSDQclVXeEeZUJ2Dd35Fb2ZSZCBMBKwUe5X+G/bdY7PiNUq
hzVR/CK2E7C2cJSv6Rfvi1X2hsljC0s8KE0nbpYq4Kp40UHjbrrGb8PDFIzGmauzHhunItjbbr9M
l5wMeiO5RIbr57TxiPYJTlru1PG9Okm8RZ2TvmWIELWA0AUwrwOrMCLmEe7+HWsk8cTyUdl1wXCV
4LIfVPOuJ1/8MQWvkfw4RlOBQsIpAgjyM2/99Ju6lFfbifGkfHFYcgQiAj0S1sjmMEX76qNlHyYx
z+MaNEH0kHDQ+/PXQqUqujNB0xx/JEJs7z1QTfVZHFZ73kF5E38Uwum4UU6xP+7U7d6rOzhoL0Uw
htvbnlDipfIjwGX+/NFxCn5GD/nTyop65CWKv+0Tf/D2R5/YekiVIyyE9bZPTTvcdz7yn/W+3xEK
cft/NO1RwNrSMfL87kq8bWLYqwvOek+ItBM+lJfqWl0Jk4jhKE02V6IsbaTlBMzMepB/i4S8mb+r
etYodgNSWSNIzGhM0MN5XUVaDUcSKZ2pgGiFt6H45WRgG3ll9C0JDuf5FDkYVMHOauzw0NiosLxo
x22V/ph/9M4nO7FB7X/0uYU61koTcED5nKT8gYQ7PUhfpY9WJ/OkL/m3OBhs57n1bRTOLBMSB92J
JPan3vJX7Zwc9ioHke9DVNQ6UkDtg94ELpZYxOBBWzXu08jrxcgOH9Z98qsNupN2tVcZ97UBcUp8
iZ8tZp7cA/fZM433V/8qXlmov7FLClZ0UI7NR+o2Dpsne0aDitvRviDTEA0f2X50HD71Q71nGbxF
n+GHcFT2zTHyBRcAwHSQNNmwhrpLg46SUu8if0bHhEIHBMQJDe+2MblsTsj1/TZ28pcLcgwbgK4h
pcoa73lzuqspBVxChxA83kSFIwNOnfu83abILkCN7PpoKjbJCuyOnT9rNgS//LOkRGOvi7g2XWCm
LivfvNRHgb2QpkGQACsoh9bqAy8zCp4t5rHYLcUFhtlR5fwSIK7nrh7ejfjwYb9R7IzhyTChwz7F
QL8JVCNRJObCE/V0r6nHNPGlx8wxnF/C2Bxhd3TFQLOpPUkQshfMsQuvRxPsw/vuFD/CB/GjPcdY
/FzqneEFoQ+a5YY+CiyHu/xRcZPWRiv1MJ/D6Rw1X7nhFN+N8Nzm2Bj+KHSTsmKdCCQm0yQuHSHp
IIVdpAHqalN4wku6VveMLb/5q8xPnOjtOZ8DYdcbn7nJzTHsaxf3VTtcn3E79sQ9sXEcV8BUzLKB
OLXwrtRs1cuEQCi/5ecWZ33sVGgTGxg6ugz2fYINNX4gKXBYQBC5Z+qM3C/PqbuqO+WLvY3zhEJa
goLC1sbyH3jniocSkZvlU64014zjdwYY21OosvDO7DyxPcWH4bdxmivRr5JT12wcLiUoBXU9snk8
YlKlPTY6umd2vgOOaNHofa/YNjGOsTdufeaizRk7nDogMV6RcVFZZ57OGnP78gE9bue0T1AKiFn/
VX8FVPyO/jvB2KGMeCe0lFLjNfP6PULskcxojyCihdez2qArdvEoadzCDvI2QOJ2i1YIshYE2p6B
oCNXX9grnArCNrsYKx45i6M/DbArKbano8YsAiSo8tJyL7Na5fkwq2cglTU/tYkvPIbpfTQ7DCs+
jDcCB0z1fh59Lt/4g8bwH9eDvQ+jmCHzNpYRHgf06nuudn4WaDyOXbqvnyhdgB/Fad+oNuM/cqSV
7b30WP4kRG0MI5/1jO6LwRNn77M67bToTjOpiPXTchChlWAViwvUZT5WTroljfo9hK78GIu/gop3
qleU7kciOlg/iJRFpBUGCA2hhnI+v2FxM9y3l+WKXAn3TrF6hKvXZMGQuYAq4rVLdkKPIAXmMEXa
XtHRfjwtwks4vxODh2KVzYVA5eKjR7aT2q89CDMleGxXBFQ+rucZv1u4p37eeBQYSxANZwpUvLKC
inteOwM0GvC49ysc6yB14cw3p3C7etxK1TUnhvWZoc4BUpE57TXyHUhGveT+gl0m3BaasAFXP1fa
jfWuLR70+ICrtRI+56kPN5EODX8Rhm52hRmSjXa0LwE4vlprozUfSSnJUTtKZ8oZzseezI/OmX5N
tINuByQLwWNBOA07kqgqIKnqGT0pO5Jfa04DY6r2MD0dzgxpozFIDfY2B0cJpfXL7JBhyVgcCQwo
YJ4Mf+gTJvbZJ7AQNcRYFakVUbS2ojmTBvjtlqkr1nhuwIf0FuEOqsusep3hogM4b7ffzjpjmFpa
AeMY9Ovadx0/pnv8ESQfBnud3i0L9Be34BzRXCY9y0PU+Hl8Bxxdogqe7rKEYUgn4nP6WGSRO9CQ
CI2ji6NDjcj/0vyhZ5h55Q1Yv6gGScrVD1nGudxklyILoGOS0j0KjEuOMfug+mkal1b0G/HAkU0g
Sq1+TR8EHlpftUB4Gf0Op5KsOb/yxqrylmEnXjRPZ/h1p0ac5RSx0NhAvheY5zixuCDBE5QctE7s
1HmgJjtYGLlw1fy+8GNrB8GnfG0lr4h/QsGmdneK2Ukha8zPvGj2nNy0lfoQgYVwFFEwsdet+cMM
lf+Z44Hzye7PrBvzAPO88c/wV6lfG/Bwn7qjfyp24FdOYzf30Wf22d991PvK/qh/lN38+r3Sib1b
gtP/1Co7uA31m34/YWNaTrwJrwY1DbfoC7BAZ7cXetldcioe0hppr824fKC9+xSe0sidn3Qu0qfi
judZ99Jvyi6yfjjGjLvnGrmYi0qwuZr79mt8ZS8t3eYBxhQjdhDDNuhGWiOmSUyRqVJ5LM/FKTvw
B9n9Ey48gAekixKMSYnmWF+p4LPd0Ollh/Jc1rvpcf4ZoFy3AO3ov8UdDiZwmSiK4sYrug94lEKN
zT0hXuAepjdD7eLOxGPgyvxw+xcUYHWfmHcZ89xL7DbTaTtI5ifWFr+Jzj1ormxj1cMQsOAyXl8T
kQm3A2p4YvGyInOfWTl4AXv6zB5ky5RP0w7Daobge+kuTre7bPlNvPqHvPcY7bFnhG5xwLyMRtZp
/ohX6YHlzm8paBouPV68P4QCFr/JQ/FgHKvA8Cjv9NPt9UTjOf0WvfXO8jn2KkiX+7re5edwOJfp
+2ocOtnnj9rcdrAScFE9VkAIlMXbwHS4KhRU1mv6Rk9uwGG1tZ38C8AkfKHkLb5RRg8PskelwwaJ
+xx7JrDqfOHW6s90qtIr5SWK7HdFdNEQK/5Z3POOG0F7BishhA7kCUosjF0qWi5OwkDKkb4BjpIO
UrQHWM1EP8dym/KT1qJSmQjbyYf+3tU+qwa+kizY2YmiSbOef43Rjzz5+t/snddu60rapm9lMOcc
MAdg8B+IorJkOcnhhHBYZs6hSF79/5T3nt6NBgZzA9PodtteskQWK3zhDZPYkLSPoD3LtftWbSG8
w0Xck2Yg2mxkd619lxQ/+G+98OE9bEZmNMdxI2EhaR+o4xpLRvVJ2VSqrB4s1qm/RiDmHsQljzf6
PkTghWjWNJA+3KlvNrUP+wpQufvDBNqHW+5B97vEZ8safH3Zj+vsoz21+qp+suKt8hVCIjH8AuDC
GEQb7zrSxDH9kMoLchmQazYvzZe1FSfxFB/Dl/ZZcGCSdELP6fzIXcX3ftT7j63zUqlrrfI/pgOM
FBBtq2KzrpBtI4RYlz5G5xz2TbvKPsKf8bHyThXTq95R5sqSR5Gt4G2zEiv7KfHWTk/V/lSPr+KD
84yPeUcdh1iof3upfyBpgDlns4oQo/6pO5qqfvaePz5VvhGdkLFxiRCRbh9wd9ePPYXXAs3tHYgL
yow9cSzVge7P3K1iiMFIqawlGeaPcdx6D8TmxyIgw6Qvuh6oYepv+htaZyOVmUt0mcV+0JEWP2Z0
dJcTUBEdhv2G47l8JBYo3vV5++TQDWOmQomSCR1BmNynVwnV540sdvxJ222+ydfdGVVafqvqR4U5
NO0VGhrdWV2oNQfpqcs6JnfhPNdhIMxrRa3mRVIZHNAwq4k41O2Oxc3t76b2gad+VmkAD0fE8qg7
eC2RQP5ZcRA01OBSJLJrXu2A7HylQlfaB9U5hSUwvE/+S0XGA4Ij/w95nmOBl7Gonz3nfuqOtoxD
7eQ6rgzAvbsn2M5u/J2j3Ksc+YyBiv82/CnvmPVf1EY8zH523bh3naAN12xoJ3J8WR9Z2bDPN4AB
jTWeptWue3DCo4tEBNkVHs9v1OkI4bHPfiHiJVuiYAmuPvT3DDRaPM1z2FM+9/uX/oX/kxW3nfXi
PTToslFxDi3ffhuUHYnXhXmPwS8+JZpP9vYysv0sdUAYxq5xR6bhlh+qgLCBMWbJDayn/MyOysdQ
viZrYzHH7OqEv8mm3aWbVBI81p648WafJJewHoDwDHcR+ToFXf1opahlBCSfL8qFY6has6mijwUm
FLoSn6xjKE/VZqujYJCt23Ez7eSAvHNF2GE7IY0wqLYyi+ZEBB2WUMNALUXugMWZ7faRXL1+LMhq
7PQyfTJa4wuxFttaLLerWM4+Nj3i0vBteI6/SF2Ii6nlskEmG7YlZ6enRxKL458c3Yi3xHwkxES0
J6En1NF//GR3m14LbTvyGri7yxHv2O6M8Hr6SFGDpXUhaodIF53nmWoMvpv7+AXi3vSp0cSGhEdp
BunibLsntV9NCViRrWquxxdVsNLugVQ4EMWeVNqUWaAkdwCJlQuDnDSo2AURwhP0cM7iGWtVoLEr
4uoNi8z47B/Bkp0oeDRUawhA3Tei+5y6MBhmqASurMGgxSWIEWyewS0iVwTVERCMaMZOS+8GUFOr
YtX95N6GiAqCOCV38yBEYOE/vyUsARkBU2ukqvRHWC8QPEBaRYd0/6o8UhNly9hm8YGSEpfFAzK3
o/gTUc75MTkUm3lLR6ICY4q+Q7plRAGmZKRI2YEkKXybxdl4Ke+ygLPtjWFT05eQOIv826VCk60p
dynqJ2Djt+Q9i/ZsDVxN8Tx98k5sKxYJu7rihBfDXQ566skmqfXdChnxk/Fp6kedDe4dhismlHIG
ZrcQ+Xzu/pxmd4615c3y7pFdS2dkyC0ejd34WNzoJFvzCWWsW8wk5PV1dKqZ1J9Z5HuP05GFTLEa
JNjFPTPBqTS5HD7wnls9YEDYuwpCLJxpbF+mI2A3ROC5qEjQUtqq2c1qX4p5S6uNZij5a/bEayns
oG9tZoFubXjuPI0RhpMIJkpCpNUNWKxrTMSHYglmiLAA19Ou4tXDWjBM7Za38sp9RHHUeqE74+5L
D7r1Tw86Zg5lGS45UGuf7PfS29hQYtA5ZocxkP99Udj6uWYlXIPPnqNd3m4ndZaTJ5GZB1s2qTXg
FyASzMqS3m/AczB9tb9DWoMrwsZF4SRgqjwSmJjYf1OsqHZcPdfKO/ONoTGfqafzdNEUqRs5Ntxv
bzzzgexkjEfNljI98a8FNBBrXeoB1US+J+WqntXJN7UnqMi+Oe5orFcs7/i7nr4Z1EG88ed8jkxX
1gx0T3pergyUxoBzyvuCo4TgxJytFQPvFEIiVIbg0rCBAa+R/RxnvHIWMuKMl6nsGKNUXeM5RRiE
voK1dlwgDRR7yItrniIlyndmJ+9pT/ece6Gyq9RX7jqn2NhkN8r+/MDlU1nvZThi8U86dWt2Sk4+
Umqt5sCVt0mKUslZwjPjXskGw0xGjjxUznlGVeeiKWggScKKp+MNtKXe8NT7EVvjgLnVEjKHa66e
a+QRsSswlUKLHe5e6R7zNS3Kd6/wuaOveAM+Yax2qvJjUrY/u9EOMTWunzoJpcoBf0cmrRvY2itz
hR8pueqWfO+/PplP8NBeksK71Dhsc8WdMSdJT2oD2eiAvZoL5V5nEEFSyXQ71XuGn4/n4C+R2T4w
rPw9nXH5QCOfP+LeMZbiMXI7THoj4KpYRPwLL+FxCHRjaQ3L2+Zu9cnn0vIOMUo5BFxjYq24/6Ve
83bcOX/E9TIJ5EOqgW2uS5BtK/kAyUFXCqoR00qdUUGAV0D/jrOHKIlCi+/C3TuLdz54fKRLAJ8c
JmPiczv8F00q3tCmzGNdeDzUhTOyZtN8dKw7VoVl7lnyhXHsrf1AV8BSsdsLuFnwbzxE3kwujAQ5
uG1jrWGI9O2TczTJf9wND5YFwmfwQh47d8htogdRr0dMLe8jfaewNyzBUtw3wCRl/wAYKNHvepRL
Ga7Krqj9JdwgHktUqD3ZWJ+VFBgpJjwy5/nwENSzApQzmJ0reh+5uq6cK/cjmErEgxAPTjwGXust
soACxx5YHsPDqEnoKxV3qaa3JrUdnsUfq92CG2WUuQpex2PQcCmzVgslBWfVOucYxKTxzB/E6kl4
J/p1zA8eJSyUsNg22pZPouceI76bHFKFpU4TEFKKXH0OaR9XxWUvJxobLIus9vvhyCTrr8MDDdKo
9eVaTP3+KQfiOTHGQdwQtoDS2dJicylmb6JybcQfarnl6ljHVhwQOU4DQsSBCjGm0Hyn3D8s3prt
xBvux/4tBSaG4ipkvcI8A2lTdcQcVp1+7nn7ZYOjcKUi0brFpRnEWKYFkbVRrReeMZc5hk+sPad7
5EduVyK4ah8MB3F5qO2ccdUqa21k3tLmkgMbYbyI1EFA8gTCcan3v8O/KgIqOCU0R7LP5hm+/F8j
zF4K5wtMJeOTlWtyYVRRRRm4twkPIWoh/qxABJFrkfGxELEssG2h6+S3V/NGDY/R6JagynaajpkZ
mLVHR1/rSsCAld0uLjY8OgaKrrURB2B1cgCfDCw7ED+3ViATqRLats+o8/dZicenL92XdDk5WJA4
yNarDTW5b+6P58q0DOnbmbI+KfKj99nch9wTiROTMcERHriwvCTuXwKCHMBF0NwC7N86JKZkbgo+
MjEPbfG8LEc+Xk6CkVKmP/I8J+zPQZxsTaqcZGUrOhd6GUze1sE7r14N44wSVONv2T39pqPeDxbo
IbFfWYzeMf4CpVo8yPmq+Lzz6CIiuEnLd7IHJhkJLjmwSdZWiacMZ+zppE5h0CgveFDx5Fh2rrmx
RznSBiNgrKjyFfecmYQWRgcUbl0zx8p9Ym2h5MKgkwOO8ggdKc+3bjG5A3s58C46jKCn1lAZ0XAd
jXsg/c0TdTaQHGjPaDAItZIK0b2Th1uWgVw/po9siYJSLfC7q2RtDagnrnnUDR5SDUnFGh47S1Jc
whsjqupnkF0plXt9zQqo2EPgZ3Y724L/gOrMp5zXxj3PkkIrYnwtbU880XsK9ZIWlG9YWUO3AXBJ
JZcdqKRMCpyr8OS4zbN7YB/WdY/dnxS/uTjg++EVo/NEj3zcWea2QApMakuuK/PANOQuxmhLAq0Q
qLNAMfYgKXkn3W3SvRdf+ggA+CZSWTxBn2KJCmdxDSLTTfeV+FC+QKywjZl/moPi7Sb3AfJdx5gS
3nivTntfd2swiHImDajw+DBXLYKUs6esO4ZnORrRhc5e1BzH+DiXcANfx/5Jdr0oJcRBnBAj+Hl7
YK/SKTn1cl6zFjP8+z4oI3i0abZ1s2Ni8iiYsiD+KUmVyXa+sAItan0EWc6KJVJGzxxGbuUz22ni
CffIP7G1y5gj3nf3yic/u/Get4riJ5tbqPc8NU7yUuW0PygZAnV+Mcu74JWoDcsf7XU9sLtuy/gY
A7ZGss7DB9yX614B+/lGRYSPd7o1K493puPEuZ1znPqVzmyk6T/LDUSe2TmVtD07CQDlJYE7vGHa
DNY9yxJwetjdGjb6blOPB523WoI+Cbr+iwlPDyQ07lm6fcJmh1JSEKcPEzcE2IFVAfFzada2utV6
DGOA90HsZ4tYBux1dpHYKfNGpXSOliLGfTRikNYej+ayo5DDcCvlfUjExcbyuxmxWOtr/sacYUlx
ZexEyygfNi9iMrMZsXPwiHCCV/M9D42dpwC0Yvucj7yM7bL7ABDCBsV5p1h7Xj4gd72yiZdzHwoh
AVil3bGNDcm5dcEZE5uvI9UnbODD+FTOPopl/MgYEpyxWtSJHPVKB8fyKNvLJgOPlb8qIog5YMax
XeGwg5KTTujVmjcFLJn1KeM93ooQJNuyhUjPM0V68WJ+vYKRvAJs76vDnjVDPS03Ph7ABNCSIRLj
7p0vNvkrtVGSdfJVeXyDPKH8CbIo9y0JM+g7UH97kBYUkzmcoYOT8imoVPSK5m7cSVqVdyYUdk9l
87CkUHzU4DlpNP3EYMqflbakWzRaqNznKIYhv7Z0B7wZdVDCKNBPSNEvMM5hCvXOQSo+oJM9rgup
XD9LDfvaNu8TKW2vDZVx8BoNGJnUvC8Rv4ew9p5KNfxC6uJnCOSHagMRXMQ0uhVILYndloHS4mcY
YmJ+iIYwKlZCR14ARV8M51Q28cmjcNbamjjMbXZXS61+Tar2d8J8Rig/93GXcSBWSEJjD7VxjJ8a
yXTMJTH116/YgQbZQocUkheJ2kayi6FKDjgKEtdEkYvzOKBppHS8PMgc7XGSPEv7X4bWoWRhhtAx
f3/VZjA0Paiav29dSPbmROUG0drhgE4xzE7J8RSS7elC+/y1ds90gJW/X9AzACT5+20vXbgHvXZ9
5MltGA/Yn/7jvR0Z3day4J12koGqSirqv14AifvLlXxVdCxpAskvCKdBZ/3n59/vRszkMfEs9vMv
UfeXFPv7bf5LlVUka7aEPqtIHq0iGbWT5NaWjqTZJuD9173k3v5erSv5uO0vNff3299f/vWH8q9B
dkLa/eeXNWTfUbJ+e8n/hTyOZIG8iN8vqXwy2e/l/H77+0sLQrEnmcWT5BhHBWxjlCCHA9Z/f39B
O2s4/Mfvfv/193c6hGYjtZOt4YgTMpbapkTjGqhLg0BKSiIXRwo7QHNrVb1bIdbrwL2GXhChNaKO
loWXMihz7zSkLpoHuYPcv1I/CyozC2Axy5Xl7ZTKQDn9dLnakvmFn5GV5UQEzaEKvT4QUvHMWMC0
pZTQUmcEQDCW0V2pAJQxkNvUakmkiztqnogZEpJ3MJswa5gbHECzeXBXyiyudc+BPKqWP5ToCBn2
TEqUX9pJsgldNDWg0y87b3I/i+6xtSgIWi2kXgw2sMLKVmpSiE3kNunW0msaIRRJzNa+n3V0vdW5
2homwNdGQK+fCE9mMIdbq0XZyIOgRUpAfa6a0ZXL0yAxOdLQzXjowFXWVK3cLA/PdTHgdoB3vWbQ
hGubdTghJlygdxN71rjrckEdqjYDD3JfUEyMdDRvuhIdSmTCAew5pwyNaTLy5nsaFA7oiDDIptoW
1TTTUyWjW88hBPfQQYqti9daSlao0JVZ8rrbNNISYkRQQIzUR7H52NQCREihkWEg/X6r1H4Pnj6x
BQ3alPy5cpxkr6H4LyqqzFgRUUjMQtpEw/tYMWhtI0wqrzfDI3copXq16tlEUtN6LGC0Te/wAweg
mSOIf2OFqvFrM4dY5w54gzrIom3zKv30qABZWia1sBUOr5zgMS5pwPyqf8PjJ0EiZUgWAaYtxfex
GtBAafRHXWZdUCH2LiVEoF4waB2QR97d5AlWDRobWzVGPG/gilGdABSouKehR0tY5exyhvhQTtFC
YA/Ys46zN6cnGlWtTy/1LIRUOeAKC6JpjUifZpMZgmMe9oqOoHk8TusGh+ajZ4wQJdQWOJuFcrAm
w3utCoMI28szdDBRYZXataNxLvX6fhEDCCkavVBQliO2W6+NbhAWj8q2HhJ0AATK8Zgx6FF0LxBO
NGzvBa2wcbECTxjusZhKJLKqfj/U1ioLa9T9lPbsOBbOtk3/jtqwthGiAavC4vUbxbkftIRzL5mT
dR65iZxE5DmJg7pK7XyX9SJw0YTblprmd6MQzkWFselt4hFlLEvURhzADEVX7geE0mNHs/YCJG26
zAVIJUSCtXR4yxKFLtDSZ5tU4/ydzW8ncsROtBD7oH1c8PXWD0a2HKIKYf5xDj8sLOzJRMS5wy5k
Oz8VjbMZTc07tXVzgk/TH+GtYGCn/RhzB4GmpnDGEUCvAUBSb2GcrqWICYw6yzXoC605qMtDj9YZ
NedWP5SAI6D57d0RfeBRn0mS6hSB9NzuDjCkBl8NrW+1qIptUdnbUMs5CdruWbTlu7Cl3Qm6MYuR
X+RMh6nrqYGl5PrJiedPN0OBWE/iwI2hvAkoKo3WbSfib9PbKYa2E0kNpVnqP5ceWI8WYW7sCugP
9FgILCFkb0FWLEGLwECcBgZsYzl79EuAZ+tYvemRcyjqkYPFCed1NsRIFEcdCgzKshdGOd+bcbxL
a+vIFCk+Ufo7u0jV6X01PWsFedwAzc0WdNZQzroMcftmdtPOdHvluCTANBRJkKynJdqgDv08Y/Gy
N1TjhIwcR3cN+juKPdRPjD+WIL+BcSWoCRAVadp8mejviiglEUqs5c4yjZcWKSQqH0uybxODmLCi
ENXOPTkhJCy7zsCbteO0rzS0ZquYLrKCA4SGAYkBTUdtUM2D/3qYsf3YJqEX+zN6EoeFQAYdptOQ
1Mb90KRPIQ5LGzbjbK+nz3ZUqTin1CdsSIyjTj/LxlnkqZ9HmjpAsbpWwfPPeZ9m7xtlX+RVRPIz
x8UKiHr8XK0jKKf7yn1XEHA6eXV1RiU636aQjmEPqB+5hEioIf0st0bwr66TU6bFt9IeyfPoZMy5
dtaUhW3THcVGQSIm0Ir6xiz160apz3bRSx9lQdzsWYgm41ji49/7aCptkC+WHUAp/ZNO4SntdBwE
4yJHbo2wsxJJf8rJdvOMtktjSuGVTLOPQzg+9cgc7iMYOjQeZIkE7nDUpsk5QQHPdIqfztHgB2hf
ISR1SKACjXsjyQLL1l969MWD2LSmrRhre1M4476xMIAWpm5vLEF65LTmplDzmzaipBZ1873iRDTF
jHEJCrdYe4jBQHz0+hNK4cS2bC2DOeoboerDSa+LqxDLG7r7d23RUSPIJmO3qOPJTOpo2ycxYkO2
eDSpGt6ljs/gIQGrF8ie95GzdmyU31FlBeKiGDCj9XCvT2NOaoEMZm9BSOpsigoNPnxP0H/ucEs4
KSMa6Fi6BM6C3JRJQN/UTcOJCnZeS6mgpEr5jVphkKdWQPxufoQq3Gcm+0NpapTKHXefEKHv8B9L
VnY8nJTZe9CgIUdl69EycUsA3NiRdOmuHrtnD1djAApUFTWbZGuJ3K8EDyK4ngNQGZs6VatHe1ul
pJmVjrXvBT7Jm2wiOdRGoCao8aNg31ObcxvWjKoNW9NB3HNJsb5Z11NW/kDcXw2MxUe9vDZol/pR
gkR8OXL/NoyXZfGS8xzfuVYBtmF4m80JMOtMNqAf5yXFXaqdTq2CBHQcf0eWTWAetf0tVh6wKaOK
4GG6HKbjdzLjYYOaE45bCYqhCF+co2j8ijon3Cp7w6p3WKXbEAEnygBLtW8KQvoM5cu4Lcx7K+u+
tH5EFJdwo3Epgrfu8pqEADFQvorqeWYZvztdF5jRgluPNtJuRgi2UZbsok3n2Uji01DTQnVTYyM0
9P/x9aYOCg6rskh4s9jA1aaKoUo6b23i7YU+vHHgPNiunq0Qrc7ceitYp0EdSusQL8dJbcGqp5Q1
JrV6nLyk2qfg4FA75yZ1CL4WBXpp1QcxzYD/bDdB25ysRF/unGRozggTUNafCVioELjx2AXaVN8Z
Wm+fMhSBrAkiThanMElTpLgQ7/900XA/teEAOijF89W2KLlOFgoPQq12wlkjnkSOZCFMq6A9NGsv
hp3dLYOwz1re3qCtc066oDdTCOmo7qKyOFPcm0vvmmFhdEQoAlSTjj7VjPJUqAq8nLR7KmZ9jjZu
0jcFMgHluTS7lAo4zgvCRhopj7pDOo7NrQO2uKnpr6Pu8GDbLeULs+aRIchMJkiXvtFKSsOobUHe
qx77dCAdRlp7DaNrnwy6/muoiWhzshvSTsaJJZUzpxufSE3rbQcNGzgwPxZu3gdYMLzPHnC32GyP
ApIxRUvtvTWbO8wAPBBQS+/LxYPbYkDyyOBatikxuYSkSrEp7WnemH1rwccmjFDYmXJECQVeLASX
5jvWIV2AXcCfokW7fVIFWrMCl5Wk2Tkei7TWI7YxrFOykHZtLgZtH46Fi+cAPjE222QpYFoYLlzZ
sHsy1Nw9NyOV3Uqvduh2QUMA8FlqqAhP4XJR1RGReMQhduTThlhkVAB0PYswZDEX4IwAwkioD1rW
ZvdovKXbeKC5nklaZFWhh7qg3HhSw2yrFaNN1SwJfc+a9raAfuQ6Q47ok0gPeT5i0pZl1KRCRNS0
xSA82bq4s0H9nqOba43gTXEnA+imvUavOTbPfkpQv7adBdVej3JKI0rOPF0NL7OTSb4A7ZPQyp9V
lbqIbWratUZEnko1NT8zKpZg6lyY8gZaEKYToVZMalOHS7nDrPEIj/FPMzvJATuvhMpJ9z7Y9X5R
0Cov+lxslko7hEhKrzynKw8tZbQy4mZVN7rr0ddHbYz9WV1IDC2pp+uqwMhmsBlKqlrYu3WvipLM
HL0YE6Z12u7bGTg6WQQlpwTUf79g9QD/pesvCgYBZ1dN73RTKE+kuwZn59fSouKG8u1oIx9qufQa
B+WhKrHwKkkUnIGuJm7P2zTv6aKXzoVkCM1E40tksQ2uOcGAwCxK2g4L+K3+dQynG2UHi/TJZZez
OjS02wYChVefwsEQNCTyvdTBOjh1y97SxIeOTr/SquE2w1gZTiSPE0rzVlmKctULS2ah6khabgCc
xEV5GAidyxxkqGbAPtFEsXeK3riaYtyPlEfGCI8Z/HWAtntNc2F+sp2mBpKnlsre6faE2wjB6zAL
jq6WvE4Jx6oasxqZLSxoQljoQ1O5adH67oC9dhrb6Gxj3VNHpssL2rfKEEbQz+27KqyWpmLCEkVE
0YqXVy1Rn+OUVuEy0pZ3PREC/6fVH87YEChl8x4nCNgZU0STEqx5VwP/jxu6H3E8knYV2WVKjEfF
EeNW9WaHvseycj9FBPwa0T2gGgr+Fr2BmUsb3+fLfFtwDPAnjwLwUBWXsuuecaDbKXkUPebWSzeO
X1OKTYURk0rWlDlQV0wQ+KV2i7naoZsK2CEgSLRqAq/gHnAoO8ftydDU93ZBkqEwvKOD2gA+pzb6
Zun40HnFeJ+p4o8hoJG4FqyQMfGsVedk2aOV5K+2uNVVZX0v5mOZZPfF1Db7oVxoA6GSSNOZTlDn
UW7NzPPEgYRMYP8zNt646z16eejWjJz02CyhoJRRWQTRiH7Lh4KPLSGCCMYZ7pkChi/Qshc2rHEz
pCFIyZL9vR6Tr6TKv2snaqjqNtdWC4dTCZZy5FR1Fvfb61T0A6U0SNIvt4/B1aaLOiiBVzBI6FZU
28YIwQEEbZ7oV61FxDsryGlEv0GOT/cHDc+oMTL2emQQ8MfnpahGagkOrYt62U2oa/jTPEM7GBCO
SOw92ubUXCQxUbQUMea+piA+4I0tFoIpvb6D40vromHtxo35WnreH6NQqk06dJ+lzRPXk7Dezot9
Z+QaFekU/xWFqMght6tdqDQmUnzDUGJO3QIYn0yUQDx4Wzx1lo8Zrzu0un07wwl0GhEtNVieKyWb
w8vo1d8Jbcq+L36sEIn5wYaD2gJgZqfBGOpDKYATIRc3YwdEHzmhGYcyO12a9rPUYEGF7mbummrf
muiow5yn/j3GL0PXvU7jstzl1tUrYBpng5Jv0fwowS4iqqTgacAzX7BWGHiO3X2fIQAbi+5vI+T/
L/T2/xB60zEAwU37/y709hBX33/+x76DCfT972Jvf//h32Jvjva/NF3VNZsSiP2rz/Y//4/eG//k
YkGseprjYX2HENw/am/8BUpztqvZyMBJjbi/1d5M3s4k/Pbw1+bX//W/v/7d0Lr7j5//3eAaR6P/
cMl1+Y+hmkSWJrpxhvMffuXIzQxt4Xm0njk0V3oUv6OSbqtPs9vrWzWsoOmqfTAbzOURLjwd18nm
sEz3pNMaCucww/wBBxa3GQFzwYHVrVc3ooNoJHhqgN+yNKgQ2QcxxNmhZCAU+GzpOS6qfYd3gJXc
y6NQpKi3W2ICqthi1zkCG61ckMHh8pBMtnvQ6nsW4AbVARADFQBZDYRRVOSXXB37de8iaK4beYHw
BDWifFBvA34cWEGsk2lQievNg3SV9ZUUmJOK+9OIUVnfqMdSecfiDKZjrN7I1C5eiWlFQ6Re9oST
KQldhasEkX/6k870etwOxls+Am2eNMRwc1Q1ne9xdtYtOznAaAHxpTN3nlGcCfkgicIBU8S2aYen
3uSzadJ6TvEHZ5IHBQedJY4wn1o7BgCs0AKlPqAWlyiPjt2zAejjOQurY9Qxmg5UgbIc74Wan5M+
P1clQJ4S6KMFIqZR0ZGfr0nrXBQqXwl275WnXr0QXp5i7SjEXMNmoNWyaQvt1hLuW1lL9WneJjZ8
oT750Wr2UyV5Cbv5IXGHJz22Xgd6usWhC7vAqdyLY0yYs2VnO0s/NGs5onK+87LyLLTxIVZJhiM6
b5Bfk2Fj6tl5mJermc7H1Bbs0dlBeMkBDSCKg+k5QQ7E0pIzXDoTVokzQjc3+3VSAc/MxdbqM8jl
HtY6+DE7NiVY0hNlvqrQPvv5RUXUCnBt/GMUzIPIro6TRY8VdG7YmHT3IpRaweYrJuGdgaPnwCdX
HSRGqYmf9PVa643XbMw/Igv/KYnYIwiNLTSS4kNadtBFooPaZmf5hLVQ3IZOR0Y6+8TD4ceK4h+a
aQ9yGGtluTWc8I65oOCwbTP1a5ayaHhN5/QPZ1x5W1cDyJjtm2ygkSYevBKRm7YSx8XmAI5oiXVo
xU2auE5wn4c5OQAayDTrUi3WRUeiy6ynowZkK8KWMonzH3wIeiBVcJhxL1PN7GxYy03OyaWxdli3
+6aVHEJr+nJrSm0AuzKwkvH8IGrzNTYynMpgE9fZuW3Sj9/PmOGETLNx7cA3RgI/gaGJfsKOPmxe
Tttoyj8cdTraJtEeTyV2ynU20uxj/vXzlSLMKlGTV2tIf9qsY5PoKdqkB3XOz4qJOjrrvKD/FlbQ
pdr5Ni2NX1DNn9LlmizZOSMQaFLmqtI+ZphrpdO2bcYHMx+eWqU4j3I7cD+neLl5C515BA2i6QEz
qltr5x/d+EYAcOjFcnOa5Saf4KDORyXPzmZcfMiBkfNRi8SDQ86mVMutA4Q3atAyhE7u0SHyBOSZ
oNNwzJ2FsuBKaZar6NRrr4ttFW0QRt5HRsv7tZTAoU15NBEpeAlhvXYkfN5i7RLT/fTo2MbsCaE5
PA4gz+TczrLpKK8tR8hnJQAgJBoNj0Xfpml5ThO2giEGYmwNlFlZ6wMmCEWX/0ymGSTJq5DpPdwh
HW9DOZk8mK/YQd1CSrd6cesZKWN0Xqe6kcCF5aaa+07xHiN6Jq2V0pSHKGoMbNPL1Wmna2xBQ1JB
0pGJFtMV8b2bkwqavAO7TJV8IGzzIpXpTx3NBrNVv+K29pMwWo96hDGeaiPdNX15VviMLDjRa/qD
l+VRHzS/YTIrEWXt+VBF9gW0VK1cQwEsF5tzG3r4jN5ys2SH3LUvpjU+LY16rUl/JvmttbMM8Bqf
1Cfu1So99K1BuJjTLeHaJ5bHHDMlGGmCKb997/AtHuhEeHX/1HXLZsHuOg2hnLMQ5P+w/9tUgEYM
ptdkOxsrwjTAGr66cLriW7ppzQHcKUssNettGC9B61g4OmVn0pZ+tWgw3/ooP2jO+CQ3bLqj6whJ
a4+TrU+Xm5YWH33TPOvhbSimJyOESZOY05ce/+koAUWTTaMmO8s9QfWcS4wFg1xEnc4a0zTE7MfI
fR2GmoJYyUnjma/NgLdQpUKJUPsH22TNs1GtsvEa9+lHz2fkCN5P3nCOiTtJ6W2WWvGReoL1EZ/a
+CI/q9Cdy++KI/rWdOooIWYLvaJctBJ1eJVS5Ji0gERSAQ0Fxwa6U2hN1Hp6mIAtYAdj7PIpgjFo
9S8urtQzxf+dlWpfaWRH+4ZsxJEVbANZSV9H6TRliz1l8Uy9eJ5V4n8MNxxKcVH/nCfLvEspXBRx
A0phyF5xC716VTYf5wrHJq17NxTLRLsfj+wsUzj0SjGDO09ggZXW5K1MHUR9rj5N6GAftFQMh8Q2
h7+++/3dvMDTFAU9Jce+T+JU3yypbRxwHzYPv9/9flHM9u8fTfrLPp0XPM8Onjt0B0rt7cFzMLLC
82E9Gv2Jzlp4UD2g8jmpkE+nOjF8r120w+8XOvLaoUjNfhMu1otGhXSZB4S3pelHlb/ECbY+UR+K
g+vVEeAO4Cf52GxmNblpjhbv5wJfnhhBbm9Qd01vbzRXCQjh11LhsjSVQAzAHjQ8FJVXt/uxW5uK
bB7MKPOkc7+G1u80CMnxm14/KXUs4MIBwG/I3Y/1XPV/fRkAIxy5OEzTne7ixO0EOB6vgL4EIoNX
R67E1xKNzYD46wa+N7f+m70z2W4badbtu5w5aqFP5OBO2IsUKYlq7QmWLJfR9z2e/u6E6/6q66pT
tc78eMDFxgIbJDIjI77Y3/uMlilkFdhWofde54YHjqFH4Zl3XyNYuzn8661B13kXkzLq3JHVOLVf
3FG0m7JUZBTNTZhu9JXR0s0W5AxsIGQfKb4YAMsx6Ctpc6QSkSC6KcrprSsRA81c5nHN5MElkE/d
NZPzNaArnIttO/kEOrbjfUn1rL3TY6qI9ENA+POY/kaA9aspEW9Ccy9ONjyZ9fSU2MUldX3wh95+
duh5tA/aUJ9sNzn+Kai/L9IpKPI/x8mGbvwlTpZCOhLsshS6bTu/xMnUQ9uxmLL8YGCKuIJcSN8J
rV1Ry9Vdg+VkH6ifipREjxEOrQLz74emvAlHjcIvLeP23F9qJqOeCayzXRzQvWPTvjg0TVSsI2qC
6fv7Jhuv2LXdNp6J5C/+giEpfkYtgaN+ia3odfKS99jk+MJkehzy7saGYFUQnuYO6D/TuYkxfiDT
d1FLRm4kiHvGa4dOfBKEK3P/UfiokvTmFPnDh7CJy9PoXVjFmaQLLQSI0mxnW4pxb7AEEmP62niV
Xn81um7TOeMuK76qqVQk8ZE0/t6Z213JEt5Y3R7fl6uK3dxyfKlC/Z5paBxQTxLS4eKKpqbHkggp
FUXWvN0FRne06+aa9cPH1I37fKq2TqMWVutNxsi30IW4viATM7y4Dt+4C+gltPyHkkCyBWXrgDEu
URr884mWfz3NHoOaf4Yl2X/9cpqHoBJpO/T5YfAojeHtaZeC6HsY9moFs9rx3naPfhmc/vltSVT8
zRubumVbjmGYHgoTXv8TcLuyrcky7S5XhMSXDIcq+NtQK6F0dNtB52Sk2dkf2o2K8hI0WRAqDzXS
ynIiPCAONwkTrcYhla3AxARWRM3AY1GJoYGuOJ/uN5fl3saPLXdrXL3HvRjv1RqMEckbNry7oYqP
KuAYojNajX2DLB2ylxi4alPpHPxs+gh89xKiAbAJQWPVYVSmZyfTX7KCnisGXUxTZZDDosoc2ly3
TZydJ0n3dDLguZQfiGaLav4wBcLzXHWG2rfuMANDSs65xaoRz9cxnWjOI7C3iQwCi/5IvrM16y/Y
jQOj0M9Vx3lJvmkiPU8USzr+NokoUot6SxVlO+IeFrjTSYz6qWXYN8yvs40UP7209cZz/DeiVq7Y
3ntT62jQg7kMw01r2Zdyzn6oRdvrx7u83mL0Usl9n41no4UMCe6WBGY7ZGfXpsthmucP7IEtv1YL
2dpV6IzxMrdclXah389O/j7r7HyH6S4IKcHp9qD6mA26vmksYVKOk/Q46fYq9PRzCVMDe4lLNybv
3SRorbQPBlGliommirr0BEGNUNGx2WPwpZFxPJkJGh8NDBLm8nXcXQ1+1IhrY+idS+BP9+pxifhD
V/iA9FgjfszZ9PQj7BzQBEM4j4igkT/j4YKvk32oouSs4j+UEk92298ZdOSpqXbqnrxp+DCK+HEm
hDA6/VE7qoClYyun+/EZx6K9MQMywyadDOOT74Xvts2n0pw3PWePkPXTevJjZ5cEiCFQkRAPZiTt
a67eXMfk1mafmEZnHYuLMnyMgXIEDsdKpxc7td/iAE2zb5KinD/6sLtahUN/dYbVENZzkmhX1juT
HBhahAjpuYoIcWYkCKahrjggojqW5QT/gAHP1lzrKN+bNm5u/J7MXjZrl51TR2XNSEtxkWm7IdJd
m9kAtMOGI9le1ZasR3WdBx8oG+hsY8CpPUJc2ozpVvloElOMGRtlFsFG9C/pTB4CgOGWZCxC0H7f
A4bKmI5VNEv29fd/nj4MS/H4fy5bN9//z385tudJzxSOI3XHZRJR7gR/nj5SErkVjiFwAsT0kTf8
kDNADP+ZaIxlubMRSY/91euyW4JtMgkDqcR8o3ZIamA1ITIoT+ExWslGphjSKxWzZdpeDiDMb1U8
ffR19KOQ00fsaSQeSPaa0aNM5EbHzoyqVlLfErWQkHyg3EsbMUWaEeHn0e5Zc/Jao6CWtkp7Nh2s
qszWVtfdZ6hK9gHACd0pa3r35zO2Cm+GinXcmctkdLN6Z5jVe1nLkG6QEh2KkT7V2Dmt2oIIXLfK
YXXJ+a3WFMhXo1lQeA2VZOkxbqcXCWuo73/otYUxExe4ml/CGcu6GG1LqSOldS+u3Z62JpOTmnMe
A02/6BUNhjWNJV5yRDrxAqv3Osb2oS2TVWgc+6LeqjU8pWTtWw2QsRbYwHxSU6Ds0jOI8526/hoh
Hw3rsWf3ncb6vTpaG0bnwEThMETHhFqN2BbsXNWoSIR9UQeR7EoxH0CO1V01Nr0JbJe2HPa2Km0m
7sEppo8p4wOwu8yUEZc0doe6bK+y6K76bYRUZ4NEYN/Dj3HzchtUNH223ZPljvfqgm4Feax/GX5/
TSJKk0Kmi3ubKxxh4Fnx59EXxQTp8ZAUh04kP9D8DpyinHnE98YLQKZZm04VWaYRV8l/eee/CctM
SW7VYu6zDc/9ZdmU9tBhwSDyA26695NVoq9MIRniOcnuizRQFIOGSMnSS/eilsR/eXtywb9edpDM
PcEn0E0Cw1/efhBitGKUbQezJZRiJ6YiHY0hLXVmjeHqWtF7U9y040PkZKfaZs9H2i+Mp/2/fBB1
ff9y/VsWM4BLSkvNBL+cgcDCJRg3iPygQmN1qTvkbVLt5An9DtfUq5m2V4H61KuQmhqsbowuFXKp
EDFNSedJ+xDlNqHf6z9/MpXB/usnk5RUBYI7Q9i/zEzoqpDsgUWm/4rAWc9PVmjRshjRkDEQ1sGJ
39pJ920J/suG7GU6fZCnegqa+8KJ33U5flgh26MleeY5832wN13ttUznl5aNvRVz4U8kach8ufSH
qlhHJWjwe9wnsXMI2R6oHKbeso9Ix2sWxkcvY4WmV6HmXAwBxhEFtbSwv8ZdvTW4Vj19V5EagB+P
HemEeKS5IsQ6pC2wVDp3DNCLYe+jCqh3OlqBijBsxG9dC6aPZNZfKYldJLUrYdX3ntFd/TL7UcmO
w8fvdYFdGzk006ZbTDBqVik1YTAabOQLxLrd0D+FdZH/yxX6d8PDNnTTwTNWd0zzl3FqppHMCpMQ
LDSbnQpQOpmCYfq25B3HF6Otb/75tBvW351327BUTcMjqvV+Oe9yMDwy91yZKhyj+Eur/c6NrZe4
GK4NaQH835L3aWTNmdEq6V3/RDHgiIPn0WIqTnsHIe9jiJgzLygM9lcpO8B1+Z0l1GCAob1K++ne
Qtxce+ZdY56ilvqum0/8iGysh/x2ZrfYkahSxx08DLShtvbuwSY9p3KmKSNBhtnRMMeTHCDDsUPq
yTlnTr2VMfq+7KvbGNAFhz3Vj72Kx3FfB8j1zQuJAI1EcV1pHBnpBTFFeYgm092Og8cezHDoXyo1
xS0IzHKLpW3HKAJ15tE4TCUEdVK3ogfiyUSvnnWoxpPxZRD+U4TaqSdBTX7Sgs9P7rBGHeZYX2qS
9TievKuUnloNaJG+ZFPzWncsyybJqjyioBFeKxbRiDpCcNPzG6swKtGzc+jZbyZh09AfcZW8HbX4
h2aWtBU5Gy/odlOZvhupDyGQQPh+LK1DODmHiVm7b703tzfuVTKcfM5p2mpcrg5QIJVFLtyD2c1M
u7Ch84fRZEvP90C7dJFucBmsAntaQn0DG0tP//CBkAnjXxefv9mxWQjApDB09DF/2TjNAj9uW7Py
g0puq4T3yGk3XoRfvqqvTN33kP/LbPt3s76jk5DzPEFSwFSv/2mvhqwsEgStTLYJ6WqaW9X+51+u
nyVi+2VGF65h2ra6lab3y5tEKBnaVNdz9LB0uQ9OQ4krnZ/qEdhdINcK2o90oLrOM5kTj52PoZ+a
MPmhcpC1JBhp3W1kya1UvDICXqmZl4SkcG/ab4KJUOTpMQ75m4I+/Dj+5rm8TdWzLSPfZdNfoibi
JBtfusB86WOm6rqmz9XEt2HKzo0rUVsRjHP+Oz95N+VE1N2eCoTtahMprPkllPYlIUQeLRKWTX52
xHUegJWQBlYf0iHirlz3MlnAvinpuETLXvmMVopUGuyh8T6x4rMcuiclPQ8yGgTd+JzX1jk0A/i9
00kFbyqg0mexSZz6luFxmrH+8dnhNVRTzJrtGLVPqvXFq9EJ6CJhjj8ziSlC1x8Oy4U2kbFl5wMS
HJGbhKNGxJdaaEjsg3o7nd6EVR87b7nbPWUNu70KO6FcdSsRcY2YvfBZfH94UjO4ih+XYfC/dfd/
q7uj9yVD8t/X3e9/z/NmSvv3PHr//+ruP//w/9Xd7d9cabq2xDKNPRHpu//U3T39N4c9NEbVruku
hfQ/V955yvUI6SxDEt8x5fxRebfkb0QxBLkGlmmSeNf+n1TfiRL/sm8TNilo5i4WfMNwf73K08xq
5qzUaStLy8chJhviZ/GjPcEQ9Onl4DLbBZpxl6c6zEwdLI5nsrXOqKA2eeocJOmqK04ymPWCr6FE
jg9qW29xb6N26wYAERQ23U37EaOX5gFLFvxSNIqgY0h1wwvtdXiLBhDyhJ9lqwytaGYFIIUt9jvD
CAXJeM39IN74EbK5woYQ6KZJSPZIu5hpiNXmpUod/774Ftc9uvqEthunAWowyPCACxdrRUqzcZKj
2WmqhFJ10nn7SeBs1CTBq0SGQ9LdodFLElPVgxufuqZ9jsNrFNcodWSPeXnc49opvoR+h6Fh29Ba
FvwYGnffWIa/DSfQYFMpb+0Cqyr2SkDX0/SYYle+Fu4Q7bOe2lHlsktrxmgm/vSpdEY03Kexra/8
zgDwGiZ0k2qY1gqz/kbH4I/Q9yp0/9qzKyBOzrGOsfsUSZJxHhn+EFmBa0IQZl8hKQjeRDagTes8
jC0d7HZwk4d4LxGRwz1y55HONuHdjPior4XsKjjOWJnXMokuUwizJZbyWLj9OQrYhpKla0jP3Fq9
fbY0S5xdgaphjDE8q8syQR47JGvdrcxNP4qE9m6TxAX0ejEhbGYZ11XrRszkZNOFmjva3oqjV9t0
5CocpxYkZgxUvAxVTy+GNpQKnty5PPX1QJNZ6R3QzSUeSjFdaz98o3hHTAlgC71Uh2qBJgqz5EdF
7aARrtGO2p5nPNdu0iK4cxCWHjDMNS/I51ZjYX8RBkl8Pyhvx1ICzO2R57OGHzTdwjAcC26r0KYn
Hz/kVTPGQJgGiULcEXTa1jd0/4g1bkfPtEZBl6eta9tQ1UU7Za3AXeS0vyXhgPKOVmGPDe4mcQE8
ZLSFHjqgBmtPDFB1wu91WmDa62P7kTX9HoLszsm133G7guo60iRfozPOgsC6wucIB412rLln8x2j
c2tgSGNsDY3ETY1b/gTWXss48VN+OKG13ca1g/uuR6w5jGYH3kohOXvxlXRictDHclqlJUtaU7V0
s7X6G5Lvco3K3qPWUZ11UX0fcp8/GZtH6RYYCTT+10yjm1HPH+cQnF+XR2fbgwk1gKPLk8Td6uxC
UeqTIK9B8GCDR0PjBJGnQavqa3xVmub2xeSei/cIje+KEJD9sPk4ReB7ycs+SM3b4blw6Fy8bZop
A6QR+U8U/jE7Aj2bjMS1ljPdGLHJRip5nFyFXmz1Zl0a+Y+sBr3dCBDis48TQInfly52KExrkK8o
WLzasNZ5w7w15c2JD2s98Ct/i+LhWOSRgd1P0G1TU3yr6LcsMlndWVI+1UZNy5kNKkA48caVWXtq
k2esdW8HX9/b5QynzgWKknyl7Q8lNPH9PHbocF0Pww7sqIcSNhHzNxi6LoYYPs/xm18ZDjQTJKbr
MJ/hEdLsvOpNf5W59sn3YPln7YhePElwWqjsb9bii1WFNAX21X4QPcPPb1Hcm/Ipd2nYNETkgE41
BLIL+hfHgk0GJCwEqPqmiwJotSlcvMJ5qK2A7sExzA6mw2Rk2GKPOvHQVIAbp/24MmX+nJqNvCmy
al/KU9JVe6p11GSYHxy5J8ViHmpz3kQ+tq+ZV7053tDgWmWB90aeUunWa5GWBnjqDlRQP4WHwSIn
6RhOfSCB/NJHPVyhJvLZC+F10zc3EwqrNZ1ozcsM0Ucf2qfWgS9M+x5goFmJuLPw1Fc0QLhWdjeZ
NqwjmmaKYaKbq8QqLJ6eS3yg0HS23vVtToEKJn4HZsK7mUjerzIBghAVuxjRSk20/aw9/WjFqX6L
eyOtV2DGkvgyT0ro0AXYQ7iRu2mdj0pN17KzNnLKgNJk4oM+pIOZZzR5mIqfWevmtmnZclcUi+kU
O2ouDCDhfLcz46o7BHSdH2vU8Q3oRTP2T0X0bW6tHBOs/JUcLd6MWoxoRQ+MeIMEnBZn17vxD6LT
v+l9VG1bC+jjbOPgVxqHoPAAsPk0TYY+UuSYFC6+i1Zg/ajc/CVxmDCmWoJoAimIoXFMJdfHDwst
NOg50HlzcjWLiaHQUvHza+tR+TI6to/3elV1By3nOkbRhzEVTKUoh4/QIL+du2nn0NcxWdmmqFS9
L1Pcq0lxSC9t7z9Utb+zM7Na41sNpNndF9L4UoUpSYdmwk8i7PBoNPubVh+Q7hF8bx0XtUDqPeqF
0a4zYc6AVrWRvoT+ZvY8eHIl21ZS6x02Bx7312R+0CO5CHYTAg/XDx5q6vC5GW7tsHwY05l8KUNu
yjs8F/3oKw3LzplE6TbuIMJFDr0ZdSqAh4z4l0jrksn8oDUkIC2DzuFZCk5z67FtH4YPr6/ide3t
zdh/DybxjHUa+CEyMYGTjbRG0ptUsfHQPDzZrSDi9FBekPamDZKPQYqbzs3AJjjwmr0PJ8Rfvqtf
aFreD0l7b9jDa9DP0yauGjDWt0wKPntQeWrd+M7nA7Z5DPKyQ55k10CErXMV0HoZoZSHDYaXN3PB
uvNJgzfthNFdVWJ5yyRZ0gfb3zh1JVcB21t8aBpFq8tQG9PDHLLR8G6NsiIcsQOAfXFwi4z+ruj7
FxrG0AWOtC+1DK7Wss4UXICjjHS26rF5ExQFe3hBRUo1NYtC7CODRi5Z+ytrSr6bY+XtRs3CPqN/
nmNUz7FBH4V02s0wCvMUtJDmAgOBAf3uVVly3jvilSrdlGl6RQ39nFfVd61HU5Dl+FL47j6QHURS
70l5wMLjEXtfn7ZuONB/EjL6bMCkkHFKYqvSqmsMVREb0MgMoTnuj3ScPQd0h1jkW0tYeDR0HJeb
oXWyFR7yBeUw5CKrAfxD51cpji/DeKzL/M83y3PuiGZieYEBQMjpUniIu7Q6pv+5oUwK7IDqwo0W
II+GKBA7CSbkSDRSTgyPuTjTm54yJT6nzdFX2IK5d9MtzVshdJRiuokBRiYdTJOohvapkA1NUP5x
kyh4w/JwecEpB3ezfBGtNT30XOAUsKvp82MY+9lxavObxqaBdnneUy8u95ab5X80XfXh0P+4/Xxq
ubcc4+cxPw9nlD6rZDklJTX7b4tspegfg0iXN64wk32pJReQ3g402v+IW8Q86Xs6Um6EY8tkpanP
5s05d3++hXrsdzGJMtYs2JkWbTB9UMBXErTwLHeXJz9vfnluOeIvz/l4AmRorw6/PP/50PMjAE0x
2JKCrotNiJ3jqlQAi0+KRekOcIOWxxhOv6TlJLfDJyNCndaFDvETVrGc5nSs6/knSMIdh5cMIME2
X57TBYW9xpaqF+ePMbHc++WA2L+xXxGK+PMfdMZyj8wb7vDqZnmIrWQGqyAF56JYFcuhfgIrlgP+
vEvp+9VMCjJ805wfO63KkRJxL5knftq0zdRi0n3vlcGYTENjMw+0WcZuLih+Ok52dEGOBUaDFalA
ybH6edqCoOKvf95ffvvYZTYvHAyo9HxklLfq9JXmWByXe65yKFtuhvaclJl+Y6J8w4hqrPlGy91A
IV9SL9g7Fa1YtUDVpS6j5UaImLNQqisqd9oJAxo2NUYpnfWsPOAspZKalEBqebjc09VDu48xf1se
yz5O2Im2Wz8X7sEqiy8auqpTEQFbRKV2mJKmvufpNUCN+skxjnhO+1uznb42FX1J0zxejebWhu5y
9WBnObX/VvsU7YU2QNoklN4lbVXvSuEDpQCtktvlU15YFI89PB8sjLWcIKejDS0O7iAW2GCjYTOH
EzngKxV5mPjK2Q75q7AjQKug2Rya2f1Aah8f+s7dWAl8QGMW1tFBVFN1qbGRkeXRiy3jG2MkiggS
7cZrOuBdbpOcBgxwV0bvZxfTLFgh3ZnYRbC1LumXPPpiWo0O3s66A0jNAWDcjf2X3syjHYYYLbTq
utnGKZqJKpjQxgw5lkDyyWahR0HPvoyesxDlqq58wjBFTodNmLfNfUsDIy6eKPBIw9pn6dGix6oA
VamPLqZFRGjUynQhdIvskJgohOaYrWaphl+mZuVBjbmpr1lalrufT/7yf5ZXZcQE9/n/isb9Utde
ua4xB1leS8nUMcuo/zb33iLPvPcLRtrsgRUy1M3y8OcN25K1TBPW+c4ujzHbmZkqOO6dWJkjD0K2
LXFWrFyuQK2X9yPUld1yoGZgHC/30FOXGBXMtCUiU1HHX17z87za9NAYMJXkuUpt8fXJPS0vduqv
Pw/x+TBvnAmlY5RtGhA94Ff8MAXCRNFV+ROWi4PgcvfzJvXiZg9x6CZO8TSxndza/JQOKhHhlOZw
1hOu8uW5zxc+H7q1RC1R50G573LxU3a4vBok0ztWlToTCVfWclM2Jd6dxHmrUv1ey+8SlyLax759
wjqYc2i79m2qME9CnYLlPLiKd4GVKSc7yCjLr5e7plqXKJe+Gkr5WEOCYgXlZlLAJjMEZNLXMy22
Erxlh+XzqnYC8zjEpXnwCJwcNcEQlxfH5Z4sOcW/PIdG00MJakpQvDbWOAZfI1fLrxyWr5zUp0q4
GOn480ORRdGNNtPvFxFEDtMZZgITVc+3XO71GTnYVBsOgWVWR9stp73Tmwc2rsG25tJYscnBHGL5
BPMyIRbqsy0fsIYLQDubHm6Wdx/diS7O0rpYtVYd41RrQGp8nZSGFHPdfVnqJmQ6FkgTa+4dgooH
S31XoB6sj3EStKflMf42SPIaX4IZGQN8Q+GHlVjTzRNJ8Xq88ZLfWzX5LzdxK+0M4T7rgJ5henwK
Yqg7Uk+Pg3puuWnaJEYhyM9tqMG2/N3yQufQK4vHllo/YJRw2ykqU5gxtv70v9SBPt9xea/lz//b
57wm5FifR1juLX/3+dznw8/DfH68z+di5ZzpB+TMGhG/+J9HXv6zyAZCj5+f/fNvwtQLD7MB1/fz
d1q+nqaEX66DcgMpaH9ERtsfyz5wdyWoLzPlei/o7t12hHds8bmUNTX6SF6F0KcVvWx5spjH56Ft
w50dxy5FH8g8Ct5VBEW0sWvLoJSohswycpdx8nkzCu9S+xFtMHOMw/rwEFugujxB417ksfwPM+aA
c55hkZwXdL2iawUqHAsWE0N9nuVD6HX/OJg4AXjetA0gicA1Fs1R5KXYeF5Jy21mAGHGZKZu26OV
VdFNaNcAJbTBj2lhJAKNJlpL0lbiRTCzKTCS9rgcg1Wctuhhdtp9baTMS2G/j+gorNuw+lkQ/t/C
wr8UFiyLzrl/Kiw8/T6+N3+uKPzxF39UFKT1m6PTMqe7hmMitFJyh+H3pv0//6UZuvuba5mm0D0K
duyjqXj/0ctnub/ZVAtoJdKFRFvsIM/4o6JgOr95loOAy9Z1jzKm7v5PKgqO7fyiiEE9Sh6WcqhJ
vd+1bFPVS/9UnNSR/vdVAcTWJid/cJv+serBEmEqXsLHcs+uBLtq+uU1C8hyyHm6zVmLI3Tg/cR/
MVO0/v5ckIvydo5XXy0ne68bvIU0XeB7MGMc3D9J20hWlgwfSsd7HFrjti6cTR3OWH8h0Vvls/2c
aFhlJeDXbh2rfs8x0dEAIVcT9laReecaYmVFBsp+eti60j/UXroTXfM655AuAWrdJlDTVn7lPFRW
c3FqFOlFPvjrTo7Y/1QW5Wjknnkzw91Mdg7qd7OjOyaY2WVoH7GUwc5NTNLJtVhl9OqaaHgANoDe
So1sOwsgQCFassjAShVXvs7ARJBSyWwQWlgy37P4PDWS4sUgyMB2WBTMFTXQIRppiyS8Kbts5/nN
18qjC7K2bzsBFImeFTZv/B5rixzi0aiPRS+gH6ZVdioGoIwDIKQ1c555ZuHTTyL2fj4iJWyel+eN
2rXogNDPnrANcmb8ziji5L5IWCLxo2ludccYT42Gmfs0zsaGUpZ2lztFcO9bc3BfVNo+LwbQGUgC
6bwGPSsdmm6C2Zm3XtYVPx92hV/dT7jb6JHcWeYUAtiO7CfRN+axEL29AuASnvvCfw2gF9zpMiCJ
GkSkKDTPv1tuam/S7kqzeOytb5kcxcGfRYsPa+rOeP0W3SnPzH1pZzynQ9vWfM5yHGkxkvCMRMWc
YGFvOYWFZNM0QhzoBJIZhjc4y8S7HQAT3taTop6O5cmh3HErh6LepBxnQ6t1eD/WIrpEICGzqYOI
2Ya4o5EwHPfpkN9LV9fO0Dy6RwrB4X4K2MSysLSPee3YD4ZOxzbTslE/61rBjf41sGb/cXlgOoQH
AOTu1TpkDLH7DKoDCx4tetNJcp0svZ/XidvEb3Opl5sJReYWZsvbWDQUNKz2pSfM+BYP+LeOs20/
9K5vHJH9jNsQSgp0ar07TYxpoQXUIvB8HryxvJB/hf2ZesVW1wO2kHnnPJmuhZKCNKCrD/Bba/Nx
1Irpu1fRlzaUHW70KCQNzQ2/FAOXeCrpQrQRvSG8uYakXL8avkF+3Cjw9oodpIC6CCFpUrr38p4+
m7gF0895fpj9vF9HlH6+enNwU/aJ/603WzqJxjs5tsNzI4r5ENLLsPMaq3lLcPpMfde8c/wRHctQ
W/tRw0dCTkPwkiSevSuzwlZEo4Btu4WvmwObZHlVDubewPZ7HVMUA+vWTa+iMV6nRCvuG9tiD1mD
zvJ8h31e0/Tfs3eNRMk1mRtYAF51SrNeXiAt0MJkuHKfjtg9hQZ8aTtvyqfQ7fZOzFunjaFt6S3s
nzy/bo5ubz5LE953mQbvmUazYx3Y831h6NM5TELM2DKa/T0utlNVWkTr3kyOLJXjY6EN42NOSr5z
ZLoemrzfxep5+pMUMHcytsv/EOweyY+gte3DbA3JbXpIajE+OHY7oBqKjp9PcS6TfaBHp8h1sake
8/JVLy2cM71C2y4Pp8kkARcqDXIWnOqhT18dI7mjjbJ5cOYueZ6KCVLN8NWt0MsOVZg/UQy+RNSs
7pZHYwAOxgzT4JBwTYzT6D0xA4FIyKbgdooS/TXTg41XO84TTc3dfe3IF9rNN4Ja17UwTGW3lu/z
obFBWk/OVo9pPrBr7GE0pGt0FsY7LzDZD0KCjU6++WSzIz0WkSd2hfCdx9J24SekPvafcg8Urb/t
K7RFrgYae05pVsihiN5x/lBI9X24FxPCRV0WL4GNl4GWw3HqWC43JL7wbAFrdihd6y4gY//d84w7
L9W1j3HXGQg9RTC9alQ6VQUZNa96iI85FVq4EOZN3djiLWVUkZBJXm120CfwsD3Srsx7GyQJK53h
tYqG0toKNyjeui1Lfv2mz4N/SqOqWhslQA2N68l0jbtyyPoXV7M08I5GdlP3wFmkbMCjBBp2sIZD
E3WD6slvBbFgX9n39dTkVGO5hKvco2Yk4TL2Xe0fXBLrL4LtEfn5NjqNUX7xi1LeDXMH6yUQwZGP
HD8LBypomE5vpq80xXYQPWZ60T14eBtFth4+ArRkrvYROVGBTW/NuL1NKq+/t5NS4zKPu9fa0XZQ
GHNCzC7CKa3GiUbkzU1ZRdGzCeR1G+l8o+VV1MQi0YgIsvkmCHT6RVxRz/eO2z3AruhOP59TD/Me
bBn5pxe/nNuzp26We+RrWC57yM3tmPQnctT9abmX0GSIpWVp0Bzoj1srYPUdc6YnvW4AWkWk0iPT
LDdxooQIMqvuU2MAGNL8MHTd2Mu+g/9mW8WK/RrLoJvSqOYHlGAyHL/5ERg/3sEKgJYz8K2VrL5Y
UIRvkig4hKmiLhf4VWgxC/vgEOXUwr8tcXA38ja+mMcyqe/RRWQPGrOsajUydpr7u4E0Y2WzKOwz
nbxQYgIY75MS7n2kPw5+FK+NGO7/bPnuRnh4WxYkcy2r+hLIbG8EuFmOfYK93FB/YxKGOlNp8i6Y
bKg4Rfda0UR17u3x3aZHwO7KjtZD1ocuATdZTo9Rn9LX0Pu0S6Kr6hNqhGhJ2FGIDzHFTyT5mVFh
wGshbSb1+EBTPu5gdfXDp9TadWD6KpcW+KY17rXWh1pj9t+tEU9bxOZU7AyMSzSQA4UdVwcvFoA2
7eZtlhlA585hIU3NnXDHinYgetXDEOtbWQJgI9nI1QrxGms+rhqUNZSYA3wdIvliVeaHkWnnVugX
TffHdWd/8cpwjxT0oSsqSNjp8LvoaKiqKsCWUeQ+B13zQoJ137iUJqoOCns5/Q7bEeu/VFt37YjH
VfnRI5BYyzmAn/9NWIOx0Sc8cqAXD2H4EEBYXUFcHfR+6/f+10JqtBt877APFEkLzrWmKg5sGlRi
bexb095NA9xJJ8UQpo+CDzOhPVbPnIcSykuVfiA9eZtt7BrSnq60Gm5ClN3C3TxWA7u72TFei1Z/
9EVyLTopd1SjbKH/oCo0DNOLT92uxNaiDNAPm9ox6BFBzNqxRjXBaNrOxH9zfw/mau3V2cRg1a69
pb0nQ/Ogg8RvUJXGGmlUgeElMzF6n/EJyho0Ja1saNpAGhx2IDppeKEdHikxZR6U9mY0w1vzjHBD
Iwgym3Jcodf/v4SdV3OrTLRtfxFV5PAqoWw5h22/UI5kGmhowq+/A+2q41P7frfui8uWbCVDs3qt
Ocf8pD2GWsfklGyzQ2M6cmVlOsLrkjPbcpE1WGFskznv4aYIuNZbx7RuSEW0ibJI5BX1U75jVfOS
iDYnBmOzGoKwIDYhhAeSRCRQB3rEADvwbmQAv7hFAOBV0cls+G4pu1MQ4JsyxrgcVddFoF69sjmJ
ufqsOjJFJRIQnfMx7NqByAnP2pfmfDUwSVs5DSdigHmNjZi3rgIcTRDIefnwyDoUfiswHLs26Yk+
KU+lToxl5est02csAFFrbDnUk1Xvu0k4x/qzLqzrXEf/PgYWbWaHdMXG8lYSP0on4ZQFtKvmwBwp
5NSzLK1XuTyOYTivMThmqycSFOsl7ajku7E5Ryyt+VQ1SXGyl9naffLK4M3zjY9soSJZt1Hb8lJr
aPwNfHjp//jl9GG75pXJYHGNGRnKfNrf5hI7PX6FMNWmd2X5z5Nhfyt3+J7S5squv6W0kSMLgr+q
5OAsnB8Av58JzJRuIAdZOPW7QQ92Yb1y+Zrqlc61SKX1m5txLHMd2PkO8VFJcqZg/mMM6iXunXuJ
5tKvg7vCnG6FAIYyleOr7vdn0cij3WgnSiMaa23ylRgWuaEcgIiGiaIgjVj1eF7n2r1pc3Cf0Iyg
TLnMgWOPZqAvb6Mq56RsiXWFH9qvLIuftOFWM7JbzFJvjp6iSQYBrZHYJsZZbJXsr2JsWY2CxS8x
yetZmLXlrVKQmvrZW88x3Zi2LG9iF70DbR9UqExdITJjuUnC2n+z82CJrZi/e4QSqzZvTtIlqiHD
ZhFha1epjybEzffWQN5aYXY711C3/gQKq2jfoqA/CM3LtrYyUJJJTLMj/sdGjZuuM4ydm8ahYTf6
fmqcjdQEAmwX062HeKTSNdDMxAfbcd1Sb4glMIn9seHzGQTzmGDhxLIcyOTWa5F2i/YnnyT4TGXN
K6vYRhB5PuP77MHvrQc3qNLHXFgvEWDAVSzJWtWYjypHlluqLHlwAg6pKujH/YwInvnBCxLV4mpo
cVpF6ZRvc1QpbdiwlUPqC9CqyfR7rXhktDGvTKe2w8JC7terG3Z+dhhPrCaxGqewCdKjPZGdhzoR
BCZa1502+glrt/ucdKnYOH514+VTtlU4OEI98khWlP1J453KDn+7peJNrRMbrQ1m2Dj+zTD4ch/r
i9w/QCRhgyqt9YURy9K/trTxzW29/sA+8eAkSYSKxC/3rZO/ppmgWQ1tlagT/QtPQstJrkH/DgR8
R7hfFMTTtjC65o/EFda1BFmx8X/IS6jTcE7fTWvBwgrWvjcHCirZG6ROdD77Zpd//qqxiIwgCPIO
2d2Wba2/blr/3oW5u4pb6xkKJ5fLllQ9rXVXzOtvpFPdTRELvFfoZ9lralNlkX8KNGIByQ0rg+7o
tzYb9HrSnmQEX0gFUKsDkChFUeCNH85Dpf9AXQCs0qUYYPMy3hiNzcY6xga6NPvbZQiSFQk9xt+f
LzeiP33JzRnp2/J7Q0nj3EUS+3/93uXuTKfnGI1waJbHw2/AG6UZ8c9DXu6EJ60Rb0tm0/KQl5uG
RoVj4yGeQgVOrktcnXSPUNCsFCzLA1JLUNqtuM4mGknV8J2UFLPdhKjNZG2BPYIExtS6g5DdDZhM
oiCg7qcEylQ9zIpUfeT1/O1l03djtQVSyghrtXWwhuF7ZhSzgqS62MVOJbk0QUccWEmtgOxeX822
+T0RhZ77SdjWxllMZEKqr3kW3rYouAooB3FeTe5OCgCceSCpsB1sZukDFyoxCR7z5YuaaLFevpuL
yAcA03hrs/f6fQ/7+HLn5UvSkeY8D85Tk48aYeTpe5kUBIR2xV4NdrNQyKEI9SM+lA5Oq4BPoNsx
krxlbtqY/cjlehkPXX6u2eMf636Piv9OOIa+ww2N30oKgHB0k6YgIU7RLSB4OlRns1m+FPZMLKrH
0L6ZDRgDSfY2+wmgeCs2T7qyjL9fzP/5zqX/RykVcxKPZX7ylZkfpoGwETN7KJbZjrSuNdRSpksP
Tn/ozPi5GOKTJKS7S41z4LSfiYyevHQkdYoPfLyGLTvk5RX00I2pVUcbArDK5rNlMMt2bfMq1pqN
7Wgkm+vwmuhOk1avlvRtNj0cG2xS1gEvNhJVvJYkvZU2W30vvVNLw3/qN53rbbpAe2sQDa4GryKw
MfgCOwBmHm0YJYLjUM7C5PSC4q43nJNXQVdu7sa4P9dVA96KbCmkbRDG32BukFSYU+JDDkB43PTJ
m4FDnLgTzpE5Jjmvj+imEMeD1PfWrwJIgfdVvmR+98N1gJkIShSFVEHsm31S5IAJ0uG1+srWic0b
WwQtjcF137wxo+wmjyEujlkP1qnCXcmGmgwGkiJBEierqikeRU/jUhRHh12UXzxOk83G0IxeDE3t
Ii1jfzEeA/PG9sjAxgj7EfmMf9oscvBtF7dmdrB0cntsq/7J62V8qh19fB0ns+uPjktHAFAqis5A
XNcs/KuRqsXxxcGsAEoWtaoPqBg2o19v0KZeNWX0JGqXlDI7v8nQW65FfTPZlb9r7dcpih60IqkI
QkuOIrvtHTK2O1l7QEYTqJG+cZz7bldWWMRzSfK5KF+iJSYQExh0/oQOa5I+1vauLwmkUA27AAoO
Dn2wg3WLS9zwV35AYlnrxtZK2tNT4rB424qYJ615TWg7+Ojc2TGtylZ+2sI7dnbebLI0+8xE6Yc0
bulMgrk2hzPqhrcR6ffRkhycVdxu7KHeY1VO1mWNag051dc0Wf11alM9WuR051zGCp+IWywhCLz7
xwzXluf2xFZVw5+mIJmtK74HV74YNnmSuMq7AGFXr+UCvafHykBabTk/FNhHwgCgJYLdae3o2pPv
YXa2E3FMph7xcO+ciMQpivS+xGUZo7CruulOxbV2MLo/WOAJDnrp4dVaCakkKL/1wr7PKhR2umdc
DwYKg6JJSRVVzk+rWWcNoQRQkRvRMIoqo3MRSXgBcCHooVzLQn03c/oaZ7eW0bwU0JLDqi5J/6pc
GNUuK5rjdFs1JFeBiuLXvhafhpsfLKldjXaPEvvZ50S0FFWIb8Hp96M7IxiDEAXV1jXkQyP1F9vJ
IElXD7HJpLwYuEbnp7khv6/1HkqomnYn3lHnLcEjKB8hJxNbn0O+toNkV8/2R5RBVPX8aV6XjnhE
CP1QzvVPwkJhzs1PrQHWjLo7HI9PmEWvRkl4uKg+sPp8RCwKhlH++IFx7vr6OHkes9v6rZ8XB1Mb
ShtMcC3o/StDlNvBYFmByrbC7Ga+tvaY7SH7P0rfeChg8Eb2hrPrSejDXeH7b3WELlWmStHIR7/p
0TXzx3EfTE99ifI7nsSxWkrVqK5+Oq3bgYtH5RlZTy2XgD42bmyIw8wVBSjziphbbzulbAWzOT5z
6dvSbbsrDCS8zqfJJayOehih5qtlXPdUb+5UwXMb8ADHd5ma712bomxepO+0PRxytIb81hYka6Wp
djN2EPccC2GefU4NUrRSy3toiABat9PBgflLx9enO228DnpwnyCeJyfD3HjUhnpsknvSmO3KK3i7
Ar3FWs8z+iETFXSxcWMKnlmMd8tH3Jf1Ixko9dplRUDBuDW75BNGWhVONQzWireQvGYz7oxAEgM2
QU2TWfBkjsZ5cPmhMqBnzS2rZzk7B6cob/30U6GyONtpgubX0f4UafFqpf6ytQrIWM2fSZhiuPk0
VMLgz9Kby4nUFRz69Q/Fx1OZemIDci7MOoIyGv+2ccGbDVNAt10zyaDUDfYfqPgmfXzxXN6UGVGz
azBY6Uhxmczns2mwL3LzK8ZjPBYIZIsjhit6szaZdsHB1j+ipA6NPLlNB+Oj8HwW+aC5jY2O855g
00nUnJUmH2Cb0cFetttiWlgGsXHl1joNwTy45r9/IHAkxXtAOwSaPdputAh9zhuMfZyTXDvWrue2
YeQ8OY37NjoN3R3jKUpocKjhhxr3uS8enF6JLTrWMBpcECPL/ymyBvjALjINmfpa2I9JTB05wbW2
WRTy/McZXB2dlA8karqPa56/6AEoIhzhgmqaH6XvMqwfjtnkRGenJ8izIBNZ6g2MwABepUzxxukn
rIQQEV022otmo+wnh5Yrdamk+aSTY68Mhm7zek4bsU0Kk9FhFWd06IzX2Xgvh+wZbxah9nlEn2FZ
IRv5qo3q3bXQTfoD3PBSGVd+QR1a+KW54lBpVyO6NtZRmFYR11Y1Elxpmrjz5hl1TkesV+ORbO0R
u9gbuIEcLE3Qbwz4VFQTRkbAA4xGY4evCJABMZLpBODKjnMfqoK/HQpvIXYmT+1CKpNtu2274GXW
p501dJ89MQCEI6Fw8Z34xiuCO2nSJe2sh64ZX2oruFYxs4yi0f7QsXV0SMljIqp9qdGidJOU6ywX
tDSdPtJk2qdzg9Isb39mIBXoKtmzMudbT6NJ3KfHhWBAPkJ/PSD774O2PelT00wzvSNp0HxFRcEl
u0i/RnKm7NLjH5fkhBRjD4kN737lyk5tE1M8J3a/ER0vQCU6CZaISMI56MnwEPEVIVVhH3CIG2KZ
birSr5rS2jW2cradEXxS3jwhWumphLQw7mdFTTL9jEn3WRKi0aVkpegB+vjIcNlARltILeIaW/Kz
EbB/6uUNOBP+vScPy1A4ieFGE4kV4nchKroPVkWbP0F5pxkVUiz1OHvdZjwpHYdQEQvjKsFxg5wy
Sp51DJ20QeJgw4StpEH+bs9us45Vf/Qida5Ipgptf+aDS1CPz7A+LzqkgX06M6ijL4NVqo2Pel6f
vZg1LxBs0ODPHbygfrdNxklJfACWRxNLffs1+liXfZORmSuUUU9E60zblPCjtSKu1oEXXwFM3AgS
YiYhvyutcbaatBDrdUBQn42OubSbejTz0vSjPo2yVBBA9J1W7xInu3HLHBro5H/30qf/z1yvol2t
acsKUNqMoMnCTqZyWzYlSRyqhOuOWSmr4dBXZgAZgE+8jXE1YidbRd0mMMBjoBuFrSb0jZTeHRva
xyQa3s3cJ3yz89Gu+t2u07GAl960i7oeBdcIDLGgv2WkPZEGI3HiRg+5dDJuHAaFTqTX68Rn5bM0
qIh1ulVjYtNUz4CMLBRsdNlrSvYaWAz6nbp1KUELf1/PKNuAfJHqCSLWdb8GW2cHQ/SP0YNninTD
DTPXMEIlsy9AiiP5aNmjV7BtNukErNtKY2WnCcgzm0wEQsWYKyRd4s2JEnxkFoWxDsgn8MhwNNr5
OdZw/pc9nvvBH1JoJf4U9vr42Xvc5JTmrd8nGTmwx5jJS0hjjFvH+87BeuIlyAwScQJcta+xO6OV
9EGvYfGYSnz+takRVyzm+0kSSzpBow/rpuo2pu+W4ZDqi6iAYpIMdc+6s8e4IK6WLqFv+PB5q1cB
9jLon1FSV2GCtG5fqMg4WfgPK48YGxN4efvo1aYHxE+fjuVcgDQztyljffc6KjiTmTxZ+8zTnJUW
2/o2spS17fEHrmsXjRca/u+Uzd86AaRFlNq2FYIle6UNJUj/abpKBjnsy2IuNsTsHIaAS1xWtcjP
pzvRM+zJhuSsWUwbUjKR0jxgRlfoh7gw4P/5lCGuba/xfQCzl3hpyCx20BxvK0mJYC9oQNUj0E27
dp25bMhnqf0RLfgkxMjbusaqKU5EcBCOHNNQscDYbuwpM49qARJEOY4sJQCGTd30gU5+PgNhDpme
FaFO4G5M1mSjeeeoz0n2g9DD0GgjRJZfVVH6EPUDhQe5Y7Rn6dphsV8xqsUrSh4X08lV1/b37GO3
va4HGzJyGKhWXgFQUOzm9CjN6tapGCzU7LMJ1yzuBxUHLxE64XQlakf7oju3mTti5ZS5NiYuM3Yg
byLTV6Q8qHTH870nqmbVVD0rNVa+0a7F1lLVhw41iCCdGDuoxxqrWVCv6YjYcXbtVOaRS+h97bkH
5VVl6HSAfkeb+OTMpd6MXHxV/BXNNu8T/Q9ggJ50viHJ/A0+IaY9+DSFiTHOWTo5zCNjz/iotFie
+lq7aVBMJp735E86M/eogAuUrZ2WeBTeEq6kODmwLTlpOHaYH9AOQRpxyMnsRHI0rzO9vJ36+cry
0iJkuLPSkQ9j1WPUAULPQObO1YG4X/wtMcMldkyth3UrTx4svyIlKa56XIC1fudHeA0dzXpqAnGv
kq5n25Gw5VTWUxo129kmz9Rm6HhQ0KLXyFs3Mz3/rS6J/43AUhTata111Y7j7mzl2jWiApQfY3tt
zoq+BHs4xDtpc3Rm7b1Jsif/Dw19GDXPgz0dLMF2b4gdaPsE4pGkYg1qpCgonvMKcxu9ICYO/bvO
5ouoLlQhQ36nlKhXQc5/ciZkIpz8Er+xqzEetIYXZfqM3yprO811g7hl3mdTfaem2ERDHcAxxgC4
soTr00fyr0EVqK3UqfbMKjmD34OknXvIOR1EUICTnah/TVEP7abaHznMIxoVZ11LXukOshPpwK66
JpiF3sdY6Fdru002TD7s60L166EnZtd3915ZkoDOcJmcdxdKamfSyeZye1IM6da1VB+usGGU2A2h
yeoPa3vNfNL4MqTfrDMvw+Vi6f6mDPpzufMjFQ5tAqARU+CYU//mvdoFoGyoDjfIZtlS0ZRvrAqv
cF5XIXu6YB3ArwGkxortEPPSKhrfjhtwfY6i6dqqFqBuXBJubagtxkSdHKhyb3vyB/8cba78B3yg
H9b8R3zlWhu3SY8Q4NFFVFsvsT+mdLgJHA2KIOJfAl8ITlFPHeC4bOFJYDE6RvPwNPFuSK95m9L3
zunqTYEOZZPoZpi4XrWFxVZsBGQ8Uj+G5d+U3XdW6e5K9D+G0d9GQRBW/NfY7pcPuT12q3pOip0S
3hLOhGMqYcqju+IxikBNGPlrz/gdAj0LUdDI9zlL9lTSujd7e9jMzLuF+GFQ9bwo0HV2dzZdWxSv
/TOokrOc/GgbTbTrBkVKaiVKQoSLd+JzTFZO8xSY+ldEAmA4UvtT3/qPQBMTZUHIz4bbaWrA/Hbu
CgUS4mrMrxEd1/UgTLnzc/kFICpn80kFXGAHvusb+4S1KcBwm28bT4uOhWE+dN1eMVVhUKiT2ZtE
Lwym2i3NCv433QIbNLMwl3W7Lrl42nQ0YIMDrvG9Dj8ElyU/GVn3g2PGdRwyLXE6JXBpjSumM7Kf
rF0Xv0kpvxnFCXYfCK+wV6wUfbpqghEUG9bRHZlsDwy76GjaazAhcsVDszJk0t61J9dr6HTYwYOW
FA7iC/mFtItNVIEty3SnbjdZFirqhWLvmNpOACzVDeN51rWvNh7to6yJvdAD/CBX/qMxJtVJxj4J
nplLvzN+cK1vt8iAQWXzXdxjc0fnG4EvuCZAnVOEHZfMie4YsK1P7oyRssGJWSoI5bIlrQjGG1RA
fdW4HfFrUrxAkNH/uNK5by3nQzg5ZBGDjPls0resasq7d2iw7qwgz05IoxomORScYE2cs1uyQObk
1tBmakPdU2KxGB/G+iWX+BSiRa2sO82HkITElrWFk7AH1mMtOQCUmKKn4VO3WrtpATDEsQPbAInk
JDHSNY29qrTiOpq0/GCoaboxvOyqiLv2GKWtfnBn/YbGAT3sbN61An8ji7GOw4UAAoO0rXTQNx0d
erAKebkmTpECe5BXIs2ir6RkxDYCGiKJboeBtthFzJdC3dQ2fTMOIc2R3ehE14SJcM2yOAx8lV1P
k/tANKgFjl0cgqG1d2NsPKTMovajXsWUptFROK6xQy59VAz2MYEEZ80zcS6NxpNBh9Cx1bzNI53c
sWowjqblv2c1bceptYvtBCKURF3C6QzFrqWbN4aNqzsva9gQSzc7WADKM5mwwKLfZWEHu4SVpnK1
MpxaOmRR0u1ya5RrowC5wEYY9EQVyAM6EJ2l5A17a40lotK2zN5bYlEZA/HdxDVMv5UNPrUIYNDc
w8R0GuPG6NVmKD8i3cmfi6i4SwvrwyncTVeXGs1YHONtBPwl2PbJcF9wKKCohSiqXXa/Whh57lfX
di9a0webFHV45CUlI1MTDgHXZb1uv9y4pDANPMk+sL4ZOiz2pjoOooaA2sQH1il2U1XyMmQaq6+F
tK8Mot247Di/Uvz113aavtaC63JJuzrV8GUWEpImB/Xe8u2jjjLpYDXU1oMYYQhuPIvyaYrnN3yc
25HsJrfO8o0umGKk3Z/IbNMNAMhXabbROqKFt6ZC/h7autjlskrAHXSkVRDBxe0UyD3O+43nbUuN
43UeCI53EJIQjsyLNSuitdMUe1JFEpTyTjWLjSdIQVaN/qJT3YeeUo96TE5Vs7SJbZHWYS+6xzIN
um0n3Ymek2OFTtJPK4/FCZdZdJycSg/JI32qTELcTWGjnTUttW7J/NrqCSsfWhIon9b03iKT7/Kx
Rijl3YpWt3duMDvbgrnDGuHKc55SAg5z9dwPfG422KKQ1OdrpYPSCMx5XPv18KgrNe+bEE8xoAlu
aSJJ8jwjqkMSxCNv1E5OQTmWnOWYqy7f0U9BrPn/v828OLF+f/FiCfx9mJpSaO02SVedjIz8ocsv
Xn6n/mu8Wp6BPr4Pq/V/njHKazR4l5/TKeGuyx/8r29/H//vPQ6Ljekf/p+v4u+L/PuMXO/kvPnf
t8R2lIVeY/fFyW0tjo/lNV2e/e8LuTybeTGk/T4xLlZKiMuvNsQGtn8/v78Pfrn191Eu3+keHoiN
4iA9BOothisJrQ+CYlWO5qEz8P5cvGaX7y5es39u88l3RdW1eMMu92SIrOiqLU6137+Jl5X69zYJ
gG8kxm9/uf3vI1zu/fvH//V3l7t/H8bRFlmPERtrw6WPvkl7snEYiN38vpDG1JhAXB7rf30roG/p
m99HIyBkyZ1wnvKLtUbl+rT1e/2Gs7A6Xr5kix8oWb78c9vvj5fvqs678vIq2P5z++XvL7ddHuT3
x5kqlL0P/K7Lvb93/D7Z722XXykudqD/eqzLbf88zOXHoMOTaUgnWS9gxd/H+/t2Lz9fnq7qoYqv
/3mYv7/0Xw97+Zt8Do6B7OudC4/1KCvKMsPWFLsvfvSilDHa8uWfH/Wxs4rVP3cP+jab/W0WLB0X
nSD6yx/9fvnnNl0o7Pqj7ax/n+Gfp/n923+e6r9+zwgiXtPvY6EvxEt9nC83X/7ArgdmgP886P+6
/58nufz4791aUNb7Kes3//kR/Nfr+s+Hufzi72u9/M7ltgQF2WbwrO8+Xfz3KkFGaDBCWxEAx+jD
KK22u427Id3+XS4G61lzZBHN58Ssny6rgVjMjUkmxMEmZCLhCk73odyYILdpKbJlcy1tuYjlG044
EjNiIu+brj1NyJBOzvId3brWZovt1htFZvuO93xt5rTOdL981KNW3wdJtsuJI2n6lJajRkvTw6O4
GgEGoV6It3WkbqQhzs7MhSPqqZllOd1Otfqyo4jIVfQEVtax92AOSw8Q3nAxTaHuNyjSCL7clYb+
FRTjo1EH+TZpEEWUo0BcRJjoZETpxiypkmDblwK6R5uS2wywJgHT3JbneJnDCEsyBSmvSwMtAENs
B+xkhSCAUpgpeg09tYOK3/SHUSc83Btm/Y5QMRNrHK/MZbs6ei+UJmxtOtARZMMp2mCScE2IUcSr
rkAzsdXnMw0FexV2ejc4PElGNyZtE2kds1z6MZhaEPrPT5ZdHKq6PqPSBRsi7ddmaI7QSootBVS6
cbi2U6FcYXum7QkAO2THLkIonhPpxXQl2GNktAE1XUhozpj1LKYAUWen26Hhs3M6yBJ+kjzGzBDn
2hzWWuRDZ2FjLv3pJlfjj/T4YHwVvDJTZzyqgqt4wmmcFjxOlZF6WtcjpnD9ylRYQwsrY9/SJi+N
+skggKx1nYpgnB1/RySUp9XdvjMZf2sQSVLb5ZO2aafXcrA31MbP1JLjVja6WBed/PLSW5KYlzQX
xK/0gqp8Z2lEeZlajKpl0KjMi3kNauFNqoDUdToS+5qUDIQICcj9mUwFG6gQOHWasDZvPEbXuM/9
uzEN2r0vedFQqZYZktCOesU/Gmhp4gUErIFR8QFvMDbgXOpMdvaJ9tNFJE6243k5gszM7c5FMn8z
wqZMlowHGvut07zoWpj9Z4PxcI1x11sjA1RkPiGVSxLQL7ae2eynvCvGFEPY4g2xpRxDIji2lp1r
uzmHJOF2E0ORktkiypeXKM0R87t4LOGhoh40eME8l4uSLCQ/Ta2xwE8Q5x10dNqWNN3objII2Gn8
j7qo7FWsx++T0radr2nrwaAuM6wz/YTklFRYuYLkS1uUr2JM6GuP85+gmXTUJ3tD+/aCCvFJaqUH
y9DLdZDpd3MXEaQ7FWGUqMcJh3SiB1e9T/UtyADb5oqYAi3/zBuj384NhTGNx3qr+USjcUI7WRnh
kqr60FYVvRBNXM2c0uuhG2iKG8ZNPNKdKJm+9vq709iUPZOnNn37IPPmCTF9sQ7oVLpB/Wp0ilQP
u1z7BGQUnXoWemStiT+mMx7pxALniv2GMcJoi0WEfIpxR+Yle8fWdOpk497NbELoaIpiWysK9kiy
bPSwysBUANna6Ea/NywEl0UxvcSBeo/ihgCSVHxl85/ZzMGSoQ7ViZYMpfnkN8mTwn1wqtLO2A4n
KOG6q4L3buz9kHYVcfMewb0U5G5k/lQFemrdfc0GAgDG+UUVEPVMfq00hrOlo7/rZjvbKCQtXS2v
IvQhtKamXZ4QXZvOVbKfPlwo91HxmJMfQ5QScyEiwuxMC4cez6BLJxGTBGu3zSCswYZNVAAN1pYs
c46JdSt61HHZu+JDWrU1QhhsFod6xIKFTatZd+wRSXQuPA+/jxQnq962pRMRAUSA94Bbe72MkN2x
DC0yKLCs0XEoij9D3BehERSLMp52hJTlS+1AKVvgFwW0qjDOhzl0W52GzMhEDJX9RmrFs5uZd2pc
mtMvymXqCyIUKyWCCMKYhZZ/lan5KRuLLkeLyl134lXvlThmYDn58H3XqYGQxi+YaiVTTJAt048S
XecwiQc9a64biVu/mq7qnkanpGFlDrzgxNwGEuud3pntZtQIDJ31+oa51SoVLkGCXsy+NR4PhCMn
/Eeq3K3Ju8poj3ZE0GbGoWWq7kkP81AhrsucxpblHZrGfZdpvRGjfZv4RRnaerFPDNhZcUQAQz9E
6D/84dgxWY/dyg7J9DI2vZWhax8UYc4asxvEfRP6BhBCkaV9Qoi9SiJFCFlqMRkY0Ch57o6p9yO5
vzuvK+2dsE3CYYZznlRPFXHvtlEgRE+Qh0xN8Zo6HGaa+BMsCRdqHSc+OYbNPRrgx9Ipnqe5IzCn
lZCw508xAl4R6GpoDZdus3Xj8Tz7oZfTcDUkUlbDBXhXI6MRkkmqYCjj2vKQRyhUUnc3pBruEpRq
r0zt34K4eHTr/mp0yTXXBwSuBSCZ4jUfOSayTm7NntrAUlcg7tbFhM9Nb2lq5bV5m2ptaLWcn4Q/
OsWeXTfqw4JZXzq4SOzFtObcfJu68S2WzAS9AkmoL2gTpEx8S9hVXvpkNeOraubvjCGtiq3dDDSz
t8tH5qtLaqC4r3GV9qnGdJww+xWfx4M9I0gRc6o2uUEyQInh1Q7id+nLQ9xjy6G7uan8EulH531L
W84wzhick4tCbKXN+ElHbqHZA4nTehVGi0eoq+7ICmeXhDBigylqN7rB4XVBiNIg8w9iZEyPSS1e
Qx4Rq4RUNayrp6bo2S9HCNptz9wvOuoGgtGq9vITKDe9xHikD396XtRBr1/SOm9W+lQ8B612YuV7
SFuoUH3v8dHH1wbZ3MIxd1027EcRbeVe0kKWfCwsEkglUixXq4Ex4VsyMRjsvfo69Rf1AhB3XU5u
OAZXuRAPRW+hZjArTCqcvYMffRfFeBT54KwhBb2gCrkyg+6294u11w93dRe/OSVigj6gDZUNxasX
BOgPMHuu5UxTy7LpDc8cGzmBrAAYKRtaaOOiGzeEqF5xSu5s0AmHAGcyCdF4A1DbYAbCM8Pp0r+4
HW25uYA1KGNxU8B2XOHy4dO00XNaZfwo3OKbICmEbx2kF6DwTymN+H2bMFVB0OPhWsBjgO68itUJ
6VYCESR6wwYTsuSaW7dstp5UZ6sNzp2oc3KD0dIXKZ4vRuuWhq4ACzVBwVi/YqBr1uzQ5Lf4kD0+
Rs/DQVCisgp70wtWBLQjhcWnGpYP6KlrjjnETGioV45s0/tOAUBzu0cucFSSd8EXuZP9Fckca6BL
zt6PukfNntjNBf0bmt/VNIHrMIb+rZUwa5XPVIM0dSNAMlfQpGmZioDmbEh80Th5KMIaNIFNzPiM
WR+C1DLfl6BlDv5cvECBCGqu4L2q0YFTG08DpyeRglWWXtn4sVQ83IxBxuHSpPcGy08oe861iEx7
JCtXcSp+PJnSHjcYl+fWE5GW1whOPowRVQo57ZTemISi1N8y7j33cXNyKRZjmmzkIF5Tgqyy1jmb
af5Mrf3su6SHkCaIPtocP+lKMWz5P+ydx3LjULZlf+VFz1EBc+E64k3onUR5KTVByMJ7d4Gv7wWo
qpidkdUdPe8JAyRBB8Lce87ea5MSdO2ApPesYRU77ZtfhFzNrVvFjyiPWyXSbUj/Rb+0Kmq3JjlC
DMYTQC4wxZdWIjaRH353Gxfoq5lr1YK+O7RI2T+aeb/WdFMysIKhFtrMg632BhsqzV4lvjGojdNz
facklm1ps53LcqSLOYKKQJdr1PS3NSBtKIjemSmXSxNM5SrQ6Pjb7DTKt+7pb2EeE5hKdzAMiI8T
1wCIxdINEBMnKQPR0fQR3MXO0sWUE43mVdW6D6nSftHaIUf4FEpAXMWwGnBKw4sr1k3n30SdEIhI
yl+yig5ElN+NxsSsKl6Bs6NWdRGNEVX/WAgko7LwHp0eAW2p+ow7MeWjlcUA7qDlUEEIIE6hvTLu
OhimYWa+RW1KRmJPSpxv6RthDA+6inkp4ggM2MKxCP1JcvZlIihZJUB4mSMGmoUSRL6O8kDf5zGx
OUrTtAdnCpx/IXpx7UvSqbAyT5MkneFYfVXH5jOUDvSDHTdd96LXR0XbWKqkDWAq9yIXm04wHeMk
BRNIdfCBDk/O5N3tweXFMSc2xTgaQf2rC4x3YiqGDSm+9+rgkd6nRcvBT5IlaYwT6ZO9P1egoDEw
8TlCCPdmjN+ESPry2Pg2aFcsLNl+0dSez5ugRk19OejqbYi6nigpkOdgYAk2YS+xTf0NWP1XSH8J
q2C+N/R+1w1gKGNduytNF+mUBiHINbDOxTkIMlMnZxSKIAKsnXRiGuP6sNQQRdpa5zAOiIql5iLh
QdzxEmklfNnmqCBQLHNEf3VSPEZJdhWo1qGrShKZGT/38Ewo5pMPbyWT5S9aLfJ6vKYU8FKIzwFJ
UpGO0YqGFT6xur21s/6XXfcfYdrsRpralq69ou80VwUBXctsBNYuK2x9I1GDNTtPIe672L5taYaS
zU48LI4lhR4leFL3V2SiP0H/9OCRSyVUGqFM3ckcckCjQd6hqXSVmOIkNDqfoH7W1igxaqj2mUzC
YwdYYgVK9oY0mUe9Ux5Vt83gag53ONy6FWiD29QD/txF3p6p1ovj3jnU2hGZpIB56SMvmyZigM0A
E9qcv4r0fDX05gHZ2KKr2m1jAxktcD0njyUO0IMaeYC762VVBMZaRhozsQ7BG36DbK3oFpXnCUqI
yL3G5+eH49pt8Z5m9rov1ZeJbu1ULSwjSSKEJPyvSzC9lDbJa13zEQBDHkxjz/gCTzgDjB7mKKNK
Zl/9WY33jKTNvTIpT7rQRSHTWXyMtWa8r+D7cF+y0kCD50Sfgx28BE2wHgYMyUrXGsvI1RFdDc+5
CJO1p28TMCQLoujTRY2rxYpo7Yn2Jc7osHt0O1dexL/mWhVaGEjYTqVh4bR3rBZN4isrfpSSq7eZ
I2gteoYcndUsXacuFjQBMkRC7kHkn4Vn+4s4KK4bP9gYsRliepXHItbfAUHsvCBqmbShRy6bj7Af
HmNUbBslJ7Wy5Ihfu4rN3NDlUOr7mrzJjZvgVh1CH61nU9L5AgGm5J6/BN0pkq4gn9uiMeBRCwnD
z9xLTqqNpokpmMm03ixIJah3gSRt3GGcTTaH/tkbmDqSR43e9Rbh26uNmsUeJfUTN93HRvGZ0wPa
2HnyGSVYffuu35R6cD36CFWBj8Zw3Onfq+O5CtydfSO5mnIoXuNUfgt1b6Ob3TdIlmvPxecVco7S
CLpLO/vJ1eRxqBSUHCWz+Jxo3K4S6Mro/tl0r2JXh5xKKTwohlNiwutLCPbchAgYLZrNi6LonzhG
UYNoBSKXXljryicPPHYX6dj6qzgK9lqiPuJBVVYh3b8ngnI99MXebRN8uvK5dIxn9DMPdkpsbgt1
xURnATfLCxeIOlAkoaW0mS0w4OXYRLObl9uSbFPjl2rp+D+MJ5m2Chu0usvZeBQFSQVK4mHVkHzS
wf0gubkDohgikUxc/4SF4MEfLeI3GaALH4Q5ZydGABZ7Fn+HjuasbI2UOhyux06/cQP/tvjixOv5
iPlK4ySD7jYRzNSsSke305dICNSXoKqh+ur5tZn0DxKdwmYIwpvI7k6Gi47MoScraMOumATCo2bg
ORj32htS6jcb53KtsmPG5pMdWPcgoVb4868Cd9zGDRaUZDjUFUcL+HxEI7vaUF/axiS5EEkIv2uP
qWqDG5diTMT13x5DY6Hq3b5sr+PSuqo5AbiClKSq0X550+TVIRd0rNBqaPkp1q2Rwl39UZRy0go8
JW2JliFArtUD1FFVuO2px97CKIaYeHc3qripTDrIude8Z6K7LYJ2hA9gMqdp70kzOSKyqJc0KRhT
IbV36FjyxRRybNLoiwGARlNGJyovyj+CNNhFJll2eIvV2PwMnIo6VVVNTGHN35B8qg/FdWzF8Ocg
wBadxE+iFusyN99irT5UOp1Y1wzXZCA2i6gx3gMvu61Ck8gCFFHB2YaGUI/9KVOg38QW0o0Q/EVv
3HnkBOue9z1mCtE53Uri2HlQ4tcOjYM56kvFV+En9zrazrRYGY32YbfNXnfDe4g4/j7P4s/GmzZ2
kLwOWvcck3q7yAycxvVEjQ/76yHur/IovMdC8cYQ4k2dZM523m3MYnhtC58ABpULuZK6MRj0XCxH
3Ube3M6VSrmVnDJXxkBpVg31A6p1qgnBq4slaOqpntLEP6KCvkudXixsVfk1+v1JLV1yDEnw5BQO
FGXb5DkSg15HVdOswz58CZNKLL9Ls/gwjeTdKwrIfXp+mypw4uyUk4uFO8bD/GGVxzHriSNhVkBF
L4m14mgk6T1iyEVmoyHJUL8MPRamQPOeowhVLOjmjr3RPoYjCHa1QEyv5P7WKrN+qS6bUUYL2w7j
zejbxyTP3ixRviIdP3ep56xD9lOOkGfcDvZaIQ6JqKawBT2qV9HS7lt/bYPtNqLxWvGyQ5Z047Y0
jbXZQvrhkqeszQReJ0cXKkoypzsU5pOeWjpY7KYfVRjunbQp3oBpYlbOiI69OLsykicIMqsgyW+q
oHkJOrSv0y44DqW+yBgebXyLHYVa/jV2vy0V8RfPbq6p3J692iP0wdN7zk7a2oyKYyLS+ybQf6US
KHfeBAxr+2LruCMsZxJ0uiy8R73AdVilKEPxuNgxG7tvhvSlaKIPZr8PvdM0exs/iJGN3gqCwItZ
nKrC+8XwoN0HAUMUj0L9SXHEukJHtURsH4NiAvOuENOhRoPBkKGEGT0opHQUyjVzzWeZUtsdW3tT
FWG2QmnRM6dHiIOhhsq4SOJdVpGVqNAg4A1gWCkfzHvhJXYPRAI7Ozkq1wWz8r2fxhQxHf/QhT2T
RqXaGEOtLIsI0X0xmNuhTrWDkqBlLkeyRv3YZqLmAOpMPW0L8rXcm4qDHB9K8xIHWHqnDDWaGsgc
2/nuz2Neuos4LmnfrOwkjNECFzrXqsZkGp/m2yQg4CCTL44Ir2j8tBvLxlNVusM+t8Gdq479alFH
1jBQL2yjVXb8ns2oMVBthUelTyMtsraexqSqtx0j9KrnGtZVFCDD5r6Q+VvbgIAKLa4+o9Lvhda5
W9v7tu0B2EtCa6ikbjzWZYdcEhVBjTdFaYcGCxNDe6vXvnADc9Awwk49792IQKNTInJWUJWEi0U+
UJFgVRanJac84ByZiucKok1nZ3v2R+DqmF/EIho4CRNbsTfG8KQKKlaNqz+78XWLFAGP8FU5fVw4
dWAMSysRiL72rvPkCIgYBOQJ/DfLbohOo2rdpcW5iMAwoKy5z3wc7hiZ9hVJkr1vn/EwLirb+SSf
w+ZiCMnLTG6jqXXgKillQ1kdher3uCAMjgg3G9at2hzaDt1j6ZdykU/B4gjdOKyNfdaJL2JFmb3B
T0EnXk7RGqpFUplmFzV7lmEv9AHjHQipcxV1LzKtGQ7JCFujkX734VhfNXGz9SlvqyYzZcN3ucAO
QFhwVa3dQH0JB/vK9b9RQUVHtZq8CEw4i9DJOD1G92n/5BnYUjqHOVrgI4/NsX7LBg6nzFFmTHHQ
gPiILCUnNwpV7Tl2OVvHDZC6mBILNChzq4VH0VJ9sTpxzRz7wVLT5zp1krVSYTDoNBAUvgIrzNG3
4SSFi1Bk8if6TNrVnaBySJEKnSZlT4y/Y0KvBEtzAUl0JDNTmnG8RRnEq/SjQS9sozrW24ghMe0p
VXodzRWSQDDKTYy3RjKHUwwIS1niLGPL0kChdg8a2VL0u0qcxZB+FuQpQL74jKPypnIz0gWHyV2U
4BnRxb5JCYgbfBpT9UjxybYJBqbIx9Umh2JeUjFL8mDvR900gNZ/mRb+V6qV/pa1qxs1RbPU68jb
ptaT91pSYcG4pDB2bU4YBzANYqj0CbtvGYzcemBegMxR7GxVhcjj606ZEDRpW6zdzKwY89P2sLre
2bclFb9wbHv6ZewwruETSRMQYsLwbiGruL0tU5pAtVnz1/T5kbr8lW/CVWip20BWpT5EWZOxFMzz
DgsNs6ltUAqwA22oXjW03XGUchKzdRuPDYnFQj27hTC2Qm3LTTfk+7GMMGjE2TrQybQdfS4Ovi/q
Y0+9PXawNEQk0FlwoqmiP9I14//PwM+OVGThmEeHJKeszrwVbD36wsroNplqVMu+zMJTY9M/LSuK
9oUhlWPFXgwDDFhgg9yTCcSL62brzJzGn3lD0hiJADFn0iTMnzJrNHZ4ziJOYflwEPXUE4K7u2g1
cix6OyZ6QiTmIm8pqwkIqdBAhX6k35g2HGhMsyxSvxNsY7aWeUtHLDMdSoTZF/hmOUTrwpkOyTNw
WgrQA4ewkVTmUghhoKIrT/hrnxuLbetpjQVlL0ZDw2G/Ir6tsvjFpclH6jEGM+lbnNZoyVhO92wS
DocUPD05FCWPfn6rUkJhj6LRzb+yDmKSog2QCGuPz9aKYWOUnEK1aZRl0+tZWw5K8MjvdoKJ+0JV
UmWttyLb0iw2AjPbuMgwCdbk88o3Qi+au1T31l00PINjOBWd3UFNiHL0lFgrsoEW0QhAgJgmVlK+
RQpG3jT998KwSBF02oNPD5XCoau7FQALyuZW8ak3CZtoiG66yanreM4T1FRnh0+pI/q2KBYNGtSV
Xpa7NjtWGXuy6eGa4kCCzFJciaHhdCMzfW/rODsZVpjsc6LQPqVvvqn6dyfHzzYrb90iWptmeTPW
lnogXYU6tPeGdo9XC93C0P3gQZZayYJTZsKIx1L67rqnx2zhn4qCbl0Hyi+3Eg5ShUpdcr5DUiAU
e52MzkcQC3o6tL2WKGMZa4yMRQZGrMxrt3rOuTKVQ7zisr2PDG84WFhxFiFTH5G1DGb9XG6UQiGm
IrxvlETdVM6NLhQGhurw1EkAVbVKVVhWj01HR8Tq8d35Gbm4PRnjFukefHufVPDmV2LRIjO+9S68
cZjtMwnmqth18lnoTAda/GqLwFUYs++q3AzOfo4rITdoGzBW6Wv0vHn3C3gEmm7vKm7jbiHaz96h
oF9ElOA7X3loKArkeuIufD2DpR8Zj53H9DACoL9GC/KmMHWvAnuAHBaKfRpFt4ogU9sxodvYY5Ev
CD+hwtkx54MaR/G/yL5Uo39vOpURi9XvNM492zjLYX0m7zjKPV6LuURxmBnrdnXHL4rYq/AVVYWZ
bAMDjOdYrmIl2qUqbKHKM27KmljxHF3y0ijhI+EFJGHsyH6ULbUSr03Q9P11gTVLVAhZJOisoH0j
su3MFTZiFGwsMJWEMFFJniF3dIjy+oSzjKq/GxU36lh8RjVakCaI7nXV9ZZBSek1yE0IfSWFEwx0
7TmzlmGqfFBr718Vf0f3FRm7Isghp802yuzDtuGD2qSvxFVNChvOnEhTx60P1e4cTjcm1bdUce3D
/BA+lY/OpPJQxBa/tnYeABfIXYpAfBEjgaBAFG8cxYUsWHXDqig5D3uF9hC1YcR+oD7XRdCvNF23
l76xcyw8Y2J0n/0wACpTUdPO65RYM4+JTNpDNYZ5LfNyX8r6obOLcatjQFp3wJQkCWn0junOwQIp
txw8uIgdLEqNg/dXoxPHEI5zrIXKnplXnK+Nqm6vu8K5SzI2aDbiVy206rpxiSuJQ5CUvB4BvEJM
1LLso3PlDRT5KTPiKHzvWw0mqU1bPmq1J8MqbdQdr0WZedtAYrDOQZdV9jmlI7bCwo6cGOW8Vyib
jharBkV8lQMtizBteVaHNTwHSt/KTZqWwMO8a6BkV77FXIVpGTrYAl6sElOP0dBDu0XBIEd+ccoF
xmY7N5pR3ZZtTBnGgsQx0P8UXJf8pGEmgDfT624iD9d4aBrdqslSf6Mk4N9Kzfm2zQ7vYfMkCQTC
wcVwwx5Q2NZY8Q1j/BTS2VUGdNbo2ybscD2myUcpIWmoNjk2rYLqPxv8Y28Uj1WMmKJh59JrklLr
o1uh8MGnuUZn/kimrY78VnyIrsInb2ig5chzW3q6fdLJSkvov6whdu9dJD+HIpKP2hTe6xcK3fac
DWCLT7gB2zZQljhFko30nGjVR8kDhAj6pjZOfmTkyOmGc2fQPSAd6VdwgwKFs8rSI/2wJXFJ6aor
wGPJFlkGAVPeuahpENvUImKNQDNqehGn/+E5zcyvapRXArwBo9RV4AVHDMkEkVmWgiCo3sQCn1Y8
jc7oo5ytKMDSHdcYNjtjV5rNXoOY1KbyXhlG7apFC6QXJpeBcAeXwmTwbnzpsQHOGFaEkjcjda6Y
iwHbjTSmtET0VDnBsaGXRs3tTRdNc0L/ydneGTZK07irGo6yKwL2lvA2yeHy+Zzr82pbC21vdQmX
cgDJ60QrXgmwwFonsSvpypdvtm+xiN8biMrs/fq2L/lfyB0jNlqNN9ZYg6ulCBmREKYoER00Az+f
noMEEbjYqDDQsTXZzB2aZYRPnGEPURM98v/f2e8VfsmVT72AMi1F/9olTa9nWmX6X7KWd7Vuf5Fc
8UzG0T1dCCikkeKz0Rv6zrjLSo/pgNAm9Q59VAXPtSXAG6kBKU5tOpZM+VW6zrZnHItSe9e8HsxS
hk5s6mZljY/wJXGAhWXFvpMW0YOHwRi2NkdQhnov5cTtWcqL0YbflY4TG5a13OaAmnsP93z1ldn1
s1v4VKOz/FyKjeZx5eScTlKKu0tFdyUBSuCd7WmerFsnRFKnimLjM1AtCztZm5PNhZPPp61/0dB0
1sHoXkkkaatMEx8EQdxiFg4OMIQO0hxnQ/lVASCMgXt6sgAFxlmZbpvBVNfI5kxGFxAbM2ur9dI/
1U1Rbvy6vMMHtlbNnMM/FgeI89CkyinpDPQAsXcNZ3iMZNFXAHEN00KzNzLS+zxwisKiisPwlkkY
2YHK0GOBCNwjlY2lrMkFcMxQW0s7ewiK6sYgOU0CdeBrhKseH+3KoVq+rKj5WQBzFyXt8mU4wNCz
jfgUWeWtD+t2ocuCjpWkiSFTUtGGZFs2CoCS4tyMqga1udvgmgCvFjMoK+pdnoH6ILdtFWaQdxqZ
kTY1XoXwq4koLbO1WjQH34lIelJJCEFxpAFgXMOveQ6ZLJLiswaMyxCg8eHAMegHAPHp09ArI8AK
rq+EK2XQ36ymPAu12aVuQvKWxng3IW6RepChLLMkh7Xd3zS+8V6Io29w1pRhb9MO+3bROOTChFjZ
uV/20LxR/BKl80QHZSszooSr+GgwKQ18hhHS1892JM9Bj6S6b1F7aPvCT9KNRnnASq0bqWOGozxV
bYtSJQrHAG1W6c+1hHdTUjA1UzArDZF5bkbY9Wjce0Z0JzinbBy73RJXsnUL7eBxJRdOtGxzGmQW
yKQoohqJBS7CIqGX0lgho+Se4zPYKdDF1PCM1Sbdhzmo6k7b2E3DqIRio0vmxaJQkpOQ1ScBXJ9x
Ta+ClEOtvEvKtuWgGbDC5C/o7j9DaX61XU76lL4y1KTYqoqkXzYAMiyZtVvBOyVZGvYYyCieKWcj
Hx8C036KbLlTdWOPKbNcKY1+Cntlwsui0Wm5IJo1XtvTN1rqdakWXDDqatm5YmOSjtao/TuS9Zsk
fhfGBDiI9xR1b7GE6fx/+fPouasK9AFWJ+3RzSvUSO6voMV1TqfzpIBJWCC0axHOypOZOvd4rShw
p86jWnWn1svPM8r//6ce/F9SD3SNZIF5U33I/+l/5au35u2/vrImbIbrt/Trv//HFQa2t+x/T1L+
ec0/cw80VfyDfcCyBTMQ3VAFQcb/yj3QrH+opqbZqiFcTddUPumfuQfC/YeKUVsFneeYprAcIhH+
mXsgxD8MS5iubejIuy1LaP8vuQe6of2RpKyaFpkMlM0MwyR6YUpm/q/fcw+KMacq5g3B2RrqW4r8
dFNiAB5ZOcpFqqj7MYMZFyXGMW2daJ104atTO+B0pcXpLWZaWAbHVoXvDSwAY1H27RQRYK3G/KU7
zZ0oppJ2x+EwMIreaJSSAM1lu7a0n2qTYnxvnl1yyRcEmTnqQzw07yPu/Rz5xloLA+DBlfEriOVH
pmdbSxCNS69LvWU2BewQVyHI+0UCZAuUzUiPS8h1RyNs0cNLNuIb6JZo49NnA43NNv/2+3zdD9UW
Aj8GYibcm6Aiw6CETbf08fcBh6eWGkwat9B/SSYPcmgPn1IgJWTr0TETzCjo86uiBufrDmBq3yTp
WbdpQxHIpclUj1VEnjrzO2Dau3b0OJ7bAXN8jyQsdMPPsnWOWceJ2TXRtnbMDGp1qzoEu0rXXYZg
SlJRx0vWkFudXlaJ1++gApQEFosGHqfqynT45WJSFWFtBphrbSYt09ovQIC1fbzWzTygMj7cBMkm
S6R5LrHe67i/qaX4zjI0sJyGIbnXlXrTdLS9WgVNNc52WHXFfc0+sFYmpbYukhetquW61JM3raUc
YsCQ2YQuJcWgYNLgOQ6duPqXS1DXdMXJ11mrHnQ3708FmbAahftIow9NgQZej0VL32cLkFgN7kPa
r1rS3VmQ/tFgTyZh4Q+TZB51/TgGyxzZOqDS6kjCzHcUKwrlSkessLwHhAftho73GOPqyS5opFP9
cjk1629+bsqdYXbMkINuT+Q2E58k93YJxGb+WHmtGFMte+xXMmQWbGQq6bTSAY4zZRxb6lU6uu+a
H7VbK7ZfsxHvax4gHe4GlFrqdVD60ZLR4FvakMyNaX8NwTG6LrUKvWcxWhtpnAzdOiiANxZuhYTe
gVQGF+nbVYNiH6Tti0qg07qSJWkDtHQoS4V0EmkQIkUlbXNX5x8xPO1DlOkAmSDpbIVhDidVtYNl
GOi3bh6D1qi67C4InjziU48ghLRlE5o93yeA1kA7oK2halHrimR4h9FTtYJoXYoPs9xm4AlWakUQ
BbpBfxot4KAPUo5vomBNJgiLGLlBAJxzPzg5QeOMNwozXlEppnngZjFhJPZbWnmfDSewpTpqCoQt
CB5MLuuBXrIYzC87k2ifM9476gna4nI7jTrY1TvqBF2tZczu0B9ojKQ75no7REGQcpDv09Gv8E0D
cH+BhyppDhnjTQWYUbaYkircnmuROusqBEbmMR9YkznUrtAB8q9BOpW2v1VLRGrE0LyGYbPKUQgP
jkE9h6kYPEe2ON7PRteOMYOiBvu05vDfNna3oQNK+rLYy6nZ5O9wDtEAUHP9GIf9W4J6Kq9bfPFM
6tE51lCqVJDqbUgPBosrYWd68FK4wbWaO4wRHDyjXc4uF8aFSnOX8aaTjSs3p4qWwH8fGmwkqsgk
QcaIRKAkb1wFJlyevCCFYA/LJESi1jvTAguUCNV8Pewh5xoJeBJN7ZoNZao3h55SnARvNEnPWWqY
Z8UmaLr3sKOBtryNWjIaHsMQTgBZ7VrUNGQNI/33EaD2dY6qPXS2OnNdApGJkcEA3xdypbT71kyq
cxDp8aGxEERmbQfyIAuHjl7K2FeHMDerQ+IG9aEHtrF1ffV4eWheA4WgSizZz2t+npte+Nt9PaD6
DWGCfdRROsIgJ4zLtKT1xg2dg08j9rZRQOivPuVbMd8sDqbpkH423Z1v4spK16Yvvptu7Clg2LWk
J+eeNXTa0PWY+9TS5Fhwev9cj/Xe0qmrdV7vLstAnEZO1CsrsHUaqbZyHTC+V2mm4ginekWpjHzQ
ZsoynRfnm5q0LbheNMbGycU632DPhjs3GUsvj2kEZK+yoC+WihztW43LaG/7NVpCzoTRWN0ZIcmU
qddtfH18yB0ErnHuXBMzswvor+0GZuWqYmiH+aaYUuaQbexB4llbMiHjQ2ke2a/iQ2BaN5bvP+Nm
ua0l3WBfQwqZ+1dO47h7w1anHL3ChxEckymmTf+cqZXQvfx7+v8ZXerpsbqc/s1q6Pd985gSNnBw
shUD82Hnp+HO0vFVSum8NUhimsggSKQ3v/NhMNeKY0XbyKZeNsWISQpuh9gnBlS1r/GBjTjPlCwn
lBpWrq1/uKS57Owhp8XsjysIDMglNALw5ht3yp9t05ovPC9qDafHys+bdWkM9k6hkF42hH7YUDzX
cFYpRYmcM66v8A+10+ZvJp+nEcfxQdzaprwXatodUoCT9EtpbwK68DAJkVnc7Tk4X1VNzTdpY+1D
1JRUcTXqeYBv0r4mZkFgSuq8mHDgeQ8wVLrqjehAL/07h27+uPnmj8d0v0UC2ust+YJNiqF12iIo
xCWmLJDA81aqQlhSaVh+zdvmcjPaHbv2tL1+u4kANtumetcJ3JTzzYjicjWEFS3OESEkkzafigZl
p0L0liy2KXRdLKnE/c6Zv9ON4aERsTX9JYsloml2h1Hh8PVhpjI10b/1QafdC+pfpbrXO2A33gMs
MYqczNHltH3ltMs7U4Ti5W4ao2Hbzc/I2X08P5XOvuuxqzAs2kNMyua8xvwcffuN6GpqyPUAuvzf
b9xlXbqydIS187rGdPjNSz9v8/MR0ze4vNXPx8z327SdVLHsp/9eZV6a3+ZnvctHXdaZH8s9lPwD
mdnbNLJf/3jyP96dn/jjPX++6m9f6+eBeZv99jN+W5zfxXNoKWVSxvKUVEr+28aan/5t9b/+kr8/
/9dV//al7VS0CzpEG5EwMC+NOjhKKmHHfNCkvynJD/GgVe7mJ7xBKwgQn9ZJfbowaABYnO+b6SMH
CYd8YN7bdUItZyStz0mcyZP318Ua+MxSKSN9mWkeCl4XVb/x4yieXMeKntBqnl9qT/fnGy3Iul3l
kR2qdVq1KxKnWRW1BIpQHrN++hFiRMVU69B7uYyuESK7JUJcUKJTYOUwx2AKLkQrPyzOdlr+xFPP
Xtk5lXrOopZzbOjl/vygMu3589J8c3kJ/hM4Mw3Doikh85ICPS/pcSRXImIcMJty5zfJ0ylxdF7s
PHiGy/m90vnRefG3R3vHeMlMBiRWPZSHAcvF2snLX5Y26xORWLSRkuzRiiN1jxxXWVNffQy74I2M
IeZB0+E138ysgYjBMNZoWHb6kLxng35wI3o46iiPsSgQcrntLphOFprU0Z+7oMIKYnhz/yeU22g+
U6ob+/kNmZimP2/tQWNChrG3wv5z7N0b+MnOYv4dXmzdY3qJN9l8Qpgf+yEVaKq953WX76dPV0ya
1DkSqn9txWJO3oa4Syyvk5oAQaldUb/PD4yUXjpNJS5kdPGUzquI6Q+ujOSlkBpItyqp/xmATSWn
3A6ODUbLuENhD7BFk0C8rWWKrHQnJx6A3pYZnnmNfJzE1kk1nvgMAD6uKyM2iE/mK8zfy7NCuW/0
84j1ltGbcfuz4rT2/H/Od7O2/YgMIIUyR7UwgG+bkG18SjtdobppSZnt//P9nxBsDbdrHoPOgD+q
rrXUAvViNll/1aq22M2x7s409unDtjywL3xj8Uh//t/5n6jnt57+7ssfEzrGV9IBbSEsFzoI8lRR
oh6L8BIAW8eOtAIIuS7YZPM/M+/WBEXh5mJ64eXiZ5edn5tvZhDG5e78W3926GkI9Le788qXDXN5
7R9v1WSdZOxxNR9yc+z7/GXmu2mecIW/3J+Xfh4cwxiZ9JSfMX+4r7TWTsW2M68yfyxzTa5B86Kc
D7Wfxfn4nr8NI79/HYDx/EGXr+xjqlgCfzzBqXkQ03Uf4SbDCcVDOTwfJpRN0NlAoXrNq6zYukEX
7/I6CCbZLav/LHrTgRIuPbNlTIHbIz/Me+q8dLm5PDaMKSk7RMAWGpDc6TI4/5zLTYP6b0C5NmUZ
z6OTefHn2xejPJsRhXys0h3LdT6gVpAu8pcyAQViiXdn/iKiOgB5U/fzxnanQ25eumz7y2N2DmIT
3qOCQIJvMz8xf+Tl7uW189Llb7w8cXm/P14bZo8tPVXOYVOY8HQDmKbKdvP9+chji8fNcb7/8+VJ
wqKQopA/ML/X/J9e9i13fAOOiWt+3vC6OsFlp8WgbRnKzHvK3xfnt/g5Vcl8qHdOARRwGrxdou3n
u3PI/fzY5e78mDWNguelyxP/5/XmlXvvo9eqbD9//vz9unkHnRfnB705rvpnZ54fdfUMkOflBb+t
NS/+ef+3d/15r//80t+eV7QqXDbWA8kAEfI0tuF8GZmX5nf822OXVeZn9XkUOC9ebub/43J3Xppf
9x/ftcB+jwJs+g7zzbziHx/1t8f+eNc/PsmfTvhSXVdtgIl9HtpTSTCwmW7nY/1yM0JDG5f9NKa+
PDgvXR5DKMUhPt8vG4PFnzXn0+385pdVf3tmXvTERCMmx/tnj0bJS5n/cqD8dv9ncT6ufnt0vj+v
//vh6dpLGUKfikeNkh6D4/JDrdeWroqbZETKYPnNxswKd9uUFN/c/jEG+rhU6xbvQo7izJWFfUtd
GF3p2JaPRVzvBUEwBL1aw69MZDsg48qjrnnuTadjT9S97j6OYObmlXQR58bBnlQiqVrmXSaBCmsG
GM8cBxQBqwhzbb8h1Fmkp9EOKTdSJ1kGQ+3D9E/L7SRS1ehy0gye5uB//uCf08mYYdqcJlVjKsmU
mRK158vrfGG93LiXq+1vl9x58W+r//HYfOmeH/v5hL+97ucT+tg9WfVWhWicTpfE+ca5RM3P9+f8
eUnp/J/58/P9ftqxfx786/OXt5uftkw8+LZlFwulmU5q88tTx86i87xmF5fYsWV5Oz8x/C/2zmNJ
bmXLsr/S9uZ4BuUOwKyrB6F16mSSExiZeQnAoaUD+PpaiFvVrHrW1v0DPYFFUGRGQLg4Z++174/g
//llggpw0R98Wkkj8TQl2G8xjGYaDaWRIPeFlvvpFZfeqLjQ5bsme/SQFB9pjg0zaZsDBTvvpE3a
2OyjToPfue9tlTxajbyQYQoXc/iZ+IQR+IaztdtcfBe9eA5H87OyQ4GSwvS2CUv/A8EXEPhm1LzE
0ejVXMyEzmJp3JD02m7qtqd5J/JskyvYozAAxn1n9Ofmh4xisbMjVoa14QMpbh+jzIwOoe7SLTIR
IA8zTn0dEy6FquEQhAiwLZGeLeZZoFV8E2nP5LF4YgNR+V32/feIsNY1nU17Ixx7M1Jno8o3UAWj
EL6q/aUCH07EVHmL4BojFpWC6TYQPHkwJK6swszLHfYowgwoWkwVr0SPrCnSKIzaJfESaNa2wKBl
WMGDa7hILFHHyMr4TczJtM0NO9lWMZ88E++ZxFXtUZirq9J7hGfwM56GCJeUgyMBCTAhwz3NaZ9u
tA/xd51JzupATof9ywmK7oZQe14HtbkTCk1bE8ptlhdfk1+hTMezVcbjuGOTDE4iLR7r0gwe2Pd9
ekEMRKX0kGjj7Zht6teWztwjho4KUgZ13qLa1bhi2lmqnR0WOKf8DE+RkW3ZtlE5x31XE/d1wH5x
gh4sd/loNqShIAM2aSIEwBR2VkVPH49dMfjGPqXnnJN3hfOEiqdROC+YcfyzmKAUABXaNBhRgzl0
Np4HDt31gxc1dqQbmW3ypET/QcriPs1H47UMwGSR5vdqlJD1PDtwVwxQ6txb4bWYm4IoZmiaGCXX
uJXMM5nG87YYLAGkz8W7UP+ErlgiZ4LTUo2uDxgzby+e1WoAR8X33scKB4HChmmzoiVBodzy3vLJ
+snuk10lLh6QocMBTH/I1wWNEBaUmXoDpaYFpFajJQ3c8jRkBi5cR+8cr0rx5g4r1HSMetSb0CWs
Ue9Qk82KS9NHeyAe/bHTKLZgFJq0ksGSf3fHaNylFFjrvjnkD25HxxvDKcE0VvN9dtqvPBCoKS35
6qI7ntviy6us+NfkmL9URUxJM6TqRPQ19qzS2nDLWbduolZOv2XtNjBP5oR08sy6oB5h+EUHUuro
MjZFe9CCeaWkw4aTBjFG/1eE6egx1emXT+xo0pKjo5qS5lwnb+CD1rbUL4Qe/ZpBL10ZKVIqCMig
mYZgR0DZtyuG/6auPzIl3C04H29tNOjOW3UUS2ZX2sc/4VLDK3Yylp+ZQirnfpQ7ZKgtEvH2h9S0
EtT0EWkQlTNNeKntH6gWAwKGE+q3A4LT56n6LGoRPykTvHxVFSNqE5TrArnV4DTNhUgdoFBSf7fJ
x9j11IinBG80NshPK4zlbjAwg0iRUUp04EPi/Vs7pvc6RS6aypbIjDIcM7APoKVbRgwbYkSj0JoO
Sy8xq9C8VVXwlVNqy0e9r8JpvpAj9OTV6Zly7KJTP6ak0aRW9i1ImA0R+uPBXU1GY7z4Eb8Dd3lp
L65ZIfYgvZ5sH8lpk9yY/qQgNg953jHiOm6n+qU0G/szwkM/lN90EYcbF1cKMQ/hus04kYaVnbUa
8Jjx69CDvWOV/Bbo3NjB39rCKeKiFP1jLvKzHhlIHQOrt1vhXfMx9iCJ4KntXQwKnifeB1Gapzr8
NhOoLjJv6+Ttu8t6Z2UHHjrI2T77jZFSBAmfbJhdZRMSgdzDx9RzdW6ypUhuGpyE0rr6fXJwm2q8
uaMRbhIXIVkyMS/lUT3jsG6mC+uZVU0Oj1u6kuDDGJ1isp7Dyt8PDvTWxILw5M7FsWsaXHy6L461
y45Q2sRBGBZPeVRaJDDYk953XNSp1prw3Q51EE3mXUXTJgmq5pAQHrLCOk99JRl4AntNP5vCLrB5
xejiEZ5Uj2638YPv5GpAzW5oBcFm+m1E3Wc0D9AKnadBg5BxyiHngbJ3JA1ge4NbVIg4ujqz/SZM
ZDXFlKbn3nBOgDhrogtvGZz5rIqzqzYwKOEgRCrvUVARWGJG5e6J2dhTKAC1luO0JyeB9IemPcOs
EKueev83xsezDPJoHaHOh0TsrnqHwcq2ECo5JK9SXd50RPruTc7YJnUCBQsh/qEsMup8gCewrJCY
NGTuUsu/4n97nBeLdsPw1ofyFzvmPWagHLzplaa4DVwC1ABtPRqhYXS1pV2tSQy5wa5N4N/PJIkO
Ft0qOT6JRJB1BFx2jV3n4BRFcAY5Ri945HE8m8ZbZnF2I8r0qyCUZN0n38xW+9sMYRJdfQPg7G5U
LKyTqD9ADxhMSe6H8VQT2nOyhXzCYbqnMZdihMENEcL9sqdLoHnEax9awLR0b8b+B91tHtCQH1Qi
lD+EmQWgy3oDbdc9EXWDzqi0936sj33GGSoYXJpgVGcLt+HKAHlVXfTYBs9REukjlv4yyaF9yiUA
eiQmKQfaFgb6oEg3SOkoZ6DcVSQeJ5kMDONOumGGOtkkIK51xnp8wNFW2GTzVV0+IiW1GPrm5KW3
AYRMuWQ1XRv0MMGdkVffRlvbkCzS6vottB49MNWpRlPl/XCCOSXCdaC0ZddbJ57HrSnRaIpYCHpR
Cm94QhJpPQJ5hyp4FgNBEVV6do2PSafenrgCnvrMQKCUtN9nDfa5cebXcTIek7bmNBRY5LhJQKJn
xr6wMe1pX3yfUGqMeXXWRmZtMwIrVs6YZ4dk0O9+Gx8sr6iPnYL0JMmcYpI7hl6NwNWP+2OAuUAE
EQvmJPZWo/GId30FaJ9xMto4eKuflbOjMpzFhotdxbzB9R5vIe7jIKX5ZCuW+830k0pbSJZh/FUV
82V0PFDDqD0nJ7F2MRa5aMmtHB7mHI2y84JKAjBVIozN2DGhZrJZRYjAN3U1n5iV6ASTF5bZCcKw
vP0YUF9sIlF998VwDHoEm2ZLykUQ/86n9DtKE+g11CUuTdE925MT7GIxiMMY+b/iPH0V0KwIHVBo
hj2/27XZyDLJEi+x9y1n/0M72i83TVbJrVUll1xcPeOHF8U1Jiv2DpNxNjRGXr30qiZD7tqSdUvU
sRRjNMWOGz8nQ3v2iNQ6eiH2T/SJxPowKNd2nZHbgT0i0zhOACCQMWU7jjpq3b9D1vvd1BJofi6d
dTDgBYynKxJxZDY1XiW/m/bYY3Q8I19I+4Wc8hjYsl5PkrnYtxsCFXqC1RUO9GiUR7sNxIXNBXuG
HIx0eBq5VIfMh/dhfBTaZqFeBuXZJr2lyP0js6H7kjA6eP4iIX7L4VFJylR42x7T0Qx2Wa4/5979
HRYhrn0kQGRKq3XuXruMIO25GsAgDMGuVuVG9uBRSoETUofhzWwHG6bN0Vt6hWD2tnPS632hanjj
MQLaKCEaK3eWEYjBz2n1Yz8COGEdxKoK3EOLsY8TyX1PPENupATXjP1Agrh5GFXuPuHTQPRCIzQ+
BKQXEG99a6G93LqC+IUxboyHLLKwnBY7GVd42xfLlm8WtzQZwUcuWxNNFMHk/yDKgAahA9uokn7N
3e+/xUifiW07jmH1rACnlpa7dwfsceQxVRRjW7XJpL5kxbyNaEsSJWO/TzVKXFxcm0ooNgseLLJK
OPk6y9WebcNHXWJ8hyYDjxB3upGi+SQpZkFX1YegaPYjwD2oEgQ9TPpkz/2bRrRwKsg0NNFtk4Ad
r/0i/1mQHgAAhlSNAAFqAJoBY5YYztThJYHyRyK0sJDZ3XwLsEsjC/4UvtAfJSmC9cJ4ap3sK1GG
3IQ9jnSWu4fR4f7K3FuTCvs9a7xvLcoeGqTWtovIpp9JXYgLnDFG15L2uERdhXV0sAr1XnU4jtsF
L5hnOeAexE4qMd4KNSW71kSUXU751vSpohOy9k3GTb01x2wX+1xLKRR3zoLORFS5Dcc+3knWAw2p
ZRsfYRopQqeJDPDBcG7a0UC/HGSg1QTxscAyYECs13Zm7SMP7qSc1arPkMs3sl/knix07HGEJSJM
8GqNwqcYPdnMNzvD0/RhMqbcFM0XrlyT8iZiFfCbsx3tStIxmM66cDXWLWaCdmDJEXvpVlMIxV+t
To2eDjqtOh59MElTR/E58+GFQTxNYCJ8g3PI9EIrv0SVthZNQx4PErZ5QB/tI4w9OIkwVw1tsbEh
6UWqdtjAlQSVlzcPndpgYmLzwUiWpe1JeJPYxXkWsk0kabaZNQk3MSZA6bJLHvx2nyeMmnk+HaZW
PeWS2Lk4GI881OVWkQMEksB7KMI83Pkj6mMpcVpUzfBEGi5jA+Kt2HPpnDSo08xA4I6ZOx447sAd
eUwF8h+k93HgxBCgs3dTOQzzTFo6lsY+ANGwav04PDXl86jbdz95jt3uXXVlAeUzLdepvxsKJY9c
jSZqJbjUtQF8fO2RkUXQA5kosq95oD1n5ZSgOf04eI8xSGzpez9ZdiT3KMoIYVlgqpZKN32DT9Ka
IVlahBNuVMhixmpsbKoR+MX4N9EKoLgAEe2rJP0Llt0v+vf75SMelex/CKpcZCtlb82oqYZN3UF0
ERRdla/8EB2x7iGukwvuBZcE7JcAUZfWmCN/Q7pJT+EC32CKeLbZgqycSFWEZeN4CckFFTOXtBLD
jn0FHs42vvUleTtiJE2NwjAavKZnGujfZrv/yK3IvpWcPTTqzc3EIkhHoARmKop2m/YZVsPGeVFA
yVbARKKNhe0lN6aHHl7RrrUc0mprXLmFA0fTIzTi7Fvd6v9ri+8K4f+XttgV0vq/aYsfmr+isvjH
f+iNj1//9g/77//yn9Ji9MOulIEJZwuHPYy9P9Ji2/2nkMiDPROKo2kJ+UdaLP9pS/4ucBw8Z8IJ
+Az/KS22/hkEget5ji9dz5UIkv/X//xb+PxYZhMfpv2X9/8DLs5jmRRd+2//sEhNQjr89z9cPq3A
++7wEYQtUEATD2Kb/11anGKXTUkOTR6L8Idv1i0FC6LSZEZsQMvINmXRLiz799ipQyDd5JC5pOOR
v/YVmTFcysRdKhpL2+l/H/x7t0pBpZHC2mSj8/hH5UK79tzVZYYoSdDk/FuW1FXeDlnUNYt6+3Q/
lNzH+JqVvelQEAZDUx+lZUGWBgKDn1Ji9Bxn4oii2Nu16aC3FRTKQ+8M59BxPxX4pMe6zwhfcIL3
wgeSPwtiiULvUSLZj/T02Nd18pT6+RE8880aff9C7ZNIybQBGeD8Qo10qsLZOEfodShcIsTEqUaD
4y4ha5Ze7v3VXdck7fG9IqsLuKh8IG2r2otM3NLBTM9GDHdyaNuvcAw/zdiRpzHzp21JK3mV4Og8
uT6SQY1zFW9mvyssLc7VcgiGkR1n9lPnUXOuWfRsGrcp1hHfxlAnsbTSneXAdFT+/fb+yioWAxcR
O+FyDYpIGocOcRWizOiMawYGfo/XlGluc1fF3b9DIKU8YGNAj+dHxB8vX87kt2GDr7LtoDtUy2X2
qh11UbGZnafJhjNcgpWzm9Q7EWMnCLazHxJqgxbiodRqxhMdUPKxIpt6cBtnaKjNgQy/QVJUMND7
RSVCN6RdEQDsfSEKWG8WzMeN6KW9GrXXnMOZ0q6X1hThI39n55G3N73BOlI0/S+n/l+uxJ+rUyap
Cx2h/+3g2DarKTxQnsHA7o8VCTVFf7ofxtFtkGuIv0wPyjeKZ/RWsMn3/aK3k8vDcH/15zAukiwb
sfIeDS1YIBAK98P9C/3LWzJZANvPIfxfm5JGbCxqbIZzJC33l/NoP+oshZln2d/dgFAH0BbV6f7q
z9u7qnL2Gvfg59n6fuHLRWFxf/XncL8Z7m/nidhyjMLYj5Yn8v4wen+3qxaVxP0P73eHVuLDyYHc
/os28n4S//wZjG7zSClSL7IIQm1Y9cyLOdlZunF3Zd39b9CUhhu/ogxzl9PdVYb3w11Od3/O86Rh
ddumkOOEFwOHHwiMaxyVc/Hvsro/7zOMgFP3BK0b2+RdnhW7iJe2TfYzSs0e7UvpbhIDFik80HlB
SM8nsRzub+8HO1BEuuHeXNHTUMg3LJKQqqFIaSp0aH3RfqwCGyAnvPAUIVTT8JKFTrEvxu7c6PCb
X+KyK1EqeUlPXrnjvE7+TDzzvd91/1DutkuSjEI8D9v9D6zllN8Pd2Hbn7dBW1r7ABSz5XERpuU/
sLSwUbQlVyaITVYX1jHtovIMKgaNjWngkMPDdIqpxKAyNSZIj6QJzO74keRNQEBGHJ/c+Y0zm2K9
BPB2IldhOA1x0J8mHvhdGIuPqu2ic+O5r/6iI7p/xLskLs5xB4+SJOy74uz+F0Oi8vrDM4HiTJr9
583SiqD3jpgjy2w36fzUBmAtS+1WW7YUNzWPmDgNqkAGi3FzuCQRlZllpiP5NvxC/51BtKisXU2G
nh02L5lvJoco7d9Nlw2Or5cOSfATu7PAeZE/kT4E8/GU5OZF5wmuiJp/USfdIZrLGc+Eguo6ZdeK
LtreH8fvI3Bra0y/R26Jkha3/QYkykypig2VvdwK4/jgNKjZrd78jjCO/HGLjLqxJ06duviuVH6K
ihNgVEJBhc4PQrQuqpCWTzLaFPbwgDPhklXwNnmIQLPiYZg97qYov/alWJvEgJ7vhQoYncepAwlU
jy9+jNJfCzybZo53lsK3TWAd8xta+UMt9HlWuj9VPqiLZoyxKKfT+9gswVEKBrMfF1+pQ+V+9PtP
w4zcE1IKKrbI9AhtQDBVD0+Ef8dbOxjeElzt+0pNJCr6oJAmPeySET9jldEghGz9QEXBOXutyIH5
++hPHezYSPpIdZVbAU22FbiAFNZezIDl2WjABZcF1guyj+p921OudVpyXEWC+xImbRkpeytc+F/A
89djk8DyGGe1HgS9Yly60EKUT4m5L511Q/F552DiXPt5+hcZpSa2kum1z6aHrJH6NXMd9v8OTtvS
YYdbds7OnGZ6OaRt4sPqD7YK6WBV/NCpzR67WeB89ihC2kVq3MYp5j9HX/GUyZuPLBJWcNXv2da8
jRVImdRT1s4qkf2QTrvTs0EE+kx4hcSmOWVwwzo4WuDm1gbF+1svU3MVab9d9/lAgQnuzotWDRlQ
8JA3EcmCqC+pfVcCh6uFpI+qQf2LMn1Eo53PlTiUPe0YqJkPNxBLcNyfywCMCBvlYwkhxDSTrzSK
e0qPMDNiz7j29wTPeloPzOeHbuQBGooYlPZAdhnEss2Av/hoFHpinA3IBJHGlQ/zRaOR/DoqxVs4
7607f1mF8+jl4VNRedc045xKs/zRBe13v6a0PwZXXeYn1+O5xdbdoFSK2DvH/oEm4IHFJb4SsiI3
MWkJ7P76C7gs8TZ7obGboPjbUIWOsqgovCocB8apb0aIsS40tMykraiwVOpYr3FSxu+lDD4zWzGd
mJG18U1BSGa37fNS7T2y6zaZhcYJbyo25Zjw1X7qH4OZmLYhEDQsBk03hNSXNAvVYc6gEXVUoqxv
uiU7sTLc76MsTtoLsDCNb+jcZ6J33d9p44mnonltpvhCTZIeTYRJs0mpW7IutU8FbDtJXwM+ocNO
T6T5tgImYNjjo50GL3zQR1pI/bo1dH1VxD4lU3REw/8XgKePuYpsYqvMi2OCg3PNoQEOUW1gQtx6
i7XlIO1g1S2cxyY3jWsekjrhZ8nZdOrfVYkkoiGjY1dm0qAqS4HYceBQ5JR+m8b7RSbdgzKCejea
9TUJZ7Ut6UOtx9S6dP14g2IGGbygh0Q/oDHpyLVD9+r2G+S8D2QPkqkKbb7x6DZFokSal5IsAH6Q
MneaUDPxqcAw9AON9kHB1dU9krz9ptO531QPIJJB0soCcqU7WQfZZjQYeuOK9eanED+Weu25CSE8
C2BZhslTD2KMbk2aPmqPpYzpRnTiWHkX7a8BlsHOI/V0Ltod9eGPGN0xnjq4VFns8K+Cb7EPULhP
WvYPbriBtNEf+so8G2PqbQKXAldq1F/FHHRHTgQdOvVQ4ToKKqN5nH1y5ox17ClxhSKwlgDidqmR
eKRk452ifzttnCwKTgO2JtuhRmozY58nC1pHEvbEypSUq/vHZuG0EEhjbOzC5sQSwKLlwiwxk/Lg
JYptjgmEfkQXoGIWaJq40JVY1iP39/dX+Mvrv9/qdhHHGyzJFj3Z/cDatPr71f0tUyLc9rZ4J4GX
5XdeEC8B0WFlalVs/tYWLSupf9Eb3d+W/SiO0XgqbNZ70JatTT1PL0CEyNFQFQUt3SZnr/eIKq2T
+m81bjVEGbskrPWt7Bv60dHbCLeVGgqshqCdtnW6tOWsinBNPAOgo9pTshxmo/+PgxpHVsA+y6BD
wVXK67w9eS4FILulMEyIaMcYShZxthwoL6ZE1UOBcSs63NPwM42MaevYuLz1MOzvf9wgj4xIAQQ9
Q252WYP2IbP9xB5jOiUmeGZqocvthcHE9+2vKZvhsRUuPiYrqcRxME/94n35c+iWVTlKEm/Z1l3v
evH7oVrWw0Qr0riXoFmjmgA0Z1lPd66YTEBJvA+ycNphSnm4i3QBomBlu790Fq+SWlbl97dQY/NT
uHOXlb1Ou8Rc28tLxq4YJx0LQyrWcKrmG5zAc5i41otwyndijYcDswjN5NGEmTLU19nN3Vc3CtfK
8R+NvOTmLi3jQXnJVx87ABs0fKEJsPvOr8hGDDsFcn05EP3415zJbJdR6zsZGoOKRc2QKl8f6A0o
Q2Mfh1jnEILZlvxMoomUpGkgDpJ8VXp93CJxAo920rl8IG3zQF5IvC1i+bMHJXCpB6JX4yS6FQFh
lEMOQy81aFZKqdtd29g/R7ZcHt6z5wtTQ/WC72+dG803op6jV+lT6aLKKTbsxgGNi0KAOJLpSdrg
8d3h95SF5bWzOqTqGUmK6bJfNB3b3boChk/gWZjW+qh50BIG/GiW/b5R4syd5zOuMmTKxCp4KstZ
bhIpoo1rxOPVDqanMWuvBNvduBDBocyEenQt0kWa9ObWRwWsgBJkJclHodKumeJX9YynIG+9ctcG
9OnqKpke1BxTxpQ0ZVOr37TlOD7lPXI5hFjXQefs/7lh4JKBa6no0QCQo0VnzvnZiPLmOJIOHBZu
cwumpKWeN7a7KhmYz8dEXQmABZium78EbaEoiCBzrrt67q5d68xI2N3HNvFJdqEHs1J4zrZ5y0cX
DlCTgCEYqOBJsr5fV605nxExHtsBpzUZ3fCcMts+yrL9qkH37ZSdlgc47rvFu7wlVivBZ4Q1Egb9
ow68D88nCaUfreOEp82g7fOkxhgKQzr+bILoh1FMzmM31cOtcKt14RXGVZhOCFLc/Uq6OQNzbYLn
Yo/15JiQZSYxbnJWLXuWD7fBKrJzIQbWc/66MLFTT0gxVhTjnZWVMlIpFPDr3rHqBxpp0kseMOlf
xNS7N2UbZ7NPp4M75p+d48gtAbxqFftK3dBJRETmZeNTSmD3YWCS1hzYNU8XD6ODyYoCVmnXrufG
Iggm+5h8xfak5LpmYlSbuKcgTNYLbYlWYXbgG0H/bT1urmrYx7EP97nm0ySs4AuGmX07T8goU/hD
EyC8bYqE2KbocOhr9a2UbGTntLtI2BRp+ORG5nNNlebAjy22dUSB2s+gIRuNty9KgkC4blvITumD
nbTbOAnDiw/rZjvl7glV0lNqjpr+o6dpCfCKLQpZ2gaJ04CVin3Gjho8ITFICYKATE/BgV3f1Yhp
G03Z86DIbLdCU52JbkBqVyq0aoNrncqJwM4y6a+Bos9AWVijr9mGSiOlqQM4KDI4uViMXlLEOc9W
NK6+1UtCXFd+QqgxESiwxyHO4aEPHsZOm1fTGt7iMTSfTTRUHc9XWcbgdXLzNsgS/n/hw61vfkHh
IuJVNt2uCBa7s53PR93mwcoeSB0dtZU9tFmUP/hVnN6y9pc2I/InO6fBEe5FryDlTkZW+8e64Udg
s/3S1iUbfLmOithb501HyTxqypvpir0aJmtFi6g7l13308ss5xL02GgCyv4bZQmuahZWW2od/UGU
xldfedOud0kIMwv5nsJrI35KvfRd0NyILCqPvWvB0GeMxWr6HAnqGkYk9M1SOdv7Kd2PXjifuqJZ
kwk1nbCociP0MaEzvvUIoCi69tARHFhgj7Fj3piNvi8+/FPhj08gKqxrQu89XpCHfUW0k+hghpH9
gF/aI9JvysZq53nBGwNNdrQm+8gW+LMSTXadogBRAC7IXUjAw/44BwVYFa/yN6W2sQHE/S5b2PE5
KFmubAK0vfwgq3lmidldk9a2HmCbW3uVDg75QB65wznRDoSzIQKJ8VJVdvMwzrp/XqqpI24V5X12
EoUNdHyeqfaQyBphdJks93C5j4pfrjZNHofhEJWxdRqtXywx9CEtpvKARHuVq7g4ztKHLNS39a5I
QfgYybgv6vIQZN5fimX7m3sPYWYXGRuGvFriFFd5fZiK6afyMpIwll6PHKaRGDHQsh1607f0iiru
qBKZ3Uh6EE8sr4e1blIFKxpak2GOsFHt4Hc7qwhyFXZpIFWEv0gUbyRw+TQYWWD3VvFaQ1qd5glq
Ykzighhtf9fl0t2OSdKuW5sF7EzwyUYunp1aIy3SjX27r8zMjk5NIbpu1Zfte5f5Ei9/aZ0C4bzV
jNNu1xcbUfYoIqqILiSdrQ1T2WVAbnIRGqsW/uNTyGK966hb01SjET6L62zTOrNDQF/JnO/J7vpE
LxVs8ml49jr6rNLuzo7hngPVdyc4CTWwegCIXlYdfaHC1x773ibWP109x2ed1YxPYL4ZxpL8YZir
jRUF7jWAyDm5Ntk3OeZt00rnkxecMck3V6u9oTbzWPhiaxb+ML1Ejge5m5giSlHuogYbtmUbAupL
sviWCdbenjunO8Kqv2o6h42FTqev8t+NqZAz+IH+KZrqGZ8zHu8aPRyIYmj1Y/g6T6lDWXPJk8Kp
eA08j4JDYF76hX5J6kB8JJbIw8cdsGu1X9hJ/YaSPV68lo44O8aWXi84hg4WCT2VI9HGWxQWS6BZ
DksQDdTW6Sh09DZ0hspNxnPfGzTJQHs4Sz5MY5rjQ++ED9L92SnVf3PpipEzRbO789tPH0O+hYig
uwFjWFrtQpyLFv6nCTq+bkysf6KgcW254R7dHpT4qqH82VrPcPxZXubBJRrib1MWsEasgdHDI0Na
FJb1OUdZTsoZYUHMM+aVzRHz4ZjRg7Wh8ZZ9ZlzoQOMKDlBm54gxKwsqf7HcsAAmNikiqkJWUN+C
FhFZUX2Ytd9cSo3d0+PTj4ZXrnuJ8HmgbHbI5vBnHlXV28SDmAw+g6wIxmej1vu5MqIXFRYH3Qru
sYL+h6Wgb87Edu2FD/UgADKhc+1uMra229yMYMIx0WzjEC3Q0MIxRLfkHHRQDOe4SRETOZoocHCx
12T5LS2V26WLz0Raspj3HTAwaOGorgvr1UmimMZ1SzQGzRq2D3V/StRzKYtgW/BLsRC09iFOWKGm
dXnzo9sI8vXcpA0QrjrDMAloyTISmAuaC+AFnaCnu0QJ9gETAFvstT+BQUhsF/gVWjwKE3vtBsZh
qMm1caDL79wWGMIQj4pWkGcdO1l+2oJFERkw3T40CIVHhDevYaVHB1ZFO4c8PSSPbbJNZrCLrj2g
wcb6vyFIsCEGZh42njYg8RVGsb+faCtO12AEp5tRhyvphObZQwEArNkbmInmItm5qvYPncwvxP40
T5YJaheG6iHR5KPKH4Yb1OvCL19NoKoHETkGTiayWCa7u5a5/j5ks8UoG1G6GF0qink/2zvWyhRI
2/TDrcd5L/LZuYR5HuzrKf9FzhQElIkkkmAwM+qRBZ0Tp7gkksVFSHl1A2pLnUtdAvmBvEXipeMe
U68yjzQKz0GpHpiTo7PfhdlV5i4ZI2l568xuUUEn+4pcmbwW0TOJj961QK2T6A/AafoCr7oia5G4
ENfv5CnzAjZppfEslPLO94PfDIofh1II0lL+IKoq3blI8dZ+xBISKlazB3rmEUsliytf2ycp7sFV
8rsQfXAMl3edp76P3A9nNvUDBXzGAu3Ibzkc/lvdm6gjHfu5Isv8rJIOrzx71q2XjtsKMelzsRzG
AMV10T8HAztVHC8NlL33ygv6syuW9C7V2BfD67L1TJwDtShF5kBiqWMZpHpTZNajHRvjizkvyKOJ
vJ9knJ295QLhzLhw67itvKPRK/A9povWh4blMDfJnoD7dh0wdoGCDhWaw/lhbHl+y3L85Q51csDt
i2w9qolemBJg4r2/dmP4lJnqP/Uo3CfFbRgwJRPdgLIrM29GVFpEWzEJmx6bOmJY3WFmcZ4d3VK0
D4EFn7KpPHNVtD026rA+6wjNXBe56VkWLBsFhdtsCvqr32xqw2EyYGuKrjXdFClY7CpnEM4zo7sG
KGIVFadHnwjitTM0KcvMS98U9dWjdJgIbW9Ion/Vwj5XTe3vDcK/jpEf5tDgOpondZA+pBMCPy8a
QFSrfZtCP3CDMjnmeUGdBgcs4CXkvPRXWws5LA3MYAU8iCJzTounswFzWmVBuAIocMaPgOd6kL/R
nf1lKlnvgwI934TLpR3yG85K4POq7WHJ1f1WNDMe4TJezwGOgpji9KqiP0yg47+zd17LjSPrln6V
eQHsSAAJd0uAnpIoypZuEGUT3vunPx/YHbvn7JiYOHM/F82QqkpqUQSRv1nrWxPQx4yjPqFt2o05
eZd9UVdEipOQUEPaAXjVv+dWg7XGRtfvsG9eZqfakwkL0C4bo7OVdTfh9khcy46fdaJMr9z+tQo9
98IA91XpnCVZWLDrxUKztXuEgMA/Wgjh9ppjRM/NxdHTvc1Wv88tZrtov2ARGyDOu9p97ibGU6OF
KVzTNAkjmYQX0sPx1+jtb1NN5bmona2CxniIk2JrCg6ZlpC8wi6/iblElzWP3/ueytadINSsz6N3
a2tvLs7HGBUr+1atzp7+LXKHfhuVvsba7WkJ3+1JKhT19cIt0GZA7LG5dVg8ncpOviJKBeAyfUqL
c2dsZL7TrP70H4iRf/Z+94/uu0Ain1+hKhY7prkMe/N1llSt29i+Bc0VMoQpIe4u7hBhZ2FShrE3
406AI0cbUuZCOHf8DKmm/9fnSQsCMsnVkeEhQENvZMgK1DPQx4jyXcoJMKiH1FCS5OsK9ax6AIhd
BM3pHx4JNRRc5Qa1Ux8jTRD599wEUzAR5Oc1T9gkII6tDJRxnZSJzHM2oao8v7WB4IJ5zoPahPab
JB1snPUhypJHokfj/T11AoQGSPSJiztni3UO0bBvKGmeebM0m8Gu34kRNehZ1mQ0epnynBAy47P0
z1FfuYwxbL2qzjPvECdK52NmgjlRJuDVxEiak7MiWbyFk9dYPETpynvTExLVVLLGB5kcf2HdsmiP
lPRpQWDZrs/k/nBHuGTrkO+fP9NMI9mlc/n2H3vo0KRKSulGrCkcT/dnfv+oRBT+v316/wunmpOg
IV5oQ3tIFdyk4+n+kfvvj+6fRuvvqjSM16WrIXblpp9XE1pRNeDIspCQjeuDV4AFzUzNCoZ/o1WI
EISU35Ssg1h3LoANyIpfP6wyNp/3h/uni0ExmiQlpnr4i4ObzudWLYI6gF/G+rMt60yTef4qw0jv
IoWUuzNTdZbGbCtWqZzZ0Pe50b6txKc+mxrBewxNNcFDep+XUoO0Jw+PRe8l0a5hs3zKDbAa94/S
9aOoyKxd2wFuXv+SReJ0jJz3bn06JYCtvx66aoiCcUAW+Q8UBpQ9cByo3LlGoMJi1z8Gl6FZYWNF
yjrQEP88DGZ56Q292Q9RimrEGlAR3ifCLAf1rWcm6UEbEDGvk8x4kleYnvru/wvE/kcCMZNJ5/9N
IPZIynT0v/zv3Cji/2BQ/vWlfwvFHOtfxBCCoEQm5hir+uvfQjEXmiSjXCmELm3pShPQ5N8MStP+
l+W6uslsmjEqX8ZX/S0UM81/8U91UPamZwmd7vT/RShm6obx34Vi4C+lYZpczLbhgu5wzP8uFKOS
qnOgHcmB4b1Ef1W9We4c7gU1P3k4/XNiOtGzSsZTkevZXnRsAc1KmDfkaaDMCV47WXnlp2Nh3yqt
9rZLS7ZtvGjFZZyraANX3boCAHdVNVztnrAeVSQvRPrAjozH/NL2VfVhNg+envppLJavsMd1WHhj
/Ujob4W8iXNWJS1FTqw7z7W3YBCzwvzFSZFtKkKkkQCYN9cgtxK6nEEyaYwPZ+iA3CENC4yoJscG
ajABMu30s/O0h8hlyJ3mNvy+ws4OyxTm+0Gfx09BQxC28fQtdvFqIQkFpJt1+yS3yw/kUZzPkTMc
zQzkVq76t4lhG/qfuXrou6V7Q6ZAQjDwzQB8C8pdoUdvBfM+0qH3Wc64uZ3Kx3l5nsNIHge3/k5c
IF0IKS0IDLIdmD8X4PES7Ru63hHtW9npjyw4YUdHrEDtiI1RPly8/O+7HnPRkF/Wu+gaKjVqgMSD
aWbn5lazBgBrtvytYeJh4CePgtEYUg9A8uTRMNwglTaqokOxjDciD7ytY7yM8NhiTHW7QujtTpMM
jAiWp+Dy3sU5eUY1XFxVP32GdJe4SrOBUWiC36PpmQ3t01ENu5bVGPKk4jBNA6O1abgVzUA92yfT
xs5J2PR4CoZNqhSxIoQtb+klCr9rRH6YO9c4tU7s4W9rkneoooGMl+KquQ3OZOLjDgRy8j7ixMIT
cGD1DA3ZC8mxKc3XlkMQa2C7xSPQPrkGchDHCqujV+EebiysEJXRTTuLF2cHJZtkFsasiDubYzZh
ilEJc7winzMIjnV/gF9HYcao76yP2p+yFT8qTaCYVLX5LDSwo6F51JG4XOhgquPEN6UYRG/VCVud
TKMn9S7GCDKYsbbTwgSXv02OcDJ45tVk3rrxhrwltzL7akyRXqr1wVk6ioghPkSUgWeRomWA7iq8
1jzhZSmZ9dwW+DgPbjwZD8Bk86DNiP2IGYOmMbUtV9bJDWcXbD2bOBkm13gVgdcu1ixzxr9Ec+vb
jOP8Jm9AiVYFe0VBIIiq2xF42TxdE6zcQa45zkkbBC9/3vtaGTtBxC4Rteb8DrZICwZ+5b6DQmWf
hOtrOvabJEyWPe0ombSzPezwqGCrSfrN6zgV/RkNzA/KwezY1FgZLeIyV91mgE8SpCuOOiRwDSrF
2xh35xra+dUROWejvj79mYQHsjGbw0TBGnS0oPtuvVirsIsx4tgyaPUq3c5D6p7jMf0QkWyuXmm8
2Co9xaFpPhjKfYdiUkLOiwJ0NmAKbFV+5oi2nAZSe8Ed+IH3zgcC8Zg7F8tvPVuekfDNRxowLu44
ORchuGtTM6NtVJQZOpjQ3hNVXgVJgryiF+yKCA1niZSlvNEkt4mmZGc1ZpPxaMbxXYGwT5riS8q6
DkokQidSk9rpTaOI7STD/tJIdFYWjYvXKQFralJfuPFq0lrei6monhxZErJTCqS703ASi0eeK7Xo
Ujg0cVb+TQ/DoLRJHatdrfwWowiahbPra7N6UHlXMBGZplsV62uZXUUXZ8ZZULsRBberk+xcrLEs
hHDRijfGs0zFEy1e8eSOzvOypFBGS2JdaOiHx9oLNzlt1I9xiLY000dVJe9qVKj5csJFCH1jtXGc
2xBPpJ7Gx8FxWvRbjrfNmpimKEIkGBvkliSV9oN07JFhlvHE4m8nI7N/AJfs+QnE2i3nUAm73nwu
5v5DYKp61lFzRsZTxdW/jUQsHvE/Malyab3UNKx4WzYwIAALRmYSr0Jr+GCXvqs49N4JoAkfZaOf
mtTEM1SF4wF+V0c/SQ1pY/zfzcLyCClIsC+K6bowjPxKrFE+OYA2ZmGecwwnb6WzbY0QGZfOmt7Q
k2Enuv5PEnv9ThNwB9O2jC4W3Sbr7yU+5Kmcz7Wbfmax/qJi4pncEJ9LmqUoW35WhET0keG+EVj5
SereuaocfFYpEuXUQHNiRL3hI9Vhp5gDnODm3TwaUX5SEOjTZZy/FlF8zax3mQnn0a5vau+oLKz3
Ss0MWuMuPnhc8UEXes2zpx2Rn/1i6u+916q2yNZUV+i+jDFTN3pJ5pQR1gyxVqSAahv+KxK0L5EZ
5JNJ51V5w1m2RnSI6+ITBWLtg4IEpZlG0FZRT+6nhcAOphik5DWJsbcj49AuVokyDK1Y0ebT3tZL
78k1h4PQHQckgtOx8rLExavx2JRaRwTqYo9bZ2L1hK1mRDQndXyGBdImjRF4Wtpfhi4g2drG26iX
E5NH/bqs+7VG2tZNcg2pcdxhqx9OJGYSFIY6fs9JXQVGpnnBWK+0xfl73qf6+6yfxVB473M23iiM
kLmg1athmG5l2r6pwaNz60TfXhayz6rU/R5J3FqlNqK9PGm66QU2ZAiCKKr0wZD6+a+DxEFQFbku
p2LiAMFj6HxoWs7Evu/IHs47PcDrV5HSyK7Jy5j8LsZ3oxbWczoK/ZiJ2rwYqRnvkpqTOoIuCbOi
QNnU9fcxfflKb0G0ssux3mN9ZqY+N4fMbMtzY2AzLHPF9DydTyLM3ANvd1Ijxp92dsvCJTzXU5js
Ox3OcFOn+i3NVOB0g3c2a7LpR7SnrYUuwzGfVC/FreseGWaps9TjE16t8lilHeSBUjsPU7jsADoT
A9FWLerRkBxp1qNlaBLsmOYIEJvWviB8OyGz6vwEntwGeMXveqmpCrQi8vvxuaZz3laqnW5K9C9d
q1mvDf6WrMO5VOiAM1w8O8zFu0uefGUgjY8YJH81zES2hYd6MVrhyRBOHibshpuubSp+nlQVe2Ld
+s3gEqLJ64w/WuVfJAWjNReLX40wuEn+FI9xxrVfVvCuonkSO15pAH/qm4stlltj2besIjTFiiLR
GVx4wVC6/dNg9xSPyXgJ8QCCOgkZy5Aph8m/dtnZGdHFtsrfqOlIuF4VdRGJuq2UxbEd3eZqatrH
WELVlvVL52jlS7K/lxGpKG1/0W9JXug7UddpMKYIrgYWXhO3Nm25wk356RCzc5QGjllZOQ+oluOg
UhWioIVFseN9K6ybFsnxSYbyuyUj5k7LQbgkdhP92mKysgkn7Jyzm2W7mg7mIhiZyKw4A6r7Y1pm
dOlCBeNALRwKToxBNSZkLClyhid6FfRxOG8LwCFUa0l3zSm1JokbSyX9lZo1Jwd0EliNJ3KZYbge
kMKQkKkxUB1MzJmZY7/nRtsi71rEIS+thVyr1NpMg+jOKYmqtLrET2SlOszu/CbbHqOoEb5iKY0P
cEnivZWMTxG126ZolmNR9aG/dLznO34i29Be6biN0G0+nbriOwTVkNRPlWR0psZnz4jrYwrIuE/Y
cqaooBBViJNlnMq1wq4TG/DsyJq7wUOKb2yYbrms3iPpQcCw2NINOWcnruhULzZYpueHkkgMMCDT
tVQ44MxYP7YTiXca8CWPiLrA1CjCm7HEY96mYhdlxa9iTfQLNTO+sGzFSD8TC8bqXD5264TOnuxl
T9eFQQ1IOm2GhgrPXedB64mCE+YjbxJ5vBdD/Lybqpzc7dABjI/7au0CICOqag0j8i5Oiuq0J1dt
3xjVizORFI61PdnVUfbMrDp54O9PmY2i1wY2hT/VAN9gLc1WZy+0KeRc+/eibHTGCWcIoC543IRv
d4l3FmP+lZQdwxStyC51n9THoQC44YD7YEdK0iA9ETHoaJdcu563pN6Zh35KyMgd0m1SK/5XU2a9
NKZbwz+Zva3gtNxaRF4bQJDGm4lq5rFh033/S3ZfET8Witu8mpEBQ9n0rPymPI33LrfjyBbdsURk
Q8BBRWAgxfaut4qFEqMG5rx4R42UGr+Pqam1Bs1ynEN5zbkqa00C9TeNg9O5D4XXjD7fuQ3ge2/d
mYjPsv8aDCosiz5gYxOck8jpj+MyLGux+wfEvPyUhuANaVbDxqmQDAPdIvRF4vhVSINYOLEg8Dym
8Bz3q1kxB9s9HA01J37cdhgDK51IFIQ+4cHUDC6BCAhZppLPBLvONmzJnrvfBnjptm32ntj1Akrb
sIJuYSHYYQleIpXQQY3jwW5IJjAM9ciotHglK+XTa6iAy8E7KArGwJi414fzFJ3lNL2g2xv2ZSfc
fRaaMJXWSJSJhoX0FeeQ9/Hr0qIjJaKt3FmOjQLHm/DWvlQ2s3e08dxF0z7nAMfCD1i62TuaNuwz
AhLRrOgMSRFqZG04Bt56Wa655XDFBxwc6UM1Vx8xM2cuPzg7bmHGZzK+Vnn04g8SrXpShjbJMgQ4
jwt6izpOP3vPlZvBs+MgJSp1h6bkwTK04kRUJ2+UkHyMzE7USU7YfA1EY3pt/dLZSm0njOx+uW6h
ijjTgANAek/q1gzmARoSUPB7wx0jEPHDLn+ZZyw746D/KalfyHsE2x+p4edssTohUXNj1dK9dDSf
rIMkTy5nA9jbsXcRI2813A3IwGdN7Zoa20eVFuzI0wGlR5Sv+ViI0KPGPbRE/x2k7kVBzKyS4SuB
b6luP6R6XD5o0jzhAyWRPA7FTpe9Yuls/YzNyQ9FXW6NURn7Oeyag7330Kvvo5TjvuO+vQtl/d22
5p/tAs7RjA9Li0S8GtLYL4F9PNShdqymtD00q52CqKDpphsg3hzQ4+e5amnLO27CFcEahbGED6S6
fdG58g8yZIWLS7CWM9jHyrC6a1Ne2QzuOcW7p5DzaI9iygXjwO+FodUe3L65ZN5lGQeUcjbvRcuC
iSkazPNCTV4Qt8tvNwFZM9VIvACQ+LjI3UtmaPqrrWzzEuPdIRKiqv2U3pTTg7iFsDmalkH+CHiD
zdCpaG+74DzcvD02xeNUGvKC0Cs7xkXY1j7qt9V6hK27nRGf6lAU2M7k8T4PEwb4EkAAgWpEtlqF
/ii6CpUdOp08Ct8jvd33ghWmSrw+0E2qHYyZlu8tF1IO9iv6/ZGOoNv3HqkbVaYELqal8rvZbXzb
BOyhr0fg1BjiAvvqDUHVdMEUPg1zeljm5jrn3XzOs9FfkrB9hd+St2bnO5EHhEIQFNwV7rWbxK3K
tHWe856isSJE1bWPvQrRlHY5N9UIdpCXpPUHWv5KDwef45IkFUin6DxG7i8N6lyHNjMHhX/UFvdZ
z1v9WrpfZFqtrJryWulgwNoOUNMC4FfjODgSUuM3vTxD8dFWNc/o57BjdmnFkMqRmsfbGDsMkXO0
ww9xOn5mnda+1+7CwKD40Wla/CKz+DNMhvxMNt/X/cRK8AiGbeFs9XVpXS7a28AgBo5h8xKl3F/M
xkQpshC10HfDnpsckkiEoqp6NlWX4U41I/gMwWiSzVI2M9tolWOFH4ynUUgcCtAV9yUXebcbBTJu
5JQHFFv6qlQhEzIRECO4qDmrH4312U6aKeia8fV4ydjtzcipjzFJbhP1nhp1DP9hZ20Ip3Y38LGZ
Nenqj7048zXLINyaWnubKAGN+ZZbffUNqkGAtpfZkZkS8wrePU1kebaK5E8iG/EAAWZroZFAc4DU
M9ELyL6TwRCjFdGjvZVej2BumhF3ozsP630ejdqxjZf0HE9gGFTqdTs11azky1I71G7/UrIs3i9N
Ko5D3hzQ0BTsBryQISJUDglX7YGIAAPQBls1NU9QVycpf/SwDWp5rKyx/dRbFic6U80Nd/InVijR
IYMfQLvsBG6peQ+i/OWyQp0mXCxN27lBJEi/0vhtucxnfIo90os53a5trt/EksYbk3iEK5XNeK2/
XLmUu9FsapZFxUmGYXkh19kiMAUbfys+oqEzv5T2GYZABGPTwrdoh8RDOOqcuNnqchuf7FYeGeQ2
e5m4AE0QPZMVQ5Aiu1KGMbl41hJkeFXskFWrD0fCxpnmmm76UvTsjIlM4q5ZwX4IuWbLdVhrju3N
ihuGmS67swRF4nZJDNJlZMHNQhTvbfo82diUEsv+aZjReBo0p3iSGNCQn77GxMs/yfGomKFf2N6h
zx7Dg9VClWlt0pfJngT0ZhM/NuSsY3PXxZBo9Eyx0OH6ZZL1p4mcXV+N6eRrSmmHWKO2LogmQmEX
un5FOvzGWHNJrAq/x31iMSxQGfLRyfdaDBEa53e3HZSW71BYpgiUS2/v8FZfiGtlCBRdS22+lSbd
OASSxx5+yjvw6eXI+fw4SvcnrDAPRKjuvVSSCcHEbAJB8WgDNEbx7a0j52SHQwaZg8A+5Yb1S4RZ
Q6O4exhV+tFmtL3cLmO0nLX3zHzEL6cSWsYy5eS22GDncaUQsGkewBUFGgsCoB4zGYxrik1M/KA7
Gt8MpubQvewtHu74wwZJAv3rvbZ+DsSIrBMONyAS94+dErGmr+MPV1E5R5N3dGyQe2VVP95364zu
iI6fyhd7QVdJ9TUds1k+UuqoI4F+cGKgEm6igQjbMNPwr5UGE9fasI+DZnh+3+snC6sys2AoUuGQ
NOzRNg0+NOojzorEYBdxN8FUGLjHCnATktXrlK9eS6347mrGJlpStcdveOLEmSmHuSUbd47t5MzA
F9ECZ5xHmHH8WjnjPlHOo7Maj3EbTXBeNm3C2DjNbhoSdzP1ppO+PohfU8xoMEdQbazOE6KFXgQj
lF0Xhl8aCKmtLLlN9lhJKe4X326YuGr8I61IxGrZPsy5K/ymxq/bDuKJCgQF5LqUdFqJtqqHMtW2
Wnmw+nprdxxfTkvaKFtjA+QPqqXF7p96RVVN/AToSgg/poy3k0lETK/UeJoQ8rn82pjdknfjNNGV
tiJoakvbm7l8FMqzdmg3HlvMd/txqZ9laNDwZtgytFyVBJvzc6aDvfB8wSSaGaIcaGkHzSvfnL58
SKTS/am2MUTgq6Sk5uZaGojcYtiQcNUi/2fHTXslsdenZF7GPUAoAvpAG9wfFOV6WqIAnmuGg+OY
ttsckXnVhTu8LR9lk/2qyjLmXqQueUu6QbEua00r+wNtmyRX1be0xa7DnIbUo6hDB57Ozn6E4Dsh
j21ZHJUauZSN920JP+/gXwMq3aEETGdpDt6a9UGxbd+oaCbScI0UERq6M0Zgf6OO70hiRr4YJ9i/
IIZAVopOKd2H/XBJVwHAPBnjtoxIiI68hqia9MWhDvIp99rNPK97CVkepXBRV+d4R9RAR6jrvNIF
lLkZrZ0dFxjFWHXbvX1iOlju4Ak0pyXPLzN8mD2lrjlBGChmmF1kqk1GOiKPo8LQCu+HqrNfpVz2
8BtelyT7DVFuhxcaEMLCIoNT0uZaOc6rZ143VYRHUrzDlRpOhmR/j6rhywKWuqk8/L9Dtm8hjLXk
fB1ngrkW19DX1CvtNBNliuhigi8780LUxZswFxn0QrQoTmV/cqcrVy5HYGk99Cu9AMtfjvwvROjW
oyRJSGhmPsHFo9T7IAfjrVw6lOWpc7C4CRyd2ul3qirD3VLNb15m4g5fdyRLWzZns1j/X48XnazR
R5CV6TcXJGeiUX1YTqudKt16RRRm7ITmmCdRzO/GONlbEXeEobkWWffklqTayD27V/Jzto2I7hHV
RSgDc7XCM7EibLRifUIvY6/CL+T7bY57RremfNuX4GRq5vRrrsC4PswtNi5azdtf1+UqMpiZM5Kf
bb+hdHloZuc1935Z3XsTRzfSpsMNcOjvjqePTC48En8L+8nNheUvffpnEnMgPWjFtrYm4Xp4tQzp
HhkLa5u27WwsmWHHXkeah6pwjJPGF0cEDjFw5DW2i85ZD2OfvKSVgmSA2pDMEHdouwP7J2WKZ5tb
r8UbEmvyAqL2xsTRv8cloH787hrVl4gH3rzFeUgpgO2Xqb0uavpiHc2tAGXijnHDp1ZUHwh3Iwx9
dr/VwotoEYAP/dpUG+h92xdU75ilGMsgp0aEFSDDQKmJ0zRkFgQ0GC00cfJod9/ShjxoDaQX//Tk
RPp2XAUS1moYg+41HsZF8/PpUdW1eWS70Z/u5rf5rljCr6XveyrehQlZXe+jgok2S2bf7mLcn5cR
ddG21jGmWHP5jOkGLzybpDywwAkGNKwCF+UuWpRidod6tIzVDWcN04hC7/27JwjwIb7ZYY5fFOMn
yhfEOx7HjjLxu0fmwOp4VTsx0hAnB/dxBf922/bTr7t4vThUEWJcYAbcf8BihZEKqtnMj80iD1Fj
eXtFQ6Tb3XggHNfvkQYB7uLecwfii0RCvKgmpmiGdnA004fgsbMTsiCHkXO7qmvaJBNKakQKrqEW
aubcGGnyGX0xH0A+ltBUet5DbDufFMQqmML66W6J7Cs3psK29INqlNjf7YeY8r6xmaDFSNzYt2ZE
w3ezCzsUBTpZgL5DLHzyCGzfLbO4DDh2JupJZng9hnKzBAWCTCivKasnB8myPU0fue4NO9Od36v1
y0LVcuDVvDqt9kyFQJROFj7Bt0JzyHF3f1iT7gh9QEGHgelKRPJ5MiKeX1ji3VgdjiDSXmrL4hYb
mhTEWCIQJKkt97qaXsWgL0R/BOQKx4eEtMrvPVILb+0if0K1QJx2SNFX9upRCL6Fp06V7J+qbkn3
drra5Mr5uztWWxWzR8N/QtO8ntLrT37/aMy+E8dOeHk7wS8otU8WmCUml/x9esao6tv8YpEV17uZ
wreinGE865JtXbTASBu/kgjOc+fGeYUttqtv6HyRp2YKZoboWQLoCBoXFL3epCP9ToYPw8m/Q2Fe
/V+ktmEP5CkYuPh0z/zhrdWJhaqI27NZsFRzpRdglHJPaam7p9AZimMDnFcaurnHvPluWZwZ3M7L
DagK5vEeGuUGchpB97UElUaWsIV8Nsi8kKMrI7stgh94ynTjTy2tIx5URtLobO/nNgOs/qi1302h
vSL8f4rWK8U1w7NS4GZ1eWvR4eyd1gn9qksXpmVsEZwBWFabTXvAtsDuWU5WNoTe+n0eEsXl3Tym
3XTGtmadpQA2ZjbyZjYAgROyPSl2pwuvJNnV3viqhvGJyvaZbs0NXGBu29wjjx0k+h8LKf+GXjnw
hLR8wJ8fLu+kuq9AVQ7zA9iMQ/eBsc44Lu3s+HgJeOXUUGAt/w15kOqpxJrCnS7cA6RItiATXxpa
QNJz2uaJiShZ27QsrXsI0R1uvKyaTmM/7bOs5i64DuZMB6xF+loncGmLKHrmPhEyVmSMYbHZxuii
V/gewY21xx7AybZNJdJe2LUMb0FI5YRFanDcGlBPGB/a7KD02AHqMEvf0LRdn1viKNx2V6iWcUHu
fotJfjkKfc0fmJ9wqLXnJka1VqC46ePxiUD0zKcwyZr+e5gUPwQv8cZ259m39L4N0G9g2xzqr8KG
Bo0c2YStJipT24jkR6EjYSnnDrWAq43HycLcTMPe+gWdtV9kJFMNt9IYj3Q8OqcklgqBJQ7ozpbz
EbV0Ss5eODtDQOX87o1yPuj9L6Frh1Y3wqNZoYWpM7/wdOsKxyALOodIcD13ko2qk1eHhe2hnftD
OoQ6YsTfYRlqbNrU0aKX9Bs763yv/NOUYfbpFYxX2hzQZpR+IcT3sDPiGUBYKwu5W0zrt1dhtEKt
inkWew7wvXOMCpU01skF5lodzRapOE+AwEmbAZnEE8hw2QhYgAJC8KB+y0lMQL7tdy4CXy4MhKK2
MuiPEAaQ6IsR1+akywn+ztTBQJY8IN3RIEbNaUyBR07AOnUW6rtJwbquU37aXuqRMop9M3E2Czbi
fdbhCxlC2KGpaGzSNkfe4PnRs+yRDZEe8uscFZOml6ZJ1BEJFuLmVLaPfTJclYMbNsUo7um/GN9b
V7d3clqph27Ru2AAw7MHbYnYuWXonmVPOg22ldt20Cq15waVHNyysnxa6c+8P1aZ+BU2oA0VXJd9
7HlokkRZ7UOr2IcMhrhbUaUImJsLkUTRJvSwLjnLfJ4mnNISyLjWNK0/SVRbpkQ2ZsgygGuNb8sF
wtRZTncwTOf38LBgCGP+1xD1iG9K6n5pJyzLsTLio4SpHibyy2heTQcHYz+iUYinRK77K5Q/qD+2
ooXDoDPkKgnGI9v+GXGFu3PSDHwn4Oc4dw+p1DiO0i3DRzooayEtvpxo43uWjh1cRUPggk8LecZE
9ld6FvRTHHLqDMvj05nsILd7b8Nd0KkHFiRxEtF1GLBaTG4ammTZ1Kb5D4wRZC2tP5hFYOmmnueL
UYTyEEMiXlNpf7nMg2uwCxYh9ypKX7Oq1s8zIBuz1ujvhpTsBI0imWPOQTKDHKzBpBL5SdL0AeaE
G10eh7TIAKXHBD/LOcjifj6CHhK7ptW3lkbkcD4WPv62Z7gYSWDGww+nsV6Wrhl8xvxBVSVHbFmu
CS7dZG3E3NFHtnsUDRZlvClEMoEwmUV6wGTnoZQxdkk4sj200EdLs91NKb87pY83rVkNF1wdRCYD
YLJJxgurfSI14vD04mhNgiAEw0gDEATzRrX6T1a/pm9XDpygJGcQAwREJAkEpBsdTgNQi4C20MCz
4y5fdQxVtAzrjqHX9GmXDwrDFvsb+SMbzTpwR0fs+pj3eV4O3xD/5OuOLoRM58H3waGfNUCD+BJ8
m9OtKYiuJrgDGdL6XUYbc0hdYlGXqJy6EiI72N3E1KpnOy+uSdZ5J/Y3dkCIxZ9SRGQlF/aD6Xrw
OHrWEfSqgWlEHLwpCF9DRU/pWG9CQHaHHnleng0XVbj6xsRasim4Wqu6GgOhlSya2VsECldhwyBl
U435VmnqW2M8F12xvFX5fuGKkiOl9WgY+i5OyspvwWMwnUQPPzujwLTvXdCNmQE78WmbLwbgGvuz
yObed1usDGJ6UTlRFsIyIqI0Y7a7+Xo1tM5qKwRGHqK0G7tlK0Ty2kN4cVkf5bJjvoJM1NVxHYfJ
G9jtZYdEgzad6wMRmdk+g62JzqypHkaEh5saHMjOIyXYtcMPYtLCoO+IQFdTfLbJzkpzKzqsU3ws
rghjekWsGvX/AmNp0dkY5fNYcn+I0i26rGtdZU+hg6Ff17lsXNmEiPtqDXJVfMqbMXpsqvlb8giQ
9ye8CBYCVfFWwUTZiMH7iqVn7CIPu2aUzcjg9HUMmZ8hLenkVnS8J1CDDZuO5u2kzGRb1RAQmXUZ
nMseqzDq+fg9tOyEwsPAA66Yc4LHOI3F+k4kL3m998FKvHPVatEP3bmy31zH6Y5irdydFUJyf/jr
U4fGyZ6lHdxxcNpcExO9unvv4Ud3atv94Y5u++fT/8Gf5bAxNrjgb4uXwYl1GdzeQXJDIhzYGPSZ
s93rO7dxXwQtYVqC3OgbvHar9P9ujrh/dJf+3z/65+E//uz+6T9f8X/6MiknmoXYguMg9ZQ7TQ3E
vW2ip8hL3K0i0RdfYocybw6XQGsZz0RAdoqoeZOj/KVWCEWcxOMWeoWzkf9F2Zktx42l3fVdfG20
gYNzMETYvsh5zmRyEnmDoCQK8zzj6b3AKnerq//otiMqGEWJFDOTiYNv2HttgkwyJ2A6YunZRiJH
Xlp8FXmyEH4gB1EroSEqDo7oGAiOrF3bhmkhXPcT77wtRyzxASM1SesGw7XXAIkFqVxl4EcWKErZ
VDLmUKxqF7INjz5/D8keaL3RLNtpx7DNe383YsM9y+QXZ+awzHWOubYGom6VzVZJDFPC+PAjCLSj
V0Mn65kiGRGnpGlTQrULhu9AATzxBl5A7T1rRTr1O47q2+h79tamhZ+X2FrbfxeFZUAuaVZGwxLU
spkLjWCm4uBauZHJzJCEnA5+3EJY0HTmitLytJc2/aXXbvrYG2+NMX5iXApWk+49+2T+MlQft2bd
FIc8jsEuD+hqpgpnZuVs46KVG6+ns++H/Oc0RmdqF26Dev2CHpq59MRRMDrJhXKBLF+El4EBXDk0
2nsKXqzT7qiIzBVP6rmvrC1deshX6NVSiPBHzYBiAVp62Axul+5E5TzBOjG51HrCtNuwWdIvX80p
fXPa/nFIKRx0WGVcCi5pSIVk2AIXE3u9uQ2nSR1MsyQhqXXUQebOU6IZLTUvHd2QDs08LhpW9jA6
m6GqLkkLErB07RZbpdWzGP6JL9Jj3c4/mNcYOfMhYpD14DOBLe2mOubDVbCrBvq2bqt1wo0G5wnG
rjF3s3UwpA/T2D4GrlOzXhfdqupwpmnGYB+sFHqSM6blulZkn0esW+KQcWrvJtuYU5BHxywd4POM
F+RAccUebDKYTsAWTZz2Ozn3eF1Oik3R4aH3ccyv3ZzXwvBTcZT29EqjSCqLa6x9ohh2pCIdcGei
+QZ68fX8obaYls0IZdAvbMthkY8WnXf6akOEUvBdox7dW/AiPVRAjl7oyBIYLDOUvsNrQAzA+Onr
HwJEb1o8J5IBgetZ0N+YGXRBZe3QbYwklzOLBRJDrvToeORFw0fE8Lkrg67bdSO+NaWPLK0EW/Uc
m70CjnaJsuiQpy0/t2Omj1HKt60l7t4DMQa8caiH0bjS/cfuhiLvrQroBaVdo06FvT8WlG9JTMJ5
CP3KeG0GlS1N1/uoC+NkRta2Sey3KUu+DVWHpnHId6TtvJGS5rHFjtrHDqYXkeTBoQ1SuhpWZtKU
SJ6xINat983AlrqxTRiwZTi+xUUxsvFnHtVF2uyi9PjF6oH+mKvyE0fttgri6N4iZFjopbWM+mTb
gxa8ZwGbrXZKXmzHds9aQr1O+0C0C9ygUTlEisXRTte8YKMRXn+OGsvdD1moQ7I+tEUvT/mAMboF
GgZo1WUkVCo03sHVaA3amQ9LJPEpmz4y9EVjad8HRjk+G8cCUcemHoOHZO6ieoKmmEyhW3DYPLB3
jFYs1J6chDnHzJNY1vPWIS/c7xHuA9RcbbbGhDoexPz2axSjerfmZffJDcNe3h4DUVDfx0y3dCrS
pUedsfWy+hL4FnurInqNigIX2WwDxE1RHiYbYzj3bZLJCS3g/DOsdBn56IBbi63DOKwTzCvLaXRn
6qLyOf65ywYdNmo3HA5mO/R/fHALoDqkf/trYo3OmQGvymAT4ZiIgpJyj3E/OngN2E9fLx46Q+3h
qPWHrw9tgUBF6bMP3fFehniwFvgOioUNInFNssfPlEyupeMidS7b6UjJlONkbUgSWEnhP2UphSLO
CWB/8+zJaiGZyvnDRAbNSjVsFr+MiYYIX6aCr03rjruaJVqwh3PTU/0UYUx8wfw9KABorOYzzSKy
yHVwRfahfJEVWeq8NXZuabLz7Kqzg77prSjY4BUIzTJveK3mDTaEunilkwmFXCrYd1Corl2N+t1u
JcPAUHtBr5hOXnhDZNwsoe3B+LRjuelrq+auCTGdzAEyUZyshe7ZBsdJ+zUyr6eTkEerxtrvQldY
ZJNRfRI4RWSW6qAd9QZ3FfNb37Io1nXEWKp3wmssS4zXZrJFkZFRl7XnlEdfuVl+92z1fajNR18G
05uW50fX7ofP1MQnfevVFLxVKTvtCQQDG5wCdbIDAoit3YsIxmU0qX7TRUzwRywDU8AS1RVF+E20
7pvZq+rnWL/a2F6TTL/5DYlFYd2rlczMX97M1sMLD7yvcqK11wl6QyiSKxMvysoAOsDM2/uMJ4mO
mgi3YEQG6OdTdh5tJKKVMbmP9iwBd/PKeTf6fVPUt0ZXd6sM25Wq/HhfO87GSctnZlQsrpLZLZDO
OePjh4pucgiDp6wyGKOD2wpZ6nNlcLLZZfQhkso/Kg81ZdOYeFVrRgjKR1QS5/ljjkau8PQafXFN
5oBV3ntkoxI76A+ncXpuJW71RLDbIaKyXajsbo1tc/KMaV2OBhG6IZhcfIRkspaFjwPGwBTF79EK
7AJXNzNYMX6S83XK/Gibx738Jcpg71RIvmnerU3Y80K5ramurQOsiaOw3cILih7xfNHn4mn6VP7O
mLRiN1Hhroh/aY9+oHDMtMatUki1h4q1om1ZJ9Hm2zEHzdgF5nRrrTYAQxUwAmbcdnYs/aFBLo18
uc7OfknSMLgndniVDrgkaY23WkzhhpwR+2DPa4qvDyk94SHG/NwU5yyOinNahdbaKZiu/vEpg/xt
3ZDnZ1KrjHLqb04TfAtGPF7kN5ocqOIeOZ5amW6HnqoMi3WilbNNxNWWJLwsIUvYnHdDvFZDUy1j
z2r2jV1/s+0pBv4xv+YFkxsZG/JUxtqzaoW7Zg6QATf/ZUCy4RY5vrAO6uhRJ/SQErW0Yh3ceqyb
KFmLRV3EiFyT6VAHUCw69ABm0mPzHeOb89hbMRIilWVLBy7nXriEnlWZsa575JiYNyiJhWSWVGCa
yTmMd1qaOWvHI1v+N5/jn6z539nyaibH/0aWZ0MjFX5GgW1Q2JgHsS0WPz7uIeNBSPT/vQ28JCwa
4IqWqDHxTLU4d41+CEXjPvBybVpmU4dYktRNaEu1tuRISpbO5n/KMKVQSiFmT8YwQdESvXS1Q4Gb
JuIQxqG2Q76SpkvHSuNFX5h/WqHMJBDLvCJu2geyYcFlg4QcUjvHifXUJC6QX7c1jmaMDj83BNBX
cFZr5knBjhyhtyQz+zMU4GgvWvMK/t0//+ODkxKsB5seU3/JXktSJ3Uo4HQIaBP7tbpYF7pxb23X
+w8vo1T/+jI6pjG/mrZj8lLOAP/fXkaiNQx2DI2/a3r7Jxgm462tom4ZmxFAgpjcFt/uwm/Tt2Ks
0fzYiblijG/eUTsq5CDJjL1KzDv71/oKzmeDZgEDi0yxvzDsfuTCxYzT2k/6WGv72AWRw0juNsSR
BVguqde5Zf1ICNYEGBkGDwIbIpKL4D2pEjRFJLy8GECHV8S9MTiVMLyQf3oXm0BEZxjLI5LQWyPw
6cF4IlsLi6bNLObFkezP//3bzcR2+9e3m2s6lIDCwiZr27N/9bfXKTNbLw/QBexa4RHRmHZry6u3
RZ/zdCMxUkqqaIniqDl2OlLWoNtEvAe2vdmGe8bDFw+iGcxDmCFjUu2+DGyRakq4LMoF1wd57acq
Uv/qrAGvjM/pEF4GnVhbL0bLqHnpmxZF3aPWS2Kh/sN7gJ/7Xz45iydoIReGrvCXJzfiYs26Cdk7
IU/QcdizKuIrzfCdfBQskH5ecinxi2B7JTdmWQ/Q60Lt+4x/9bqcIpgcq52MFMGmDstW9qfE5oyt
/ly5ql/ZVcqom7cVgaE54hU2tlfoUMlv/xer4GILs7mMbZQtNBE3PzqOSEsfs1egC9XG2SL+GQ64
co3LlNfZyvd1+80r0n0q2cZlg/6iN9FbKLrwmeqm3SY4YHbSbsU9QQi+QIuEELMfLSTq2itTH4sM
TBEv2iiEyU3PARTKNZYle5Md3Oe9Za4MbGlHEYB3JZOv9A3nkZveAWl5u+zLZGYCW8GFZpYDgbSw
ZRUN3rEus9eutrrPjmWXJ5v3vB1HNO5IQYW6Nx06hthWZBurRj4WzPK3RTqAd6ehXmkGRtK0RM5n
t531rRzyq1FN6pOjdcf00zta1oChFgbgomkd/ynyZAKNTBGzqSMNYwtIPiMD/BiTIbwA7tvVZoIq
0PSbeirqN2xvCMfrPdcu/t3ebU4iwuUiO25HfVV8y2zLBYw7PqPFkocoUOmuMatxqxqkmF0kbJRV
jblOKDMCLzfe/sMV9q8nkbJtQ9mmK3TdNv56hbHgCTUTT+7OZWC605Eum4w2z3b3mnTiRsBVjCSy
stYME8UxMQj8CcLY3yGhp+N3+gZ8PzvHUBffU8WcV7K729o6e3J9BLudjuNqggqzFDVOgXZW1U+N
s7AbAgPTkRlkXTlrM4f/1HjBG8I2RBtMR5cync56w1cmUI93KbvK//C05/vUP9/HUFPgerNMaZuG
bvzlYNFUSbChsIPdZOeA9kZxFWPoL61ECy++ao8pqN5d5mdPOVT2hez09omO5qr1sOvGqm5vtcRj
2dmC7Y/yz5qXWPOw0kQmg2e56FB/+2mHcnAWQk7Dh4H7b2FqOAD9KHrmIipWLjuxuKovlhkcRK7g
hdbxJhm8mS1YKnj3qdrAdanZf60m1ln/4SUwrH/91UMkkMq18HswfTTgDPx+uNqdDkO6KoMdiXvd
dUx859xWsI9S8c2ym+ZhIrP3UPrhD1ui3ZBh8dqHxFPZZOBats5ALnWLtyS+Np3xmIwxKuZUmE+p
7UsyF0DxchM5qrIi5DR885Ap3Lq++14Our4TJdlhkSb1FzOygVpbXGl1hF9lzK+N6SHfZ40d5MlL
xuLtOoXVKxGf4TL0yKyoSQB5dG2imrLiqWUitCrTodi1bX5LCr2/VqyQT4M/EnxTd8hM001djKjD
lfVSj5G6NkLKK+flt0SGADsF6WBdEzZ39EPmCdbARZStojVMsYf0UN1xFS0nXyq4WFNxrVnVrCB1
nL+0JZzZ+xo87qLTBwd5SDndIUTdwQflx7as7qbZOCfSbtEM0wwW7oTiGL0kuQT9UcsLPCdNFm6d
VuGmmJxtO7nQakpWBb0ecuQ5D8oA9KNZDSHtYJ7WvYYgFZuiX0gU6MAkT0LVGqIl5C8D0rIN84+f
9ujq4MEBL2EBy5Z9m3i3JDWuTByI6OmSCl46SuI686t1SPu+1o20XA2OjfiOlMNNKOLspoftDskp
8r2QvhyEN7NOwycrJ+ijI5ruemFpDM1V4HhrozTEVpJYWyUvFFfUfwkTPbIstlH9XRkFk69pRMo1
dW+6bdbbKUCEgjOS2q/F4FiAP2F6Qt9AbumvMhE3dJtnA8nWFYITujkcpg7CnAWgxupWJSQMk31k
rgnJZKg4GlCruwwtoI3aYgz1J3zm+UMCwXfZW3xn4FnU6pPzglJsYdr0fShMrVPajix4Ck97/vcn
iyHcfz1abEGKk+FIQ1qu/EuJHBgag6HO1rZsU4flbCK8JrbnLVF0C/CV8mdHE33PisgjL7JO1oUt
weAHxnuX2T70BAZ3WgRXInfd4VZrIti3Lre1NHCflOuEuwpkAfllvbEDufvaEEI3FCOc4xxGWDNq
SPfKjkDQIGkurqctXeXAsRS3IYiD27zue6AgxVthCELgM1S/Hst5RxfR1ungY6ZNx/f5jFMGO0u4
C5nx2QIyvexUD0oPqzRE5ZS1eQ7LLHXzD9bmTKqd/NwGQYG6n/djqAz7IpKmXJpWCEG+J6VnNLBu
p2PzmvbCvvVxuDZxm80+vU0aHFKYOz/ssd6HLupbQ7sJ8Z3xRbfTcrblebSZKCIuNhUud5KevGs4
FOvJilaEa3ZrspZqlJIW+R1gjXem5d8auG9bjRaM1dy4h3sB3nr2wSv7aFqM9QAzTbuUiQ1ppL37
go32HI8ldAr5kE1AFyi8zUMwMxHTxi532Odn3JNrriU27MVUZuY1zijNESad0GEujS/0HkavKkEZ
02NNAsnm68ACnVnUNishEFejd1FPEc4bJl9Ouuo8tJhRTCyv68TlJUQPMoGtWEsfMx4qSYic6Q+X
5IOFGwlC8DxxJAZ0Wn29Y//HfxEg9iMvWFz6QfNHntjfP/3fT3nKf/9z/p5//OEcQfaPz87hjyqv
81/Nv/2q7Wd++Ug/679+0T/9y/z0Px/d6qP5+KdP1l+Anof2sxrvnzVS8P8bfDZ/5f/rX/6Z3Paf
cuAMktN+u7jnn/Dnd85P4X/9N55xEPof/5wE98c3/Qn4ccTfAAEyvZaupZy5iP874MfV/4YIF0SP
REuhKw6CvwN+pPM33FC6gFxvWrr5deP9RxIcOHtAPJwdNnZRW/3/AH6M+Yf8XuYImkyTKofdvqNL
qZt/ucUzvh2YsNbGUfOMx6Yq87M3deqQm4pkefc7TWV10FtyIe2k0VEzhNO1KhEZu5Nx+foMtTni
n8R9oH+SKKRSEk4nfGPzZ2pIDPYZAVK/wv8hU/0zE/VDDtXuFGTs5SdipldxhsFE9Mj+GSQe/Zhc
9rpk9g1xAgEsCdA7s8zK+zB0bzhXrKNtdXcs5P5VVJn5DF7EXGiDXh+E7Qz7vE+vvNa3utGGO4Vz
uLGsWdAHzSVYVC0aHEjQOxWI+ipFYxF4u02F7z8Yqu1W44jvMFSsl8i1Cj4s2sB06PoNxgl9NQ5G
9ljGEcsbzxFr2l+5bwJqftc25cMESG5pexYsI6E9sgr/MFWtPwyMfI+kBfGgyx9W7vePdirhtOL6
WM3Zm3kpxnefiSjDs5AuOVKUkqlVbaQYjs287k8SRERjpHePzDl3fum4J2dOQU+CmBi7TpswQBMA
DFzdvpCXyoLPw5EmjSg4ObLj9CQXJGvGvdFo3YWUiU0h/QyUe2uf2r52H53JWrZC4PHvWInWcaRf
c8Emsa8C3LhdHKNPrLuT1ViPlh54W0H4Kd2+kV3Zby9jO7VOQ8NcGdA9fFICLAJTgVbonA0iBu9C
8dZpfnULxS9mwkSPu5FUK6GZ9ZJnh67Mt24YxL1joPwHio74nNrdffJ0+66YFSOcbmD9k/Gisape
fZHtXdJeO+ii56DR3hOAnOumccsj2u14kZQvEE3yo9FhRA304t6TGrxUdt4gPIcDM9DkLcVgC0bf
PmYwYawd2PpLOerGrXaHHo9n5GztjKZmNK+tUfSH3w6I2x8NxO/zMcP86wUnuc4cjgTdEQoP1l8u
OKdu+8SrpurYWzY5OF6O0sfrTmYzYIVtw3Ott8FemeFjE/jGPiP0G+FFvQpk1M+7O2/97x8P1qj5
J/7W6QiH694wiPVQYMhcTgL+/rcRihYmZqGhOD+6PoZAstWjjVIFm+5ixj+lcq93gIDrso6xiFjv
qaFrD16hjhVupNI1q9c8YnHlMXNokhQlbUKzFqaeD1ihP1nI5FKWH282v7dFbZIn4f4oXIX+HGvD
sWuxzBoKEy/7fGubMWRFMgcepum0ZYdev0aRdLboncrcBeHV8o2+RcHouwytfG71iPpUi/pLw+yq
2ukKZAMCc7pjtWjvy7nNgpBjJNI6BnhfKWXxlEQVlj8JFdD00u9aN6mV7mn2lvSscyWn6MlnNk7o
sH20SXpdsmNs1nFs4Oeezbia4Z8tQ49xOyN0bFFeM07OHsWovfeuP96dCmRppb8gi2cJBzQQAoG8
TZVHgocRkNXROxvX7VZNVIgnyvacsDIZDfre8Pv7UIhoF8wkAz9K5F4Gw97Q7BQh9q8UFfK2jNpn
o7K4uBmAL0tT65AXBZcx07mM6apRxEYnK4rctZm+pWnj05Rkai0TFzl/anywaq7nAbC1jdv21Z4H
F2MTx/uoL1cFC/K91mAHtAvy3oMmWGkp4UIjcDJAI0DV5wEAjJzuIbPbNSA3KsMmB5EBXx7S4jqK
akL+ShReA63z2rOJDypamFngTlAy0Hi46G/QF8E5DaalYdCwiNQeQUHYpwDez7FDP+nYdX0MYkYi
ZHLtDcUbpG2qNxs8HY2OnkC8tBDyBngNmgbVviJDe1WAHllG8zVSKQ18Dabj2htfuyBk7TZGm+YL
z92wHj+W0kX+BamHjLFokbgFg/gaI7sMpDwycHriOYGt9R6lBU0qms0VtWFdktl/lpCxcaEt5CHh
WbJdHIhNQN8ZuTLckHYXwux46coRqjZXB4wqb2bZgL6ommgpcrc5BjS3uWO6J+XZD4FFoR71aC+c
hMVTOSNkfRVeK4PWv3GeS8V7IHEhxCJ2/iBRPWSWDdCmMIItfls0GN6j1mreMmFXepbkurWpG9/Z
Zge0OGDy8AG6A+limVkZGNucbjvIkn1t/VQ3xnB30L3aGncAlgwjgQRIZZgm7vGUtGDu1aM5GPI6
tZsC4Pe+NsUPrRQFAd88zzj0npicvOQKVTIchW3FwGdN/Ht+GokeoB0x2A3fEom3fYyzSxFB9PaE
7q69LHwRJJgtOwvFDbfiGFQWi1wb09wCyYy5KKpiA3vDXQd12i60Lsy2bBsQx2IHbxwv3qA1DvDE
cigM6Az9isltqdXaMk8eqElYdxq6XLlhSR70CHXDqXOYPeN3WbTVTpr+LapcfdGUgENCqswBmPW2
lMm7q8mO9xonDzOa97llWXeBhnpNVS/QgJ7rVmkLg2jA7ZBp8g+IQw7AXI+0YRXn2S5KJrFVgEna
b5XboXA3WP7hM50lHQvUR6w86PdXrtWsI0vsWpr4Ux4o2qNEU9u+kD+KkAR28wcKu5yaIV21Zb+R
yvjVhynvxdpbqjr4GbJnXX9N4zLPuwVWhZkDYbHZARZuQ9Bo8xlXxOxuK0mRUdvmqRgQkI1An75I
ROS9lQfZV+/gISJWQQgka4AgevNepBCxK0ci2y8zZxF1YksMHD3iCLkYrqq2FHI8jAJ5HamfJI2R
eAVzQ3kmwy4dqfM0qAsTf3vzdUWysGVHGuQX20ZeUlNQ4SRmzF61l3zKWbRXSFPkVJ1gP4DdIKJm
zY0Dl1XZfKZgEYADAmq0Ww31e3HxKsO5oZd2b44z4nDwe4DtsJ4W6A5OY7sqeWxMIlLzYJXWOy02
SgvPjNl1akdJv3acHfn4+4J9wzh1aWN9Q/w6h/JZ7pOXmNYuK1K2apN9KvMVWcFk0UYIWpnyibM3
RpI5eaARfqcFx9iJ9qS66EcMrWpD1uOvvuf6wxM4raQT6scuMz8tTuNdPDgA0o0BAbHr2xtFHNuK
qoSMKITNLN0dtLit/zN20RGT2GWQZgHH2ZNkzJvtA91tc/ziJFYJrO2wxTGmFQ2EHuHuE0lqGOvl
2YAAYt+fYQW9dcmzS6yHDJ6QiphpcqgT4a1ZduTHRkq5sUgYZrY5bqQFTabFr3OzfffMZISCLLHq
E3rjHod8w83oipkKeWMtnNWol1wmrVSLCXvcEiJiTrZmcZmt9WfHceSy9uFON1LAi+AiZFZAcKQv
xyMkdGBthrtxOgRCildsqXdooGuvgbOBEmsHP4W8eRNfiaZxMUqtVHub/Cti4XDBoV7oTlrUP3wh
B78+62ONRJoZT8+tJls13GIfE7bRaoIgVMLCBVEGLzwlAof3GJKHjrOcQJw9yZzeg1+jaNa3puN4
r2kBgozo1HQDWeGq68yssH8DKlXOBzg8spCJoZ/TQZkC1qz8M18+j9U7uO9mnc8HbDgfta0fFWvy
PvQlqv9wb7TjN5P0sJNwiN2QxKH2tRAzqDReWYBxdgGKpGUQwNFyPuOE+3YsIFzUnXFoXaqmhJKW
uqX6iY1x6TB4uxSm8cTDiTBQh58DHtxbZ6k9XkJ+gwNTLN8vn5EvWdtQQsGXg9ds+7KecCzxa2c9
H16mfniJe4BAHEU6Gkg/Ve6lKbU9iUpXaca/Qt0sdkEwbnXeq1LTq4chYJFSx9wMJuOHDxFVxU4J
F0GsQRiR34YWvCF4c5xf3DGKADll2p1bl7Tg9GSVftM5dncSwxigOI3gmiCx98pN32wcSscytLCK
l9m9qFgvOuhs10i6SurOgi6MwQo7A4xnCNEvJjM9EsuIiXb8aiNc33yubbF2q34Vomq7pajzFh02
tA0zzOz49aHN9J85MvaN0AIasMofj5jk/BgARdS6LMT5F5Zi6vZtg11K+8paQHLm7kCPKBTEWbds
AHad/mggq9Ce7lmyCUOFe7vlvowcHsH9RLZiSDW40rF6Q2k05doL0mEXIKJZRI7wd50HmaQKsk3R
N83KLuJiIYohYrthNbspxUDrIWfSuq7nS8lTsXyIrKHdAAoRmIBBOL19vStTyH0MyAMSpdQVc1xx
C2ZiUj2oYiPU8D2gQ1pGDcLqvNLFhggPDCqoWjeFXb4KujuUQsQSUV0jaSWWjhRSklJ4ZDy8Bq24
T02/wpidzhFMOM6SMcDG0h/s+ehvnBr/QFsg7RHxHtCERRtarIKh97hvmTkgFFQydlYg/A3y+Z3O
yEpLv3tQSi+onVubaGEIloj8y7WJaXpfd9bd1FCZO1qCONb9MbRCP8gq/JRh/p0WF2tEXdo7Q9A3
dI6zjgoy6giySNDC99bGBSL2zuyUPAOF1VnoNjc5LmX+3NpWzUj8jofZIjNZ8ZWwWNe+2JtdZ5y6
Vnw3RqocH9aBOQr8NAWIkTDrCQAKXXNlh1656gLpwGmktlJkDYHPtPpF3olkXQbOgydtrLC9m27r
uvNO6t3hZLv0mXE3GURoBo4aAgDw9eTOPlF5/gJ1mLVjpqNFr0DoDcO7aJK1+ZA3loMpv522+SAu
GOeVSrUdaz5MGMzcNyGppUvuFebhh20M+iXpMEuSH4LSF3IRNNkJRw7FtWf5b2XqVI9xIx4bZ9y2
bZmcCAe2TyYv1poGX6xExHjej4jas/3IYG0kf/FbCQ9lAX0nBQ+x8qu9nIx+w9TdXIi6zvcqSB/a
kk1+iJxIdEirI2u+ClwMNdLgAIB09N2LaxPc7Vgt2HkdjTgaL82uyzIH3giEF6iS5k6vtPoEBP+c
t1585IF9eMNkPyhPpGw1GppEocgjo+bekA2DRlDemllGF6LuXrMjqriThfKFKpdN0oK1GtF8WXOh
BohPjiKhJ6yvGKKDTaDi8aYzyDHsMjkg9jOXZB4YYH8K+v/krNKqOPbKjVepO2+fpDrPsIE/qrlM
eDgWIv+ceHg9lEXnoFUMDxpq93Wqm5gMgUCedKinPanHx68PU7iupIyvHhLlNXgoQAENCSd2ru+s
jKY2Ev3PmIn6oe8onDEl4YcNtHuftfmxr+oOICJjt7CYB1+I7KkVGN64lb2koSAOmNC3Y5UjW/aw
fnBOWQEAmCgkSZX/K4105XWkkbuysVZFTvA5cNLyRIXm7EyDiDD0enfmk9lVtSkdGgcBROOc8AD+
DGVz+2F6UXzjWolvgx5UK7OleSxEvLF9UVzLuPdOnmgMHB/GQC2qBcmRUh+clsPNDpFcvUROA1A1
MdxlLxo0P40T/WDyLuGcZumdAaixM8bWWAuQicu8X8L7sDcy897Q0yNmC+YrK7PcFXlNzqFVtBGd
XbLhrSD39XH2SqXbAlea+Xdpuc95S+IOIZ3uK92RaMhq7UNYXnZTmR5jZg/Yx+I7mkFm+CaJVESN
AtB38YwEIr3289BLG8xLN7iI7dksYU/zwyd/yNQhIx5toYV6QNhFMZ3G3P956mVoP+qlbT8GJVRy
zcisfTCqalnZUDu5jUcPOZCwUJjdUSc3QoqKs5E8BMa65Xs+oRUOleqYmXUgs8NU3FrHe+zo2Dem
cqNdErSkXePv3cexs/960pEZb+DWYeOr4Dk7lYH5hfdKYxh7uuEHIg+LW1EkeOrmIWQhrPjIatLD
OiR+AigMyexiXV96pK9461HP+hvd18KfYogM0VAtwt4ZqZfhyTIMpAyu9XNQPk92NZ2AKMXnSrMQ
YFKllcpYyFzDjV+66NbOTfNJmmZ+CnuOJVvqSFG1OdICMea2ovTCfBLax1x51XJ0yY52/XNnYmW1
UyDWIhqWsRN7EE6GYuU7jaCC5ymxBMYSk/Obqp36KaOgAEQWN7uaDBfLrpHzJ15/hiTv4S4uw4sG
rBzpJqotU48Izq6BBULKIBdoDnmbOu8Opc45xVICP+VA526rD4AwjU8yZIpj3SfJKghpk5IOz5aH
jCeLXJw7AxQQKbAp9MTxEbXGB5nDY5r6/lF1wj52PWQWID7ElM8FiKOBzPArYNv1YBxMY06qJMII
HokPHkYnndzC0keVYqaRsZqm/hNW1n2wy2Ofsd7kRP3wYbNSPaBfFNyhNm7jtGA88KqiiJed6ew1
xexHjwabd3eHSc1UJf6mS1vH9YublM9VoZ9xW7vPWXoWVjCvYMn6hhRqnJUWYsvSbJa0gUCCyQla
xrVzm5okot51HlCtTSt31ie6E/ZBJzSPZVVcKzITj0NZfzMLg+vb7cnchdnnDb7cKznNLJInFP/o
EGCjf3HTGKt/axwGOhgzmNECUXRkMwOqePr1yCQ1t/KPGeyWB061cetXklAhIln2Hkzp2fN1LOyY
QMh1HDDjgZDaTrlmLccEYM2UH7722fySNaAk3R7YunnKte6hyeBZKZ/o6VDrqTzdDzW3eMQnf8Hi
hqwjbDBM2ShE6wrSPw7X6ZAdodgyU4jo1WUpmDfhE1Kpb2H/YpzdsqrZcNDUhFSiLaKUhnAbwr6z
lSiJ08Hw48BeA96trVlmjs8Re8vIsGBN5Kb+5CtIj/+HsjPdjRTptvYVIQFBMPxNyDmdTk81+A+q
oYt5Cmau/jxk6/vU7Trq0tErWa56u9uYhIgde6/1LBh+aI7qign7+vlTus1BqBFLYGNJ1Yau3CNb
4iiUD+kO0Bl1s/g0FxRhc0H8IV3Qi+e4nO4j87LkjBfmGSFUnbfiYS7dndGP1l7zcBhbNYd8lWEa
bo22ZiyJEPjuhJq3EDkyBOT0bKgEp1tL5E+tKYy0ilCfwp5/jabdPLSsTG3vEgpGp3PPKD8C5jXK
E7qnreUWKS4Qj5TVkYVQEXtISeBu4GerQJPk5Cl3sP1hxWzUiXi1yd5hyOwQWMBUH8620/iRa8Kt
ipnMM2NtFOFGMoOllMxcHN7xXveGUxuW3IWILiaVTnLaIsSJjuMgvriZToKTZT/fES7gqD+BS8MV
aIJyECtSsKvQRkJ7+ZmlQ8B5mD1LB3oGIClkoE1KeFjS5gLQRZB4RsjVnpYFhww6w78cAMIXLY+0
l57hjr1yRu/NlD5svjD2eIaFOGyXISfDGikugmnThwMCL++Tjb/rGHGXNkJRWll29VOo5ET4w7Dr
BacLQGTOSTYdRte4PniLzmnAKfVDHIUpJZZxmxvojnYB/YBqZp9PGKMdbFV726K/Q/+93xZN3AYY
OMqtZr9nI0NmkBg45k2nfBpGSFo1RiWUBbsclt5WB5Xh36+e4MJyC1Ag3FTf4m4Y30nPe61YOYho
15/S8EHMQ/mkL1HQuyKHKtV4HDON+qtrjhatzHLcknWWBMMAeiYxX7vagBhudckZ/B1OUzA1J57T
LxPtrIQu6L1zL3iuHbj1V9Elz63NQdtbYAp0HHMh7ccowcCrD557VdnC2SHE2zGoUTv3VUsW+3o0
7QVruJNSbbkplC8zH9VhZP4VRZ/TpLUPjo7oEZMwHW9S4DEjeMkBcTQpQQOFH8sXPS47fimRAW5E
IyKOMREBSqKPX4hhqvxxxBGFxKQ+O+sXmTgPuR51+3vREpvTk1O1pEjmIOZMHp3OcBdio0B+7sAp
pVy325zTGvo/PYFqw5Q3O0r+qHlmccF1VVxKW/tkVxUmfxVHvgGC71qtaJeYpbrrjKeMsIKgFb9c
rcOx5QzvAi8W3QyL01PjLNuxw6mct5Fzpk16C6EHnKasbi4tqDF9rqPTktrvuhY1+6qqU7oHU/jU
jsln9v/vVdPBbWPlYl7SODgYCNvAmwAuIZ7yV3shWq5DNLykiDNV7oH+Y266qQUXqpxBfI6X7kfW
cvimKgKvkpIObClg7FPWj1tvAjHn9i6CD6NlHwc4Y6m5CSCrFa+LXpwa0y2OnZbge5x65r8hI9as
ruQbJdBhcBBHj8MQbpdcDx+w4dKfMVH+9KPAMOkur61L0Y/cBASCM5B35qAZTot3VY+7GLXJa2P9
bF3dxivg6LclbZBGJtCpzaTYZZWoMJXQBRMkq9iyDHdC1TQ7jFGcDbN6010eZ4/As9WQ5YLJXr4Q
nQpRTH4RVQasMR0xioeF3BojdJVipkDBTLgvGAaSPA3IkL6mwA1kVx3jSKa0ED6tW2Rzq/Ncnz6P
TfgrzBaOg3TdLu4w7XSW0i9E4jxHKb0bUjzj7TKysfARIfSpk/YGhIoSRV54O4yHNCE4A/s2XKCS
qnZJSIfJYdqRiOxiTfds3xsgQyyZW+/SCZsccRJfkKugncSmGRh5jrNvtRwOuaNoxgG68joqTLtM
8CqGTf217nP37IUwxO7/L3smc1Hdp41ZXmytyoKK4aNfL5wiLOi0rsAiV3BIS/FfNHK+4e7BW6fF
6PdzYvrsGVME/pQ9r7rPWEwnHUL2b2H8rdHmDuphaB1Dl6YJZyIVMMKqHyy54p49avm+jFuyUtv0
s6x+zpCJmbVVNMFDKJ1x0uDw7mPAK+QtnCey0iuNGDyObzRhGQEuagaAXCzWA9m/u3wM0xl5MNg9
y9GdYFJQy9B4MbKZWbgW3N+qUS3KsEJcdOOXSW7gfaydISA7eVlPGHSiXtzxs26bN7vHcNWyjCB7
h4OIIilQCZl/sRLdy2Q33plmzk2bl59jX3bPkdjSwPcCaWFr6RaTFqOR/gImYQeqEd9KU18pteCA
dS/bBZMVFZvZ0xp/jubI7ybxaLXJrstjSEhp9JjK/oXA0SP+9XI79KFCxdPQb9J+wi/Ca60ZqO57
jhINfqZKax86zrbcSxzr2kHXbec0tbw+sW6cOd8k3DaNQsTKdm5ZtAAgDyocnpwsJS+5TLmSofiJ
0DVi9uCvoxTbWMadQY51YBT6ewfNx2f47voTxN0NFFXGB1qOxrVe2SC7Ksnrd61OTF4ZShcr89Ma
66M9Nhe9yMKHOLbBg67fwbC8AOf1CF2bej0QOakO6Du+QNd/GyO6BJLQVN9u4ojRPl/u392/aAvw
owEIVTmp6BqVRXyYuvhnI0Smb9q8ia9kcxzbapgRqKx/169/N7YD1FSLfYJpa+rbtg3dq3JqfSOo
wK73L7opIhL3dDaJ9e/CZTZ2qmNCgnI1BUzopldKf6IlouKWTWWKkuz//f39OwPYBDWBsgmg2+mJ
RjsFtFV6IpvyYnkuJ7SqWf3RLLENKbDUkCBctFIL0mHND4hckqqHHi4JDeGgAaxNjyXTT54HaGT2
eHtIxPV1PT8MGrHXlltWgbk0UNc9xJx6Mi9bzSUAWTfD8SWjNXkBIANRznu2Ia76MxirA4ZOHMn0
++jF3wruLFShcYv9/Aruz/VFaL8DDqoBWSVvlV7/Ksfkk8D5y8n/RD+5Yygxc3gmZEJ2s9grkdB+
V9bZmBitFBCw3Ko7OVXBeHoEWP/VtodvBsM/TPXGYWz2pqEIZ3E+54ZkrBa3BOPZF2+mWczZjqrN
hsQQl9Fzyxw1k06/iTDdrLGP6Bo4xTnQVCsbnYaGnDqWsV9l+rdy8tpN/N4b3x3mRZykrFM1Ts62
bAjVNYao2EI6vgqzxNQ92OSe9jkktVQW6EzMFay82tOmR0sZOk3pr4uRn2Z0dZsF5DEsA+cpt3NG
vLW6ymXYcWztySJTOr01XM2MowlGCQEaU6zSiY5l/xTSEvfdDqpynPdXuOH5FH8WsnbQrVAfpBSN
WmfRx+vyiwOYetUwfAUGyFZetiy7zZZNw6d1LDduy39Tz9dTYXvINLD/ZfU9R0QJaFZUwbCAmNRC
HMHOluvAembgWHbm2+R9zyYPS2kVr4V0ZUNIsg1/9DLaNjumVtTDBW4oE7ONyTyPQ474uYzhG3Xe
sjEH+eLVTpAsyc8J8h7oSHANOsCXBCwh4RE/lqRZibJZvo/d8Zls2GtVhE/MjhvfxCCLJH1qdrYK
z6ZweAsib9vi9PCR38zbVb0Idm3vOWA5CLMdgVcDQsp+Zjj991NLznHSinJD7zgJZIUDPBJzIMJy
b9dl588jiaB63534p1/GoQGM1TdnM529DcBVxbnLeonNBKWj3erbGuMKezTOQKk+mxAyJzmCNNea
vyROWMr2nZnpJFh3mC5J8ExdWJRES26z0ihhmDTPppLNrljkzg0ZJAnNecJlykQhQns/xN0mGqIa
W0P8E2fVrVd0Hy1gQgK2+VaXHcKr5C/HMvgg8XYyrIQABLO89yA1kKmNJ9BRe1OWjy0NHgzwNlP6
gjz6TH9nKPmV+5rUj2LSeMBtHqqKqIetDlrZ6rUtU2v2mIo2Sk1Gex5BAK40Pp8QSQSRqbCczAyv
Z9ceOHOWTNkkQxhssJxcTIx046HSqnw3zumttdczaSYNgDCeF9BBY8MxqzHbiFa9IG7HfTPsAMZA
H0wq5oZWG5QAD4OlQJiUsx2OkWJAb6ebmjxZbGfNJVJJtm0QAGe4egjF9YuGkAw0ddsEedM2dWvU
rtlT5YKhCWW++ItGhlzCWGfuNZyzQ8msrKS/5RniyjgUlBEJuOhwydEePf17l5OdazSU9pnKGQjr
pa/VP+e0WvNCadovNo6gInyrPPOQF/RSlKGigIH7Sw9HfKN2RWX9KMgZWYr5G8qmbxkrGnZt8BYx
gpq8hXM1hvp7M9PyaQE2NZP41I8IeGFo9kZHiPcuNCHMOs49kjv0ybh4QI1ckD1TBXKtN61RdsfE
HnDHU8Tr7pjth/pdIXnxwUHiFlval3lMEJSXKCmJ3gE1xIdq6zaM0uzIwe5zmmbfjXgk94zFuFSg
25Mx3uuu9zpPZwJmv5qsREHHOAp6uPWs066PXZrLlsvJl+yDimwXhP7mj7qKPvW8dalnSpIm4Ida
1fJeeMVfztDWe6wG4eCSxaW+wpSKgkUMjBqWS6UErdPYpBmhpqAvOrkbtOFmtAU0bi1MHnQ+C6D4
3RoWj2gkJW+0tH+iDniPqmE82p37a1i8v6DYGNsmJ5VQufof/H13i8m/xWmOI/ifQdyhJzC0/1uc
1lSFIBGuDk89xvVkdj/X9opGLpFexWMk9gC5CVCCO8LaH26RceP71B4yDvpB79CZtzK7RSxpx/uI
6ui/tXOG85tyznGkRNdrI/J1IP78++Lw7cROzCzhlLauOKq1/WV7SbdzYmtLi55+fu49eFgN144W
MTZu7OwWINk2g1lALnj3l5AjSmFcuh4lqjk//+ECP7gjTRdHpO1weR5KQ1PXP0j7hriy+9aLwhOx
VRkEbkU1Uca7bEm0fcOFk1YxTptpjZwk2xp9k+2j/a+u/30Zv2mMuQpH1w0+RwNi1Ue/A/DGVouQ
Hp5Q0zCkWFYCqh1UhXyvbIrOfP0wa0KsQ4yrf5A3fnBxcQNcIpP5ZFyhG4ilP6gtG6jsNepg+4S9
2ri2jAvTJHG3Eo6Kv6y/cWSTh9M6lfu3Zv5fkvl/6jzN9bP/94PrYvEzDZ5cHQ+V+8G7aRDkV5V5
IRlBJc0jsq9TN2qknrTGgTTB/TyCdjTa6bVc3F+Vs6jAtW7zvdorSLcMteQXKZpZMHsD/TdsiMzg
+3OequFByupbYVPEo3X4kzxVfLB8rTdM6K7uYuq0eGQ+ylPngpaPR2UMNUPRX9EWYKm0aSqGDkEG
XOwmSLxCmnFAoGctovFDc8kvCHAVCtBhJjaCs7NZXaKMmbuGXUQBNDpkpnqqu7o793q97RX6PUdo
e+bGiMiXn8Xo9vuxTRk4MJrYQPvoLxjV0co5NrjvNkU9kZIalxUPFN7G6//16XQlVj+0eriHGTJ+
+KCq0mp07rR96pFgkLbgsaWJZtsM/ZdWUAkmigaw4aSflU1a03//7N+lt/xsx1gddsw+kQT/ewEB
CDSifm/tk6HbW9A77Q6RZo/hJwyctW363z/t9+XKlQCfXSltz2PZ+vDT7E6YoNj5TclY/Gus6jc0
3pAF6e5nRvFrqsO//vvnmevy8uEdkJ4ldHIyeazoCfz718uaAlJCUslTFoZ4ifC4UBLvjZZEhKpf
mx3riCCpaPtH2nO9xq2FpmC3raAW3kdejXKso4jq57totKi9lFBOTlVjGGiVtHZY/P2li+Rj1OKE
1ujk/uE3+H0BdW25LqKcxATffbhlZTKAvyQ04RSnmkPkKe17eGM3A5/vaXK86YAn94tgEGZ7TOgQ
VPUbr5josa1yxJHow01d7tuQ1Nfcmj3GGfaDq9WfzKSOXpfyLZTNsv/vS/59sSX8eeXwctvZ7z/e
c88ccZXV0jzRaqDBL5l2SFx+BxSARwN7cFCuRgda4VGhn//7R989sR8+b55kB8ssa61lf9wPHZq3
/OzCPJHrWvhNuZAt66LcGVR2Nsgx2IQKJq7RufXGSjtmXaumVq2QUzR+wx+edmN9un67GtYzfPPS
tqVYV+h/6NoHPSkFcVIGeVIN69WqHlpWzc+N5y/eL/Ubp3JeOOpDjby9P7zZzu+vtodLRyKocxjY
/L6sMOty9TLWT7Wuf6UnWKMcEfMX6e4LkT8vsJSuQha0QMN1hKPj5KLOZ0gS2+9OYh5wOBrfleEc
lr6SjwOQec75iaFqPJCoGSK84ruEweXjZBkgbigx6tA63UkX2dDAK5JghcxB33eytAHTMXKr0dRe
oyTaCvosGwwjclc0kEna2fa2SZV7QWoVz4PoDn3jlWeGEuvSIGdSqEJWsINVo5oltQNMXmwi/Wop
0z1lsJcZ5XuqR8/mAiY49RgUjkZ4iDrf5UEhyyqasM2a9n6cIDBEtXYxBCkA0ygOGgipUSuyZ6VR
uFHUXtphXJiLeQw7W05Uaa+TGegO7qV08pcuym59u3K449L4w+Pyv2zYIJo5snpsexwg7ovZPx6X
MuH0OGuhPEVEopyXTO5RGnxP49Z9Gjr97EbIMLIZzQBMwM3ckn9SpuVrP4XyqC+K4TIt2KhBV2z2
+R7sPn0CtIwMS2ogso18kyQnbXAomH+4cPn7G+/pDqss5bHnCvf+JP7jwqN8QLZCDXi6y0QlGpNF
m38RyCG/F4V6d7X5lOfSeciWhWCaOGcmXfa3zlvZHTXbKRKagvprRUeQS5UnPt1ngXpQTT7DTnHM
ooq+InQrplXbgSnf3goB7nY1s4aWsZbhfRHpqCUbQyuss8iZ5NvI1E/GVN/ulRVsEe9S3BArsDCS
cbTNzYQeMrPls1WIJyhTdZCrH7gXq3Mw5QmTQpbMQ0MHT42zt9PeXVFjSinwuaPD4vejuhfc4cci
nEgbxA12qDp0XtIcv/5hSfvdruPp7NGsIgaQEf2O6PjHzdWbNl4Gly2MyFSPZs+1hUi2Rc6Gv8jL
xSbqCqiDq2oULmt1ypvVJB0jisg8QEoq+8Pqbvy2pdqCu49vmEMHxp2P1wPSnsGlmpcTH+94dFok
FY4DRFxX18Sik9A9ZV1JHDSMCXPSa1IHUKqXDoO3JK7aS49N9Q+V7u+rPpfkYh3Ubdtjt/xYQLmL
iSab5uHJjBOBzNTe0KNnYMi8IYsN2jNrgpcDMuSBfv98XCHahT6YoNcd8SdkwW/1/notaI0NXazF
q/yw5he4c+o21GeAnQa+QNwJx7Zr9gljwM3Y86GFJuEpEXPPoLM1A6IH16aN9WOU5XD1muLGXD/k
3+mtoOG0y2GSjO9lWt7/8Fz9vjvZK1uCQwnmJg4IH49muYiTCS7xeNKU6W1wS+rHItIvqGPJpWLs
eKABO7LEtOFjGHpE4OybilfbS4r4oiXPgmhjf3TkWxwpdVRD0m+UcosLWM+HGGDy2D/XzVT4LHfX
zuvqF1aI4szEEsMRNnizZxmusrYOZitT26XyvoZl9xeJXcWemKZwp+ldgc6qhscclwjCZWrRXFyF
1XETFrvBhVjF0XovUOpbrSOPshFEm8+Fs+3Mpt3UmIXOEiCsiTJtZ/Wus+9bUvEGwykPNAsE8iDb
25FQlQTgIudH3mngRAtEq0WGyBs1MqQsWZ4nwVj4/qXuYAQMc2X9HQtfMdBD/Sq6y4JbEncIGSXL
jARhgPzrmG/GTDmfZtFbYQKhaDniRkm+1awOQmfo/lI6epBBLK5P7+UBFlnnExjiPd4XUeLfsrPu
Di9z03/VqwVvhLYdUVpdEkN7bldKSTShpSB94iGqPzPwT/EceN7JVvPhfpJOQvVrKlGwpx5e+5qd
wC+XyLgaecIeV4SH1pLTH2qO3x9+aXDSx2/sSUEA/VqS/GOtSkocMqi5gDZlgtOa8u81dD1uXTzA
O61hgAAi9Q8P8vpG/avKsqXBa285FkMKR3ysN0mJMrthitUJsmC3g0X5kPeDd06JgAVESDDn4op9
1wFgXVVZBWaev/UKsrfdy39fi/nhgEPaC6WWyU6IGUzqv71TJdYPo1GSNA6kg43jlhdeIrZgScMW
2e8e+4Z1tOOQMM1+Dla/xkLcyVFWjvcpzbRdTNKrKt3xIUnK7xQiNI5Nza8ROk5aQe3kMcpf4ifB
+C+oUGYTsKZ2ZCZsq2ky/7TSux/bS5C/TFvYtuB3MQVn1HVv+sfnaeVMKi1E26d4apLA1WKDjCap
n8BS0de+/xnLonG6f5cRCQLHJDmODmyUtMMJvbl/C7aOb3O3yHez0D5NU7ac7l8Sqngk7sSp5koG
97+SWkXzkNYFcQjdcjKnjIFC1x0EQjiGII0IsgwDxSMAeNUsDFNSW5wSmRJ0EtfT//9WR5miRTSe
cY4LiEXuvJV2+6vwZo3cWZgXsiUtVhVtKAndqeDekJWxHXNRHCyZHVJQCSf4jSFxIKS/EGGxFJNb
brr12xmzEAOJU7l+uX/nkXQAlLvU+Yo7mWJV6E+l7DDLQCDsQgD8edhEB86i+WGyrb3p6shspvil
6dm0WMVQzDWvRVcgNNbYBWJz2TvxW1xEcu802NmYJaAX1+xkY6r49e7M/Nt+hV4Qy10Eqm/CD9TP
jGXq3GpuWvLN6NQpFEVzXayYAlzBKxbYtDZ6S4x1sXIdJrQkJsON59QYjNcyBmqNlgW0TcaoIGfA
asyWOnt4gvbk12U+4W3uxSlEQO853NUWjMZ1HZ3H+malEWEwUebucquLDx1GsftVMgN/KJm9H+HA
Jr7ulPKly4AQexlPA8cXJvNIhAKgRt1FE1V/SRE/cbiA3DyY1uKrjl5TVw63MGz01zTSSRJCO6ws
LwQ5D+274R3StUawL7W1FsQwZVD7WQ9RGeWPDRDNTZWhwLJH2z7e7TpsWxoJkYyuNEUaRN6V2Ntn
7PK4tUCb0KScyhjxqtDKfTxBWY1ajtMeaM9d2/7AOwv7ajReRysTm6yJNDygtOTnShYXVC6r2kle
ZIbyLMJHse8Que5xbhmbpOP85DVQ02AzviIYM7cgVIgHBbFcZSSJdG6iMf+JPtEjesRqRRvKsA5u
HhtHs7AOEYd9NOqLuYV6dpqTkQiPTVY2xpeykJ+ssvjithHCUviH/owrHpqg2mmDIw9ks2Hliyr4
7lj86xhXnxrMzwhnqZ3LHGYPQKJDG29Hfmjaq+nGZW46G3v83x1KPUN26KrnqkGljpHs+W5MnVdZ
7tR4r3CcGcqtvUxJ6XeBzfVYGfCXS41oI3dEXjXkyWeUsM1+cHmM7u7iEIXtzRqYMGmJDdcj/qZH
i733WgP8cIy+bwZITfYu2XAkp+PHAfZOCrn5tKCMeR3RiG+yJI8RJ/HHvOkfMPIYrLa6jW6E7oLT
j4haYjHdEkXVL4a03RWJmx7aRr94UisPYsD3nOaYFycMf1uLyDJc2CHMwlzw4xf1Mpu5E+iSdG0t
w+xlA1JP2Xl9N2PkWR2t2a5fIDNEfq2anuGJRWzdwoS1zFf9EdbboOPN17GcIiDID9DyyCcao3Xr
JVvT63QkkCq+0CyJj1bKKtQSpEF/qdd2ShC3ALtJh8Ai8wdQljRzHOqn0WXDd5hQe5VAoYez4Dzu
5+yvOkMqiravvuhJsipTMJzkCCsvXvnESaW70OrNtzQgPb9xUrFzK4uMHa2KyI9vqTLtqHmlrvUr
t7SeqJiwrHjtQ9n1xtUThG9mzTPGnQIsbc8a07ZLHgydR0PFmsYzv398skvTT3RS8VJZzjcUVDFP
wLIZRqfZSSt2b1rUGo81L1PDcdaPEGOeEnzwawN3PA2NRv4pfuKIIVmvf6nqiZ5cOb5mJgGyI2b6
oKujRwTE7kuW/WBjYMLaCvfUFZx6OEk2kYltEzGvBT37QQ7hgBDqRrZU+0pb3tjpzSwg4JX5ibTx
czGdwIA6WEu6b/lM9lVSiMiPiA4PFLKkc1W5z60+SW7pt7iPjh4+mVPmIYKbEb/vEsbaGzsHGS7V
ULwV2VvfCn/CbXVOUJMfhqE+MWVMiT1hi4N1CLi7rNE1OhZlZc2S8qwRHlYTXeIYlfdI3LkD4F1X
e/hhT1ZJq6+refGrurQCTceT1qMwPyZFqR+juXhjy2ehQqPK3dZp9HltjyEJfZtPTexhQSJVPWcY
vI96UqyiarxPU0kk/ElroT3XSKeTTe/ttabmbdblFQb/ryyyg5m4iw26AFzScgIohmqqjJh3I5yt
zjNxaFUTBnZpvYfNDFiul+aucyV1M5A1VPd8DGmtBy2kBybAI84vbR/lGAVwiy1XRpI02vTFI0Gh
8HYxtuUtrphiHy7g5XPPyM5KfzB7XVw5tqBVg0/zOCqylUJkrSthSGxdevb7qVNB5ZjuBQEdwcuS
9A6kW0Sztdz6Lp93VZNNRykaPOfrf5qhcOIbK60F6Y7LyzG9gOJlJMwS6rIGvTRmBKQz6ifEEzdL
CvlCtvumcNrytsxVuR8J1PAXZWM4GTIsPmHvEvyiG1vuJIhAR+KlnNvVMpJcOsKQmL5O6Tfd+2Rn
Vyvpna82vI1WQjfD00T61TQOL6jU/Lv2t8oSxiyx/FY4NqrCNI+PntZtSUW3HorSmrdqUDeOlFC4
m4M7eMvR0AOLUoqD0fQTOQfuw6J9gqHYbvTKkAerd655Fl1NetyPZjt/na06JIczv5it7h1MVej+
IpDaRtgT/Z5kaSKOxi0p3fahxTyxgbtHBikRmyq2Et+eaTN07RBzaraPRdYYQdVYL/exTA9862hr
CtRzWr4LHQVHN9iXrmzO1iq2niIBzCa7EP2mjmbWM04OI4zWQ2chzBsncpKWvVHUIyyqap9EsXGR
g31e3Pxn06XeNUQWJGjw7LtF3ZpJEHYfhSA5w6WHDBuSe3IuZ6++oi9DUmzV2pHJM5AXXXlbkoVg
xDWQOiIIAnP6XHlu/CCxTxiz4V4aZQcuMVmBCsdvd2c5jL2N2xTxVi3tpQFbvZEeBBmvIwJ9HYZ0
a0hYP2RB0xgExCNt3U4JPaKKRjRALR4ORx+P4J3jwC2Mp5ruSNr/0GEkIkYg3cU7JmhKNnFYZwj0
MNxbJdZ7u8b6Pq4WRhyi+ISVYFAXf0daPB3qTtxQtJbBnKoaEUAfkv7goZPHGu0bjasuIfbMfWLK
b0koxINc2tWoBEpYz7+E02jtmIeSOQo81Hfw+iR62Z2VY794ee1nVqqdwgJsnV1xAs3q8aUUrX7u
rShgiDr73WyVNIvbg4Ht16Q0f6a391rMpk7MDHqVMcyOeZJLxtvDsJ0dEV+Rk+zGBXszgBLnYvQd
xhPYZ8Q7SmOLKSNfc3oLDszyZmvJJ5ZxdRppHj0ubMYCeetRuDELSJdd+0V6j7RO7AQBZcJEEIEl
Y7+mHd7p/pFa9HQHnJB+Pd3udSii6V3uifhCvS9YxpF0a02nthpvPqFki466MEJT2PNwLlZgWV1/
ROTRBpFwhyfNG4/6FOkPXU/IpBdB7a0lKcHEcT+mugWqrcgxzSwI72AWIFRpk++kVy3HaexxrHrF
szIyNrRCe9Eji0woQZS5Y6WIT+SIGTwJj97U1M/lmtBoaPa6c0aHsOZnTUT/DqJ9aYrpk22M4TPd
IvRQdWY+DpisaQ8BmJnTFjFf5haHNuPUgrcJa96wnJNWXx7NHvCAKkbtfRb5I06k3tacXyEp0wpt
1TfOw1qgzO6SEE9GUAJd0C4zjiorqW8sng1SgypMLce2xnQ02O14EfhDD3bjfocOYOIcOzcdU7Il
nAsCF5t6a0lPYNyA7vS3CLgFToB4lHEq5qKN3czjCY7PWyNNohfr8gk1dnVMYndiFNA/uaJwvo28
YN6CLajP2/IUIY58rqFaK1aTYxK52I+nPsWgHq57BketCQpfan2xG416sGyRJNdtbQQdkrVTWzfJ
kTCMW9SQ8G5ZpB/bMWqbyd6MVTrcosHinUtbcXUWdmWF9HtOYjiOwnr05IQHZAQuP+Ol9pLce3UF
HkfkfQ99Y53rcVZPsq3bp2FAETnUwPfX88P9uR3RhPujguHSQgze944g2GtUxpVEG+8Tu4+3lTN6
eIw+u7kGSDCgj4VQ2qvAG+fjonHO44T9iawdCM4EOfiEXZd7PpnPkyolMzpW2zAlqtdDHVqqInpa
kTK1Qhw/Z5MFoElML8UK6Ryz4WDnGLtpG7ovufs1XCQAFELVR/Arf3NFeK2J2F7IJb2PC3oT2xNP
G+bFKmSMWAJuaa16m5akZdI4Q3NVTsdCX2O1lQWiZiAlCK/xtuqpB/JGALjIs2Xv5SN0g7yyLmw1
M3wIEwFSXf6ileFtmaqYfgvq2dfMaSa4EVdEOEmxSxHpPYhK7BDzZOeCYRMYTODDgP9PE0MWV6ob
/znEv+mMhDnL6n3nIdWY9I64yHnu9lWovwCTT88zDel7e2tp4x/lwAzXw/m6KfowvWCxZmk27VdG
8K9jOV+VhqvLooKbyzbF8UjKm9bG6lApvJ7GXiMGzO9WllGbyk8JGT2bpgVJHq6uJqz67WMNvnJf
QsNFQeGeWUiGPf5qd2fS/AoIG/xmdr0ASTYQ6Jej3NkM0bqGlbP2piNfjiQnA+Lmgtw1rwzLpq85
iQTpvCvy3Ka0nUCIj8jbo7rkvEU4ydh12cnoiJzt8ursNtn3qGuIe4smHB0WU7BKMA+7I5I69LNb
ZFvxpss8P6EFdYWJsyvBGD+JlEIyTNX3OfaIXgrRZbkJ7O2wwPtpMnexk4m0dAYM5yHqxKlIJA2z
SvYnyuHkIovzHUw/NfG4wwTgAfdONCTgYE5shqwy5h6WqKh8+hbYzabx2DuE7CQhscYILg+Taf5y
1CwfCt0l6BtfRGvhSWnmdDzEyDJJixPvForjrc2JgkPTsPgD9+/gqE8jCYokeLCt9+P4fAdBURvp
vPjehkyxvzETSM2Nazgnm6GJ1YMm+9cG1aLfduTi1SS2cWAnMQWWff5ACzkcq+kyyunkcoY41SDA
epR1WxS/GVQtW52d1Hw0Rrd95nzO47kaZIvkOrjFyc086xFf7rnqiVMDlBXd6N8HAxn1WwcAedA5
yCqJIG8uqql7P1fNo1H38+d+h6Z8U+vkgLUI0S1ca86wtFenl+doiPnkwUPsQlm9j4p/8G49lONS
BlNfPmZYhf6HvTNZjlvZsuyvpL050tDDMchJ9D2DvagJjLqi0PdwOICvzwXoVeUtpWU9q3mZzMIY
QVIMBhHux8/Ze+2NEaK+rHFVrFLRvdXSeumreMRmNAI7sddeEoAJg0G0ZuX/kWsRHrTMrK+Kn3n0
lfOmlf53apVVbYtsj62WMpemBtGBBQaaLLnWLSGv8ymzKcbfjdKscq1j4Rm71mD0OjnsXfrctfT7
7FabEQWvzJ4D68sAxoU9vB4pq5yDXpfmuwg+oSj+IB6PZHQyjLaRmeGPNDj2D6YlttgsjU3QdqR9
RfkhxB2TTla7tXvYMZEfXXEO/rQlhZxHY2DlGrWzCjocQQimcauZLyn01pVhSPfnRCj4dzJXw2tJ
ssCUC+PFz9xVG7ofVu/0D2acHRvdy85JnT+FDQcvIpPgvgTDoxptQsc9UL1dShI6eHRxjDvz3Mpw
3LbKcj57Et+22ugcidokooGMSy750m2HI51qc6PFeIyXCq5kdTViphcxqmN+JR9BGxBGrydpCL/g
ftK9X5FBPwpXJkZvAMwHRdjlqkWxGnmcX0vFsuO31reWa30VhWN3tKZ+wFmlFVtfH7csE6SLdOps
joxAewMmK2NN1k0EZMCfhk0S6BYGB7oSQ2JnGzDE1i4YuTZ7ic64KLGzkGmr58mz7872yhbhIGrf
vahtbYP+rVpbWtBROQckfwbJFdeYWoXBVIDewSI0TcOX5wLnm/TEpyNIHB5ewXlBb39WSdwcYIlg
Pe+nH9oeLg+OH/9G6pE6ucpU68GK+s2C74IqADtpQLYfmkS4KZNm7SKaZFCcnlyal6vUAejihMPe
9hq6sBzrRFG1e4IieY9mHKfYgtwePS84XPpVfbo1w7I49V36KTuXZC3UP6vGJUhPUDcdo7J7VJ1v
EXvrsaWM+tI0pZM3P6Y348XIjXBjOUW/C1X/QUR3t1MduUBp6tL79LxmC02eg94wW1Q6hdAmanXC
L9nxZQdJoix7AknHj9rCF8Y1iQ0VqN2Q5eqb25rH2Mb17Ok3TLRET1XHYmBkNgIcArqyBm463JF4
eiuvYVKqN9tBmtYxYJGVwm3Pk64/TiI1bqoBECIbDce2Urx3OIiK+bCTdcGPRkFNEI3kaq6BbAin
LVe6r5ITwVrhehLuHnZ8coZen3GMUsjpy3rP/MQ6VtiDVhPEjEMwYawygvo7n8P8YsptF8fGpVX1
zVSDeyTY8YDetr37p/JhDbHFpVtU0Z3C1XJMUr3dtEYlNqbbPpOY1j5lTWKTxNDRStTye3NzlWM/
Oml4aUT5ly4ysa16u94LxAk0KgTphJ1jvNRsVccZG102MNMdWG6KxBsVsCFgMD8iaR6f4gy8RTqK
Wb8RX5OnrBbO2ZWZsWH5uHvuCC5A1eHaTFiip2h0L1SiRHLTQ95YDQyPBNrpI5pVhnQ1AGPHVS3v
xnR8sHC5YRwmKAwfpPWoCRZb22xJwAYys64IHl5zVnYYRcxXbg0VBquv3AM/BdDlFCGD8NZeA7uG
0VCpaJsPprdLDcm+ppm0q/3Y/VDjTxHhztKqgCOmOWQ3vck/A7/4Lh2aJmP20pJ9/mr2E25T9I9g
Paqz6fQ/OfOTQFngIbFQ/z6wW21s1ywuLaCSnYVre0VbG6ZCaD81jrOdWDifSxajMRInh6JpFw32
jwq6/Rt6g2/CqLZgfpsvh35nmL6KQlgXKfXoarMgG2jKiENifCBotxycYvpScRlhbciYXFm9/RYE
H5yIXnI6Rk9lmFqbOIK2LzOdSUY87qYowmCq4vRAQX9RBe10LQnG56bSefuQS4DHu5akyCoH5B09
qcgN20c8Xm8mJdDVqi6aSaKcUQDGPY1RKpkG1W+pI9tNnTY1AYtshuQ8Dg91XeqPyii+4aer7mPZ
/iokNDJTJeQVKs17n0ZzJtRN2q0c8X6kaiLFlqPXoZV+QgGltbdwuEsoSOXey4KN5SWIgmmxrSGQ
sFa5M6jA6er00qCePgUxIUnZaJ4mLDL4eZDJHlFy0ujyM30VmcWzSob3oNSGXQRCl6Qrdbbm1og7
9j3VNoe5vGzGGzq68WaylG20YaCrK8fXVIb2vR/5j1c2T62uFdVu1jGElnX/HGHZPLg9oenL3bEK
5LPuH8mc1h+yMtqXXmm8hpHaeqaefzRMV/YZmIpdUxrdq1fnRwr/Te/idl9tA7zKXI8QakBFap8G
cbMK6Mlb5GMDF77YEgngZF16ySdkZH7uHL0O+hSneOF25zKSwIf52ThA0tU8kk7wO4Cvk+52/8S/
r697v+pX+N/5x369RWu5hxdydm7mnaTLd/cn3WCTZCkY6BYGf0gujI02HRUEOZXE22+crc8qDB1g
PIA3bi5KkDX+jI6d9LuELHXoNvZmu71tbx83nGWrT7Ey1sFq2A5bc+ecCDO4x/f+TXyzfoG9oeqt
XMCCtHPWeES5mzzV3VY6jD62KQE0PwbGVQf9SI7lXd3Nl/ajQbSOzwRPlAf7aU3jOmg3OMG0bifV
nl4+7lWUIDhI9Fs0zmmMVfQSyWpHnFGNW4pBpaxEdQCE2O+DRNpY8UlDTKxROwpV3LDdlTchow9V
5gNvVHfL3Nr6kVIIrChnNdCgqXcIi/KSpb36JP7YXMtBK68jkru7VPrbFBa7VvXZOx8kKJOITi3y
OHunk7x2GiQIROjUeMtt+93qXTpmCeVmUpwtDB8FT+L5nRCsFR6bcXfv1AZH5umeAq4Knu/eI25K
YpwJ9W3H+rTc1HZVn2pwn7/veiTKk3uF6ycxk+bkQW07BXXbnJa7y0dpy6Uh8/xiME47Mfm6aNEl
p3O7q82hPPmVWzIv56M/7jZMRw6T02+SOfO3zOeglyisuTWYl+2GTDwtn5kCsPqx09AhNnLCgRPr
4jEg3C2fXKKC6z4sT/MzUMrU/vZ4VXg04fDgFMrIT8tNSNowb25u/uux5SOwNvOyz55NmgY7JD+T
kAkP3GNQT+vlqTtxxbmSme46NCpsOLI6kZpLmFyXNe1Zr0y5L8G7TY7zz/+9bePi98/547GkBuBk
NBlBbnn2OhV1tGs8EyNTGxGhy4YGEUqri9OSpgyjHs5MMu3RMZosPWaEQ4hBtZnpf79ZHgu9JqOl
V561+VVfbpjH0jsl1YDbwR3A3WhIJCydVb+f08mpg0ryMgQJEIz3f2sH/z/Z/1+R/S0skX8Tl/w3
sv/tS/3bBzKrf/yT93/8+R//MH9/0z/J/p7x7wKpjfgbiP/f1Ffb/cc/NM//d+Rss6rLR6inuyYm
i6Jsuug//mE7/66Ds0Ykh+yfWK85Tel/kf3JA8DiROPQQnHoI7/9fyL7/6Fcx3yPTHA+Xjg6oR+u
+4f23ujdml2KsfOoM4rv9ax7Ql/JgBnAEYmTcyD6BKXJZgAR/KLTGh6WafPfXrT7bxnQ310wf8oV
l2chfAM/CS1rw/jTctC3uobG2ygIWPXrXeVAvvLz69RjxnEmknfGvLk2LngjGEVuaGjb0Ol+jUMV
7SMHgyEkieb3Jf8/G3P+FAnxwqAMMnFbIFny/5tgqdHILayQZh/NseoJCdS6jS4nA8mF9zPvEv2e
MaKoy7bbW1b4g7DDkm6v624MQVqkoz0FLDtbWSi5txyGNWmG5ASUUroudNNZe7qm9tU8+vI4cTIv
IzSyBHmrzdUtkISTFg6v/+JF/kNqPr/IDlYYfOZcUMjd/zAp1JreDmXbFEcd4swZVQdU+wgmdxUH
a6vy7cNCpm7TwWSUYO9TLAGMS0FbVBcxFC8xxeVDYYr3Bc/8L54bl/rf5WHLc+NCt7A+zGkVf6aH
dW2XNPPonDxd9RSwlSlLz46l7o57TgJ0CHyCWEer/nB8fL/oLvKViXQgc8n4siBsPOQaR4Z/aez4
7xcmhhv8cLxHXHT6zp9auUTXoNu2jX+w02PdFR4rroRGDSdrVRnFpUPePc4zygnNzt4M1VuVq3JT
FpCFJmcyrnkf/YsL0/lDvmczB9ctl1QA3+dviRPr/5R7jS199hDU7cFKYDA6SaCdXTpnuim0q5/B
rMiCawrH4LFWWfJSGAhnnIGOkE3KRd70xJwH1XArbFg0ZQ9dpKf5eRqt8FiUk/6Oj5fBYtBcJwDH
yMGYcTup/eKSa3GhniWS2N4VwFavxvCQYCE6UuWA+q3MaROT8TyKwSKtYPwBG7JH2e4PO9D8F6Sf
/aqpWqa95UfUkV80tNCFsoTUDkp6SzUa7lcKbWZAYhx/xUltbtnb5GbwoPh7NgnHnZxbrn6DVNDn
qKcKhUPFFC//9yvRBMb/57WI0ABdv8H7Huuqaf/xAoN/E+TldPDb6B64Zl7erDA414Xv4zG3mmNS
U46ntejvAz1T+joTNoCiuCdRcdfm0A0XSMamMDSiEvrmqwFdvxtrXqBR/lQz9ZTsy+CcUpKco8D7
q6qZSMTx6PP6mhtWJbVxPa364AQB+lf462wwW3roRNUq076nwnwBl9Afo5Y2hcYw87Z8hOwhPHWu
vPe+S14SJ+ltS6bKw3KTRf7NCER5VKURbMnEPjM0f1qYubQ0hkM7H+d7uxgfo+ABfIC8FzjM9no6
GS8TGrwFGeaDVl0R3KSBfy+nDf5114SG5qBq3Vc6qEMDRN3aKdt6F9HiOVYFbXt7Sq9AXtKr6fwY
pUmLdCAYwYRtsoOJmx3Z4Da6KxNEhzXSM7NJCQpo7Yurwk1ySY0SJjSR9RCIs/hq0DBdcljy5H3U
WslcmgCxyJjG3+xrfBSmNo7wAPW7QKS36SsYYIZZ+BcFlvEIlM47weXxVkZZodtoUo4xet6vlik5
HqSRKON4lr9T+3fTeNIie7i0WbXLSJk5pG1AEHr/KiqybJa/kZtFzRrDDgpx1XY7y9I/nMg3TuEc
tjIox7mgsDxauXYLq67YelpGnko+Hf3aix+9TpxRE1qXyEjjxwCA/SPdOoJ3dUBZDU0fjezgZ1l4
ASuzAMQyMCg23fDi0Nu81YIZCVmzagPOHLtJNl5ML/FskKj1o0+63LG0Gn0vq+573IV0HgZAnqMv
WwIg7LWf0lEfPaFA27LLJxqMDNHbJj8kSy72fNOOunUIVHRLSTnY+UYHp6s0WGbF8IScqzihmokf
gIGGu6S3ybaT6AoKt8mOSyIzim39HrhowuIkPtaj/ByaerzDDhrufZe/+Sk4SoQJh8kYLNQttcaZ
0abe4J5l6xheB17kWXZD3s48fvdPMAKOgCS8h+XGgS9w9FHegRbhsckvxO9PpA6/R9crQVuFxzj6
KIDz1UCETzldli+2fKQTjiiQNyA32+WeDnkzbMPHZr7J8kkceZMQBTTfHeGFPTZWNFztBmbw/JCN
ZStcK+PUWoDVmFhFe9NMw+eUOfQ+TIHsscBoT8uNnjiniACamz5/BYorechAg6ys6urhHL0vNx3I
idNoj38t9/JGTDd+PdBABmtz21erPo6y5+Vm6IMPMXnFbmTRBlzVDQHtGvpjHmqNJsvz08QE+86w
r1s5g989hwVie5jkF60iwnseeBro9Fa5atWzVfYbAy5AVeTeIXK88SCdpJu75rQU5aza9FttBklK
CPBmuV6QUaLu17H7k4ZR/NqNXMR6j/Auc94Mp/VJls69o2GDoWAs6204c/2VldK/I/LMPPO7ILyd
hoON/u9N0p+wXYmKlpmUy8mmKML+MHYGEjHf2cDfzs7w644D74utBuLCAdR3dDKnpuNP6HacOxeJ
YoNQ+6bZp3ZmbENvUkBGGtoItRr3WZ5ONIqxDvYJs3S9in+ZLG07v1I2KxcW6kyxTjSmcNfGb/t9
ZBUoecGnRVn+vYMQt7NZfA85wbZFI8Wt1ObEkwBDHFS9vV5Br9BG8zVhVrhi6arvRLY/xrp6CQbN
3arQpw/tRMHJN1CIZJkfbQPmNlmELnx5NTN7QsJJJ9jAnH9c8hhiAFhSdncdWG9S03Nf1qcpE9bL
yLXctN+ErlWP7FS3HN/D2Y+hZBhieF4ggQypBoqI/ZTxKKW7u22sgRaoInyzJeTZjtubNFW4lopF
whWzQ5txYFvhNUcJcYiEqA8wkpnq+cVHmE3PBBTYl2XKVRQIu1KSBfWBmTE9Uu1U1+vIoInqR0Z+
5u93F2Gszl3o3b1qGlapjqe3HkEhgzU4OFnZAMcVa0kpvC+CAi22YIbBr0YfMofROsRhSeZjMazp
ivzQtaKhXsXrjHTst1Eh6a2Er+qiy2AZZyAa6mJjVjSK6WbI/lyUifY+TQdE1mRvmNF4EMjeDlZc
3SYpih0HMqxtdYFzUEOYqmi1pv17DD55LYbgRbcQNoNOf06R+dgy0ldcjtobrXkBxrzc+7L3NqMT
TndRP86J9DQP4nDnVUPFj4cGqneCjRXJhxiaFATwMG8ERvag58I9+dl0jVFzhQERSmk92/5FTgUe
srOOVelforkOyLXd0DnNySUt9DS1vbfWaRrNjXhwbDp+hIMlqysBl+VN978iZfWEmFrfKGqcY+o0
X4sLutaZB2qd/2BIC9gkStlt4UKyCzPmuMs4xAXifS5mb4opuno1mam317uBaEwJQ3nBvpeMvD5i
L3rria84WW1DH9+mLyvhqSAeshhiwnU6IXhqXMihokVmxLA6Peq1e6v7rVfFISIQtOBaCyIsde8G
eWaQSTdVhdKkJl9jtQzFvCQhvcYLmuPy5LVubjBL/1riAz2RKEFg0Fjq607G+tXP0/0U5saOIMtF
6xFjFzmSjMXuL8hed+Lko45G7doxcLL5zUat6R5sLJpMsuP8PEQD4SqJDHYlNWote+vgWzXw/R4l
XIt+XKuOZU9mZD98NU5RAu0SSDNx6lSTALEZsoEnTrWGDXQ0klrbLXPurLQsuHEpVFT+eDBrCDly
wwIhWeoRTduyFMpgeDf7CtL4yK+QQp3dpBp6HjPhappDkzqyaPEZGfWeK+hoSctBepNYnG/Dbgv+
CEV86myHkNgl1hV/h+X8gidhC3xKu2RoKjdT46Qb2XpbLhMT0TsxSu4XSUTTHRqRGXve0ex8sWfc
MzvNxUlWkmYUiut9TK9i1cPvaZkYv0i1kdD14MY0gIjJAC8j66Wh30iwwgq2cfnObLvadTHC8plI
F0/BRqq6XPN0LNKSCiK/XZG8ylH/1TghOqrRS54aSVRNO1qfPYl0xPrl1c7Q6KFFGnSvpOurcxbz
czKHt24nU7amLrm5rUdtCh35oEUDuRjzXSn74cLOwkvcC/Ia2KNAHg3PdA+PKRShvlY46IsI0bPr
9KtsdIMrZSpBLWaafzOi4K6ppP+yvPZI7+EqGnTMpk1kaJMX7tkUvsN4V8ot/sPTwDFueQQFjnsW
JjOperLSbZJh2eWK42ur5btkdW56n4iy3IMaXcQKIG5YbaSeVpAXGQa7HhOrOOKYZDcmd7XgJwZj
AEyM/XexA9SSAxmijpi52/zRcuNFfbRRusccFIMtdGbd1s4+nD4ITfZp+ZI2Tk9DjdpmmPxfXodx
o9fHm+YkJNxgZ/99U2T89eoeYXDcg0P1OH6NbbFKNo5eZg9iij/0GnGLpt8MjnSPuFOGzHXvmsPu
UwbVE0J/51DTwWEUOlZPy2PSodkeNr3Yt4guKaU1YzuNER4EgpdE19X35V5gmMbJFdgDl7shI6qw
23EZk0jv5vHWFU615ZKxHlPXtB7HNC7XaYYTJZpG/Ip0W461NUY4C4zhpqOSlxhJmYPxKgvryTOA
LBBOginI5uk0Ddhe4aevRgB7F4jAUdgK6KleEbSAcvUJTZ3+FIFCs7F83gMMzkRYQlqMzXBLawq4
rJzfPqLYmpV34LhRXgTr79rxHRhMmvZgtL5+Gpn1ntRUgm5Y7nuVzSiArvtGgFpLOCCdtRGlvpln
I0G0eK1sLXyypGj2kzWIc0UmxgkB+kqqYTotN2UmJJy8/30/GqGMC6CkYL8HVl45ul/EuY1b1zi4
Xs1wpXYes0r29PMJM6Qu71ENRKscAMaG70jOHlMMcGoMhYMp3Jmx803TJ94OHhnq1A3HoXDJ8ooF
OfTIPTGkf2tK90fQ6OFZIyxL9xPEWXmMjkIHbTuGj7pKbv4U35qG40hnvlDhHRJD3oaYpzoakEsJ
iGaJRKXHpP8oHKWtCO36XpNDSfc9edfgsBmTbgHxjF/cgqNXw6ifGq0PXJKBOhLem9z/y5nsT2/y
Dkr0rxqWp3U/fSBrnhC142cNX8hbRj7UJeW+WMhogkhm1Y6EiSmI3d0jxcl7NO8wGTGaI54g3SS4
rj6YjKXD7Ig9654WbrDvAipcE9itUTDlRWpUsFaEULLHo/IYkkNI0Fv9s5RP1PnBFjl9S3QVVY3R
eMYxsQJSv/rh0JPrsM96zTiQi4Tux4jPsY56Rhfyy9Y8uXOd9BNDXYUkR7yb8AuPRQVPiQpdhJl7
pNWG6iDbJPSUTt68XC43OVnDTeQejMT/aiekSols97XlHg1ByKptO49IwfxV1xAyWEIb0MiugFCu
7xTqp1VqadqmSsxD4mpPmhW16O372QOe/Rh8+SEAp+H2QyGfijdSorRt4AoYZ+2MHxsnhGINhOQy
RmLI1knGJ8ehMjd+BbzUlQJwN2mIWTSDQqBL68/0A0Jzfq/0HKQ3jmKQDNGqqKbuJwvHA8sQeirL
9B+EFjqrQhGFbOXlL3RdsN8S/AnG4DtvoWvdfDKdyrjz6YDC5CiyyOZ8FVmvrl99ayQRFiRghMA0
gxxnvUouZt2e27piCObN1VfRfI+Z87/zJ7lqWfDW1LgH4qb+dGWHg9EFpNIqBxFdnwVrxuA62BPr
iUN7erY9Y0AoadEwm0XSGqSLLjabW5dm3q7ttLee5aeIObUngPG3VcX2BRKw2ZgGws2gCXDUZRiw
J/3Jn26gC8s9GpbqcQ4RcAiXyCVaR9v1sDhXrrnvDeacZZBf+qxi6C1fdaPTL7qyKkT9HdLPouZF
NElORx6NeQeZkINCbW1oen/0ne57QeMIIG97KtFi7lj3WL8c/cHKDO8e0aAuNPeO3RBhgv5Z6QhJ
ptCzzwlBgYdEL77X1FL7FMK/PrnXKTDjNfg/Zy+MyFhl/Uy4x0+xzV4UTeUDipR+Q5e6fijr+NlD
HKtNgWBW6PfrBLrpmQQfj3THOSi1zDf45V2sBbz7j96Q1juj96BUzvtGqJmvS0ochQLO8lBt0pZn
n9nJo3ChT5ZJsSN8+s3zLYjEoalW+ihrGtVNuZ7ipNgYKn00NJ91a2BcaExkGVQEiZoKX2tLOrrk
ml5ZYf3A9P6WajmSLdTdyO2paWOcYxyL6oNqa5OgHbSN9CYwcQ8wACAgh7M51ZjNqG7ulbvAm17x
5Vcnh9b1tF4+bA3soYgxkf901XchM8bY+ktZgJ9IlY2XthXGqcoz8xShZVxXnr3J6h9iyn4kNCNO
xFMgCe4B8pyW+4XZr4aIqDl3nkpW83y1mW+Wu8uNbUwx9oP/6dPBPCH8r69WSPB2o4qeBfJkowKV
1bsfXlrLdWtnpou0xd7lY5EeSDLzD+he1jWdqdMEhJHdBHW632T44ZgbLzd9AgB3/BlxBreQMlCs
Qf6Q8RGVEKXXg6yY1siYoM+guqQ+uSwF1BpwAPknmrOQwMcWTpeU2mkyH9rcl5w0NbH10oaARBd9
KsF301NQ5wUiton4ZxU+evsGqetz7PWvjY4nvJ+nr/o8jAV3zXC/Mc+jMW2sfeUr71mSKbLye/Gu
D3n54gdj+TKhGysIdINMTCqOm56UJUam/nG9cdB7ksCIW5SUWV6a7BTokX4IO63iDyfpZBD4NNmB
Rke7y4nDwM99EhbGKmg1zwMLV1WlJx8WGX9sjyVbc462IgBRmOAP42r8ZqJTu6losvaZ70JNIAgp
xknlNG3JCXC0N30paOtmdFZkFpYPiN2voiyLMxQJaDDAyTUdlkJfAui3UFev9XZriin95sJoOROD
wHIZt8WmZV52gUWBMqXU3iokb1BFCc7KurB/9DWf5AwHavuQRntv6vb91NnPnhdh3tED5GNRVLyV
RXAuikT7lAHdO8gm/Q3tfnZji+ag5PekScTRZ1jR48GXVXqD/UFGyKMbxN5XHimMhc3aZI15yOAU
X4owQcanj4fabt0f+ZwCYcMUWnk6jXQiOp78gYFOD39yzYHa25QheEtTU+Ro5fZ0kIFPngdmbbxt
mcXe0uG4oDFZEh+51+sB47DfnqC7JrMzwb3hP8zoB8Kp0lypoSQglmJsfRtJSvbLqtsDB0r36KJQ
W4UemtzZOk2zDYIxzu0Mh/nZ4QQ3WmX03HSB3M73PAxDa5l33q1jxrsa8klDECK7rT0WL3CawL1L
TsFhk5PkiiFtT7LN2sU2DN221B6H8Dom8HPw4LEPae5fjWjHo/O9GLruBtnLGAZtFTu6ea6sihfG
NwAgJThxmqr3rqrJryIp4ouRwRz09OHMdLLEOzJeYYfLRzN3P1NsXpGd5ZuSju9vS6EZsUkZg1jV
rnySLZtxG+piM4jpZ1vncI0D3AEazVU89mTLuToD3KbBiNeEYEwhkhMcRC5uoiSnhAl9bDo2BynH
jyjqKNFni8TSloIksWds5D4Z+meNg2tXlCVbWCe+uVVKREEVWadsxhWPVbWTpsk1NjRMPcPpLR7B
ipmjeuavBdal8DkDpf20K7DDrBbHlu9Jc5+GOkQnLjCWiGztIludUrrDbcnXR6RH+x2UqZ4xUo0m
9AyC/UKb07kMxocn84dFOR9N5HkR1dRdCSQmTpotrVHtsHfw1vnq5he+DnCwwwmo0/yOi2/ZJBRG
GveMDMa9FaN6DwutvMs6gMqMbMpSaEr1gZFNOrqE6c0hISY2XKxTDxOt7dBjYmMrGc+Oy+iMxPpp
Aj+4Fc5PMCfbwjGTjcIfu7ESDIIQjeeTOmF9eGOoj3NE8hZx0q4TbgbV/aWrMTpPmhNv2n4oDz1O
ByQ5eTlIcpeIH8VT52216aqQUO6tsUGJXxEfsHQO2hwOb9DV0coPi0PjqeLYp71cx6I2DmPKywGB
7BbnwvtoXmduu0PcIHkkeNT79DkczPiGz908p1jB3BqO6zD6ziqNqvIaaMRVcIr0TdM9aAQYRyMH
z4iGnkKCuJ9ajv+0iqt3VnuqcD3ZTRYuw246jjGWMsuOb67GrJkiCQuz3gT6QxxSCS1iWoTN6dpq
OmzFjcZ/aoZ35dAMGJrpKuzAOMhWpjuDQ8g2ZCqxdidePwpbYrpLIc+y9F/V4Nf72iQi1pi9o56N
B9kp+KaqczZ4QP2eiUpinocg+eqtzN1VGY66Qj7hBZHf+lH/Jjt2WK9APL2ovm3MDPuqmaIjcQMo
iZnPjzmjMQOKBcK9vlorXe9vhGKvqorCL+nsyxRWHs6x8m1JZXNaEydMYSL4rQJiQ/M25CLEXij4
LzaxgLJmWkmA9Hov4Q30g3cg8SE/tx05neQ3u2fSZ6G00ziC1EwKiQhrkpp0ieGGrqlTGtc4ct/0
HG08a9UbowqwVgXO/90wlxZGw8AX1DT9JZOrzxQVpPNRwVjqVEwoCcsrQ5OUxklg7Hu23pMdm9Op
stN+b8dorCkoLoj2q0tssiI3oTwHioqw0okslIylTrHLsLmKjReVZ2Q5Jlq80WriuEnNDK3CWLdK
+wVNo2Y+EVQkQIv+QUvTvSM+dGd0XlrcYy8TTf9OpR+x3ndXLzMawgGDg6eAsBtTEgAMYQPwOSd2
Y+XcapSnm1506WaJa8ozOz9HIVmWRRPa69ogz3PQTA6I+XDVEkq+CIzbJnNcOWzMMP5ykzqb41bs
E+HgAqv4W47TH4B0EqxdL8VP4bKx0241+bDJwgk8TlVtiQBgoIvJHMhIM5yKlqnACrXubujD5pAh
9LfXphaSzkBfqCHvozlUBOGQtucMQC0Gc+XE7C+TGaD5tQnQvEWOMHYQ4BlJFN2rCb7pUCxhFYo4
luuSWBbGq8lnSU5b72FJqVj8TMuyk/EORoeSHjx49WNJrV53uIe8eUxtY6PHOftghk50EAkrfDLz
NZbYC5D62YMXa19pyaG76JR7UIiwDZOIeeLUeSworm7ZtxeszXtBGXtuXLzlYHizY5TknBSiiCmr
xwnUt15BFrFN2rq+1ewAPWMRulfVDclB5fo1HbqT3xYzByGNjrUO7Z51b9paEOhpxhI6kZXTZwRT
nhNy7j9LI4Zh0OgfgYWHJlJusdUnY0b4yXWeywoNSjrg+KgJ+G5KDVRi9l0ZCOhS5Z+rAmM7U3Pv
zSfKl3r/5OlW+NJ0Bnm2w3gOHWluosRDyWyJv8YIj+gYlAoog3mOmBt9DDqsa7dzVw0l6c2owuBK
qAP8A6ff2jRQTj2lnoFe90dKrhJgEqYHFKGFoPuXS61htmnS2dn3FljtvG79l6Tw934Etpna9QLH
4KL1wC4NA3tRrZcPtOi3aWpWn0Ovfzmh/Mspi/IQ+O34UtGeprXwEldWfFAdzaXleliujECv9jYl
x5ZEL2If8jw4EnHP+zyMueLb9NVuah2bAWKBtrCbR3KB8auDONEtgldqWmXMob4DrDfWBvsG2Mfi
P9k7kyW3kW3L/kvNkQU4erOyGhDsGYxG0UihCUyhlNC3jv7razkiM0Old+1ee/M3gYEMEkGCaNzP
2XvtFuCi8UQDHJNbST9nYO62p7LFtI92JzpK+WnIyLJqKioV6UQy1oBU+aX07R/E6/EUITcHxpni
mXRlkogXiDjrRdis6ColHmM6e+q+j8hSrkUrdcT3JGbPJZ1NlPLaoddc+wps8yWuqu6p1H3rGpvi
JWseHPr/j05mJ0+gI6lQl4lxiFMfmYCPdNUa61qnLMDq+thE1vS+hsK7Pa8P4xnXq5sQ7FfYSJW7
JPVPpkWEi4rlhQKrFmU5fjZaLGFQuA+Wn9Tn3q3p3OtKk/m+mtHWPo3zlWLzX9LXVT+6ymHXNR21
KZEiHQVwTnly3pQM1rMpJlMuUWLY9/USfgryXTO1kSjkp9+0q76XgMRxmotB3PxJmv2fWQdxBuAZ
GxjnpTyvQtJ1zcjIGNF853PqQmlUadPV+X11UqtJJPigLlejGBLIlr5yfTa4aZ0XtVgffixsN052
TUavNrGzCpMgG1g3+L6pf55DqLslALw6qgTlJSD1IdzZ0/iyvixbn1s3kOkVH2n9CL9tMKsRZyFm
fFmVyZUz8kNoKRbS98dKrhzFgEhGRBmwZ00ZeDk+V6k0wfTuqvO69vEwjDUGqlHHWIlXfDy/7v7f
nvt4+PE6kzYP4Qb/bDmPwDfTH+wZ2vMD4k3/+1dcH2s4QEgbkNGZg1+ncZlY59BqrXM+xo4ZdHaB
IMPPDuPo+ZQOH9cXaNabL2R9mtyplpdV9rxu111Kjo51dRU+vwuiqwGlcOzJnZ523z+eWl/hqT+u
a9L35GF2q9PH5tbn37dZTRT+LCUFLwQXYSp4HdB556+19eH6BzhPGsCH3gqS+tGn+XkCZEIFdyDn
xFfi8Lwp5Jlx0UZEZn5af+Z4Pdw+ftY82w/qpFrPJFxSuIHVAsRgc7acOaNLksTwvcbpjMl4OgvK
8xT1ePixWJ8r4oWZIX7FNOvCetPlBYnx6ousKu91MbtttIuyFift4pXPfjogdUIvkNs0kNG5YMlD
1xRP5NW1e4xvkFcTyn3KiucV7sH0ScrMvCfNI1yGdvMhLcqJW7QD2bb5s0jiZ6MsP5kZJdiRnHJa
+RtK59oGEh+yg/nAAE1cPJspvpEZRGOhLqB1+Jwn4q4QKY7iOfvT85nv0Ah/dir+YUG6etNzTmtl
9dmbzdNQYjYqwzg6SNO8WhxuYCQR6kUN6iN7ehGNfdcRvXwTWRE0TlVsTojUzZz47PIBNyBoZvlG
LY5eOY3RDQKwrA75ZdggMV6wfroZ5hTV/7mxqG52Owwt8FoZaZ9Cx7yGlkU2cn+d0krDZA4cyEnv
iMm7WDMUMKp1Q0e8ewrvzpb9Zytv76mYHfrw2dAjQjtm73ttf+6cwiGBxD/JKPvO1XpLE5DvE+Ep
0Tz0Ws38fVno3luAewQmfG/2SVWr7WdBkLOmH3RZpMHkdt+hdoxEXrmk8ABU3YQyW1S62tGKBZMF
buNQmjaxjdck6TNro4X6rqcGdI3C5GuTNHj5cZBtDDGd8JE+pHRuhoK5ZRjeJx79xGhmKF9aIFJq
tw4wkuVWH9DNoSDjeWSeU0C1Om1SepSFqZvRIXXAi48TFeRwt5PMxM4hASha1KeqrxDv6zinf+4b
r5VzED7TLLNgiF+DCyDZ+yHpbktwmLuqyALLJwcLcn6x7cxgYE6bSw8DZ0mgIkrwjWWCcUFss5ma
pqdjRVVSiOTqt+bj3IF9Ch2A12gjPlGiuvLdgULOkH0QU6V7N2HvtT5OOBs8cO2UL5ydP41u2y3U
SVNJg5sB/olQRBu7LXDohZQWaQKxHpJm5/T6GxMIySkrjHbLsZ1uGR9WW+rym2kfdvXnuSN0h+Cn
t6Qe5w2a6C0KSaL5bLfhCxufZtcmOTjc2uO5zrQyAPcRbvoWtzz53DNNlCI8tJN1tBB5BTrKnb2u
Ndm+A4TyLIit20+aBihnbATAjlInDK0ajsSaAdyKO+tpAiJQjHp5WXyYGB7mEwVWkA901feLmjas
T0UZlnZiWD7pOPW5C9lAHZrlFbYxlvWlc09uCqg4tSgXLJFwT5E9uU8awXF00EN9T18RQacdPsEz
cU4+k8RN1ZScoGbiUjyAQWVVliBZgRGnVZcPllMuj3Fcb6s2BfswE8BBDWfZQ5kCIDSjVzJpo1GZ
kMPTNM3p7VCnz9wohqd10U1QFKX+SCpKErKltDH/bDzTZ44Vjk+uBakbJja3wuVHniT9WSQjZihT
8zZjsTfrUHCtyv2j6y7qNIHoGsXuObYIt6Ux6w32cGkWmx4BPBRISJ/MznQ/TUayn/NluNd78YjH
9HusFz5/mqlVz2Z551j4dkfdGE+ekZmKVIfYpjJUwFtb7wq/PVSWNGGQUjisQNEg/P5GmTnbp5QR
qftNCcNFa7xx05eiTj1G/2O7C+XEUTA+IfToNmIgLsPwfIZONcPCXL82YIqvtphJ5xPIFSd0DXtH
mx3O5JQE3trJKfu7wcoWsgzroRkGuktONO0oV8lNpX02p8G5mp13M6G7Oi4LrMuiiKctTglo50mn
1OpQgdCH/5hz8YiyIn7sKM9jxSuenfEyL0R62/hliH7/XBjzeBP6c31NNePTqrppWqqSSaWfowUu
nMO///fK4t9RvpbnobpyTZIchOHo4nerxTKI1E9cEx624WXHcaDp3RWhtkEz+OwhWnyED9XCbZ/3
thJ3TE6X/IePIP6L24PPwAVVN2xDpxH4e2yHH8ZdnyLoPxYacqewF3dwEDA1jnGy5Ub2CoOA4CK9
qvd+NcS3lg8MURRGoNXVEMjGLFDGRfFFiU31wSjuBi966mgun5iu6sQS18Fajfr3O25Fqv/CjlU7
ziMYBvcEOnyyU38TZONmyM20mthxfufsctsgpWgIbw1zQfZe5dbBBr29nQbjNGCgBUJVZK+LeTSs
7C0Z55tQWv63aVcbXvzmCP2lophD8Qe3rZfa4CRahsBUY+6BaiWbApLI+T98/v9ibuDz+wIXgec7
fI1VcP4LoHWWKZ4Zw6m41IGx1CyNNO9O8iXslibbrJ9QZZQBkqdhv+TuF2i4XB6sawqQeVeJytqh
7cdT+bYGIy+O98VHOnSB4fbKmXefTnV9mOpqDEhksg9dat1aXd6/I7P/xwL2ny1gCrj7v//v/3m3
Dv1LC9j5Ryt/zL+ZwNTb/jaBmX9gJHBc37IwWq2erX9MYPYfNuEncNoBI3N9+LCAGX+YjuEC97V9
iAIc+P9YwEzvD5+tcSipo4osTue/ZQETrjqBfj3BfJ0eLmUnnEH80fgdzsxQjb5db7dHOXEnUNK5
pUPHEPmUEdMW2rGMoMYj0IF3V8RPFO8IVuEYPHOt3/ZZ2DxFfvepjxp9m3ZpdlNKcnOTkVgfktkY
lHjIgtO8SvdyAhnr9c5XRojhJUz0W+oJ9t6YF/MMrwBkHl2hhs7ZwfySjnS8fKUdrAqGGVXRJ+jB
4K5YsC23ppgZ3yfm/Nh8C430DVBB+iAtke3wmtyWxTISXJa9iApN2qj5zSVnoIYMz68Dyr8wnJHO
H/q8vvdK2jMekjevXq6zDTKonSKJSoT2n66/+LbQdnHm03mZ8KWQaz4gnG165YieooB+6rmzCL5u
+lAC++aSmPjhU19a31GYfW1MvzpUEMLvmzRDgIIZABCWhwJ2s8A/PbuQShCgMK67tpCOKmGm9I8o
pkq9lVtP0knKyFHez1WknVqrfEoXw903Fj0GG/JIaDVUSCOqc200Ps80QyklHrxwLA8kBpkMEXOo
IEWC8D9B31pxcxu06EtUU1jC1PTUOoLaivtUofxi5JXcFLEMEfQya4nJ9SAcoOgBkDaJ4Qd1tZDE
O4RPtoHnQhuhi5U97U1D8KilZBTPRjD4Pk+zE2HX0qzKI1JkGim+WmSQUIcqg35OqflarAAO3MiO
wa6Xy6BK4fa5qEYYsEPCCbMLMozXzqcpapoB1afqExIk9lsxmIFsGaMPUYbQTp9xBvCOETcGMcHM
Ib0UIYyf8hzEaOCstrzvOmDrgt3R+jUy50mDowU8b2lfcHfxo8SnGXbx1qRotZ2wwS398lIqroRN
cLOXuiayNbd97Lg7jEl4NRbXufGyDpuyAcRsFiNt3hB4rTFAOs5GUNHTTpvckmoXuxfwqHCnT35L
miAtFnQD2Xn2AE2Zg9HtlpFTo+agSwzzhnJhwiCVvAzybnr7XMUL7D0ONbQfaGYJ+BO5IPcIjfGi
kKppt4vQoJrxGKQTqs6Ijuke3/xcGjn4TNCRAgEvYgwQlqOp3c1J9qVc7iosZlDBkilwu5yh8Ara
dgGlQabMCFvdNGPCMT+Mb47zpYY6/dhrn21K8upHpVXQa/yojnZI25TBWMdOypb4Sy/pqpgjGK52
jqA4m1W6w3BB1U5UL42b7d1IOocpGcvjVPETOE2J0MdoHyMOhRuP6maAdHpvQL56EFAaAY0NB6fo
HqqW7mAoQoQSFu1ft+iWK7HWhC87zCBarT6EFDN8E/xIQouhCisw0w0DSyKVTDDlCoamCWM5tgWg
CppVCCq9IDeZdWArTbA5EDZX+UcTWC62u69GZ+P24EKStDnZjEt0o5hnQXQ/F1of1F4pHz2MF+4M
IIDCWr7DyVBBXvbzrS77H04VkpDj4YUZbV7WiREljeb4h5Cp6DKNTxA+QUZNAxX3PJYBjW0ui9Kk
gjGUh9qqARER9jhRjw2GIn9Lhthhbpz+CbgjhTbWPGFDyqGXk4+x6Py8GCdJk1nyfusS4LlpUcTt
baaemsH88mfkVQkMLX5nqrFHXHzUAVuDpoQPSK/D31m7MTgad2D6Cyg3N6nTD63qnFTei+aMHKKe
sTwgax5Hmgd69hwtM54qDX1yMXQUGYlYLTG9NNUPryI/Kizti8Aj5sXJmzah7HDgdHdZLU6ONKqN
qLK3Vmq7ZIyQqZHUAqRq4IA2BpgMnECtyO4qIlOZEYacp6g6tnbv7bNkuuStW8Ac40UgaAr2UHmM
QPkDA839A9qlrVc6lC/G1NqlR9IUyq/ChMgcxT2peFRFVHDSkweidz+a841vciiUICJOZehTH08s
b9O6IKozWEheAd94pCuztao63OPBIjY7GdMgryR07ST6AXxe9cm5qCZ/RvFAvAOmGA1pFpK4aie9
uQPbQObL6MAikBO448HSdlnUc9nSyjAoq4gUVRM8SWnbeyfxfiauJm6cSgzMp5xXWevOTWNIgfUM
Hd5EFjYqy+ZgWoXctYVJpi9kY8CiSxz05pDvC4GaVcwJvINcO0ZtjSDOqu/cQUtuyjw6xLKAfyVk
t/UX94HE7YE65aDd0Fo8FxTBH1pZk37LXQVJenOwIi18GLoZrnTaXGw3yfYIRf+cNPOMhCu8zmRF
wZoSPxdylBXh16ahD28G+q2ETla25yXj0oSy5lAKiPt2kpi7hpatrKZXPfIJv15sdRgcixhcx5QS
cTWUlE/UfUv5NHwAGMgcuh1ZS/hKAYBE7lnTAB+TVnmLNTRFIKPrmzB+426PCk1tbiqGx6n9NkDp
2UD9VDPkSd8sOkWIvp2U2TpBmwemL+qv/Yw4lqEZX5gCoGxQReDG6wMkImOwnowLEsah7gThtiG6
STXX9KIdDp3laA1TpjoigYMAIReRf3By/9YNp3nvty9CYpsloha4XFQEVculRmezHMXZhkiv277U
lyMFgO8eDZ0NeRxJYI7ALsuR3qNhuUcgLvSS3FQ/mkPyqdMIDDX7RxdKDAQZzG1j0lFosr8t+F+5
DQ3bsoP/NXsj1gxlk/VWw2w2DNusweLblKPYedL4yY0Z+/0M9nJGd+L0twUO3FlZcRNlymX+/2qa
HQcGV1vIgzfSyOa95bVDQBI6Ia/Z5wpL8k3IsFDdyghV7ahYoJ6rGSDZY+MC0pKBa+QgzXSKPKYT
UtOG6TKi9Q5BAOMO0fZJ+ioTHQJ7OhkEq8VPvoUHGNLnfvRpVVns3CBDyrUhDpUAsdr6XGuIx0fl
NE5Wz7F31y5dewWjvKfFddYJRpZc5BibaOrSWe5iHyZWXp8MOsJWC4N51i/cCxHuOJFL2548dooP
/KD9SKUKnRBxFqBluSm2m5wqwF0r6ZzltJM+zR71ysV6dOpwuDegnbUy9T4V5WPVwQVzgPhdMgPH
00hPze/tm4p7c8G9EYasyS7KOnR2em4ekLxTxKMdlbjJfQ2A5BxlC1fUCMkuVSCFUnpqVWUoo0SU
qlpRVt3MqnbUTxTxKSitC+w/z7OqMyFQHp4sVXvihkuHVdWjKDtgd1uoUdWqWpVQtrJV/apTlSyN
kpataluVqnKNqt5Vq8oXkhSK0aoaZlEW45ZIJ1lVyiAdNqSZT+6TrupomaqowWgj3VhV2dA+29eO
whtdYqiiqhYnVVWOsTLZhpTu1kZ/SOlOX2t461OqrleqCt9Mqc9WNb9MVf+kqgNSyQUprGqDs6oS
AigS9OupHBqqhmioaqKt6oqQsb7bUKZoFPPjik7jW3wHMGlvxSTKa6nXpDrUTnLr03RtSTrG7nCT
SQKDxozTNQP5ouORiaDRDAoKpp88UuN3CEC9DTzpGPuWgb+c9ITnHNiDai/M8BHo+AvrYXazO0IL
wkBb6EOPLUGTkREdpe3MwTJ2T3QaVHyEfHGmxA0wgKF3GnYj8jYG/OC9wzJ5ySM0VpYYYTpqit5W
cIceacZvksr4POqKNwlwj3QCCTiu+kL2LXlE5J+P8SCQexyoEAGtQ1AMKPRQ+ZeyaA4Td62T4ZfP
8AqnAzkB7AKcUL1zKHCjbwyGC8eyFf0tE46HMur3heFy0/Pp/Pbc7Gi6bHREGru07t09fiBrnyK3
AdfnPhVTiUUlaQnN6DAl20W0bxNivBphvOVcKLZw44xNYYKxyx3rQu7LpishCEflgkws0CyPPWLY
wbws6ZeEEKdNW/WIH2oC0qJE18DZeME89RBz4LphLBz+TL9KZykeGIu4m4GD2cvQhphPDmEHF9e1
MW2rEcqg1TetcJ+wQdJYR71jx/Ybg3MEe4uv81MjoPDHN5nVJn7M5tI2dMszMcK08LoSDFHU3jCb
mijWMe4R5nHQBJljWKB8N/uJxFHiOOEUcJrsEQERIe3zyWNsssHyw+TY9H5Q6nvSdWaThZzEFhX6
0dO8vVaMD1OiF3D5OHWR++JpmjfWl8i2rvRK5AHFWbXtZHsyonmh4AeOzy5TapPGF6/mFylgGdLQ
cKnARxZh7tEVMzTDxQGAZzXcaG341XOYrCSTfBzKsN3Kufsz4r67jCCzuqKsKUeLL17DBDVDLb9b
Jnx2Mo4BvA3uV3gmzGKBBp66IVrAkUZQvjuYyjAQce1kDuZeZhGoZPQbwUCCbxdJ7EZpf5MswzaC
03YiczGPIvMT6mF1GxSbGSE6INLkZ00Ei5DLcGgSmnkNUoU6/tN1RypTeVXh2BETjgRrOLp84q3h
cOsOs3jcAEfWN8EExL4FarfDqe/uRh9Lqk8TKos84C9Ze5roRTCDQvfRglD2e0wwgpvE07B4B5Ca
OUh01ziGENHG2q8vflTfOEbR3Y2V9UokFDpqOkxWVbnHrIru5jyHpi27a6j3Q+A4Mz4hS9RB57vF
3bg4d83EpA/j7jeGB98xGAC1Yv5AyKU7VcvRXeqL7sqnKCPnhSFcCwcYJTF91Y7gDINT3tJebGAw
h5GTi44Pl4tEYCkti4LbXOswammMHcZkLpKknm3J3oAPUyfZwcASgs+HeNQVv7wIcYUHDdqufXPc
Htd03F/Nxjsn2Bg3pUC4gpxy3DE6bE4+Zhzm18rDPiJ+orQ0Bm7IkNprtGNFG2yTdVdHa64x9yNi
c5EaJ7GBzs9FjGs4px5SxKY0xgGtTs052vvPhmU2WwZYP8q0flu0KTtxAXaANhIURrYKulGcEgHI
xXxT+PqT3Xz3WoSn8P/LIy3WrbPYCqLIhwNefaik0x6Gvkc8yzx1QZEbLfqrKA3/PPkVJqvRFPss
5lYe9Ywa0bCal9KS95HoUW23+StxwPVMCoPWVtXeiRC4fZp7SfSo7la7vAWAir1qE+vgv/sKqT7s
XlBcFuPsBT3PhLS5gcQ+y0sONTBgFGbolAnRS4kWd9zYbRvCaNxc4uXw44hxSglfThrXrMmNh1s5
Twcmri/cuX6SH5Nv/Mx/wJZD7gy8RNrt1TaMcDqaI3UqAqmUhpUuC8ooqOHWY9GGUeDSAT4sOgJv
MX0GhgGooZsOhkEFre0QcOrLDwtxNWdi8jVkAA5Y1j8wHPk2dJUMbJMb+0NahV/tIcNDpMxLyKbx
Qkj8eeZifR+Yh/dp3+5MB+ynHr9ZcFMxK07attcYonkVOTOmRLjaMTRk6kfvMiKvr7+z3f6xU8xW
GOVHg6HQNsUotysM+36ZOs72zIqCuElfEpSZG5x4AiRgFp7trEDx4n5dXL19ze6gPtPWqdoYtm7f
7Rfte9xRlpLRV8NkAz7j/ANaW+wcdbTzzeXeLem40IQDcMrs1REOkwPcAXtCiZmWUM7atShIyok4
Z2aUMjAWBk2m1IORpqJyNb8tMVNmoVOKmav0UjodiGvlZKa+RhmtDp9mbGXBnBSf11lcCil3q5m3
ITcz/MRzv6XBn1vs53Uq4cmQrTJijJtntGnTfiL+DTv/dI6Xh1FQttGqHrl17nHto29A1g6ChaYM
GE204OocRX+ntpMuHEXwXpie2TRZOX0xyJqqhkYcrLkpKNUUxKscKz1HIMStn27mCEW5cIaT7Ky3
VBuY3o+Qd2LmyKWoiHQrTm7+qBn2l3YGi6S7TInLBsWPI7Z0R1HYDy1uST0C1lU4j36XaUjlBrGJ
ctTA8EGeZs+NLn1a3Idzw207blAwyaLGwhDe5UycrkNFCx3u5PcR7T4W9/yRKLwc/k360DnjTQ+I
66aVUY/3i8gIqiTLppwouhB9N38qzORzj65hpWbmsr5IpLaXyoGcNFfNuO+NHsN6nQdxYcTIVabH
ZPF2I8cIzenyhu79piW57z12+n86GP+xgwG46t93MIZvf377/7sX61v+6l4YhvWHbpqO6zD1tBx0
Hf/r7+6FIeDF/c2sE3/oGHIcmhnEiWNkpPn4F7POBGdH+45nPYhq8PD+ew0L2/oNzqarxohLcdo3
wYUJ93csFxOHaQBTa17jaGCA39o7F2kdDYtq2FDvyYNEG4kNK3RuBN/6fkk5TmP7pm2gZyyifQ5p
+W8GqNX0oMND2QmSxUhR4H6y7xxjCbqW+k/FCJxK/fTNiAfChEa563tpAEDAXKPLCsnSgrPFwK82
uc9tEc47H6w3zv/yPqSXeDC8c5tF8jrMDoMU0gS4Ys1MnhLM9/pyRpjhHdu0ezT7CQC9bZFnERnU
VAhIMbDgBvqIXTNFhqJ3mn42arvaG/0kX7qofbLN/qXN9eqz6Y97s5xufS+UJ78f2605qCmtllZn
z2ruYpfx+Gy3+Y6o2++u5kd4EKg/JaNrXEKBgE3vi3uNepprYOph2uxdeqfhqpnmDxpxHF1WtNtS
6J97192nxnLxmUpUYVS/VpW8T/T5uiAd2xKZw/2lHM9eDDw5gZKzm3TqhuOrTfgNJj1HErc0Uqpf
jE9+hMR/fQdmDYo0jr8gVyfi1bV73KdIrANCefjfk5MHbQqKN8zu7SUhWaKi/EWkyZgcDEx2WFot
dnb9s+8NvPDAwuNO4stISkwIJdQi609HA/IpvTDIY9O5jBlZQdjLHeOyEM59N+rEOZbZHR7LftOU
Mwx3f/zpyvF1sovmqIXIztLE3frlSGQEGYj4lmPEq6qEW+bytITW3s50VPsllmjXzbgH0ypnamoF
iI78oNI7F933vpSAzztvOA89uCzCzlHUdHq8TRcTBJtm3NftmF1xdaQ7r/WvTj4TOOyizsgjppQD
hI/7CJX9Fb4s4332TbWk2lMXbuscAdVS4UXNkRTsMNT0hC+WmHJAkeb3daNfCCroblwsgZh/IlkV
JNj+tNsBaKxRvZUJ3mWpw1NHnoC4zIvHc1jrnyOLZJzIGy12TwjZnCg9REGIu5iSDMNg3qKgDMYi
ai8mY0Pck+bnrPb2SYSXAQjFZTKaTY6L85KakFvK0Fq2BoAx0tujZ98ZByaFJodtp9fbsNBvRTxJ
apSi2IXGNFwpRtJsIfssxoFLLTubsKWQzscQ/+SggkML03r3fOqj52ChjMbc3s2qJ5Rn5ecqSeWN
ctUF0nwy87h/xV33SDPqmcnasK2G3D76TJ62y3SZhjG6tAbID7gFLvPckMmoMS4vTpK0GxhT2jfN
TK7GKMdtDgwJGQHXEC8cjoZG1IRl0sJMYAyHZMTsPcYWwi2qayEQJKCZGDYu+PJDHsYmNWXvJrZE
cVSXq7IJCrPdRdGiveq5ce2UVbzp6+rG1cObBb3nHtKrjaAwjC+419tgFnG11TH6XxPN0w9xWL0K
uw4vETWr3YgOkLTUrDmHXscsZ3YgaWlTfhf6mQQWQKxRUlv5ldT1keEaaPyolQMDHm3Y2VIikB+q
fsf8GOFTCy5KG5hvKhXJAaJFuE0LaEFuGL50nZU+9UUVVA3m1kFAy88KxztXusbQTkIZMW+72WRP
iHnGgYkju0qLmxgbxvsiT9NraZOcDaisKfnJiZaQG4NW8R0dnB94PRV5J7G2a3OrnodLj1LTtkG4
A7T5yoTEOnhRceHaX6HxCgmmNEhNQnkmz+vCVGt9LMdcydHkeX28rlGMZHoSev3ff5+VVnx9vP79
4+H7K9cn3dZnS+ufflld/zRR86FzY9yvm1hfsj7/2xZ7E2G1mYln75vwlMLcQEjuL8rUGyvv7vsq
RtUKx7Ci/aq19UXr4uM9GaBplJHqzx6NwpzR/N+b+3jPx3Pru9c/uKTEbsKedMPZzXtk12oT//oT
aOvnWl/w/u/Wrfyy+v629b+8r5p+euF0zw8fH/6XTX98sH/5Xd9f+dv3XN+DeRDYmNu2wcd2P15H
B/gRBhNNgo/9uL7t/Qt+fPWPt6xrv798ffKXb7du45dP+vH293f+svl1F9DS7DAa/fOz1bUiOMq8
2sBnZ0+v718XltPQJ1u3/8uHWP+0Prmu1b51qnObeEljeo3sQby/4f1Vk4XxkLJ8QZbf1iHClTqa
CO1rWmG3qgB0wddKgHVP9UNBC+rs4nI5p3Uul2AqccVSbOTZjz91rcgPTqi9P/Xx/LpmqzevW/h4
1/tWJFg6iFYfWwyxrKW1KSHQZKCCiGHVIYwng0cDfV3VGqDk74/nBG0vXg7mXR9PlmGGlrn6/P6S
9Q/r+0IEBftJH+/CLPG5DmgOFoHCJ528nBcu/VSAc8+/NBlejVni5ljXWgu/PuQkgHRdnmKTIQht
uUWTMR0+TtF6vRTU4lZ0QnCyEdzgL9yuMn4zxsDlSQlWpBx+uPIHV3KkL+X8NV8tAIaLMWBRi1lp
8teFg//3Xz78eN36Nn4NIk1ImaldtyfFuL5MUronavOQCaa3MvZbMA6yoKKwxGZgmeNryPytCrnN
J47EbvgPGoDK3V+4gGailORQM5jHg8kQ5+xB9j/rvgZtzE0lkS8UWojzG1Wm33gGeM8YDfBCsSmK
ITpaVcSOgSHju/lwhrUwnNeHdbdgDYQYqlEDvayLsSKrKpq5m1eD6rNwBy4vMndIF1M/qaXg4+tC
aVXFGLpH4hHK8/TPok+0n7VBhmVd1ZR5/NBEZDI59+0ok8tsLiKYCSYKJpJJnDzUjjk9No3IkROi
QOwipWbTGkSHuh0WBpudSbQARWjz7LrSxFQAHKkYyeLFQtSc01YUjKAp1zlD82rUzpX+X8PtjP2W
Tp8KA8QLruVc7MzMsrHedCFxcU540k2i4Bbj7KvIdMO6uJiNGBt7DP2UHSZV9pp1bXQIpUQ0AjZR
WWcEpN/c0CsoaxxThH0L7ljaX2u+EzPIquwr9K/h/TfgyG66I+KHnEqrQYiT2v+uWpC4Z5ya/JO3
cBIyucfRpg0Zt67cJK9Jjof1M8zKq5OtngzQoxx/apEvJUMDhnnAu0rQ8vwidhN6KiME2w4t2Cjo
FE/BL6bil0VE7Ag9jsICKFoae3d1L2nq+LbpTS5gWWd02jEybeWXWWkT6wG4rv323EyuCKS8aNlQ
yxZb3yWYQYv2klGg0rxYeJDUV/rlsaNMSMzPoIcSPw7rQn3v96+jdna+7nG1ANqYblB2hdv1mFq/
3nrAFatP6v13UEebF56s2NVPKzZi/cLr2sdifY6yCIGgnvklVIEEsYoUYP4I17QTHratf56cWgDg
Q4epc/3S6yG0rn0s1n2wPuRuwnA1tY62spOZahE13G/XxcfDOddfxyjKg3LW78mitf/Ci7yvmhZY
n8EjKGxWbhrR4rhN16NaLX57WEmQHhCKDxSYQPEZ468Lws0Y7qjnIuE1GO6aszeadHayUfzo9BlT
gxl253URx7ImVp7fSzZNeLSIFY1k/5NytLWT6nha998Hj2N97uMhIUxnKVrjFNqWc4CFvie6mxN4
McV2Ht2W1B8Ho0FN0ng6CipOlMixMnHPW7+QxSmNsRl1ha60G6vP1ohEvoXoKzizMN8K4CUk1G4H
Xdx5oWttxeA652S2BAot0W+zWM8vk5neRElKW7zDMy7rfGe09PjXD9tnXrRQleSC7mFmX7/P+6mg
EeFdQuPKqRRvySOiOuZO4F9n7bgeHZ1ZZPspzp8yZQx7/6XV2sfBQFkvPVuPJd3ngAqvvp3U3MjK
v01GZZ79FlmMqxYak0Gtge0MKLnF1qfuav6YnIn0IqvQPzsMrY+JHu+HuH8BsKLtI9zI2yY3w00z
xAgbhGHfEOY2HSh4ppfOKgGoyvqhybQ2sBaXonGSaxvbtrBaNj1R2bqeB5rHFWRwq3InAT0eYz0B
8i5PZioguyqt0Zod0VlcyqxQxxq3PjZCWu7U9LKtr1JtyxJOLvrRJvA9htG6GmADCmjPrjCZqfba
i0nOCEyb27ywoD9KHwBRy7nUtk+jc6DjHAXvW7cQZ3K/Db3te2bFUpkBke8FUaeR2zaI9+LAIE9x
q1plhdTRwKn7vBzJJolBnhCuZtzUhq4TtqGeW/+6pJhWW9mR7MK1Zlmi5zDMw33aRYREWm90Y+Yz
sC/jolD8CZubSuR6STM825qkOlqUuFlydIlwr+Vu/WCll8pDn4mbykcTQF0AZ7LLKPxnTGTIBSzD
l//H3pksN45s2fZf3hzX4OgxeBOSYK8+QgppAlOEItH3gKP5+lpwZaWy0u57ZTWvNEsECEIUSaFx
P2fvtUVH/pyHTiqMRmMvPUBXAAkoQXClVItS0yKIQfpvC4PO2Vu1FPT0PRoyR/JXqh6c/bpQa2hC
+3Poi/7sWINzcuWd601pkMbxsC25lgT4rnvYuOsOnL2nzHl3ZTvs+3S0N1LHgton3lEPu/Hzs8X1
Cg+dxpUPsl5014WkP3iWFFl2+cBlZl5eyMN7jrR+YbJNwMHiCr4eJ3vuY9yAc4Y03XSTGTl66e1M
PBpej3tRfTvFvPpTYQdYm4XEwm0xEtDCZLM4qzVPuVq/NvrrM/jpLoUG+UBtN9arrFr7WqjdYJHh
nlMb1WP1qllSxoda8Adcf9Hf9lOrKLCzABPBH58/q7aRmnhKSp2umv0r0+mpkZ3X7EYyF8jmJkqv
s9MnopaWG38R2ePchssxHR/T1tcC0yhJ6XLXEppGXlJodpsIjrA9+z+jsXheaqIcVRbGMEmK/YvE
L7hQAp+c+iVCuEq4Ib6CHCZzTKOkhWW1ISsz3NG5v0BNaH8RxofftfbfqoKGWzVTUwpl48IlHMYN
hVQykfVsOo9y0R4XI/4l0sNEgsJbhzFrQ05CeLfy/W5CoYltmSXzu0uu+TJVDlCBEpBC1AyAt2z5
lmkX9TxYvpGm4pifAfyHT40YvjvA7N6tuAPwVoTuLe3c7rbs8N2tJZf32KgeS8SY1yivoL51iX3q
F0KY1JMdmIZpyN47PwOsAA7llILa+d7GC2gMXpVvjUM9oemNwXS8s6kLb9QTvae9xqlVPI11a5xt
K8yCYq4HCDWM6ysdmy3uoNdGTO6+LG1CNjp/eUZdc1IfYu5HbVt1iXmtu0bcM/vhhGC8fu852EC7
GQZ8CGTkwV0ScYHGP1Nd46Ms1BQW38l+FGRMH9ypFwdBa+OHjVpTvathRt8Vp45xGd3cI/wOGN7n
txPFPfKoxLyX0SyupTlHny85uxaIWNt4nsu0P1Zz5e+zrh9fC5rS6idBlKQBGkvz3BGX+ASz9E1t
p9ODuosMhztjLsybxenHrbV+ZSImZSrXaTjpcXXqphYkFh6od3v8/ANbDYdT0nbOSY768C3Jlkf1
gmNtF1tpe/1tPNfObVV5wJvXTw3i/Luhg/5rpixHnzMQUGun0+cfUMeTHBvjG46Sfk9iBJh5XALf
FyO/qlddYhfF3HqIDZj+7tRhp17VanTcoJUBtX1OLrGX+Tv19kvB8NJwq+ekgqZd0DObm9o6xW7l
P6QRBVYf99mvcrDOEAWNFyBFzZ6JcnSO0nZ6iCYcmWqPISpPtqOlP7CBpiis2+Zcc0F66CDOcw4W
1a8EQWVoJzM5cqUfxGazMH6jOioqB5YvB5p6nWIe9pOVx6+MtowgRbFxFn7Y3c+9R2lzfR07qYJ0
1CTRvlTCoBFABzbL+L5towQhIHtECFAjHeR657t1kBHvcWFiIO4oE69MFT5PO3VbXAr9WzQb/LmR
RV1cJDV3ekg2gHoNQumYttve29K4/g4LRHotK+rQeYz4Qe0xyIgm9dK9e51tkhxl9ddixh1hhzQ4
1W+ZuAYAWHtHljvtkPia186J61u3a+3Pl/Dl0UHId1U76DBIdm7fJjd97/o33CLCz73ccVOns/tT
Dk7BPd3tbsinXTgEMYOCq8h/5X++oUrE0OdH8wb1QHVDzkq9y9pR/KSu+fl+Gh0iKXrM2xA9yjXB
f7cDDJX/LLSL+khiAXRccmu7RW6iX4eQwPhwyY13ab2oHWijz9tWb6zbXsw1ESEQjPqo12+rgT+P
lJSptbr9YEhOKXLs9Uc3imvubUt3LJZSPi4e8bBSOM1Hl/tIjwYLMhUArDzhNRqOz0vJe4RpkWjP
8KQfP1/Nj59qr7KfQy1Ho2w62cUVmnXLweRzrJOE6/HHUrtmGCYBfCTNI6I55GnIsI5mVdmP1Srp
VbuU1bTG+bTvljumuzpr2ltDWOMlszszgPTcvOg5PPj1Y3D2fBv0tn+mtIIjllPijEIjRphCtlKj
l91PE20c8pH2w2RSuwFIoj2IeTaODJ60w+KY6ZMbUZIuGeV/FByVui+1t1Szyl20y7Uuuo1BtMFd
9ya4+Jxe1mLdqq/HMbxnFLHJM338BuwuGnADI8vd1Gn61rDqdWT0ovaETogfTgrxMIVEoI1zT9qu
bC9kGA5Po0urWO02R3mADnR+09K628mht29G0LpXRMX0yEI3/rEM2Y36LDgufuhyAMsE43m/lF5/
zkjVvRMuItuEss0vIdGi8KkbZnLoQJb2QXZjdkpiOR/6LLKfEklnXe0SOtHeo131BrVv2nmGP964
hlZdQ0uUgZ10/Q9EDhe1K5W69wRB4aYnj+fihnlxENpUrXI87wFtGXSM2rR+DcDXDb/VXrPBDHfY
TLpraYv41k4zlLSgjX4W3sM8FPavSSNjVuJYvzML3TgjIIn3iLGGl3acb9RrIWP+Q0uj9Bv9BffQ
TcN0HBZu3W40EPC6vgbWoOM0h+KHby8yWMguuqSQc+6KDrT552usb0o9JKZCu/V0DiaxXprUj60/
r3Yzo0+L4v/2xv+b3rhwxOqR/X+7+y7vZffe/b03/ueP/Nkb961/2UjKXJssNqpQhvC/euM6DXGi
RnSczZ6gKW5+tcp1+uH8RwvbN32e+Vur3PmX7+seHjyDkCfhWOJ/5O0jq+q/evt0foFJM55QOttk
UvtP13ET9l6Oxd65iDBkupfr19Ea9Kvbj9N5gWoa6YlzKOf6IGY0GxcmluA7CAqDiGZTSh1cLwbq
nVDucwjnVtsU8UOtKdjH18OKmpvsW/uonizDtwS0JPQcSjJirUWpNXNda4cByz0xE39t/npObUPr
xNTi62lOzYzAtOzymbAYe+hIEnIfbFTPhZa8yqISe+4DMmxI07DBheJV6bem0xZbr4t5rWEtfDE3
pZ6VVjGnH3LN1gf1sy1Im4mmCcOwhshWiy85mvYAN/Ifskdi6woZW9e26I7e0DKKLGz9rBZd6JaI
7vMXxjrWZjYnB/kq3/epjmgW8z26YbnXGO4eBDWkz6RHhRb6x8OpNt+WLtKZmk93bk66FNJoqonL
cJN3wFsEpryaPtlBcVTUIrfxVBAvDGWTsUIeujZASRuX5RrvqRbaIhD1qlVbH+ojqbOrxgtNMRGZ
n4Qj9TbUYlnf39dD3kcPM3t8+EfqZ7PWn9U2lMAwC/P+WKaUipqetvc64U1ByDpV3py8rWPncWBp
poWKFfwtV3C3O6uFDtlXVKk84h0DHVggAFv6XNsvMn6a6MuesYQm5wUk/lr0cRKXEFPYNMifUQ1x
BzSaWuwG8smCaSEYwkIDd/D87qqvFMukMPejS1V2uos06Z/9hnxAkzgF3Iom2jjsYdi0ZLPJkGAk
DVUG9PibEsHw2apRLlSNXwaK3jMKG7tXI376lXdVECAF2lELYyj0I7ZOakkUDBMG3HvSYenF5FQO
v7A1ivKkHlY4S08ifwTJ8eLOs4bIQQR4d7wcWrjjnUznlPvD3sP0dCxdjkw/HQI/rGB+IwXYzRrl
FqaK1SarUD5rOv2WmNJK0Bv+H35TwFNPKCYWC4VrICfr3nURzRQq1j2t7vfUvYYgcTsinSRtU77d
4cHibr8XrqsHQhq/tM6kOpK3064SwNLStB/PDZPFM3lV866uyXwB9lDvirAdN4pd5KjasEptVV+D
nYl6D5LyUX3ir8/+mdjKsADcekvfYBTeRuGsKGv+CbZS56ZdjBQW1CqWH26ZpU1QCX1ySXByon20
koBVrbgS7Bxu0FL4W8yTBCLEvo/2mppmOOtlsJDhvM3JUdzGsuk3iM5sZPT1N2ci3WBZC4Zui7Jf
o3mbDX68j8vmkGXUYiokfkZYHJnCQfZfoYhOjjCicU6Kl6XwWY4qxBMJYGw9Bi/rQW4gQLT6rVcy
OgrnEBDGADw2SWOaE9Iej65e7Nq1AIuymMFpyZWiXx/WBUzMuYjev0hNRuvne22KfkYzB2gl/SXI
eyc5Smo6mUwcqhVJSfxCt2qpUYuuZWFzXSRrWVitqW3eKGSQOekvdfZ7DXVG4s+5GixVVATSwedH
YSjehTY0oaSTEOtN0QY6/H7EJxhAP99Slk/HRqKJXK9BahNyjp4xKvQYmb+jRRrptLHIPLoWlISs
tKBLU3fV0W3sHY0b/pzqWPhctahtVIMjjwpdBcbszS+R92ZrATrz7+c5Mk4k6Bi0F/2RABAbXr6R
+ZhfInmLH1fbG5QIzhk8osT07n1RG4H6KlEpSYrAlzHB8UVf+LtjPCwF+tEqI16mAJGr5+28MVaq
m7rIlbF+oZ+afl6XvVjrtzjYuOO1CbnSotag0Y4PONw3Y5yRUFTXN3gzum2dQMwqwoScbNelYdKu
eTxLEu3ayYUunbZXzXBGuqqAXKBowdRd18yU9o6r9cdiwABlrWVfsaLr4rVRqh6GxvABGXAI4MxA
JV5/VZ/EXPZc8/ecmYhzkyK/jLGeXep9tXYbwQbC20pzyuhqVS0YafIz68I1uhSeP5fNNqpsSlI9
xKh5JZdbJjPBHLIwhocCWU9egNMeisswOnVQaQQgMFOlSlSiyypn1dYd0lNYMDWP1gsKiKmUxtaW
VFb/rOtcYSOOoj2O9EfqRrumN6ug8bwHkDDHluneoViLm2aKXo7m1oY8S+4FatvskFBDDDvF3pHr
PMrl+SB0wstLYJt2I32x7TnjD6Ff35X56J4SJ7/BzjcdSbIiMgPb6DgDnZahhUKlm5dNaNpEqRLz
BeVgizIrQkynyUtaG/LiN/6mmYLMN3ZiwtLpgGzGI7L+fYoWsKpaU4uYgdCBdNSzRUGTchfCluFx
IvgB18Jtn9AzJfUiLjZ9b+ZgLsG7cwqoBUjIFGZP+TysZfRkHfbk6/hGLcp1DRBrelqZZa6qsX8+
4TtcFrZ9kf9up/GucOvxaqxJh4BnsausoeWteEyrkeaJK98NRO0tGu5NncsXsrLe547BmzkSAjFq
AzSBWT8QGwd7y30iCIQyF1GqOETcM36MIATal2M02YQYKLfZ+DJneRfAXb22Gl2uOgba5a+nNC4i
EZsAsO3mpZDOtyykGRtDfTx48fzTzuugqzk9OBnpvVBmwGB0MCiUDRQuD3mdtFtm1M+FSK79uMxH
xzT39Wz+0RmUp+bFPg2hEUwrtqUXyfLc+lGP+FnuzRX8SgPg2ZEJBq382e2n4rZgjEcUO/3BPNvY
aYxsenFvu4y4hASlFNCgN3c15izExJmMnwK54EJLyuKYujhWnEkvt4wYjzkFgn3u9v0O+fuu6qr1
PvBeV4incDpQ3KyMbIstSRynrDfum9j5DivmzG9246K+CxP0izakxw0IsB6hurMpwwnmpuU7e4ar
A2R7HJbuONIDsIpvieEDfUjGZU9xTzx33JM8qf/hWMWy8XPtV6+bNMmoR7ctQSvhQoDcEjL6m5wP
Ifk38ftvQuS4s6gPHQgnwFglBZJBBhn+tDhBsSQB5MxDJBFXeiK6TPUJ/zzU0MhZNQXF29SZP+Z5
FA8yLuJtjVZ/8qhOGnl0WWNZ7Cq+GHZ78mccLL6Lhct23TsDUjVc+5mv16cgUtlnq0/BhQPW2lSE
1u/Me6cY0kcSrDpAxsRjDkT+QdnPIYxCgpiwUDm2t6mn9GZyaLaEDBz2Gox1wtSi70bTAHSaFwIb
yibZ9GtGBSXk0oJxXZWOuc8naxcvLqmocfkq12ZPgoiOt4DRHO9669r5rqDXt7M0SQRDb+39WH8e
baj3qfM42jUgucp7zWYSjOll3yKsMDfdDULBAVFFlga4d8YbVK67ciBctp4FbApqoGLxX3NvvNF8
3qn8NkTkEVHfdCDKcaXDWh+3xoYgou8WLNW87vTjUoJITJLqvjdFtkUfgb6RKsJ2mlJrR0XizeX/
Ma37LZ1WezWlLKn7nQZ3vauXlPhg/IVmV8e7WkuxAJsL/hz5MEdxunNRwSNisDeT7X+guuFCaGFA
J7Y3OzirKU7TJ2dXjccpdO4At/qcxfQNaLx5Wy3Dg+c2uGTQC28Gcq1Ckj1ycMHMT1wsOxFqUiAD
KWG/I5bpqrA/IFzSWuGD63i7zDwNEFO/RFP5Ez01b3v0hi0EZp8YSLzwhhv/JBGAxCM5vAqdsp/o
nXdJ4tvIdHnvieFH6wvmUJj1tn0JtjVC/yz8nPp0cRIVA23Vd60bhznTvE7X5JRS6+W2wRQLXSPa
3f+qUVA7fW0r1U9Wqg+07viPp9WO//NtRdLe+AiGJxxUvcnoSHXwzPWOKwhrZLb8V1sv+WtNbRvN
7D+fdhgz7g3fvWlDbPDZwmBPrfWOXp8i1cp0INQzZ1Cb1QJVw993/dqm1hynY/T29Ur/eFo9VIu0
QgKg1uanDEDX57p6cZ0kLzSu+uYfO6qHn79AraqFzMJ1uGg5GbPjvz4AAeXyEOb9aUklkdeUN9P1
Hpesw3jwNwkVYuzsuZptq41q8bXP17ZKNQ6/Hv9jHwKoEYNo/WvupNXma7d/vF6mJgz/+Nl4fUtf
28oBBw4i1XVq8W/f2eCbJN945E3+7eWwPtISGdOH2mrNJahG9x4G+0jyNQNtyuR/XzjrgEtta+aZ
gOSwJwpbjbVkvZZRvp7/fPzvn7P+ehW1f9Zi/eunirkslE3G5KvOVkdRq1cASNepcF6m2XinVhds
G2jlG22rQK32qp9Ra18LheT9eqg3EoQfefNfm9RaqUV4pLtp3Gar4ObrWfXz/24bZwySna+X/9pH
9/0HIrgWGJCmOMeFZNGWvzWnmIOh1ryDqsv9bwnzvylhovYQxv+vhHmTdNhw2uTvRcw/f+jPIqbn
/0unOGS5hmM7Bl6h8XfX/9//w23uX67rG77j/Z1Lpv/LEWIFGFJUNHRz/eX/afNxKGtS8MQoJHAC
+Z71P6ldGsZqJvo7l4zIKFCJGAVtzzMBJ+oez/8NnNcKoP1DE8VnY+VEWdED+Wg9c7NVFRYb/ZnB
q32ws/CgHqnFWldB8JIe9TmrT1J8qLqUWnjVjBhWreqtt+KGlluGMLvQihcavLlzTL3qradvh5EZ
NrpYyI8wi99OB1GWhskN4jvOQAw3c+EjNMGpz4+n13CKdiRo7KQziLuwwGg7OVFzRaEKMg0QWukP
aTALSpDesDzJWVDIXJYLd2suDpnjn0JNtzeNV6xlsV3TIajtHIG4EEM2Gt8pu8uywBndc4NK9YXJ
UdnMIwG6OflZ/HAZ/uxqx9lFFcYBHwgmKmCnY/yLiZuomCQz8dbM5c4jO3yj5uuGTS0IAx5tBQ3X
VB/55jE+yVaEm7FJHHzC497QIKebCCeSDj9S7meMiCLmBAb58FH8DmqpgpyYlqg19d+m8Y1IhBm+
VWkEnTZnAc1JCnW2iSbCQ/1QWU0U5CnYzlp+r3WGokwYmGoY836o1jycDFFj+oeTuo9ZYxgnGj8Y
cS26T6Z7n8fRvVeDqBbpRFY8groMqJtF7pswBnnwlqDzlvguypMgCXAAG7tiri4k/NY7Zx7DmzF0
mEwZURikjXvvaq4g/wACMtaIu1ZzMqjOxDHJjHeMchVQdJjBnU0HsiFGCU89PRfVYyqG5R0az9SM
vylShqci1KuNcFCLzURmdbluB3mVP9kj2bYeE+QK4DPTYRAyfsRdN/OrKSBIHbdum4aQZlrJjW2c
TiR3nJfpYSat9JjXqHvA9nzzixZrQq+dLOlBzq+1E1/NhQacIM/A/C2XAhtHSFbLCMB1q9nafSJ5
m7agHi0Ok86na3NiF1y0Ant/IDUnymR6DNE2E3Kmd5BxSyIOqzkJslY8UDakNJMa8TdPc5FXl93W
wJ2De1/vqQf02p1u8GVmWXSydfk6Dfa8Y3QERQvOQynIa8AHbow4SjwLgnCk5dVBNlNMXEb5keQP
c0xlPsr0+W6h+bCNNfu7rHzevWGfqdoiKDYJYZBTfwLUxcDLbB+dKDX5o5Et3XOeeRB4TjBx5sfa
6bfMMT9yZHlvcXfqGvsyWMWZMNthI2R2JS/NIFboW7SUr6IcBHEhiXWMk3DZd9VjBE15D90WlQDN
wUYb5pMBldkw50MaJ8XejjPzUOD3wvi0a2IUCb1OpcyPK0LWZ2MvYrKHkhBvS17fVkxtSOaIN/3c
4fGvtrJd81zuaQTsDfSPaLjAWkuLHUo0xo0R64eeHNvaNaZtU5E8Xa8UHCcrt2MbkUtD92SwsMKZ
/onqeXZDGeDOAO0ZwGlPzPG2mL/3JH8d7JquhuYdjUKLnijk+Depl97ivnx1pXfqxqEB0OVe4Sbe
TwUHclEgoK8N+yey8F2yVPWBmMpue01qCZGAdUIKdP8UJd+Z4aIHZPSxj4ruIRTDrncY9UbYks2l
6rc4rsotQr/8EBY4zwv7fka3cCe77ocm45fUYubRWdUcLDBdTm3o7Steg2b8z3WKK3Qwv8SYB0a0
zEFUOsNG8/X3SEAtaSjBJTq58GMUdH3xR0xNkXrZRwiH/JaqEdcmTMcbO1uLWpNLtN68xDtIYx5l
V8uBC9BbGyawcsBbZVkakJDaa7e5O970WnK0mXjtCYi/LGAdTEohh8oh3iUbup/Qqqt95fu/k8b6
MTRpS8EX4npi1HdiZnAYT0uziw3iN6iyVDRcUiSOyDTmxDnF6aDt53l+n63Z3Lr1AnvC7Y4oR2Sg
JzG8D/Myyohel5iuVTIYW1hM/d7LCmS88tiBkL9vDQLaQ0oVenWoe4Aa3UxYax3Ntzgr+uXZXevL
CEGo6Szex7gyxwxuESIcroBi7huEXkc6Dx+NTH6lCBYvIdJRiMlY+uL5xe0zD+s8DHIbZUA79yEd
k+W9TVrOl5ZKQieA09WQy7AXrPy4JB+PmT7+MU9VFYjMuqHKPqO3JCMkRZ0vy0XDht82pHRmD/AM
GjQRH+6IYS7/0btZ9jQmREf5NndNC4nzNtfH371fyIcylY9APj0YHdO8KU3/ghRVQ0+qvyUtfNvs
Ji3Ds15Nu6nHQUP+GonZaPAdVEWrcyIPIx9ABRQzn8B02DTyV2G/REUUPelxeYTMxlWluJ19wzzo
8Kq2k68/m93DYOJ+ddAeUlAZUDhHlAr9n8JbNsKfAft5ozzMifmkg2/HhxhzYW6yY1+jP4NktbGm
qOP0A9QRVc2bNs8E2RCluPX9Mdzrss62OcjBIHam7068/EioFgMDgVU62rBC0uGtAjwS4AN97R0C
gReHeNdeuOMWf8oeJN7eBSDOye9QWxKkQQlIbcQXdD1O4uSH6RrpBTHUB+quLMhsFBZtai47GI4Q
8/ymuU1mDTYWZPyb0cflO8qTh0fovhJjcYoQ7G5csi6H0ul2c+oiqKVq7mSdRHi3UAmRaQkbwYYT
xGAjbzLuFJ2Ollykd3YTU7Bs+w0+4/isG/mJ+uK4I4axvtbU6MgM6Y5NSzQyHWBn71b6M1S5H2YC
EJBo6QCvpr6ZMojbVWb+IjWMNFv7Vutqi7xEYqxqkW9pWPfbunRP7qA9OnBS4eXlOBkvettxGied
9sunMmKN2jdfT+8iExgOEu1bnbZEvxAzlCRzAK+Iq868/MhqTl7LQLpCsCTpqmX3g7sOZDqEnZA4
uJnRyB+JKVw0iIn0mmh7bLhsRndVlGw6NIih22EAaCd7w0TrXPb5yPSl7PYSeSNCr7dwWROKZzeB
LCV+J8QuN+FSHlOtSQ+2G+0bc52fdZ5+somJD+yichjZlRXADyHuhU7xW7Pz79Mafb64hEm4ACtu
27FcAnLZMVm6S3bNUi3bkR3Tb+MfmjB/8C7nLSJIrtVCi547u50D1wfR55qHAU+j02J1rV09DrLC
Ts+cXszI9LFAT7+c9By3t83dekdGHFcwz7xatDA2XpZwF6wj0iBWbGY9GtlDVaPHpOHh6w5axkLs
i0XQ3PAdFAJ9gPndPnbSFEemJLepnxgXfQqJzLCtj9bzK/RnPZAYRiyD/Y3j02DerKdwCsFtWRXK
X0nacDEO4sTNmyPD7LHvEGzv+WRtpwQCSz2+gALBmTRgQG8143eUmR3oEXjBvUXDGSLWKtk+NdG0
Ay0L22u05n2dEfBsVejVyBYO8Jl0QcL3OdM8HaL10okNmUZod2fW1ttkcKwkVkvGQJHuiox8Ri/v
SfwFpobqksSDgdujetjIUmxkytnYN8jlbd+/TwcGp5SVTj0nxw7ACpCBvHrSQfPuCzdZruiguH7n
vreF5CkPrtOieB+rx8a0QYFS5YTJ15A8hm7eqe3AbtCYMRxJL7peorBmwG7bQEHnZtc0D5oOPZ9p
eozFHEtVwjSlc5r04pSUI5hjbJHeJYHJn7xIuXIXdRJyEFbPZLuuib4JUqUFdJ5F8jMat4sg4NbY
NVCFj95ojIHr2NqWmi4BIgOj4SpMr1gDfk7psprlqfU601jsct+4WFT3rgxE7vyYSrPwUeo5Pv2v
Id97GFRuHNLj7rrmisykCbLOJEvJYv7hyj1zju5lASWzyehgzSiBT61ePVXwLAP6C1B5xvLSI9u8
jtkyBV0GOsXlxe0Me6vxCKQKVKB/MmL3da6qeKtnGOOGCiNYZUTbdOQyOgEnjvzU3EvqqIuZxLzT
m1Zbsltd8EG8pdjaEexir+uCJXqL63k+t/02DZnBMHH40XpWeuhwOG2NHuJs1v1K2sJ6yAUu48Kn
Cr/QLKMLsW3r0jlbdn2MznHnhgfYE79s1/NQnSbDlr7YhjC48ElL5Ufudyjt7ITEGO2RoLj+Obad
gnr2R6dN+n5o2ukKDu2Sa8bFmM+LNSFIGF59u5B3TGX0xU9u3AYMpUTjyNgVIEqLabtZftDAtt/n
1KSZlZV/RIGeyhv+5vPW0cUA93a5q3ssIAPtDlIYDPChiCRQPu+hQ3Eo0V7TKfzmrRGdWlrLtTdE
xEyFzkaPvF8GNAwwi8j5Q4crYyO77wjC06Nd7yLBSRqXrb8zZo6jxX9044HUVy3ZpA2SzMb1TpUl
5oPldY+aDnzQh6X8XqR2UKVVkKRa+WGka+624NSum4YRLqycpeBMZg4cRGN2O83TNYqSu7Y38m80
vrlA23z+Wmhkek0SE4tB5plm2kFb6oyV+V62Bmf3btFruEG5qA6Zu7X1uburnfFpQEO4TvejA9V7
onQID+oKbqtz1d9N4/Jq1sX9pBvDVdJ52CcGuPKCkJ68KteBVVduQ7SVNvfkAI0UOKlufjCkiRRb
z58Lt4VDxOR+sgxn39or7tWVp0nWDrIkezoMRUQX1TFeejPJAughhBHnxrjxxa/O83LO0+KPlGTs
uE2RLUt5ZzDZZpSZaXCbjO4kQ/nNz4RzaS3qiaRt0hYyMccwLriWxshgrMA5aGJLOMkquqnr7nft
aE5QxX1AV+EJ0B6wS1MDzuwJfTfXVAD8sm5uGsLcp7F9blGTBj7XASTS9FwEeQ43Xrtpe13fysav
KNtTT8xdK/Ap6iZd8tI6bbJdNEApmm48xT2V+066dMfckXAwl7GOxhCLiGWcNPSlayF/d4n43k2R
dXKjjdlGFz2ECt7XTGH0IMKTBR1KcjGp4WYeBiN7xJNxMay5gcPQFQE1CBWwG2M0KKuLDsTRnQcd
ew6cLRryDY2OmTsf5FLHRuheJb8XcnJ39AqZHtPozqf8JyPfd8NY2xBhf8Wig/er4mwjEUVs4G5a
t+TLCi5HR+hv9PMYvDXuwOng8hHKKKygS+ovNLRkXEcM7ud6azftneZ9S8bMhjlOX4QG+r1yfSrD
J9cptyBJBhfoskaJqzW1oGEaDuVw9pxuZas9NG2V7pTPVC0auxHnal2oh1y8iX9ec83LNU78M1M8
Hy1uR218izotPRhWDFct9++dMAtP6rd1q+dULWpikM/Yf77ehN7TfECxAppllbeo4E+19u8ediOh
WqXWndzVCKuvorfOfa+AeZ7UA7V5MoDNZrL9rbei3DEEYeq9mmfVO1Zr8Gvvcob5+2EKTSAz67Ma
EjwO++iU/2WVVd8PsbHWFsEmFOAh9XA4DUhTfNNNATrc9z0uPrc3LORNen8c2jIgErQ7V+tCrfnU
5z7XWv5Mao+eAYARkA2b7JwRmyCj2f5MzQRFAl19HFPVuNNoruJ6WsVj5vpzxPUwAeXPZIW+fsTg
t6vKRp6XteiuFlOf+fCy/toouaNwlAC3Zq57r7V4ykJsuwwjWfPXxde2ktH6sbRS6JTheIY19Oci
1yRZIF7ybXLWcpsrHqPVNaqy4GUMD6weJDj3aZUR/rUQq6CFQTZsDL8fd54egddBnQ4ItNn4vZbV
R+UfzZUWkTE6BzQEfHi4RB8W+BQZeNERXR9qmS52/gD631oVPWnhoAHgTDwJ51X5xnURlYcmTq6T
WY1nuS7U9k8reZZIbVN5i72t+nIdAf/lKIfNPXA8k7qcLcWrSG9GC11MNtl5d6yhF54110u34zhi
5ItIq/ta5AYJdpkzT/CVyge1nd+fnn1Ujvoy6ttIIE9ZlNathKRDtc6E1CFq8Dfu2bQz8rprfHOF
ki/9tSjXX9pZiDe42iNsujfXVxBN1J9h8HMAre8C1pnOGHp93Goz3rvcJei3rb7RX2OsavnQDElB
ilwuky70NxNlP5AAGoZeRNMm7p99OL3bhOSqXSysNzmhF6BfQ11kcX4ZDdVZNzVPY6bdhLI7ea0b
E3JGLhKZ17CyNeLQRtJ88fSEr/DkHqIYYCIt6P2QiidCJV4IJB6DsNhrCM0OxDfck+8wMZVu+pu4
t2jaOc5Hqj2hWG6AYuPcph//jDTqaqYWbi1G6xsfXN6+mIm/mwh85TwuJFW61Mhvcw1UIgmo+nEs
JWmMTBqOiAah7XpnzSjSoDLzZ3wGKKMIs87yAojzfzB3ZruNI+uWfpWDc88CyeAI9OkLzbLkMZ12
2jdE2unkPM98+v4itHc5K1H7nN7omwYKLFJSSjLFIeL/v7WW3zO/wIzLarIvZeWJTZh3PxnS9UeM
R/b8RU/IiOuVk3C91PdDNtsbCxBm7chyOZ0B2LRg2Pme298mJW+LkWpJlbK8FhNBY3k9kj7VFPgT
jcCrmOtNvfjR4XmddT7zCYfuXmJqL5bOcVHOjsuphWwxmFBEjvjtOb7zXcue2txdNnbjEBeQMeEi
F3nVO6m2o793bP3EvgKpNJA2Ns61WzTHNBkIlR2Qz5TY3ZZMzyz+MtqIdX/XYmbXauJrnc9AbQyW
81F7LkXxqPUljEwnZ5nFgOggsFcW3q2LXWzLl8EnHEtgpJVd5UXzHNtZD9nrUNvQzKNrGC89ihTE
l6a7LYvJPIbjExxm80glC2hj3Kf+QjpchqShDrL7KaSp3tJdt2WbvZYNd5fO+yBb8D29ePbTdxo2
2ZtDl76Q7XqDvn0nG/iVbOXj2dqvybjDv3ss3tjhzzi4b73M3fmdiemBKCFLzB9DPnzBrh/wEENO
yIFFIgRTT93ThypADLrOKEtArUzxvnEJfZcIgiVhBLKmsEyETyjGQyBxBVuCC0IiDL6EGRqJNWRT
+CFSx8YqG+9uiT4Aad8vNe5qBjjOUvfM7HRcS42SyAIrqXF99L8yQ5hW88QUs2OMAGVBreB1lNhF
aE9EvlBhpBXCrSSCzpglppFKYENAbpgQHEODuLN1GwpV1FcBUaJTbtw1DxitYtEBA8IQ/GWRUIgj
8ZAcTqSDF3EkOCIkQmJLmKS55tTi6IIxSSRsEtr2i5XHpLD0D2XuLAzZpifdyC28tLvXQMMZQbPh
Vhg9GqsWnoXrGQMfCJcI0iWUyEs12psyjBC6dzplG2aMxAceGwnKYHuSrQ0Jz6DVfETxXpEC4WEK
5ybJyrCja06ulWxlZDjE4mcOjjNILkcCOplEdVwJ7Vh3lUJ4XBmgwu6mFiOu9Nr7TlKEfpYgL9Nz
+7YyK2CgJBjWPaW+2dFCAqdeZ8vTcAeDEjFIuw4JKY+jzLg3Av2bk6SvFLaLVRBiUTlWx0oCSVxb
twWEUjDzxzakd2kTU7vIgeCO4Jl6CTbZXVyvZrN5jGisMDUBReH/WGbNq2HSbCTZNXk4oFIezJQt
4SkXigrTkPUosSpyGZZdJFErxkaPjoSvHIlhTQrIkmhWLiEtsk2p93EZZjwdkBwEyuVIqGsiCBXG
q4L1GiX0pR/aettKECyoQMIwuYPCgxIroMUKqLFU4mNYtOe7EKKshsNHm2kPtPwL9D5c2GGrkm0R
elsRcjuNR67gPQaCXjefTWHfcMEyV0nM5MYUPZ9NaVIiblH2ZEvkzYF9MyUEp4lhV0ssrpWA3KhQ
OZg5DgL72CiKTlCiNXcV9uSHDM7OgrdLJXjXSQTPgMWjHpJj7hJfDxLTaxh+WnB7LvxeKEG+RCJ9
GWwfA89nXcJ+CdSfK/G/Eg5w6LoBnCi8xgit3er+cx/MydruMCrnJU8RNCGFsCtd4oWZBA1diMMR
8nCBQLTMWayIjoEmGOyKqXL5vYRXhMfElysi0xiSEVUwAuvGeGinpaA6QoAh8enrvAzH86D3txjh
fFAMtAZnraCOwaIuRt+S7KIyiI+K8VBPqIViQ3IJWSYh2OAATRQtjFLUAgviyu256Ho55KY9F+Eh
huYcoTp1v3nIc1xVMITHH/IqG5p+75SMDNQiUBiv3Jyx4UGmZcRkfgbGpiJlAaY0roBLqx7MdJbA
qUdjgryUYx/r4TaWUCqQfbCh/VmvAlp+oUXGvIu+5kDI0XUusVYik26jidu4nxgeSm4Jw1aZdUQn
NzPCRw8BDl1zeQWXVU4B3CTx9JBOAQTjrUyJ1qrHa4Xbwt1W8Lc15fvt0tOejNMHmBRnp0tiF/tO
BtbDeiLN6KoyeyqF8D0Uf+BSXenp4LQ4X2YSAcadt1iZul5tZ0kJi8XLTotEhS3QMa4qcMSKchkl
XFxLzNiXwLEj0WNFsyiQRa2pxahoZbVaSKCqxOECoLmQaPMkIecsMT6qHoMYcixa3BMZwM1G3G+p
lv0IJSutzDKUbYbaZKoHyghX3cwj9Q/5G7mS572sDZC7FkR2LdFstILaemnI4PIkuJ0phJvJ3zqW
H0WIArXzsFgt7I4E8lvPY42kFQd+NLARpzMM/FyIgqFii6cwdjZyVT0zO/UuMJkvpGmUnyB3Fxol
MeRh9aKcEmZ9Ag9Lwcu0YnR3vzzWOTiEEq7EicrMz1m6EBkCHN1fRVP0o7tjXzyNiSPwiZvEFeZN
nAn4q0gOTWWXq8VFzrNYuH0QfLnxBbKl+k/ZjlpTC1Tg5H2MZbUBS41P5kCeU0GdOk4wJRbU8zBq
IOaawOvYb6jlicklQbf2qDZLjyKrw2bZdBuOMTnUVwsXv8adGbo3uZzWYUTxUc5USbmtH11a872I
rvKWIRzQf0BsDsNw/NNcpi0TZQPJdNCwgyVS0FGPRdbacKRzqgww/1z4np4dDOkuWhBwvGK/5qjT
tJ+WdBZSgeJq4ctocbUmavwzhcsxaneRt5tiMhCk4uBCi/T1Nkud6rCZAU7xkgZ7OXSOtR7kHDGX
s0Uf9d6aqJhwrX6SUJo9XcRpbeM6G4/2NZWPbqSJz5C8KifuqNLnBUnFqaMFRIEynxDwSsYxTBbq
qX51iNyOzluIQ+S+n62D0rzkVfAQ+H6xU58z5jmuIaMtL3lti1AnEON95y3SUbJnrB6UFH6tji87
WAfP7CX8jehHs93tkJbfWulzJeShocc241bpn/WpYVKaHbVpFU23F3537KQv2IClzSYQ0s99kYi7
kHNBP6oRQlg9MxCEN/suovHkDRSFRf/mmPNDsiQtwWTMQpXqL0tDoDe1PYUDNc8mZl9gL3lyyRzD
QxRXTfm9pgI7nctqKY/PphXNge7BRn31qP5GvlFzVN+0zCgOr4XZXbstP+GQmgltFOm6V2cbmrM+
FjnxqdSJ2Y6cg3r3uZcOiWpVLfQ0vnw2rar6Si1MJXL83MbTtF0X1nKv9elrFIq9M0bevh0ICaCS
ytHFEYI1cLRgCTTJi4t8rLGceuXShdiov9hy++IfwslEa78teOVskmm6yO2icwGMc4UHo3PVYZ5a
jqm4nJvqKw6Y9eDcSSgCLAhjy9x7IwPnayadxFqChqF+KaXIrWCOf5CMhcGOJP0C2ocyLQtLdGms
pb6qOl/Uploo7dLYRzjNKgWP/ObTrNU7Icyz39o3oZVBl/DrJspQjHiVdSWIK2ISOIz9ccjz9MoR
nPLo4VEqz9+4g2nA1nm2r9LmXst2WV1hZOyJg5/2N0ZhMH0ISSZgTrOZqLWsOr+5HmL9jhEExUiu
XGbWZZtmIGYxrkPCph3K17URcQ5qV2bJXjWr4b2irrkq/fzBq8xvSee8OJmHtt/wN8worb1fFRYt
PfucJcuyr5KE27neXdlVeWrd6sXusZ6qbf1Bs8nRzl2onJnMg1Wbv4a+iT3jgN0sWoV1EeGRHFNZ
HISX7okC+9rPJ0E8e4k6tDRtvH/N/iYZs9eyzbjYWtf9SLKZm5bvlOPbh4Fa5ZDhF4XdyEMW6AdE
DTJYq0PiXhzdWus2roc7T5M515TpMUUilMC9N8iL2lYWIqXJiW+njJFxXHUF0g1rK0wmxgxSGah0
47FqynfOSCQuGoMyE5Na7sztxBwCZ1ivBX+gW0CqTm07qxF4fy7q/q3U72w3sN6jAPET8xPu8gS0
9UMebrxRfwotDc9VvdkmRkpOzdj9NJAnGXU03E91S8xiqZFMJ68jFJ37Q5IkNN8afT86RG1I2aPf
mKC1ajWd0G7V8/EigJw749bIFg0svyDSIceJ7d9nPfcf5c33/KP9X5IQfS+ruUHm0amY1s+txzLn
v//2Jdfxe4PS42f3+6v+8r7t/1ZPhx+lDID9y8aWyWM33/cfzfzw0eIP9WtU7P/tk//xod7lf2I9
hSPDkf+1XP2mbLroPzbf07L7zdBd/cN/itadP2yHJCIJVwp8wJxfRet4vVsEFeum7bn8z/kUrUOJ
6jR+eVo3dRtN+Z/gp2X/4QtDFy7/7AKF/jvgJ96Xf/V3t1DUW8J1hMk3tEnfEDCmv4Kflu9VrTO5
5hkjSXlnUYsMDx6s2cWyj3WXOB4fbz11F7jcED631YPUusmA0wr63vIYnhtRAH822F9ZxrFcKEky
1QwCNFDMVGyqnogtlXzXlZZUDYGD+L1pt+rWrBbj6JHpE0s1akrvU840MFGui0MshwRq2zaDk5jQ
rPVQKcfapwKyRhc30KpcovwJa5bXaBYPepjph2K4wQlmwZ403jqzYR+D4TbVMDsuElTRTl19bcPl
MdfHnqDR/KgR0+GnXLwcuNZdEnnGxg29Yh1a3v0YJycrgPkBX0QhzNWvJkdtgwl9j5+fxdXIyDch
SQ9r1DsDBqz1u6zBrEzHvauE86320geG/fez3j1nNiFupl1X/IXoqDyAFDdHeq7FseyyBOe6aAnI
if2fpKflDT5rk02zj9EeVGXVXcO6biBZr62OOD5tsZ8pkN3CFNwbIn61CaTdZGN+X1QuVR4MVRb9
wdHBr7z+dfBJtBcWcapTSBwQbWgQke66i9rnyY6uLGbMM4O+lc1sbZWOIEStjBHM48rfu/a0rAgR
s1Zj8YCK0eCyRAOTjEArEeeoK14rUt1Xkxvm6xRvURThyymKmxemSo9kYHwx6ubOa92vfoROy3Px
bxsTUvica98I2O8JfY363sRhVMOGNbUwtsK9dST/Cy1N/QPV47Si+PfDs1ZT2RRI94Nt5hTHbhzf
x7F99wQxMTk5KGG6jxJEytxGgtamhB7vJq3aCRqMGz+gduY6NMgtruxyljxglY3TSv3TNB3KdTo3
uQifqlV477vmbdYZH7T6GHlUj/kATNwVlKqiyP7J0HFtJ84J57t61SOhW9GqzFcLf7SW2IguDfal
23PgNdFrPNYzg0pwxMbsBBgPN+SM+MLRf6tsgvyasbktim8j80fAK+oLmKy0q8UuvxjPqcmuQs6L
74LFDHMIzsSq7uTxVOnlodS9+9Bgjp3pGIyZS3aHg0QxarfpYm3o+1H7d27NYW7XgoEfPnISopxB
edL5x2JMN5mDpjrsktueZAnMYASxRjb/0sjvm2nGr19Pn4CWn0Xh33S9Q9dbhyqMKRmNuSxqVuYP
q9PvNCYanVGs65ThW+XRzibddW15EeVG19h5VfXVHp0fPcLcTZoT+zwENN2pY2O/soBeJEcfXwZc
DPJVSVV+Y4oYlmVc17XjIle37gpXJV0FN3ZWH/IwfcZDAEA7PTSCfjLDUrDp+LrxuscxJYMu80ml
LTiSCa8jNsXJnqD+vFVL0V5rmOInoGFVcmi+UPThR6azauENMc72tb3UxaZPqV+PdnjfTeK0ZPqJ
HofNTtUJaVh7KVXBrJp/8gEveWzdaRElr7SJoRyno85AJWibL4GTvLEO8jQ6RJZRCiZMq0+PVTyk
ON0lZ4ZkDxG1834/DmRQl/LvaW04OGF6IydpOmEclNdrGwwyn/E7S4vktjU80sHqn0lH/qh/U/jN
Y9fohD2AyHUG5/SQiDtcEshxpbeStfeOiJ9GRJ9aSzweqPRx1EY6r+V4Zxbzg9vvM+4SHF7JK+My
VOmt87OFglsR4EnGgzaRUaR/oWrClcwmgwBLkw/dvgn8+UBA7C1s5UdgTLTOsvGhE5Sr0wI9ZSn6
FaHNOFouBTXJ1oGq5JYS9cGXIRreW1E+6NXwOlV8SbEUN1SyhnWn+Xv+cqoH1l3kF8cxIY/I7fPv
2tR8pe+0GUzrK74XNJYWb50SB24UoKiZzoxupFw5/zTMAktSclXj5OcUFidC03aaWUFVhdxNaG5i
p1/iSgnhmPXdyiDgNSFi2yxvNJB8/sBhjS3fV523Nz032eoBaGIq9EOWO9smYOy8rP139BI/zT66
Szz7fZmtaTtFHm8Sx9e+l81bm6Co9YILE/SbdQNgfwqz4pAm1jNR7B9uYF6VJSm10WIhRbfcc2DS
kpnGk4t6gVrychcH/WliyEhEJwN0Gw1FPhEDkH2P4OT08EEPUlwourMQxynN7wDNSvYZDEcP7NT0
PlYZFpiNsc+y4j4bsg8ob8zH2mbnD9N3j0DXjTeVd0NtrGN5djG52wmpUTCi6GOxiSYecRihEBet
Ep+4tRktqvbqtBS+09Y/1EAvGCOSepoyg2K8cuMVwTvEKkkQRkWo2fLWmeHTNMUPIYbH5ZDQTO9r
QTGQSV7r6t8K7Ft2tqB4qnnzcQLnA8kbjmbdnCctvZsjhhNEhtlYuSJQCzYRcn/dXh6MvJ9XNZ4m
ZVCvG4eKRgc5qxcT878u3VO2OVSjsatt93maCGeSR7tvVsaeZBJ6ZVhToCB5CUkWXoeteMsFNli0
XDCy3fv5N/wKDu48ffgyDjd3r7NRfEWr+aWYsHJwp/4lARbcLx723gt4VI/4t9TaB+ZVkbw0HIkg
NVo8AaepvBfSt2+JTp6PxQwsDhONlMxa586gTb42eZFXPPrMqdsq/W6NFPSdOHmqFg5EHeyocvIT
vmGETdsV1ztASa10iaEsSlpgC3BlYXPcDJKSDDqaB8tCPSSrv9kjKZO6zeOVzpFbYJWBaRzmGaXO
3Y0jRFjNPiyyg1NZV45u4VDKF67i5as/AWKNFslj/ktsDBR+F+dHlJp7krQyrIS1N5RN8Hb2Lcpw
n56quO4yoNO2zl4pwOj7skr2HlDakI4eQt5U341hncGoFeYpts1N35tQHnHx6FSc4k5efxekXJDK
m1Cdrj/E3BKQXX8Vqe6Tj0l7ociyc9UxHgpKjdNBfC0HTteo8p5c0qor72uMvSo1p+CZIMdoa0fN
i+lltyTWwVGVyYOTBx8FU6mtBkcwuRSFmvnZ6byrILZI5tFBZLSRPmE+vYmKmCwz1G8q8baUECuE
3DJNY/b4kt8MlmAsADyE2IMrYm61jx50+jrL9WeiqKXdNkdCoIe7oeWf6KX3TLMLEZDhrvSBLDeu
mNiSTKj2e9qqpZNLs5Uvhle92/6d8PVX1Lw/2kgGqbQjGaqeufKt5HqOcpLly6+BH9HCifQ7Jtv6
KgGo9USE7IeEsJWOfgIHSjwLoGvN6NBb2bHXY8ZHafiSifQtqcPvdbrcRCJ56Mzkhh7StTs7JJnl
+km0+Lu3GKcsmGq2Joa0mKXhs+mDaC31l8UTr4XmnErb9vGIyr7ANpxLg7+xxb96TcQwvq93Yxk+
2+U0E2ATnexacN0Fdubyt9EK61FDjbHSHOxZSZreFPH0zZbgY95VdwEDa/4UpDuz01BBT7gJRTDC
NvzWlO9982Bn6Y/CMPAsWMgkgBvSvfk9oeWsh66GQJ3EVI/a/9zaJ0bkmoVPU0x8kzzP6zF4jFvC
V71Op4EXxde6D4qyRDb6geG+FCQ5JC0XOEQzDwH1PEiOkA+wCXxIh+A7EXGPjrcwTCkCsaaVwe2s
LZ9Towx3Tv2O6ugBGhnH7Cz6PnnjNzcafsx992EuDvEx5VvsE2ZY6eyrKEgeeg11StbnV40/7Adk
/gdkBQ+GSd/IHs9GE5wQDBIcEjavfdh6jDuaXQxmV67hApMD0UjfzCQ/BXX9MwJLQn2UvY6mt7EN
79BNDOghSu+NHurEa7z3CCXGSi/Ga0NPb31jcFdu5LyhvFsHhdtvl1Te8KY19/Gyx14yHBt6nU5+
9BzN3M96ze2//4K0/00kAdqPzNtzwUUnsDLpgeLoZDH+71sXT67pnQvOg4jo7wb3Y2WiZwXc6zBF
KaMUOxU6AW5a349J4a+FXzaHiFaxnXydrOJxDkNu/8oRZu3nWMoQN2qsI13jeEmsEwOCXdPb6Hns
6RiTDE3/34TadG/HQL81qVhhu90eu3piEtQSpuqRqwhlWJfjF7MZozV9dDqFJoVv/90K54dWkEfU
9PUdPg1PeuW9YJdw1nCi5dTlBPPIRcSOBezA4eBFLAWgeRxizqkudX7MrXGfIqZtpl4qxONzVHCF
qv0n0wjCHZHXyRYgXyck0LptpNK5M55SN9o6nr2vg4Ec3lG6ZOB7GjxCU2PRm8lRrdWvRifhBhiP
4Cjxdd8iCYrF1K9FOR3EzDXK9zukNy/BaNCZyIHowghC9FHTHWNT0CSFyPeCKyc/i5Eo2yB3vwor
eiI5icKne1OxX8OK/MAy++hNfW/UA1zjM/D+RxwFP8Jl/Oa79lsfORSqGG/TtmL+fWdV7s86re4D
DxtUN672U1QF65YRUuTTgTJsPI+Ko4HYpqGiZnC/BOHbe6VPKzPYGwI3YZPBwpRnxaonzmobOwW5
cWX1SHrvVZc49joFXoOArxucsLPvec0kcokm2kdT9BI1t1ba4rhacZuH0jt3dNfMBUjdn6OPhNjk
Pny0ue+ZzvadNOz8arJi90D6FT0CzK/VIlVlBrWayDaK4xjxVm3mJDlHFcf6tOQzFEE1rsNgXi5p
Dspp3w9vo7gejxiB1Fu/qn6ofwdCIdm2OtwAbtBYUA8qb4Qi8GEVoNB/eWyi77en1RvNyM0oa8sv
5smixzAY2rye5mza6piaKuN7tRg50wDu0PcVUpAPjUOXEzPbjHqq12416esd+tKwO9LD12Gs9K2v
XAAcLKF2Xdp+UUkgTurdjrgg75ZLMYbW5NEeiXmTBZrMnaHBI5DpVvoJqL+2kH+XbbfhRpftk88k
h4o8Drz25IPK6cGOzOAgOGh9VZi0LXgglV+htkstLDapRnlZq7l5y2aC+rOyVrMW8sb40y+r6tWu
sjWLpbv/ZXXJBvyQgKXV501tO6HGksO652UyL3vuspdiwn9LG7s2tUvVXkk72WHrDKoucjer30Tt
a7WmHrscDmpbLUTm44zSR4fa8jfd2D+oXRGrjpHaNSrbQz2oFs00krMM0LRRu0J9SXNo2D/43puM
til3zHb91sE1em0WXfavBa5M6Lkldrkf2Bx1lECK7hiKaFcs5bLp6Oz8ErCROC4ZqWTLhzU6Zp05
0CFc2t5Bj1fgCCwdOH754N9X3QxVqGGSLqZeefn14khnDD1Qop9kr1Old/T4wyEjEZvpIcvS+LJz
J8p9uIt9njXYOwXzWu283/egqKMb0oE9bWl3IipgtxMvetWw64MU4nRUC06RK9TtBfe4fx5ApT7c
5c047NR3wUTyNnNwIKx0ewBMzDnRRxhW9e3VW6h/qdb+5WNozZZVxO1mo46EIcmoJZTIBuSBYE6O
ewCpu8SMqMNHvsCRPZjIYliM/O+gjmDEtuNhLmw4XrSiLmWpQFnj/8vPxX/xGERWtfYLAbQlz031
kerbLsm1x9CNoWHpNMfLkST3vjqS1ObnYyXst7wi2ebibgMaDLvIze7ckCiJ1efh93m2/nKIXlbV
i2jPjQdf1kHkzlYPtV1k77Wnri12l1+1qMN2T9T48fMMV3+e+ifqMbUZyqNQH4Zd26H5j9x4p56z
1MGuXvH5738/BNW2+tXU2uXfqO3L6m/Pq83fHrsctpUynlFPEbpI6RhUA5FEv8rMA4TavNYHx7ns
H9O3YcJMPJJQDic0wTy7ZTYkrzejRPwc97ZYunskOJQrvbOZMQxEVN6N6X1BJ21s+pMtW3XUGu+L
/FTiKQzCZCJ9K1O9OQhN31RImA/aDCmrFqRUdFeN0ThETcsHcbLHTq/Sw3Hjli6WVWZgYFU4RFRB
a55Rr//71cILqt3omV/SrFogLB9B76LTKBf4YHEXUNuBCW2xVqu92TSHWDaIxDSGO9928JiSLw9D
bhSOhytBzhU6l6ehWlwCGv7c/HwMag4KUj19WVVP/ZIm8ftLf3/+853jyS0PFo2q6WxPzbJTr/z9
5Zd3VgkTv3zI5aN/eeDzUz/f5e8e+/x09ezkoDELGi/ci9be/vbk57+/fNzf5WEsZEfsqrj7enm7
z52jtj8Xv3zVz7fpKIGtiKvON58fRecf4139JSqkf6DqgP+yCiFBxlA++4cedlX51ar2iyJL1OLv
PGzbKd31mNrtddV5/8049tKOD1PivZGDhFuK5txGlIuowhB+2U7zyllTqGIQqq77yj1ULXx13VOG
kn5TNbtSGPeqM2Pn0t1HWYrq3OC2dsukBqqdyxokHWMxl9ww6f7rjXVyNV16OrUaQnSpzEBDIc18
mY4QsUORvlUNHQV66BB6ZVw4B9Vpz6wA8EDZj6htsuwr7CghV8jAec3pHWxVu1214NUa4Vn7MVoa
KpVxiCZziXchU5uMOBB8QJMKcUEh9QuelC5Uf6799ljT6C6zUEAT3A7AoKR9qFqMYdnABsjHEn3a
pwRz6ss//EUH2tT7qGYsKX9P5RCq1pRD6OdjsYpiso0YdD4pjm0DdceQC+fnCYXkP0AOte005lNQ
lsFWtddUtw2+nR2ieKLP7ttcNSlKrYiKsRzXKYJDralf+rfHyEBG0NzX75fO8aUD94uN7oBo/CCt
XtXPqX7iz46co25Fl215E3Mwqo2KDiWpbM7FqJa5z8nVWcE0g0pMi+uPIUb5r35BS/m5fv6i6sGk
wLRIY6zaazp7YImadu9wlVc4kaI+gkGAeaht8vCSXZ1nX+2WmMNs6MrxVJXAWrPzEsAWon3Qf138
3WNUYA5a3Br7yIA0U+69atEVlAFaV6Tbz8dmKVRIQqrLPmKqTSPVCkv8JhBlH6lB2tuxHb6hWYN+
Ub9TqH4itdpzCQnMMNoZbSupoj9/HfXDfP46UWMwScWleK3Otc+FK+9cn5uXk7Jzym06px/qZ1A/
0N/9VES7cNMrTcSTlLvUj1KhMbaq3AG8pH96+YnUmeclg70ugNNXbYT38yAr6rM7H0giAsdQnrZy
dH600cQJRqE0E9LqPaCTsFUQVEjY3VXmOSij1fZl1Q/hlvSI+bPahbrcj5f9LdfUpmEBPxtYnauz
JU5MD0Gq96wukOqM8eeJpGq1ejmXpNjGKamfoQtY1k7uTWvBr79W/E2kGSbZfhDxkU7klsTDLtCa
elYxOQFJHltnqZ7UsVRbVX1VysXnplpTj9maRuOBAYQ60iITIFKTwM+/j1b8v1ATf4Ex/hWj8f8j
WmHY+v9oo4WTFpeG35205L/7p5OW94ehW4ZBDJNrOK7/C1nhG384MgTAkAZbheQ0/us/hS2RCuEC
CfHpOG3BQdCUV0/pfxiu7xq+byLScUDn/h2kwjQN6ZXFcJOo7+OP//pPZrzUQn35zRxB5IBu/4ZU
xG5cI4lq02NGcf7gj91rbzk36FEQhBVTwFSL2Zk2LPt8SpH7xMUxnGZqYh29h8Y0BS7IyAzc+S5t
RHfy/eXWDzoCNbTqezaVKWqs/mPKaeSV4UIwZZ4iAgjHn0NpFmccam8zF0wA0QE2PEWir0RCUXFG
aN/QatKGG5F80+eSGCKzJJa79TY6XULunRZtbfGzMTNMVO3wZI3QwvZdH+LCoVfta17TV5z62t3N
SS82oMxR/x5GdIqh4L84xTSsGwLONyJkHkb8zG4kQOaQD91+6jGdwoY5QrcWawfHKP3bJEVEtWhF
AWBBuo8WZDepZqd3k92ik1uGdh9PcYXSWJ+vjDx81xrDv7Jw23jsOhEfujp4oZwd31BHiG7cIIxx
t9VJtZ+C+YwT7bhthkFfIRA5Wrmw4i0oBd4viaZtW1nT990QgHjCRrmhloKYu2UsI6KDF2ChFc9Z
d22m+fXsd+3aTodrDMgbYmmqPXYOIy5ZyxfPofpsJniwePrbNJTHISqGjyZJiJwLXkZyH9Y5vWwy
s2kY4p1sbOpxU8fxshtLyqbx5OWb1DGfisAjXNGYH42qmPd+2/BGJU1NDbsUZFrYLdvDyRvH6Q4P
iwUJQjTvywnOd6nntb1o2dk36lXZ8MbC0wRG3M13EaHnkq+eO/JVAHBOdOHyIDt5gcUFD0NAegbT
XZLX9prKKGqOIKaS6jPTEJXmH+YmJRnPbPZYxWEOj6XgTCoRUUthuCPq8X2IbMIQ5YKL/D8WbRSn
v2yqZ9Xr1Ev+blM9EVgJHsq2dVZbmkNRMB8QFTVJT5TLb5+h3q9Sz6jVJbcgIELn4bevYSUerjZL
/1yLlnnwX7+oek+bo5reZi02//3XU/9W/QtLYvMePkNUZPibP59QmyG+6STPyGd++X6XV2rLk+1Q
Aw3pPuPR/ucLf1lVL1Qfs5ALio4NsbvJCDPy0AmpRWvIuejiIcCSZsEjHmNo3XJ/M0hxgo1EayfC
6bHAsj/Fmetzoc1WenbNjMc0qCT8yBtSpXhsQj8CgLCn2PCiXq4e7b0FQNQzaf+G1pU9ts+NnmEz
blIy2Iikbg/zcI60+jqeyLeMfA4lQ8+1c0BU3FmtiSj3SAbASaxDVXrKcPce/XE5Ngk+GLh7rIoU
0ZJuHJx8EWcfO8KzJhe+HZtni2BOU1DG67Nn29XFXj1vdibTghZjAYLuTmQTs6sdk1ZbNVq4GDjW
Wa2Riiq9aeYHKtA+EQsQnBxYi5nY57DQCJDQ2Yefj2GqsBXkRF1N8hXY1rw3fuRtMkjheBydU5UX
zikaMXKHDyp3ltzvFKZFuUkqrznjjF34yQ4P6IC4PkJlMdvSz+pVaqE7mXHZFF6UIDZLv5mOKLl4
Zt/HoMYfJmcmBUEhM677g+n59qkl0Kyl+XLII7rrRih2+CK8pwETOFFT3i0wzL/O3fQJWsvZN/WY
71oAmNVc5uZW72kJ4xw2nV3Hnc4z4BoN7fIRW238sORiwu1gVRkN/sXyFWZzR+ChOOVc6a9GO7qJ
7uLRcjYabnc0LUv7OOEhEs1FdMZtMDpjG0y8XoozyGQjIRHahlYvVV6XNxxiQkaxkUBEWrw6Qs/O
VNdoTBImiofObiy05azNxnLWg2Y5t0meHpcqgPPmIfX4QqN4pVteslOb2EPqlyfeaotsX688zxnQ
ikdrJARVEjU/QeGP8BtpZd4Wlj4cqy531rrX7IyYqsswNNkZWXl2DhctOQwm7fLuy4CyHXW0dZ6n
xTjO+Yh9dedUG9tPxZYmAAc/zjb7SthP6sBqhDbtCPDESMMLsusacx1MkUjNbcnK26lNS2vbHW4k
DRr3Ob+Gvi43o1vit9a0GLzSdYDtvs/C/K6BaN2WrhdsSrxpmN3ikCGSim5tCpg1aS2Wz2Vo3Lp2
vi+FyJ5jjS49kNCtidfmQdWIJyVTUBVcVT9VocxzAMgUyprqIhsCMHIIGhI51ld51Wrt8uDntvqH
iZq4qed/e7naNPl5dr7ob9VHu2bn0rzHtfK3f/DLW19Waet8bQMz2pWf30R9nvr4RU0RsRms1qET
10jM5exRvecvr6cHYtCOL6A0dBmvo9WEOaiFJ6d5n5tIFJqr3x5Tz/bYAe4tC+2KtzflBKEJiE+g
3HEjqO9qsveCEQ8nnPNWF+Eb/aF6o+f1m7O4rxRf/g95Z7LcOLJt2V8pq7lfgwOOblBvQII9KVEK
daEJLFrA0ffd19eiMu1lZNh9ea3GNZGlLBWkBALufs7Ze+3h0pPMEpAGku2S5c1Wxmbiuh6yCYaK
rdIcqweSBnywWPDksG/C1MWq5vAvzHItOvURmlNt2yybD3klX4XfHBwT2l0LU2whmcWMSXG03eoR
7cA+RodFpwFaKBC7dSTie1FtZJ+qILUtHVQADxAZYIaPHGgnUS6R1ZUg3fEzHfLMPts67PYf0hqE
QBKwRdLCChm9GoyLDgysfQxHePkS+y9yjmpjR+bbWCRlIGJ4fbm7QWKKLsCsfSQz7ZNUiLjC13i4
yfscp9s7pTXj+7wlOyzeXVICUUjpPMS5eM+rfKCHRChSNHn7GsUI+SkIYcsWII5HctW5z9lqWQgx
DTgR7FU58LEfRANJshha/1DyFSr+oslqDg8p9iGOKLbehDXYzluWuon7NTBrJ1xbERLR0sOAYg8w
4A1j2si6pXm00GHzWhSYtT/VgW7H10xyAgszG+C05WKdmA+NhrFDlpRe5WmEkMJuMUjGMRdhzL5U
8AHS2UZSHCN7tb6jI4i3ufHJkVMSRKq6zMIydmbevjlRGwZOSBmsZ+YlM2HS5N41B/oxWaBR+TF5
Tp8q053W0wKQv1uc92gZolNsNO125PbkLOZcZ7vPz0XavBcvWCadYMmq3ShK5IlG/9ZCGgn8yf06
usjAQEIFKSmTu8qZVpZPnK03FiMkUMGhYop2roEUzmurd9NIgGheXG+8Vm4VkpHjZwc5m+tlTPfD
iNMvS0g797rXZQl/xL2/d0vy1l0UDobuHQSY1p4rZl1ohU4r4ySXIbt03I4IkY0AqSpFA0NQag/Y
RnZFqorRPBN7GvsMprvyp6salFJhb5zmmB8vvpREPGEqLsm3GHCXIlnzE+dsVMgTwfvs/IYraDlI
EaBz0okegsFq/JOlB/By+Lprab1PyzwjYWyJBUibi0YEaHhOuHd9QCB2xw3qVQZ82eFTjv500Lhm
2eDW5QIVkNBZPil1W5Nxssei39RqstdJEq6Qg2U7ndHZsPhBA383k8NcBAWLTpBG0zkd6WYmjr9D
MIIkygOxFT3L2n3B7MgjFUb7oSHlqR/Nfdw7+uiWgnaqe4nwhASkXCHyJb1RlvegdEgzhkFZINOQ
CIe2eZT0exB/e5luwOdwys4Ukc/GfkjC+cW3u2fH0l8mR6BawuYV4POzdll/V2OVXIlOV1sbgxOx
ZHFEbncmgnnGjmYI/3lqrZeEcNxgqDJYT00NcG5FQhHXdikaejrjzi4sC80FNWAbReqUpPeOTIHn
xbGHJArtfnXjEamhpDhKeCyjt7DPDBoi09tYl/Utgvsu1q537qfqs9cV97bhGZsu6+JAjp25dyZf
fJmQ9W4LTWLwktwwwfzeSYXXxa5zvcn9cZ0nsbG1o/QFYbXYmDF6NbOKxdr0uT79PG9mKxE7P2s0
ekcyUbUX4ckO28vtiJOhMSERKtsVLhzfEvHHUSMEKyPk2JMxg7OsxAWotA5Z9lPyMGVXCka80WOI
LfdU9sOmyuhSxQK07jDbRuBI5Nh4ya839kIxuekalWREfowjPH9vs4aIxNQcpHy0fAZH+cKsjlXY
+AcPWV3ohnvt5k2AogVWR1rzt/fJvRw6qAKEPsWm3BUt+I7ZrRBF8Wkk9hitsQ1+j+xz0n31LCaF
imHMTR/1TsU6oWWVyRpBJQDBGD0aR7sQqLOvyXVHf5FYw6Vx6X8B4QuEcnhVnPsXXMMMrpwBIeKC
tzAdH/HSfS4Gsmu18jwwsqx4H/3Irk7eJJ7ETRZmdMWHwxLVhHcjemJW3eUs7Nk69D1rYzeeux2E
+h7BU1rC8FPLRV9F19wpwlM4R95qjtTPmBYGejTd760Ei2TsQNuY0Mf4n62mOTRZTJku1DvC/uQ4
yw0FcszSXH9uCjYl1XU/Kx1h4eBCr1hXzSC+laNkJl9ICRxYcvRTw1x+w+Hhag0jrDgj/xaCg4Na
BGyjQZtV2wB/waisS8/buIn9QK7nwUqtQGVjs5uHPijBfK76uYFy0sLWkgViv8w9W15+b2jvsRjT
S2Q8RmN/MYIpqwkAi5HONN0JKM26NNTnyMwIP+FjcNDJ+WBpkix6IWEUaKMD2nQoHisqz9q+ZSpg
jSORpl1HqbdNpFRrgs6AkxcQFrEnoIj194lkmOnH38ykLIOeOJO1X+sT81/Uba2vg6FESW+tx965
ti0KT4EIsUk8VOqwd7bXygOG6tXOp8IzHlBcx2zl8RikRfs9w3Y/6kztUIZ9c5bYeFTih5cP+F8j
/3GqbSBuVEPOZO+sWu4re3iDGjzih7vC8+DkT1pa0XN7ibQeVnkccUReIA4RE1apLZcdqpbZ5MFS
6R9jrT4DkCJCMmUZTypCxhcQuNwpp6ykr5VFJh+icPe+B/OOjbEIaBgnq8ouv3S3Pm7pYHUsk/iz
q+0vVqHxjEw0tohWf0Ln1CTRc5Uv3+OlgsqqCJruHe9tgWuxL2MMovAQy5LPNQYtdQNrrLU9vXck
za9yb0727U3qMj1qHIJwlb45BRJQRKp1xauKPTF2710NA9TuBGviQJZU0twNXqIPbTwsUCuVu6rV
vNyR446gjiS1gh4NMfeP81i8Cxv3gO7IARzmZtfNQE7g8D57CaiajyOXmWJlUA0btIS4u8pute8C
S3arUVm5dbTDtrotRvti+YOxy2r8Ob4NjcLB5O7jWPFTEAiF0az9MtWbpl1ey2KBD+9QAk3AxbOu
8u9nD4NOZlunwU1xTaUOHEw/XNUw7HfTQOp624RXP5uIsPhpW12znXJAPyOy6S3SogTlQfzag+8K
VKM+Fb3xMseNRfgUJXzSX2RWWqfIOgI2HQ/vaXpDejgNl7lRNmfQkzlhh5xMG5KuqlGSsanmtvtD
dOWPyGTZDB3TX1WxRtfXlskmzs1ym4V3hDGTqZHT6hB+CFJAUX3Gnj4o76CwCu29KOUY4SXLigNv
d24eknYxAuKJZJB55XLtkdV3NWgRt/bmoKwW51RX8fPeMsr3ytlES2bh5EquJJfKDQi6aZ1jty9Q
uu1KWh1YhLJqzT4Zcr4mjt1V0f1oWUFaof7PGweqn/pp5jB9Jx3ZLGw3YlShh7WfGO2Zc12Zyq8x
h6YetMcGRi8YJ8CMAE4ILYB6Oi2XPgIdydN/1IooUMGfPifTbuzd1zT0OV2b+UC2Zst52jrLDAyt
Z9vHcmmmTZGP+uBJ62KI6LkooSrZiwcwkFCfwHXyz8KeP3XoO9hpa2Nj+81nmuHOAfZ+0pEPZ37r
6cwEiEn0obPMl3GuT80y+4FsLA9o430mlUQ/WrDr9ic/6dkURXSBh303YMJeuwIXq7JLrLFVfTY9
siET6HzR4gfz5JBjVOIIwqzDfVhfBzN+NHyVY8832a6m7smIzo4sABe0EJQAjmxyU3L1TWGvXb83
wFWh8VTI9UPhMzBX/WsbgjrtxttHQYUDuJqwdTqBcL3undxw6QK3qErtK633k513Fxnz63CounCd
cCWHqJ6VuUXW/TpPrR1MZftS+eNjWqmX2uo58XY+ejqRPmboY1GPM7vLNhJezCp+z0bQlRrQQpAm
iOsdHzuZtZun8VFDHNxXIr4YXu2elj5xglWl8oT8vN2cmlA+2uLQu2AdLUkdA3H5UMshuev74i5r
oXzdVouqmqnmYEfuW7r88XYczDc/ImQmHPN4U1nm3VQYSENj7OqqBGXjC/N75Qj3RBEEop3mf9Vw
SsYEts5vYGRezo2rk0gZHeRhRW6S7b8M9K5fnbhjlGwRNNyz/dBa/24h165TAgSiyNuBQXgEtK43
c+N6G8BEKqiiH3nVj+c6giCFjaNPKmIf3NzeePAhNmFDzsMoCzTpU5Fvy0LvJ7zYwkk0p6JbC6vb
g5fON1Q9zhrnU6DyG3zf8fHaTOU+bKnrHZaOsIZOA1J+4OhyH7nqkibesOVOxoo5jU9mMlwbr/XW
IXxtPFviyfVJz3WMkmK6PZCkydkV7TWhBeMt2CKeTx7wTYxwYNkSaZ6Xm5BWtAo+JAF+VNCmzTGf
FmnkLe6OsvKguuhnaAzZXhcuIT9k2VoFkjoDN+NKLf6x7vEsKoc1eGAv3Pg9titIfzBlyu4paVu4
ADFFT56Y8pQPzYFZA2MKA/R95AoLZ8u2npMn6ViQ/urucXJ1tImGcVwh3KMXB4MaWe52QAkXtCHb
e+8ehx5RlqtnDsGFBwiGG0pa1R6uE5ZI34Y7rVW+mceKLbBK6vWMOJycUkhV7JZ1BvDbk/YPOJD6
VI3RZ53sMWz5bHYKHE9vv3dZyfpBMoVMQ0JXXPfLHOFw8DKCBoD5Am2c73z6zbhgEgWpNWHHyhCP
Ly6ljeWs5mXcD5PzREqVCGSPsKiCk7W1WforI/8cRRNHlcJ7iUIoPr5b0K3xRQ2pmOIZgxzkh6re
RW38gPX2wPmN4ZFh1EDG3i1a1rJ9aTKgTapvywtUkZmP6C2dY6rZRnxtaFJIY7LOrayR4i1rtyKP
Pq/dR3Gz7tN9P3bFVNEGnEPaEOqHv0QvM1kGhNVNRIYKk+A0a/xSVm2+JfzzZanvIiyalyYuSqyR
0GAXzuabonkpoBOyn9DIcWErdKre2pnB/jFBpE7zxAvqBUg70u0nKwox+XYcS02jeIWhcY5RpSKl
X75TCi62CYydoVE1Zw8xnxg97oR9/krW3MbuDHoQE8CS3nceVJ38TCd1P+TDUyNGFzw0Iw/ZVaRZ
ZZhK/GjYWF/aEAOEqHEgOpqCdCFfe61m/URk33CQyn9E2H4ENbfTnnlpjDDZMf+rOMlTq+oXmkb5
luEkhsf8FqTQPXa3h5R+ZADtQ4BZVMexi/RpdFfp12Vobrea0nBqML2WVuhvdZatk17odR+r3QQi
Djt6j/THnWHWcWf6jFR3hjtux0S9jA5Mp9luqcri5ecyItPuhOLB94x1/S2Mhp0Vj5+8AXtaNH23
l37axbM4Nl79RqZPD7gM30JsYdLBoPgz791pW9X2+2Jlcs+2STBn1s5rhif33BYdnCBoFAgTKvhs
EXTA2+7ozeJqMJhd+fXXrI3O5A49WYOhtzoE39BXYLlaUhQM9TTevFQoMzDoZe5rbaYMIVUxr3K5
cWEzr/XyVapSbqa6OcWNT+ymTakYNVBNQ2KPM+Jsz/PNAy4R6Y9jeV9xi/Bc++46G6OY7nH21lhW
tYkrSXqhhIghTWQg9FgEoRS+v897XDxGHh4jdz5YDcSY0giSSH23hfvUZP09kEIblv/0haBT9Lyz
V28cTCtJR7YiD6iI2mwv8k9Di7knHqG+WO85OItqYvYKyCkGk9kaB2f6zhkz+eQ6TBvtfjgtXnno
h4YuYEU6az5uhjgh6cCmaNM9x2e6YKsug+jGVPTHMoB/c5R9hwaYJ61t6bwUV9Nn8Bwrgf4Hlv5K
smJX+CbufHD8ezvhz88M63sa9cVWNtn3DtP9Pq77EBfbLRehDxlccbxcuSyeYNN63AIsaIHo8BI7
iMfxIeXbdIkuhjM3h7LhfChHb1ch6uMBWskEeKyfgZgRcQESXel9mmlujXp+nrsWCZops+3ceAdQ
d8lRDWB/c8UMqvQQ/Pf8xqW92Ni9bxg3cWmTgalKk9+rpD3DLgQsAmpk59I6PloD3ZfWei3D0UZO
YjN/cJo7zfHVJtNT4ee5mceuQkt3zxND16BLHzDls2eOTbPpx+4G6hTbOiF0RUH+2ZXSv3aoAR2i
fdYyBstFNs/Zcp4z7c+4Tm7lUeKR84Ppj/VplxvFFyqry2IczEWg6K99yN1VSFtQvHfgYC4DnYLd
7JFKbmXtRThxRBRHUm9m2xm2ZWzIlV3cDSQDzWC77fFgtuybreXjfyIgZfDVN+30eRCXn6zsOvaz
QZNccJ4NCQuohOtu8G+F6xrv01rQZRDi8aaW/RD9SdRAdpoHNIHomxtXj27prhBkuqf2yKE+sy5a
OU+u2+wI1Oh3zZw1QTUs7rrWQBn6mN7AdHYIXscbYZeBVUm0uPPJTjIYvxNWUJ1NF9PDh10pWo+2
vmWDQjIUA0f0CRq/Lh6W1PzCbApmwMEs4dfmjSIqKiXFux5JmdbG1yb2o0fW5p9uHNJEwSyxSRLM
thmF0qaR2IpQWuu8xNRmrtIuKs4g045tKAjPXNJmb1rDlck/7qikyMlql5waQodGTkajeqiRnEeF
fzGm4TVG3bTBMM0FTnsPqN9EVE4Xv3ASsQKTm9rEHBTXmT4gpLp0s3gnAmMbtmp4w41HyOgwXnWr
wPA5HUk3BqT5aYg0MFz82aUXL8dR4FhjPNDv2MVpf7bTF5c7gYHEnkCFgfujRe+gsmjtmGfbgmUc
gTX6EIT9pef7RcL5PwvJbhoy7zfN318//ZcOkMgugBu2NngUEIGCEwU4nS/o64Vnfvp45z9e5o93
/bcv6d0sC5DkzeCPH/p4dXZDhtB/vdEf/9JNiDAox4RTGrD6OAz3Q+oBgPt4o79+vz9ep+gkqbqG
v/3lZRuE3tRMevf7K398/8cPfvwlrWfjtA6HzcdLxx+WkL/e5a+3+lDgfXwb50W8dnHbrj++/fgf
Hy9lkBW20zDKdCOew8Gm2eDTq9RJ9Z6ZjQhiwyGLDgcezbshxsouqFwGdszJhNikUjZdE7ZTPlAU
c2Z+uHMs52beNv1DYiU7HLwyiDo6YfPSP2escElnBkpG3yj5MSOVCURDDvibxJlZ5pFZjj7jexPf
dQhBhLhtTvNF8ez39X620LPYyWM2fB2ywkBgkndruyffwbiNTGbMITDocWxGZ1nMp6FOvt1GGM0s
bmeF6lJZy5e0RbDZ1/YZAPzOR0sCgRJy1FYU4g6fLev9ItmfgP+Bi+mSNQ0KIBLh1bBYUBPIUSvL
1tz1eLK9pXLXPLDF4t87EEiYFfXrpYT4lvjHpo7zjbZIHdHOrmcWj98ovkx6GdaOA7ekys3T2OVf
l4bLWzLisiqXeAFQyr7VPneF2ZCTxrjG5aZFuzod2Nj2ovLIX4lhezjzF4te3jyKN3Q6Yh2Z0xlp
ztqiZ7saQOORd9CA5GpHouStLUrBz8hyqBy6behho/IFGbtTG270iAndUNVLnjnfSxT7wVDP30c3
7ygQFQu3VQ6gENkDZd/l5Gm/xZH5VGYcbytWsmAg9ygoX8n7Qa2FxduRG9PEFNgIbe/HtA83hUx8
SHgM0BO9VOiOvF1NTEMg01MYaonlmc6AQke77jtW0yGj3OjBhcFMITtkEf1bPYKFdlX6NAKKEc4H
T9v4DOQS0EnuMo5qvs5B1IP4Z1PbCCQeWzILVlI749ltzIAchk81Lc56IlzNhImLd7i4Yxnb+LBh
mdEIsU7yG7KyJsp+CR+qNrSZkS3lZmqdlxHvP154Z12IrN52M9RPNoTFb0iP6sv7bvFf2qU62mn3
JZ/0dZmZWqq4/2xMvbOxZUaIBuyO7YfmyancdvUL2On6h3LvfxV9fkVf3rX/53+bN8He3wV9WG8t
S3kKVBJiFEhNvzKS4lDNme5pTs0zQ5d8EP7RTZksaJldMwN1B2byJ7uqLZABwI5FF4dbL6IrnPfw
cYSF1tvcMUORa0Du/Unmwn9QUHWm2M3vU26E0m0xrIroP/zi8rdUTwbQjglCymS0aoN183/7xRei
NJ2ZHu2BQXB6EI59M+WV1g3GQqZk0tEaxKJZ6Sy+Ofr1ccag+59+h39z8eh/OJa8SSE9Tnl/v3i6
1okzxbk+INaY76vMPKQyiQ+c/OTaX1yxhznobUOqA1FzZOiNo4PFt6g+//OHaKH9/P1DRCqKFF+a
hicd57eE05QgZNWkbnToq5A8QK9Rh75jPG+wCI5t8jaAQN+VuG8kOLmLl8ppr2m2DJU6VGErLoPf
1WcO9BgKgFZHCGbYr1BJx5LEPhWxTKMIlZfQjU6hso9eN7aXSrQmcVHMwxvBTLogvgxHtPxC/Naw
n8oaynjpnj++6Nt/ddny9s9/9r+5d13Tt5R0XekZIFdvH88vwa690XlxN8TRwZEmhuaWiMPET+eN
jNxtZZvrWC3NeSAARxEvuLdNtO1TwXw/Wzi2T+cC0vweNJYiiSofDqGK9WqIYn/VVOGwy5bY3Pcm
ATDksm0/fvObIBm225+PHbC3X2XMv337X/8/yqOl5dyekf+ZPLf/Mn7Rf1NG//lP/lRGS1v9y8P6
bZsW69VfGcPSMf5lKkfR3PXUTT0n/1sdbZr/MkFR4JLDnK4cxGb/rY6W3r84I9meYVqGK/k/8v9F
HS0tIHq/PIbg5FiK/lyXPCbd3u0x/eV+hHqXLQnak09GlYh9NnOQJcMUamIhL6lOxWvGyHNVMVOQ
Xa+evcWIVyYiAXTO0MfA975gqWAGEKLxV5ooDWw407Ez8qBLa0G4F7pRJ5IgVH2qwamT+abqaBz2
MLWK2o4eR08UZyttn3TlbY1O713VCfKNYwIRw4yQEodcVB/xjWuG9DFlxIxpIAswGhE/ysl593xK
l4wHjlYl5YjnjSgGOwgTM7zhvVWExcaH33pdJsg1nO26oKQpReRI/1BHpIAuRmduSSTGR8XqeyE4
ZbO0znNdwFnwW0Iep71yQH4vorNPEck3U097iSTCPcaKFr0d1ZFVnqTilM291KDbCCOatSQOhuDa
Kc5Hdd8O47e2qUhSrdSuSap+l1cjjCkBBMKeX71CNXdj5D6YBPPcD13D5AKL/lin+cMMePwAoY0G
RMKcouy0/UgrHrK2270C0flZV1TtTurn28miPUXbsNogHVnXuQygbrV70+/njSHbYj8lepvANb2z
VXTJp3A4cMILZOYo+EfTzxIwKz518Sa0cW1Lc3nM7YkDdNpGnwrdbDs6Y5RMSG+GBq66eYN1J4Xx
E7H6eMLV/I0tzLlDvh4H4ZSAfDG6bl8vyxMo6oh+ZVzsKpg5V0hhev3LM/fn6vTrocD5+772cSOz
icBh9A3D9+CF//1Gzhf4LyJsmb7eIuONsN/bVm9v4gn6U0j6wsGWMKd4XwbpyTtQkcCuaMV5dPiO
mOjb+8HHsA5AzyUwp9yN6SAf3GKyg3YZrGu9YhQRwdAijWGZvejoVsODTo1ht8TJvMmmfmvKQjNO
kncw5sgAYBrniw4MwjyB86jdnUcrZYVcRQNuqpYzadqSpwyRSNuSp9veGnDTxsnoJjtd9s2FQYRP
vX1tO71jX34Zst5+pIPFiXR8N3NakEPLrepHDgWOVd4nEp6GQpFs9eUcuNFo0rlCul5YBuEjXe5/
+ucLbt6AmH9fOpTh3hYhDwYd/g712w5eeY4XhUZVfHLrtA/iuXOPXTxvCKu1Lha4Ldz1r0UEPiY7
T1RQp4SO4ARgrDOECFLNbKOe8WlXfUPVUhBxlA3F3pJ5c4ZIS/FvXrTUyTbxTIIdbl+imvJb3gwQ
LUipYzKNgOtDgjx68GoyoZcWt4z3pq9RodJjVg2vLYCQfZLpKyI4OnzaJSfPy1+aW9gbDfNnoh4k
U/G6OAsEPSTCuccMbjX5BdPV9kIAHJOJsLfQR+bbI4CMcVgTdkgLEsjuyOQxy6qCY+Uidso7t9XS
BTMGmA2SNyopr/qsjda7OqM6EjWf743F+k7073lsTLl3Wdxmq9W7fCDPq0b69zLD/1dQsWymbJtO
Ac+lGln13lRt44Tay0pQaaio9E/znK/7kdw0HXN+zPJYHZmFoH1x7jK8lrQobT+wOvAG5njINUTx
oSStrRqQZCf+m2v330qQKWQKhudKPedtqT/ZNLLTrjXWWUsXIbIANpbxY0cezZrul7lmfOsja8ap
kftgNIiIIywK2a8BPTDJxN0QU7qmyWKfKkc+M9m/R0NRb402nRhU3sA8rR4h43pMxXULPZHjNnfz
fDKWBloDJ/qgqgiWyFJ110eB28zjScS0SjsK2/VC2NSpBgNqVdhOXUTC3hj1ByXKmyxmXIOcm7a1
K7xjYaUaOFSFp9ymEPK8fl8N/Xyc5+gyDIh5edC/k+FGBIM5EDqHgXMdeum3Im7bfU5AIAZKMlY7
A8WptfZoEJgm2aSYTcFbGNWpZzExqwVy/jgX21nKbVhjxajbJb2f5gcrztU17DXpGOAlJg27DXci
wdO+W10+vrg0yqsab+rMX7aKCtKqitymELa7i8rC+aYTfbdMHW2Nvkm3snL2PATpvi9yzAI2SNKQ
fnsxmtM+MWgeDkmUHrFYr9GKkEC5MN+eF/QdjOyJ82N3NL3qCm3/G8k14/6fl4E/iLS/VGOExJq+
AwLXkpZvmRxu/77wmtEQMlBwxWOS3fQWMR05Zmb0/d0EP4TNsMlXzUNae0emuF5A98yH6IDUy6WA
K28BG6k/Y4mhDbygFnLzYniJGgZhku39MDCfWCLD/qTzI57Qqu+nc2sj3bDrowcJaycaAHt5hRlU
dAiWSNa8q73qjQjGlFkRKUyjzZ0sSGxAYjGbZz9iigpNgaxJilTyuEnK5nG8RVQnK5KUmWaYUmyo
z384odWf4qj3ED5BvCo5Yp+IyXHWDZTGNa3JOp7qbdnAv4ZCzutPGuSMYQbkzvpm+HXKrYjDuoLi
1qqgLyfU4+hMMEaal5r44c0oBhS2lj2fK97+Vpebm5kH60zz1V93BrqlpEdsXWLC3THquXV3O7Ay
xPAwMBU0XmbjZcjj96HSX9EM+DsTsTJo44hMn2aFyVpuenvGxUBaaEye+bbwa8RYikLD18V4RMGC
QgjlAC1CcXJ8OlzRQPwK4uWRELBOXcbCqpjlQBHJfSZEs51GJyT/DDanZESwlCUsAASpNnyiph73
2LnSC61WSqySmEsSTVJ44On3Etfgrp4ftfDjrXJtAaQQUJ+ZGP05q50nJrUhan76WB6pXlV+7hc3
QlXCl/009D//+a51bjfl329a7Iieiy6VVgJl8A3D/Muxd6xlK+Diho+M9fzAHyL/FDqVf1o6s90b
ynwhZ34vxDI9DoCVFn++EAwmBUpySy/1FyayO8wA6QbWHKdgc2rhpJfmFqn1dM5Hes5ieRRzi+e+
c8QubbwHAR7ns1fgMYA9HT9WuVuQkkbrU8E113SKN7bHRL6yG3/te80QqCKfLjU6o5Xlwm9YCCs7
m1Hvr0ioC3f8Gl8dPZK0QEIuXRtCvVrrMkwPRYgSdAppMTkoxmh+KOPRDjPCcZjFdSiFXnz4pou7
yP1oLbQTVeScbbxAPDl40CZk4gSLwhVu8ccR8f7PF179VvazWgAypraRDl0QlzbO3y98saRIAuLI
fYQy022mBNgt2q9o+6b6JbwWuIx3hkJFW3o25jZC1kQM/gPJemXT0JpJt3/MS9JFYCzXXTZvZ506
QZ9WL0Zo2HRASXVu1ODfCbRx7Cuk5TKWvwM5KFZI1k+Sk8EhLJGlAr/t1ibmv30JkD8o7aE6ZTRc
n6Rh32ephxIyLo/LEMdreM0FHi5v5bGdf+oiGEiLkUVbTskHodrwDyPy3wrtX4+y0v+tT/RxkVx8
tNI0XVywv1+kMSejflGj/cgZkR0zSc17LR8QXPXHJkYUwXu+Obgd184w9UejXybKlWRY14NUh3xg
qRO+XezSljSs0J7G9QyEDNk1mCxE6EzwU18GXSJPdHEXKHyoNa0wh19YFM7Bg4V7TDtNDG/yCrJB
7cv2HOfD2XArJMpVLA9w7m5N537bObmPS9L9ChjR3rMqLmhF0IVPln+oLIMBZ6vPw5AHMEiJzTIS
LJOcGAPTI/1Wesl8B1mCQ4MejBMcgK0wZiocv1THuiu8c27QRm9DchhmXPErL71LSN4iGdy294V+
HUTfnBGGbec+jS9Q1aMARrR6MiRZpVaKBC2/0R85SLCQHMnXxeWgc+orEy1KjBxkZ05bRabmum6l
WPsVzbeutt+ckcdypNbZoKWzsRrFaqVKAgnGHMJbUjjyVB5MCcwi8h2xJ+KxvUo1aqiWTcPoNMsv
I7nlZhyjtCfgueyz/lEDVRJdiHyxq507xMNukGgjvhnt3nqrZdmArmWV6VeCRbsvXko7k9CTm3j1
JiyyAsKm3Cv4he8DIdk33U83k0Be3BQ+sm8wvdx2IBUXV48F6lwa9Z2uxH02Su++qUWz9WKMg8oM
liJr7xSzx9oQzhEJ7rp0CXxnSFWCu8ND64pbJNjBKJroxUpzxsCznh90HR8bh6RnFDKveefJ53EC
B58RTI6Tf6bqFITFmLrdDAOp8Z3wIP167rWrnnOCE+/rmirH7OKtaaP9K1pWHiK6tDlYJ9RMgNWG
HsSO9tdpNv4gyw/VS+nc4C+NgbQ1T59AT8ca7lztReW2AnFMOjTfevCT3Dz5ZpV5eZgnTnE8UpS9
JmNMjzBQD+ipUJnJ+GNCvD92nyxrRoQyozZzuwi2+BQZFy6u9x8arSxmv+8x9PkoRyU6wY+GzW8V
qfd/2TuT5biRLdv+y5ujDL0DgzeJvmHfidQERokS+sYdPb6+loduvVTy1ktZzcssLSxJhkhEBAA/
fs7ea1egcdt8kA+ez0czkai9aTyURi0dlRsWpYfF59bvqcq9FbnxaCdAZ2yJ47QYJ7mfI5msrcyn
omB3NzmeOjsZdOI0uqOrfe/aWfWEbNiHpH1v2lmC0nTWSoDEfg7JxVin9IAhKJoVOpTmqYOLvDdx
J6Lw4T7rqI7koaIdj0k080kwj7oN8uhjCIYHs3DCJ2Tzu5qP+WbIo2wFhlTtIhooa9bMYIuUulnb
QzARk4RUn+4M7rqaOT+BStAlDbwgkdXA000wjOAlh+BI8hNxosHZWILgJpJ1fOhLku4bX1b84RjP
Qu+cjTmN2DqFC1PyuH8T0JeyLF+efBCJ2yI2k61E2Lqumvuh6jwaMnXy7CxSHvKUv1sYU/ZURo9+
qJ9tLsb1FAXFMXRbHH0p0XMy4u5mivh+sHBW4UVET2w6V1nkp6sxUHQ+POdL61sFthgbg66kzh8S
pJTxbGZMksR3Atqqh7g3faZgaXwWhEyvmvpQhc54tnQ5E2cuwoE5xHlG8OnKo2R6wBK27ugh7Fsg
xsBQWbnSqj86ORu6yVp0wAB5NEUx7CuKPcJayujGlnVI1jSiS9RSndb+glXujOoG2BB9jdF4SYd6
wH7RmAzyaYILv2ebQdFRE9pyruwnPBry7NWDR2xcr7NKiCPvfbJiHbysSzkC6urDeBdVQDpXCCk4
daTsEBoCby90IlgSZ1+SDK2fhPO7KXrckFWMS64uQvawbXQ1MMC8533YYGH4znTfeiSHLN97cFxP
aVO1t5osLWpGit0oy++We8uKG73jp5o3UccVGVtjcUSPQtJFiHPBLfObNEhPNaG9z4XlfaNhY11L
/VUnw3MYLw9SFs6pYMjyVCDu2MYW1hQ/fSlbw75tzda5IzpRrLXraxe0MPYiswz4CMP8AXDeBEiP
7beb/4zU+M2XgX+fvdj4S8m0J0dxOnSZU9+nxkeK3W3dKRWckwKDUCwqBKiDF2wsOMLP7lKUpOR1
WBazAh7sqKGYof9itORvJx1rZR47/iaqzI2TsP5ObTmv7KVEKTbb5EdMVXaMyexu4rrf92Zlnhrz
CY8VJU/tpG/BUB6kuu6Yflwtscdgr+4+LCcLznNpq53oYEUuOTAlK0lvTKJV7se4Awgz+LvYNSpu
r838kkecdhRHSdItr3IiAKfLh2pTMvlez9zFr4CA5ge3emsmxomuL8TBxnQNca2+ExPYe2OYirvG
VY99F8S7IpQkxXphcQ2JDzM3SK/VkE7UZEY7n+I++1KlSDwDaqg1AbvlnohejOUx03PPtpLX0hIS
YdYg7jKvoeegPuhT2De4GMLNpPMgwRRjbBWFr6OlWiI1LGzFXfBEXrTnPFCtHI1qsa4CN3nOIqaY
5JEXWacOch4z2mBeeSarlDKQ/dMKHVB0KI2gRe90MclbwwPujNL0amJhW3LXqyRdViUa/AkNFrb9
qjgyVelwfDjRCSOp4o2CWSUs4o2rNrW56wBWR9z+SL5XgQRmnvbOMJ/KssAWrsvm2XvvikYd2bw/
LhEeixl6A+Kb2b5J000Rzvumz74XxCjtTG1Lt5mqLwZ0WzwouKSQ3MQ+VHBjlMvNSGQlaROIzAfX
pZg14QkvlvMmKgHKvH0jics+mOXMgNyiSMght5KuJ8Yb5I1fF5rFW9MpyXMKxgdmCCFvWnjHxaJO
mdmPN0UztfSanJ+FjJdtPlnzF3eubmOFZgf8Dvc0N1cPufJ3YfhihW31GtA733Tk3DIe7dsDkibx
a6X838nSHzKNABYGbH/+/5MlCsO0Td+rvwUa/etf/YXdYXhqh6HrBC4wHd0WH3+03f/9P0ao84wC
m/9Cy7T4CVux/6LvOP9h2oFt0nSEtvg3+o4d/EcQumBGBK0cCD3/w/mSJgL9vtG2LEZODL4sT7A/
E54Ocfp9o53OauwZseLR8dAxpkkb0gifn+TCBGYO6HXbvrGtkjzcz2pae1M57nC3N2xlYIHI5Zod
NSY9FCChTyPB8uZ9Ja+nrvfuVVQ+W1mxIaHD2tTE827Doms3XReQ0qWvH2L2jqVFHKTb7WVfE49p
q7fClVAaaPytKY/lplclgXNfyMxIcGYK1Q6rlqDqpn4tfBguFba+ddVbxwyRwZr7xYhKR1wt4djv
pgXbboPbL5d0LoPe3AcVq3aoOAhZvsvC7Q84XZ+UxPOkYl5rbYIcGtygWTEUJ2CatVkqlpXK6H90
jIqOfdwcCiqLrehp6jbGvMtK2JUgCt+bkl+gmvk0ScrXWYY1uwA5nS2ktn59amiB3qqZ3oWF5WoK
HYqMYTww6v9og7fEUs0mFAZxiBlhMUFtE3FXU6CUiAHWo8XGSd+sQ9dXuxI4+Zr7OSGNRgCA2Y+2
QcycC8Tz1xkZ85/6h/9+gugJJ+MDbkbCdj7rEbKZXkc9NExMKDtNeMHry0MRtNUaiSpxJ7NuGCLC
NXsOykVov4B0+vVm/nZ1/TczJKaqn85V18We6LiuySTJMj8NNIASmBMapAawBY0Dapg3AjBdSENG
fxfb5TNiyh+pW/zpHfj7CNbjEnGFA6edoZUXWvZnOcvS+1SBiV8cWyO9MjGIrDixI+Knkkxtuw7w
Dz4MvI0j4PBGyQxrxVjtoxF2G9f3UdbLyz+/D7bemfzWHbscEcGYpuVzwTLd+TQUzky7JeWPuvki
Dc4qlGAtfG3UV91+okxZsfEmmMAt/C1O5vNYwagyihzaLo1dhpA2E6/wxzAhIvf9xaLhTuiEVhnj
oYfaYNvrNsoe//mgPwtKLgftuZZPalpAyRJ8+vRiroC0KjMOGqHSLm1nCrpg3naDIXBpsnHHXcLs
bZRvdLPplcRchykIihWbuHqr7A/pz5VOBGUkYNT3RFWww5TPReTobce8qhlq2nm4LmT2rSNZA4tI
m58AJhO4bczfwr69kZ5+I+z0YzImdGdeDUI+sR8QzTK5LsKnP7zivw/gLicO/jheKWM4dDSfB3Dk
SRRJmZvpsSIokb2Iu1IyLffx+JwQk3BFr3kbVhhrTZsZp+UuoHHhXyH4Y8PTjILdNeFdgLlKvD8S
FgSmuRSUGGLEcWVP4dMg/XSdRTd9lMMB10KusOkbLZt5Dxv4Fx5uJlRglrmrvP6dQflyUIaiXY0q
X0Zincbu1h2iP10vf4/I0y/bo0MmBOPHkEeh35bfereF1Yq57J3s2KnwqQ77kbd8uVVR8c3odRzQ
z2quyVijiT+1c7uJa09t1VYQKrcD6BVvJv/ctYxNS5QbN3/4SP67Y+P4bFx4Wk5h687eb8emoJE7
nSI/QM4HE3nTaSnq1zqgSyJb/wkJt0PhRyCQXg7swaS50jDJif0WyWM/ICbeGpT+jDnsr61IvrnL
nG8JwbjntGw3/SADTL9etrYW9RMCCrk+9hPN6ZNXnYPAu5MILQ6GPYL8znADB0V5h6KeOBLmpo3V
lLhp06+I4/zrf37Z1r/fwlCq+JYVIuQKBRLXv7/sPM7I70GneFwQkG+8IrvDbRiuTb+Taygi9xVo
L7fq9mPnnMOILxZCLRmGJw9Z6YL717OXPxzSp3VFa1pMF+4fagBKDwbUfz8kNzVGi61fSocDLSr9
gFsz8dFelNUR+7h7TDDgHWL6jnYYeJtOYCUQo4HZ1PrTkegbz29308uReEwbUNcI0/WsT+drVjIC
UAaXaZeSn+R+YF0zYMTQPk2zcSTUCiDEnMSnhQiiuDHZBybNoSub6TSPeIScTjwz/o62Sb/4O4+N
Vk1Axj+/W86njvOvY3RIv9QaCu4m+t387bzt/aJFlztxKyETN+yA+ylc2G5Yvxh20H4lY4whXHkG
pRgdmuQbyoQG/4Jt3nhpeUNB+ZFnDH+D5iP3wuxxsiA/KR17FpR3tlHEmyglCRKPMRGvS4kUwDae
+z6R63q22+tiotoLSBQ0BLagf35l1qeBg35lFionl5VBaPHlpytymBHtSq9Lj6Y7GzRfu00ih/mc
BkG86bQ22sFlUtlM2TqL4Fm6D0Sl0CI8ecTArmwxnsbqIPLM+MM1432qNvSB2egffd9Bg4UG8tMJ
OsQ+AXMRQ1DG6nv29RmT+ZowdGN+8swxW09ZPq7TfHkAjGLpNzAhtya1dy6GcRuV94L8CHtMhUJl
ioyjB6CgbhwBpmW2Dlh0dwseQF+MxS2Bd3InBkg/QxpYq8DwDykC2ics69aqXzLjHZ770XPoLBdz
9zHlbrOFiNQzkUOrgM1qrL3yvpfgd+Ya42BX5xinbFI0wnrEdhd0HxEZaee8728qO7duq4HPscsP
0mtoZS/Z9YRhswK+0iXFIaQtROsp3Bs5XIKupkcYaVQ/YBLj/p8//M8tWP0ee5zMeN/YITH3/PTh
U65GI5pW4wB3Sh1Gpq2FLBPCZHjh6Gn8O6cc7qMQjBHpLNVOkvK+W0rZ7HwLgpEV2ww2C/CU+eQd
CW7deEmZ3c2BCWCgxv1bVz9qB4ui78ZfoiJsD1zPhPeEytsw/SKSJ9TG8c6N1xEe8x0q8NtmUO5b
Ez0JHGrsnK5IzSh2aglfsWr5m0zhlESyFh3nwWH61DINSdCCF6STUDvp+8N0HnMsn/34c2xFt/FG
jywmhLb4c0MII9Jl/9Sq96Sdb5dinNeK4e3OAaYSt2F86HIQcfTN6flGKjk4sjtY2C1pxBrDZizC
r15s2PdVPd9yxB3MgnpHmxXj1jKdggai1D9/QNan9ZIPCANkQHedDSqz2M8fEKMnOmYF75KRMr3v
6BrCOjYPzcScc7bmfUY/ox4x68mgo5CZiCorcqx7QX2feJaz1aP03KgLxj3Y+io9vv/DEX4qsi5H
yDqupbpasPt5U5Di/AMI1EJC0AWsHKEaRXDca5O1HWUUefE4U9N03o0R8OxCUf9AxPs6p5TJAn0P
soH44C6CpNGFDdgfjo5+wae1JTCFCOzLkCEIg08n+By0IN9R9R0Dhb0jTU2YX/34tchEvovsBtHd
NM5nADKAGssU3E92wA5k03HVix4Wqc0/H5Dza0f/9+UucJhFIVJlK8WhfarDC0WMzyBJpZmcAg+R
0+YPJT6EjRUcq6EyXvnRjrSb6ipO0wQZ5I+wsJt3p37DS2jidXXUd1JPKVWT8jAuQXJ26x+UMz0g
lrGCIOQXOxBkd1G5TNsxkYQW6slXMXBVIEd1EAK9xOifAY1224F47juFq3tFnEdz5KO8zqb2o4ZU
fU2eT3Nou+UuYnK/b5GxnITWRya489dLSMPeV+k3lSXJ1eShXsprhRM9owrGL3RyMnFHzNFwSkKO
c4A0hPjuu0mrdwA4pABxOVN4AGR37gt+VRbW7c5zyYzNCIsM/SU41gmLfxm7kOajMj01WYTwrF5w
4g7tT2ZK9OmywdnZc/DhKFznRaF4USXtdLinqypZhoPpmGsbTsW5jvGVCKzmT3bwxpudwH0cHyLT
jXYCCj9+pJxhMRtoFrnAuvIbxicR0KaXSBS7vm3dY1ipTbr3Y8K57EadWVC/GmJc7h28ua62z3vL
TMDliNW70J2LeM7SPakf9COJI00LPK5jqoeFZQRBc3DfSnq31HrpJtfTkNzwr5cpmM5lQFqXZPU9
hDC6NoxGJ4RgUbKvVeS/LvY+d1HcJcN87Er754yh8KEvsnexzCN9oNnYM9vSqfF6DfGDvT867uaV
m+BNaRnhtZV5x3bsohvYrOh5KyJsUAnyScI3sMPMht5YNhuVoCRuRAiVvJskeGMjuWvsUm4ctwJg
41p7djf2vrO5qpeqN46Li5jVMSITZ6Z4iS3T38wNw5hxMnapD9BZmrRVTc8Hv7VgvQJSf5rTsEdJ
SvQbetwd8TX5FUU/NChZqFWZTeqJbXO58/tc8C9nbd2t8V0MnMuY4rujr0ZcSeTQxloBHXiNooKe
YwbKzS3NC/QouJpS0RK7nZeHcB6ZTGDgp6iKN/7Sb0gSxfnIZmo72MLbFI1/dsOWttDY+hvVij1S
42szw6OV+yGoqIwUC1+jBawOpLVHkguI+ungp+49nstuhxaWOrXHJrPUvbHJELYRLFbGpNzLu6XX
f8IXV6KozXtTWudkYNvYgUG9FN2qinZZ2C8baREzHDBwgGZIBKhI7GNdNCUMCGsbGwudN+VRI4oe
OrRwpr2IwDXRc/kSWZXYtm2Ur/MhTO+KokMu1rJ8OcFLPcj0XlmIOvu8QI1XmwPp1bP14kRckAxE
bSOeXuyW2Be31Zl5FEyazURE4xDbu9pv93kUR1e469mPBf6ucCT72ulxqGb/mhqoycroEBresvfh
BISGjx26/D6YTNEWN4JwkofxtdAHnbbhrVWIYA0iTOeqWpRg7JJ3ubPAQCXsYxPqgKJm2ksniW/s
+buPSnuWErX9sBiEdtclAhaZ4jyuvCuzAlDUIHrf46N7ckvIdnWWgX51XITDLOVIiQ4dqI6i8s2r
wZquI3/stjaxqffG1G8s/cJrVY57awgIr8366SVoGJ1F2fKcg+qgfjQOWCXVbWBzcHmcwpjslhdj
McOVMELregkk0i54ZL2devtyXJyXRmTEJNTJcB4cdrmshmlC+i2XFYN5D6kM0yxksrn7pbJjHw0r
NtEZaeKaaFbzTUZut8pyGFrh4u7ZuvM+BfQn8OUfEPO0W2Qx49qagu+48+DEMNbizehMPad6QHYe
PvoGcYdqzuyz5WVfm6KL91RqHaXkzSwQ9wW0lCe5vLqKW4/sh00BeRIg6I9yoGvArvHDrmVLJK3D
GLY1htuUqTbZoeH9kOtUZAEYgm02OxywXX04keo3u5LL8uCJ5KkcJ3Vr1vgI3BTVGozUhingNdgb
PkrYjqP6JsLJo0FpNcei15FRxuDc0CZ5tShkSq9rT2OSJtdlVZyL1N4vhbz3GFKCDQfi64TexL0e
vpgCdHJCC9Cv037vqPG9qt2XbjQreC2NvSH7Se4aCOIpasCGzvjN5bdOLZgw8GkR051RbdFjobez
vrqT4l41etU6KYBmzqrFdG820HPto+OU7gYy0cqw/fLU2OGpcDmhzWFqgZqM1a5JzkuWqXs5A2UM
Wue0WJG17/rhUZV+titiR2JzZGg0W9m0WWr/oZmVdZvQDhd90K+ZUhSncYHfkjrKPFphbR7iGGyv
YY5bIAeU34B+1oVfnOe00VHn6hDVbrjuKzlfj7V6LgSxlLkzvBY9kDKaN5cEKoUiaEpQL2WKDzgt
zfVYev6aHhTUYW65pMNmRMqS0F0r76ryAUWMCTqnlOyXXeSQPF3nCasai6Asa+cx+UkZaZ2NcN7q
GMRjZuDBqEqU3cOhshxxcGUdMcyFOpvYrwvEjatEmPU6T06mYCJslZSATsga3RBHxTay7w5hlZ+b
4ClM2D2Ec3cqDRJeXZyAmPTBqmQZrCK2oGI7NGisnbJXZ5M4VR938jZCd7qq5obQIuSK4AMJbQ+X
4Dmfwg/RJ9V1CBdhKWlygQqCF1Qzrc6j+byMrdobA1nZOVyMIfN89jH9GkHNdFu4FZKtEajp8LPt
zOwuX4wHMOTJti2ZoWC8kUC3Z2xyQ44+1LNXJcxUWBdQe4oQFgMzHDA8fQIApgYyZ47NMczUS5CO
X0fjy1T6uJxJpTT6eS2DyHvM9cCD+/iRq4AwWISxB09FzyQ8Kos8WmbPrcNz7di1ruxyS5YTsC/a
jFxyLYtuuqrnGA04Yqi9MyKjxnVqpvVpYiVmsn1r0P9esfOj7UQwkjasztq6iiUH+pD/Eo+YWqW2
t1r4XIUMMS5p46u2wEbaDIv+Z4fx8MbRNlmlDbMKoWGmheM4aW1tqe3x1sYpJlsseWQ2aN/tNqr6
b02sxHqgGTO3zlsssOlO+HUDfLtKG3hNnLy9tvQO2txLkmS8GrTh19PWXzDH7drQdmA7PyttDy5h
I+XaMGwuWMQVkb8kBmMnZirgHRwbi7GAnKYtxwPe4+bLqI3IUluSG21OTnEpj8urrU3L4D6AP2kj
s6UtzZM2N4+4nJsRu3OF79nC/5yNGKE9bYkGhgYfgHIiwi0945pmRv2W4qKW2k6NxGufpR7396ho
0HfDwUfkasK8gGFrvLq4slPc2ezt4RvIYJ+0bLfxbwfayJ1oS3evzd2R0z4n2u5NkOmW5+2Gwag3
cdJ8A9N0FtoiPmuzeE1FMmj7eObvM20nb7WxXOEwr0L/rGoGd8QxrrLJuM1xdi2oaAy86UKURLxq
u7rZ5x5qq+hujBC8akt71mG1yLXNPaPzv2L1unXi/UQ0q7bDT2yc+kRcFboZFDb2e4pzXmoLPbCU
K2UU39E1Ij+5mn2X2EZture0/Z7K7aaDRslyDYMpib7lQfHgi/Kx8dXBH5rnjn7DaqGtsZEo+1du
daNy8PWkPCPN58YX0pZZRRoKMGLcz6EElNACFqgByEhSiCyABJwIbXVshEc/j63N17ZG+lUCQE24
FWz8HKx5pruB5mAPe9Ukj42CFzRHnrpmBMglISdYtIv6SnHEkq1hB34SPvspIGGNQbhEHv6VY0hm
/LxONTgBml11uvzg8pTLl78eNIriXyGHl//VUIYOOsPlef4lj+zyxPCCq7ikn16+njXmgbvQ+fLV
ryeijA134WRe/frytz+lf/WYa5aE1FgJywBorUETjSz5KAy9qOqnXH6X3Wk2xe+/VsMraMRX/wpr
/H/P/PUvf/2x335LHNqPlYZk1BdexuUwTA3RyDRO468/9On4Ln/xt19z+frynE9v3OV7v701v36P
PiqwPM9hSzMKa0rssV13cU4ePeiit0yFoQ+jDhjF9B5iy6RW7QE/gRxpNHzEwEiBLInOPsmJZI9w
R9tlGlcSW8N45wQU+Fk5vpZJjyo9fQfzeV0o2qBt45GF0u2UxqAoeChjBxil04gUU8NSUo1NseCn
EGoMt7osNtIcoyPJlRVLG9jgVAv38KxAUYLFYmooC5Ca8qii5NSCR7rSgERfNFc4noDDhsfJD/Jt
5bAFYwOSbAMNfkEd/rNNQMFkIGE0GsbWkJhK42KAMU674LhojIwxLe8qLe7zKcHwCaTHxOHpQ56R
dPs2jobRZFBpCi8bj4WFbVWN5jlTzr2a9RxCw2yC6arDAoOp3jzUF9yNBt9glOv3vlD7xPWfIg3H
MfHpCS+rtwBgEmJU73q7l7RIqk3l6DytRjAgdw4xYVQP8VZpBE9caxiPxvJIDegBUsN0U0N7XM0h
eCQhW+e4i++Bhvt0GHUcjfvxx6PPqbIS9kdBzYZYntUoGXcWxIJtJhDionG6RjgBYMo20v1U9eqa
xgR1D/kzdWnclJMMb43gKMvxmr7GuwmbqIZRBNxyWiGGY3A5ejPy1ufMiYIrUOC7lDSCtRPObxhL
7jwNP1IZGKQOHtIwAkaiVFSwyYEl1VCTGo1PEnEoDuT33LkFN1QoNucE1tLgY1TV8KVKY5iU88XW
WCZfA5qkRjVNGtrkQG9S7Khvg3rcxfJG4GS5cmcHqTJn/WrS8KdIY6BidJvQxDP+bXgEzlrssAXC
lJ/NZ3icM/Q7Iz0sZb1LKskkx3f7Uw6OyKL3EGkMVQWPatFgqgB8uZMwyZzDCoRI5gMUZQ0kPW5Y
BRptdakXfcMfsOBa7aaw6wgmbpweGiv9yCeCj9CCfkTEdOynebQOVucHN4mTY5zjiNGZLBubnMzV
3Dd3vLT2umSaUDFXvjEyk4aG+NFqUJcRgezCymYRygDGq4fnVYzbqgHvFRk974yURyudzmCrq01w
gYFNH66Gg/GPklU3lYBH+3o71/7XAQzAWYlv2fKolqXASBvQwHfa6zlYN0OqtkvcsZzay7vnUklW
6XhL5MpTDreMKZKrMWaJmI+5Z+Cc6jjIsgDQIwJjnbiE5DVxwEA38hyg1mGzZbF7nfqKU99JkT9W
fkTXSN46md3rztGKSXN+BeF5m2jwmukJFmINY5uhstkaz5Yt3wKNa6usrVMiYlAa5IbX6Yut0W7T
BfIG7a2F+qbHA3MPaJp8sHTnpO0TDuMrz/tmOgmybHyiSiPkEg2TExorV2jAnKlRcynMOaXhcwUe
WD7axjpIScxoD6IucGN47h6aVZGiGbHHkkiZpnu18uTcCWva987yYWaQY8v50W7Gffqzj8AUT5MP
/jFssYVZPzkBx/U4FdQQgPQsgHqA5Kx91LklAltN27tw95b5EDk2JyBSFCIt1pVm9LFNJoF+hn5c
2UW5Lb5RY0ya6leD91s05y+F8THp4XNsq4cQzycRXvMLsGB4VOlLCCyw0dTAVvMDYete1wAFB8CC
NoDBUpMGvTl9QjCs1swU8UhKWPWB4ZZ79eGlBFHUAUWoR6OlynTqRemIbQ/WMKNtQWTNT3SR9wFs
qlUXueR9Le42fWhLifxYtlwjoBJJL7ueNTuRYYEjrI/Ocext23VXZSy/hDOOacyGYJgAMDaaxJhp
JqMx0gMnFM3fTgvRuZrcKDTDsQTmqFyaCVa3RcQtkXy19R2KtfjaMG9SQJBNAxHSAQ0ZXRiRWKfX
cz8zugYgmQGStDVRstWtp2XxT1nFwt8WtnhwcBIIIhKmUW49KZyrlisgAVXZalzZKF4NVbFhUXZ9
PXQdSmzvBVPByZRfZ029dGy4d105H+MWSqFM5T6wzNOSkxpDGS7XkeZnJpqkaYDUTLAKnyWQTZ9C
T2rqpq35m60mcY6T/7SA5rQ0oxPwIXUmiR0+GL46rd11Eo7sZ0vmpHU2Hcxs2PhFV7Chj96R6pvE
WnRAwEGDpr33FbJjBswxZ/QBJjWJXgerS895aP+A2GKuerLdlppNYhqF61YzSImXoVmmuaSJJpQG
+C5XCPKaQwl+V1NMA80zHTXZdMCcrUmnS0S6BmU+HknaeWk+X43RMsKZrGEWyO6BUKSK1bV4avud
4cNSdbh7slWFr1oM6ljgMj4rzV4lMdA+IU5+ajSXNeghtPaa1epoamvqUvGzVJ1MRO9gkGb2g5ry
moF7BaxWHDwNgAUEi1BF7ClFuC1rSuyiebFxBznW1AxZ3aEaNVU21HxZM8EmCnC2jgkXqlDuTsTC
QlUsen8D6bPdeHlKzCe2qMqeAgzF053tzk9VNdAUdrAe1ybdPG7foz+sDc3AFcBwDU3FJePsoHw4
uV6JnyYfElTFXKRmGBVb/iKBPuWeeSt0exN+eBAfcmLyeGMz0LGWQU2D82VrWjFOVI8OCM0KxRhm
VTGmg+b7o0qh+y6a85tp4i89oYesx+jYWw1W/elxqZ3qg754IRNzjcyC4GsGtF/w737p3Y6khqyl
OLLk2ZgYo1fNMdL8YQmImDyN5bYATQyYVJy5iD48TS0eNb94rkzCV0AaG5ptTJwOtwZwx7GV7oJT
TOrSgd0OjTpSSvAeTVu7bm7S0MtupPCPYN4BzTPA3LXCrI6+dHZBduiaITtt2Lj5mwCP+jm0s2us
X2TUmfPDFO1Rz5Hop9Tez3AwMi1gkfiKLTRawQbTnOdSE59r0M+kLw4b5WgadOO+kJT+MNfti0wY
Z8vE/9I3k70zFhzkkYN+qbs2NWOawMFrJHxnM3bujFbxDoxiNXbJrc/lv2YYfEM8X8nFLqNNoPud
bfsl6kloqWexcSfXAojN0ijZj3GOQMHuwGF7LaI1oQnZVnxVA8xmTpCtAyMEp+9mD4t11yl4wa6F
4kl2YQztP9qQC4IxvxGHxVBX6APd7TARfyPCRZfi8gYuQnINv+6htwZ6n3C1JJN3y7iduvCxbP3u
VKVZf6J1S1O6Sv14mzV0U359sx8YryvEQbaoGSwV07gqDQP0Q9Y4z7HNjKqPDWPVtpnNRIaQrG6p
K+TrOt0+ZDOPSFtsyRk0wZfzIGJjQn5H6ZR1468HP1rqTSIcnDY9pkKhH1ptq18IUGmBVa/qvn9F
6UeYWiXs01gYFItdg2twbIHU+s9dmjAnMIrlDXUuyPQedXoeTqdmUijQnPoq0rFQlwdDhwFf/o/l
ymfr4Abry/dy5HETVNDcJjKq04m3qf4/vMcMUS18Dfva8o6ujheOaUudxssr/Otrp8fVSOAFE9dS
YNX24KKvhqZz6Px0NaHITAHBllDrOGNHXDNehi92XkRbWkIzwQjHy9+snAR05l9/PqX71hLnecgw
2p5oWWfwrqtF7aA8PLr9NJ7aNwbN6pTon1+eNE0o3ibbQFngRNyguxZmAvKNEpKft/Yb9h+xMDF2
WYoxepVUrIp0I9Qwz2RaQFCGnbmGW+KSNsLJWJlDtwajiVDCFuTcmvohJ576tNyQ+FGfyksc9wIc
LG2iFFKemPe0gw6/fngBHy4mg8Lp2xI4DTMwnT0mOx1D1pW8Eobd95e4sstDxlKxmWhbrWCeASVI
IROUWbZB7XuT+SUa1KbLNlRxFqgpYrcn/ZAbLZIZxuXdQZFrXGKtP6Uz1fYIafIt95buGKT5AS23
B5wtfpe+NLZOxfnb4WDvZ5jTlwf62ZpmTakMI2U9F1FAR6P71w8v/1foL1XQMEnpQsy4PUPPxJhZ
xHVvTQzTS1s0jHIgKVi6g2MnoH/659p3CH1YujfWuDfugN8r4vj8ABHNUHgUnjZygRx/9GD+jKF5
rpZhvC+Ccx6ZL25Bijp9Dbq85gsmcfCItn1nT84Xy7ZevIEUkS4ieqD0H6J02M3LlNA674/UxD/q
mLr5a+wB8SsZhzoFv9qrqlthjPcoMF8AAa2Q6zxPPhWIGN7NgQCbxZLdxpDfgEG9I768n/Do0IoC
Uo1m6VhipTRo8q+DkZY5gbTl2ekQsFOaLQy0GPWVlIzclepTLWb8NQubOv2tvx5a+lEMHfrkWOEf
uny/EFLuyVg+XX726akQ6Dj5Lr/y8mOz78RWTe6XT88bwgF9/eWbl+ctLY4lU7rXdV4yFarK6hDP
TrFm1PBTeiN0C9QuMkxfI4Z4G0W3qWxm41lQAaxEGXanQYHSNM4lrP+z6g1kp4WJj48kQeaC90Yb
3EbKXyGysEmEdzooLnwgxA6s0iF6cB09CfOMXZyH7GFN7m4OP2oDRhtDKhkbd4145JKzzJ/9UHe3
zbROq2n8T/bOZDluZcuyv1L25rjmABydWWUNom8YwVakpAlMpCj0PRzd19cCqPd4781My0yzGtZA
YYhGEcEA4HA/Z++1t1Yxwz5j/8Z2Tvh4042bhASwdvGDmRUxM3omN3mRxCd7iM8YuoarFXJaAX6g
4J7m9DHK9rVC5rkvkHxWRgZ5uTAOWlE9sex3mNNVe8uSDHet2BlolDdZlE9bW+mPuHbgS6mASbfP
tdhljjFyud6b9pXcrcMQVs3dMKX7qhGkdvvGsbZCZ2O5Xr0HTXwIWbIwVURxHSIy31OJZK3f6r8c
Z+AcleOmSegkwSX9Wg4FJRo5wdEK1mP/gq+oIyIr+aFHabszbPutSV1M1M19W6V3dhv8lFYuyJDV
NkFwU3Ip/9Inxl4kjXUkMX3dCya/Y7NvLbc7spz9ktWuQW+YRp2ejT+Lxn2uDBMsytwIaArnytnx
JfJC9AZ6gM3RdHduG74Si/eV0Z4/sThK02AtEYZP0hvuHAuRE/1+0s1A2OIQ37V9ueuKqqfnMs2I
e+9d+8k6q7+JXSiBdtBvEaE6G7wTTzhO2pMlx4ngvzRc24HzqyygJjTTxc+J0KLTdqKPmXkauuDa
38FQeJQsVjL8ans9ezFt+ebkecCpS++Dvtq4nbXQLd3YweH7mH40a6lKaOw0kQDClPuozu4o9TLL
ZXFuhrA9QPE16iYnO2dnaTlDhCRwQUR3mql/d8zwrg+6O5gpKysF5N7L0NsAUqkRjVWUrqHSamKr
Sa7tfHZin8cSDqNJ8ypBSWJYinWyMTwF+hz5WYc/NXMyqC5o57xqECapy5AN32TCdDU0+7ukcO5r
m1pFaz2IHjZy2n3NQzzzFggZavZWXHqreMy+uw76M1A7K1PjtJA9HOY8/8HeJ69MBvd2Gr4x15rI
VQuPxpjcMNAL+ko/7aa4UXb/PujyXdGSZ4D+MRChFzdWT+9E3U15Vq/1FvwF9oAbJxtfs8b9BTaY
CbGFaQabN3C4O7P5iQbmtdPt78ZTqxq4P/NAOVXF2yhsfv3wfXBBYjg+UOtgiK9hZn4jQZRSgEHP
oumeR88YWBPFiAXcgFO0pUJhOisE7t84LqNtLADmMuG+joF4bl0ssTE6YerwYlfN74NepGZSH8R0
hpKz6daPuovrAYIKqjMtW1t+Q1Ch388yQIe5noC3AmSUJjvKemO6MR2TJj1fPGlESdBj/xRXbbnH
802rvzpjCf0Gczyn9f8SuQlxc1xWMx1iuAN591wPWPrgxIFfvw0Hs9rrOUwWchyGAQ25nvfepgeZ
YXY2VTBSOiEf7Lu6urEHGhssrm+B1YIcuy1n25CsvtQUeckCuGmxVq8wVK9rw2pWgR8eBVADm54U
pTX51gtkOEZcbUZXB3sXwCCfhHpym/ihb/pVReV1KGmfqIIOiEbpFycPoxUHIHkflP+y6kB4JD5s
oLiBOMZ9c69M7Qdgpgd+4ZGZCNf27o40tvWYEak8mzUB/GmqvVWJfyoC61AYVL56Y1tk/TMFJtMR
vxA/58qjQ+Ak+JrHx66dXsq+ZDqmp6cuAnSc0gDR2D2dhf5Rp4ClR28IQ5LUvDcTLCpO673iJmjW
UafCddibuyYSKGosQCt51Oxzs0Dl2iAl+RGgpVt5nf996kW31fkeKWdlqN1ZfrVK8Ip3Ff1KZb5S
mjhPFj4l6ZdvbTu8SOo6cdnYrDLesU/DbLd9elckG2lt8xxG9he6FhTRFBXkCLpBW5CM2enuvYiC
vaq++cIf1qyyriQ3X2J9enMj73kIaIXSKUQQt/Vba2LSkD9rOJvBY5TkvON7Ze7Hhaeudp3r67uG
wv569FieyuYrzSTI5LFbQhA1sHl1Hbo2QzB7GMajYXQ//Zb1S6Kmu9oWZAKGmdggm6FYnv8SlEW5
uHb3AQGtDHfE1ROcwTL5aWretAjbkUqILDDa9qx3PgcRgv5dmj1mtY5xrELURn4sQQwdU+CsI+XE
iS6RV78Eud6s7EZ4twHV1BW95FedpgD581O0hfieHUPGEqnRiECYkG0gtELC0vg9Y1+fUINSAp0M
86YgjX4jnLHadKG4erOMXpBdHLjW1R1s+ViNj2aXoNQrkFfoqPEsv43pU9hkXZELweUIjJJjv/lM
as7VRBxg0eMVUX6/n1RQHUwWYlsniYBKmkAO/RL5ejEnoQshdNrPza9E7/HII3uKkozx1TDKjYOW
cTXVSKsAG7cn0B1yN7hltbZ07wkMQfnYxgklFNl0e6abETgBMhisNonOuTXeg6dzbjzZOjd2VBHq
4jJr1CuruNEzD4yiblw8I30NOme6IYK6PQ70xHrPqW7UfEPwLD5znd2Ld88+GbPvZBzScwFvay8g
lZ0jkwViksyVJdSSpzpV3m62YY5pRkpE5dzaMeq55cZV2L8Nklsqy9snljOeosZEE0RZP7B7i6k1
F1FdKqgB8GX2GpeS63Kjjyj3NLLUHDnduTTu7ZXXz65ERJ8rvfVu/NRHK2IPOAvjLCT8NDrCOZA3
AxfDdekrEn8KaJODasQjc9Xu0TmWoZgeIbDlGDgs42yrgsyPlu5Xl/X1U6sPkDzUxCyRDIG9G3PI
Ba2l3ZvFl0AVzt1yxw70cafPPfxCKzBVW73kNEBSIA0U3UnTTNdwCrmu2sxmSmFypWv5eWwjlzdh
l783EgKjadT2TTrhrNJrcr7o0K1tgG9rkjD3CUEiV88h6AbdqbYFLCeA8JF5LZ1ebqfeaPcGNnjS
2yZ71Xe1ZGqp0VzPWt6tozEMDGbbjIKaS0ughLvvzXJ85F02RtzCgK/odMeVvpGdXiDD6wZC523e
c+9HkX4TjFziGiNBzGhohNImAwk1UrFkCEGvjUqASzWPmofFKGQ6kcZ6fFZg34saqpxXPbQTKYYJ
jvtw9llioqOJMbMzaktt3JC5u61Q3iGPaTecZsR7tf4B0sbEQVqNCEa3bcWVKWr4z6YICOfugHza
FOKBXJK31LS43DvUF4gHMFGSQQNUinJcw1zROQWpvCu6mGgHBCsoXhrcS8/A3BnlZkOvKmW0FkGz
7idWfr2p8OdxAd2SS77VZTAesR9cgqFyLmE8pPuprcl+IWO+yfLd4NTfkk77Sa6dREuarVQwy1sK
wDGkgMx/B+JBQqLPoBA8GtN+tnIBtNF+f5XjeJ26/LHIu4Se5+CvgP+4m5A5nFlw2cwxtUSEpFp1
EG3dbCQtqpO/Er+vDy3VPCROw9WJ/fP8b7K4+sbg1/zKq15CRGK0NYlqSUkcNp5K0Dq3bq+x+mT8
N0t3NYzhNwC8DwURyoMegMw1ExReYzpDkkggo3dG6h5DtSyA+SCAWmsjgUyyVXLTucFrGpOu45kj
pYGxmC5x9Jbmlnek7UYB1W4aBqmx3MscGWbkY0IDQn5JAPGuYIwlu8CjCFYnJwqvJGyYMTB/nx6P
5Qt6ZPYLLpn4rg36r5XP9CNU6pAHLNimPiZEGIJZl8nzOKjZMu0NGI576PhtcQgSM2A204YHc2Bl
HWcCO2QGmb7q/ZNpp5yVIm0fILYdYvnTT7yQOTiK64HW6tmPwztldRrRZN1LG4DKRJqATynUz01M
al0BDwhoUJdtM2qE8zEutsqkNDx5SXUeW31XEWYNgNI9hgpGg8B8FVuSZk833acQ48Mqs0G4NAFz
DlJoCArVVsng3HI9/CKG8hunkDiGGlpPdyJe1iFOGXGndmsYxbNBF2pvq/Y1j+P+pKzoAVXx7DYh
ZCyWF4I0XVbBzC+avH+uk3o12T2qE3oeg01x1g6IvytaEhJiOiTT9L3qakVZ0bohoNlEKcOKyiCl
fkUX2cdKGZ84viDGheWdVU/roVKYf5wS93kOPX1CShPc52Un8Y9bZ7ck/hjRMl0J6yVFEWFaECeo
y2LozuWrPunaLp/zMBs6EtuIQGvfa18Xa/zyi2V528HLvYX5RCAgttDpS2kdhKBqV7oOOe0tusi6
aDaFZIqY6mWwSphZoTDH/YlChDowRQpXxjeNZ90D4GTGNFsoFrOf6IEp2xzga/hkRDdZFrBzFP3X
Uj4sr6pbkrlxUzJWe4C2VM4cBMAoCqiw8tjpUMOsFiGC4e6dnkxobBjMCmL3qptNsfEqSUxoHl8c
Qd+kshGOJC58e8Rxl8JrCHBkNAtb4I2zNVME2mswZk+s9emZTeGB3ss50RMmm7hpQHKFPdBT3aYY
3Ez6NrGi11wiYkXSAuRo9trrndz1PQ3cPEPC5HMGAK5i3Tm1+T7cMjqE5CuDEsAAjkkTmZ4mLTwL
302i4gAS61ijiOtlHgiBJ8c8Fzjf5iySNSvMp1jylqlJEGZQ+cfU5BdHF3XKMFqtGhywykYzG6VP
shr46ASrMTWTgyy7O2Uy40rhF9PKKs2VX5fbxvNJ7ptf6SQsaJchNbGqbB1I/1vc+U9BOzLS0UNC
vsZqV40pSd3aL7PrvHVW5dm6m+jQAD6mIMMccyC0C4mRVhk/GU9nC1typ5fU4ow+NyHw8xlJFW/C
EClEbxSbKO5uIsv84eiMR4mor0XIjFqU2HQNxvmQ/jFyRs4F61brJTvJsB4qDpKRb+U22tOQ4ikv
4/Fbq1iL2SVdHy1iZ8tSzHmeTIw0VGZNQ8aq90QzMl6x32lJDASnzSRmCpx7B3GhmaXuRunh63I9
mSrnmAb5cYzvOsN6C0uWDqXHf1nKd7VJog0vHZhLDnn3NSRgZ60XQIyLIscOjQglYvddjfhW6ma+
t6HqnGMv1g81BoJGtcMuC1nkugbTeTfttS922BKBpctDJcR1auzmUleqvRT03DN6pkcnyYfjPAe2
0766S00GzWiU31TQy7uOaaQYjBrDX7rVTKO7S9q5wzNt6LXlRLwP8SFX9rcmqNPzcqN16nsYwjka
NVCpaRHdaIES/prKXAfTCJBVPjkvYa8hn7VG4zIOIjr4E05wxtEHmu1Arg3xUFqtvWMssc6m8s+I
UZgPwb0sWeIfKrf67qW6MYP07kPFIUqe0ra3uUjOB5WYsQ6hkl81h2Zi3M6/H+W1kzXiTJP+aZIU
Qfkrb0DK0ezx9vOafxxaZ4XASRxb9+BUcDYp8tsrtAg07ioIvb2oj2OC42mR3RLWY651KNGaYu8x
MQBUxDShn1dqRm0E24YGTFvQ+uNEDI6FiL7GHUrQxMHNwPzx3krKqzMEWMrmSGLnrskc1KZ1xLHU
a9eFDBtPTJpSO3mULTle2fCOw87d2DOOVWe1vnLQDvHdynFd1NW26u3ntnQJec+YLgUzd7Gpnmtm
xutqYAxaBiLKKwVwBZNM3obLsZ8Sy5qar1M+r0aVw9o/im7birPfoS9B757JbbWqIM2uUEYcM4eu
P5W1bkt0SSZAlvT+WB0ElAhmiuhFDImiIxqZ73mMxqrpXnQNw7XPtEwaHvVvlod6C5cqrU+4XlDb
dlxUl9/Jtr9qPdo0sos25BPhO55HzpLUm1XAbEv0wZeJieCGqSvXehgoOmFGEU10uFNQ/6Whv49j
OGw4J+GqS9xYCrGE2/tMWgcKmbjqqChwrkawmcAgx9QMGLAMnaEmQe7Ttp1i1kPTISzpmTrHIqGN
F5WACJ3wdTb/t036muUcTQhpEXvr2sYYZ9u52z0Gevs8cljhUYKk8vsQFDVN7xjPdyDVk77pgCdh
vWZ8zHd1Xl3hEHN9dI8RzCpc9JANe4xoUCGYlvCionX2JCSz9CVmfk1t7V1gYKda5m5EzZDvX7Np
ZEy2+wula3J7wcGQft2urACRCfqAZjWXvdcuVhc9e2Adf9UCDIKOjmBuHq+6ZtchikCzz/jcjCz4
El4ua6Z8GEQoVRrxq9eMl6Wkjo2E7BtW8cgkCkpw8bghdv7GmeuUDO3TDjYclIskuysddYkYZFZa
9trqqsJGzF9Timw75WQEyQm+JFwsi/L5Spv348eYqPqTpifgR/v4NaVpta5MzDKpDukWaGMaI6Cw
em+dDpzt7njLmiS8VnShVhl125euCyvcIgX0MCcYX0hqXYkeamhhqveIgs6hGixxRz74+zA8Bl5h
fKdQgeI5n6abSNrxwTIncIOY1Tdk3r0VQqSnoiqOkWWoizl0YE5Z/Hm6NC4dc5wsndBZF6O/92yP
88SHkJIj30Tbz+FcgjxYVQ4Q3KBPN1HdVPR381cr1wF4pJyP8xFS6+qt9cYvhpFfYApc+wIciF93
IC+57gryaah9s8hROm096sxQfuOVJSoGKWaJYh4JBo88Ip9BxUw1k1OKM04G7vcJ+Dhws4l1WfIy
j4ecJ6gOnC0x3K+h4z8VSXWfT/JrO4Y/09Q+hH3OqBZbisRca41opmOXOo8V02uzp0JoRnNlP2W6
K+eTqBr4oKagsDcRdY+RpbwNwC9i9eXwLpl24LuFGkd6zigYkb2UaODUOSwXbJ+1rTDOmObg6wdW
uolpeKj43J2N2n0thXtMpIc70DiGeoQ9qy3f/MblmOXgEsp6GuC9bWS2xs+ce5Du8oohesTMMuVc
fN2OQ1vSSOHiF7/amKnn2OrDfO4aBIjvMr7OoLlPQ8twBx42WWlae1WCuaKapxOD6e9khVvZLW79
kpNB5LilG0rdViCvBTq81fLN6w6XdmyPt5WrPapOarTjsb8xiygn72rM3uBx4kJgOtg3W49BLsRr
NTjXKuHwX0BUy+kSxN4Kg8RFQztNbZH9G2BCUCqO11bJsOQjjsew8WzPD3M+kBRdmxuMJYwO+Gs3
GeAPUiXhv8mrBsh+NUmnZgAT/q9ITvl+fpxovRjMbOZu0g6pEJKh2q/Yk5KOKZjp3lckU/BZ82sb
BjjwSKsiKGHmzMudkoThtWFyJqnogiNqrtJz0QnzJiGBtQXgSjkk1+iW2Ay2peKgcPE0pXbNzsuY
WaksfTUy81QnLvaxmZMVR/khdago+sEssLP5syePUIsxO1sufKpwXttn2nRJCuvNKlmp+BnX55AS
NNHX3j7VCOhl5vPcEdat1SzuOPpXaYplYLHmui0R9bkxVwqHfOuDt6saluJZyhTBcb2NA/yI5g6G
DK03HysDqinyNpureD2XK0IEbiwF5ssmB0eBJ33aY9HQtlOF+yzBtZFX3wv23DZOvC8Nxho90u6j
BoBSBHOVFQix5+juCG6UYq+Tf7Xxm+ZR9uq5nVdZae2c284ccVBwmXYF7fKwv4vxdm/SKXqFJOsh
8bf3yptYsSVMaytcHBiQ6kOAxB+N5YSkZPIoGc/HY7/wkYpO8m1/LWM3XjoKDToK9qE4dG0+Mm9k
lw2m+ehWZXx1RvmeZq9gzIavtEHF6EC4BzCPYlltcDKDCo3GU6XXpD340ttYTlyukTUktzG1h3Ua
lxRhINpjPPLogRfuI+2cdd6HBMHR1cAojDwI953OGXSUcbrtveFLAil549UJIpyxocVP8s6a4mG/
QdKzFb3uX7SJEctwxifXRBPFyY9bo6O1UnnToWsgHvMdz7GDkG20QB9GRD3U421DxWtCt+TG/rOX
6/WxxJaDDsfedwGuwamEpwEzQgf7iNXUI1PGVFxjAyZAmBuKtRvmsDir9g7sEaaWMUkfdBPlTcHw
jZGmQ9RnqPjSsIInpiMjRl7kdwOrxYcJAadCT/KB9Pn/dML/gk5okEsFBeY/pxNeopziZ9H+hU74
+3/9k07o/SGBAbB6h6um22DVPumEDhFXkO4xYwrTgv7AZ/2mE0rvD2CGpjXHEJieYTkQBJpCteG/
/UOaf8D0McGkgYywPN75f5J+xcf8FZ8gPKhrwnBch9gKXYDs/iv2xgxJTWolbe6c1W6I0RXXW22e
OT2luR0bRi7Ioq357g8hvV3KHqlL4JyPXeipio0s+OXoZm/9xORcaF+YZFTuc18CAPwVjDItfkwO
ocU/oeCgK40pcZ4mkwrCihCcaCZauGhiV8Uwr4mKEgLPY0253dgIqsvPkUHxcRuDW8f5wYCTHMKg
pv7ruWnnv1mhGjjzbSMwziWClltybkwKOL0WOvTIyR1aSaGGkP6AVxVnAmwifSXccGRmoCrCC+j8
WcbeoHM9rvhLgmgjVJp/F66LsKx1AqD6NaDdYu3ZFqFTcAwkjbNUa/V3g75os24ajeX0EAZI48KK
lAOCQ6WiKh6pxr4ZU4WI8lbl0hhYB7awURo+LR5Fcwyh32Y44FOL5D0nrJPgWNm4mleiSQV49D5J
4iM2zb7e+yHVoN6mKWvSAV4VhEjQPx6NUtvVhQ8qvemVSS3FwzPWBl2GvT51fKMmwUFC6c2mcBhW
pkWH6lueNU20Ez7BlasGuTUasUgfT14/mLTSvAy+KVfT0YMUHzr9F7N3K/ORF3rlTzscwi+B16dv
grVPs2+SCttCXNdltGstiYB+tMz2ux3Obj3T61kHeG2xNgzffMp1i2hZhspgW8WQsHC0AhFe87EG
8gxD3ud2yqVHF1VRgegq8gS/m+98UU7p9zs4Ou1AhrVBVGWoxWiyDGMU+qmu+VMJDTUTgpf0xlh4
Pa1dknHWWDTT7NFAYgZKHE4BanVcZqCFRlol4dRwndO6/M5LK839ZTn9POn3pj4p6b8nHiT2wssQ
5ke1g46+i4IINU6AlmqTGbbAoFSWk0vRw+6cdq28BgEmfAHpokbpqSKXKQvYrS+aLLgGrAOo6EbN
rEY26Pxdy7LTH2NZGjH5WlZfXQB2BmjBh2BwnnNL84wDZEvXPfmMKKYkntNWU7Klv8deIaseO+LV
7hVS1bGKtzZurRPR5NrXUiLo7xzTfNDrJtiyGrTWTSL7O9qEwQ1nAIbc1rJudRY9IX9nGv1MpZE8
aXXT7/vcCPeW0UevFYgkHFaGdc4ErdOikf7Wc7N8b5RMjByNn3ly7QItOnD8bZgCM5O1Xl3IQxHr
Kc/NW5BG2saLtOEprW1j30ducc6cyrlBv53sPb8HJq7TovMriWHKCvpHu0IwVrcWSig6M4dAmcZR
+IH1LMYK4VnoRda1mcx3mfXjD9Wk9VVqnbwvVO/f9zgDsFvo+T1y6IDfo6FJAj3k3i0CRWIw/nMl
IvMxTMSczET/+eIiWaI+WGEIHnr9K5DH6MAyITnaI6cKFI+54REVh8SNs2aF8sw/NFGQHEg2GLc1
4IOboPAjd8Usl1hiRsjbeorz7/kg420F1emOeZuzpwLjbyEXtjtK9e52Gof6QDW4QehU5veeyehC
gbi+mByK+05jISCnxLrrWM38MKJx4K2K8pkGd3vnqlixOAeFmjpxdzvFQXq0Y5EyNtiEl1iRvBNW
CxvLgtR+TVjWEdIUi1+ZiPPHWmXNFZIA+Zi2ztVppURmICidtBfaos2l7ZyU5tI4YgsSYVLe0e9y
7hEB4CPCF7wxTASmTE26bdaVzC8LQ85sbLPZmkg0EUxwmiu9HR4mu1I74oLQKFJ/EWQzlPhDAgMV
etrTRs1cc+s2Fn3QrDJZUCrSCnsLSYiiYsURAlCkFip87OjKXevBIiuhCgvm2XlzMKLSOvpZMhyN
Eo+fBEW2K0PTPFURmajEJVhosY3hosVGOnOw873bBor/C/wAPr/zVvdMlrElABc143GX1eVcSoBa
0LvouM3IYzXsYOtyayyo/ViGX/wmHS+hgp5Jlm2MLmYY9m2sAcEvWDlYLinUccY5ZkN2Ba5A3xfr
gnNJs9F9dhsV7wc3ts4t6UgXwOPgBqZ+uPeJLb7yGwBiN2mXwEwoir2Hs2ATl7p96MfJ2Hq+awAC
phBA+GC5ExncU0yB4U4L9PxYGSTb6bbfMmUm3YtAHXUKE3Q3YWr1u5ZxczsEFAxE0UFAszv/go4H
fabpGGsuCC4qHoA4Mpj8fVWW5IZJQVbRCPozDfr6asVkn5UOgqXcLbK9K0IWUAmiXC2b8BG6/XDU
kkhidFLxmmiwaotnnD0+jt3cH7II8VJ4JAnKutGEI46Zir0XfMn2F/J/jFvAwfjswGfvew+vada2
NEO1JCFgEH1S147+FqgJnXArHHeVNN1foRTBWY9EghJeqx9cFxuFsBQ68J48Kb3Tq02QTfSwJ5RO
2QiyJWPBc1LTRCBbN0c6aERBahiArjojx37y44TyJrSzCTMpCW5mus0jJ6dzNik0auD+qc9EBO0G
FA2iPIgx2JbE5nopS1vdJOQvQhw5eMSRoNKaMxE6DNQUQadzQEbVfMEVW6x8wyYDbrcFhTgdVdz7
W3tCbO/QPdw4sALQKnBmZDKf+cb0X4bc4xiOahYDMY4KO+8TavxC7cMe4kkc9QVYiAyCVCBwZZU6
R2kWB5t08M01eXMe8Q1WG1NpxtlT1iK9QYisHjQtpgFG8DX49MI+ooBqd5o1sNurieJ3zTDTmJ52
ILDG2lqeP9Cps9V+SuyOlIwxaX4UdVltYtHJfV4M4NxIeexxm1dleN/ZKXAPZBr+yneb+qVUM/mh
n8qrXDDvCWxQAl6CHtAEEszGvwyRpGFGtT3FkKvbrnUY9KGfYFrbIIPAldjt0yCnMtwxv6yBi9Rl
f5lauqNrUw+ZxNlyxNpEX1RFu1h6Og3SHAW55ZfQpak3ihvluPI1mDosgfkH1+v/9Spo/15cf2Tv
zf+e3/itgPIRBWH7f/56l1Th35+7+dH++MudLYEF7Xiv3uvx4b2hs7nkEZNPPL/yv/vk/3pf3uW/
WN84tslq5D9f3gAaKOofP4t//H67489/+8fH//m9uGG9AGCdNQygM1tHmgpF+Td6XRfeHyAniMdk
Fs0ccV73/HNxo/8hdJOCmzTh8SFKhOj2e3Fj2n/AK4W8ZrNgotcsvP/J4oav8bfFjTuTgT3YhzSW
WID9HQ/MVKcUPiPHOa1DCnRM/E99k0I2+tfWx2Mog2clYQSboF+2l1f9u+cGv6UxMo7V6k/Pz++3
3F1uCt2oToYbYPrtvTs85ciNmz69D5ks7nKKyLgYQpgbTUPWUTYzcJcHo9kKv9yU48jTHy+qc7Jf
1svDy6vS+f9/vvRPb/f5ms+nl61Bw69Yq/4b6r85ueifH/O3T+1Jjk3+9PR/9H4f36zRHLHKvCHa
fL4GWdsLxj5vq6XtsXTqbo8xsD7lU1+fhLTRr/WgFKn4zo8uN4is/3KfutrvZxg/V7pmBcflfy8v
Tjs9O+lPy/bnCz/f7POVHy+fP/ZPH/AfPf23x6CVuQxS9iUUrClsUR4/32nZQsJOI72y4e6VgFfM
pMJZPG8uN/G/tpa7xsD4ukbR/vtpZTLvojYDDnr+/T/34t926nI3X/a/GxjTZgQhQF5didi4hiBz
GudDLZYI41gxI+MNCeNYLQcp1u4QlkyJ8HJ+4fLYsvXx/5ZD2rBQXOmtfl2O03F5bHk60/UzKK4E
EyL/N+1td60iLHd/+r/LpkHr1Va4gZd7HyfH/I2Wux9vOt9FSzXo2rWXtTrJyABTt2wuN1Gvd0eV
/lhMXmNQI5xdnGAwp7CDGQNsoHlLOoT4jhr8mggtAxL9NKwPy+ac/VIEVXDUIXZtWjcn0sY1Oanm
G9WgoxDs/Y1O+OjBYfK2PB796xUi8fcGSXj72hiKk18SG0D0PL6oz/tmjdw0tfNvxgDCcLmxLX6X
ZctMRXnS55vlbjqNL9NYushUeYVLr6X0cnkYrPlkwu7FrRuF3d6rnYOwrOwD1hE4LR5e+AfAL5ZN
M7ofLORNDXEGm6RIeTaMwcFmy6arZ4BA0CscreyOtDoLape4LH8YrnU+Ytl0LYW1Kc0ytKeeH+Pt
c4APaGROO3GMzE2Onth+fn1Hj50NGSwIl+djt5x/jhZr02m5u9zI+YllK8mqi9uEYCa9qER/wwqX
GrtEiCvm3yjLZLubRtZc868QK46BZWv5NMFl+TBIZx3Pxq/Ri4ZTPOEqCPOxIlvOoV6xGMqCCG47
tsU2gZRI4lyaGM7JRZWAjAQ10hiDqaSywleSiGVTfiCO0IL27Xr5Uss+kXjCld8Yh+WhZQ997it/
N5UdJ58/McgnafZcNjmdueUuAUuYvuKCrBmYWzhqIT6RYH4M5qPPd6xnb6iCXS8J46oKpACaak7L
c8sWRcQtdK/08Dern0eRK0W4TtGrCjWgbqb66S7GvsVpZya0R1b17Pn7MOFNMTr7pNxZnSxPLLFw
ci2byL+4Ys0Puk1GEnYd3KQBTkU9x+CUtAFmjMXnt1jfoPGQNt9zSFte8FVoYYPmgZtl6/OuO/MO
5BT+Wh5SKiB1aUAeTNghQ4rmNCfI6f7ODCYWEBjVlofCoDX2kV0chsR9KUFhkf35T18jeircu5/3
EVDQJR6QY37+hR9/5uI1tGdHY9nqrPSzm8XZ+PlXLneXv7eUZXWSXYeOuPb3UapjZ5Mdyon5L1/+
XEeb3VdkP3G7PEBw6kx8Zs48/0SK0HXSjZnz/+l4XY6OgkbmxrSRHBE8yDD6cQbPB7CntD0Zuvr+
8yHJurrCX75DkMQIbHKJ/7wJphQulRVN62WvAPbowRzja5kdh/3swmTdlZ+Wu7FAGE6AB/ct1Jsr
hNwsIZYJwULEWW6ES0FRq6pul5KNs7Y709uUEH42znzM24PfnzI4I7O0HIBYmQ+n5TE/H787ZI3h
zLfi83IDKHhC8CH0DcVEuTEnOvEKOt+Hf3HZwm7FQZojZz/WzqPejzQ2cxcqHLLwU5llJAZy3WtO
wOCaUzfg9vLEkG0DoXP9XlyrywH+cV9Wrb/GCMXpDarJLmtOtWX31/OOXG5IjudBUqvcFc1ucsMm
0pzWi8fTnPdqqwlawzRgqR9GXPH+aWJdtj7vtrVNs0n0auuCmnDobJ6WG2QGL7gTu5kSkJ/EPHQu
N3BLstPnY8vdYspp0i6by2uWpz/vLo+ZMKlBBdrn5Z7kCs1ib37rj83l0T+9z8cmwMA1LKLxYI8d
ZdqmujGoveJJ4WQxGjjaorkvDLujqwq0WuoYVDoNXwj5YsCUc/gnlHerE2IihoZlyqTntI3l/GCz
bC7PM6jcggCmakylbY7p4jIxX2TqBQ61bC4PLjfl/PSypQkXfheDz+/7ywuXu929iX7z402Wly6P
Ls+P9nzNSuisItIhePzjPql9XHr/9U6hH6N6iyxspkxQ4CPMz/xf6s5kuXFk27K/UlbjwjXA0Q9q
UCTYi+pDodAEFqGIQN/3+Ppa7rqZupn17uCZvcGrCQxgJ4okHO7n7L12peYzajdWs095Yyr31GGm
cFmfx+qBn4cfd6NU4++oR6on5eqM+XxN9fjPw4+7//bX0s/nwOevQDfWH+9APe9f3uXHAz9ew23a
EKuQJ7ZtxkW/muVFr5u46KljQLljEIW9bMFzm9oMf+6pw9XjkqkerPY+n6sOh5VMUby46sCKXC6s
ale3nXXdqgdTcuVWtftx6+frfP4proj6Nsrx+al71d/7/PNq7/PB//KKn6/1t7f4t6d8Pm5OGCm8
hKBbTlZDurLVZv1z72+HxAjAsJxxTag7hLyMNXK28bmxbAzWob38VDfpAwUWuvJMzT4f8rdDdce/
vY3wCNrEuJA26nGmmi/87bU+/sp/eP8w2iCtHBSVH+/4z39UvXd1W6cGKbX7+Rh1d2umDF8fN8p/
9fMxNmiM09gAnJjM45Q0W/UJqo368CZST1YgDFOx1zLnqSY+cjMSiBIAMGCSh3/pSqfJ3XdylmbL
iZCrpnzq+HPzcWNbEnLjN43gwiTnhZ/3m/KZHy+pXkQdq7s/blTHOsCFnVGuZIK62ib2tGlbY3Zl
Idv65z5HWa9rUOmbNoGFCiZjZ9koRHdNTU3XMhFAj+qyRy1nejIQSOJU6o6jpafoTXE56nICbcm5
JD0e+ZNXM20EsuvWawlFWUiZhMTlW2d/1akQyj0k6vbHnpWMoGEs7xhLUkIn50++mlWRSlxvQRO1
eOgj0HXaxQCQdC7UFG+Wln5SxJhyJfL6HcmNutHROm07Cpkz4BqPIqYhn+vRrG+TmKD6uV8O44CD
f5YbABP1KUHM0UZ1f07lWkXtFWNHTitzhlamWfZyQ67heu5aE6VbZf+wBvASo1wSfW7UbQ4zhMA0
aIBNBEWTmd5Mu6ozNS4U4JJzvAlbo0lf19bzdoW6HHvySqw2KFHHU1V91RmC+Y7lJ2HLeZX6YNSe
2qg78jrCLj+GJK5LZsPHRuTxsVtBbquxsVcj8yrLD1SiGaTVrroV2OPtYqX+fqG5cvYdw2etkfD/
UkOUZeu/PNiQo7V6mrpH7SEIq02+jKqFZPC5Kf56qO5QtyUNokUNhnBQls14Dv1lPDupVfL9xtNW
3fZ5h9qb5UflzyS8Z3I2r75ftfe5GeVvQH3n6jZ12Buy6PN5/LG3Dg8xxqF99rFakC+o7lBPVs/D
Zn3bO5axRw1csPLk6srcEO77n4eaumTGaoVH47VEviIvvJ8PJQDAIp918dHPyKurelBuJmQY9Lt4
ZKnqY4vqjjNMiTN9dz54+vhMjlCXY9VClcsCg3aX61bBaNbDjdoMzUSZeUAvDJCdiwICE9YqbGgE
TUwiLBSx+lB/DODNuHD+fY5hhaHPu3pEAwubZzkDAQ8ms5rOJiP42ZCbz8NhtWIccH/erfbUY9Sj
1WEd6vlH9tV/dRn2mrxjvKh+938tvKpi6mdV9v+jYq3h21RX/32x9v+02fey+979a7H24zmfShTH
Il8BoYflk5aBcOSPYi05mY7hkMMjyKe0UZUQxPNHTqbzD5toEsszfBPRiZSb/FmsJULTMHi0x820
pIm5+KNWff+RhkGZmyI4tet/Hv8PnJ/3VVL23f/+nwJQyF+rtYbBy+km3DziwxANOH+LA4JBJmiM
D9bJpq0ABxqhV1R0F4wDLzkBDBK/HqGot97Nde+is0Bvc3L89ps7NxieKKgcI2d58pziW4ccgggA
DwKXRHHCgP/iG+YVY3VyMlfZPTcTh9odmIvoitZyhkpVjEEKeHODRPsr0Q7zwafbF1vI+4FKnvvI
xDjqrtcg9tJ5r4GR27AeZUkoTNrztGHqzPjhzdsw1Tug9SxB8NrOCElSG3O7OdIvdn9no+k8dQl0
PWEFiEHiu9wOj3nXIx0dcqD4/mJhv9ehzON552vB6EiVfecu8b1V+uKU67s2K95OgG6/IENwLl7j
LQHnPJOF1botCLK5T6HmYepEktc9xM7U32heCh/aRS5RVZl/rHIANwhMkipN7lcbIt/k19tKpPOd
Xd0R5l7RhCICCtCXsRWWQyuowJ6NnfRXabu/QteExdFWrz6h9PCxyvJC82tZV5K6q1IHWzaGm1tj
7KYTgaO1H4pL3HbXbmw2jkjNg5suLzS1ngrNQTdaxF/9FSUDygtrvxQavS/S4/br9Bss8F1PRHGe
ZiEA1kwnGRnJajLWkFCK4pgNiXVxJggnje7fuT5quJWszGkQ9Wa0jK9hlSW7vtRbJKvhPoySPfiH
hkjCcV80WgWJlbZsNdlX24DD0dAM9L3zWJkQ5eMczEIOScls5+hgSIeYjqoXjTdG/sj2n2ubElXT
QvmiMxdETp0e16l8q3Rc+l17kjyx1mMUbQp/vQ3x8G3gjK/B6rfJafG7W4IGzj6qdTSecQ5noHxr
tKPf1NGXLj24JaDNqHxPG+Ql8fzYI+/0lvQ4sDLcpPb8FqMZR/lkgHq3kk2hG3fTEJ0WBxAkyM5X
Hd8qKTxop3rf+Kk1yRdkgaFfP7e5x6yRus7GNNzvZOZ8s7yFAsPAt4vT+rs75iigp6wMQg9BeaJp
7rGIxLXA2iNLTOGFGVxWE2ApMkc2MwfQ0Y31DXT3r1WQtieqZNyYNUYwjcK1tS3yvA7StR/prYAD
nIro+yiYBmfhvZZG8w619CuFlKMonMMi+gD5TLJBD+M/usV4NLVfNt2AR1bM7yP4uENGFkFadj/D
OAZmnaPeXH3x0E3eUx6P5u6lwu2/L3nXmwHkAtPMaTsPzj0AiO1UbY0O3o7molttMsTd1oSOKq2q
IIzfM6PDEsaUkm+yJ9bLfLNSO92N4WRRTXX2Rt0yM8+qoEVcjva1YpX+WDnTeHDWEVnnkLzEQ4oi
yEKvzQkdi/yl1q1vVe5u47a/RGRp+zWkUn03VRNNhsdqyq5G4j2mnHG9593YibgNWzfdCHuEg+VT
1JjHITBzJGCC+oDmaacRYYal+TsrmrZLM6SUVZthMwPPECuz5pg8DjFOQDtgDjfMKHZLnjxHWswS
VUzXiEXvpijpHBcNQEJDmqimcvoNNWXewIz/BgaN5SPkUq1Nz55mvaGuj2+ttj2F3xpnnijrx86Z
/Azi+JLhmMzUzoze/h0OGbUcOtGX6NGrQyZTYQMlTJxd4f7My9TbQ9KCslnAZbb7YltFVrzToyaD
GoKHIczPVOQx71OuVJVsrgH8zC3PQ6Le2qDO3W9TuTzOswmKgc7yqY5Qw02heU2l1KWQ3muTH6g5
ztdI9BAgpEpeMHU6urhUoVlKUvlopIxl1CSLZH6bFpL9dJuaiub+sJJra7ek9uFDBN6HJ7suAxK5
in1L9sCBb232V8QKQ3pH2yeHDp+WuB+6NijCVDt6iLkNkA6nlN5WzKkCFACCUYvd7gZwjcwsC5Go
NPj3f1IVwSE/STG7h3/aqRAO6DiHMrQATQ5Oth5Iv3R87zJM0aPoKw14EUL2NBRb3Q7GWrtCGVwR
rCQANOeELDTDObtFjRHT6fLDbPPLqOYbzCzXmBbSbsWcTwZmm+zR+GmHfll2hm9Z/KBjbWvEFU6J
KY7QjRQvoV0CZhIAAeMu2REaBzR/RE+hkZUVQFfYLHGbQ24S2vfZyMVxLkmDdXQPTGpf3o34P5LE
9W78qb+dUfLt5m5+1YZcP83Dq0aq2RaifhVUJehdHbc2QDgPMkQGTDu7Iz/FujAYMCiXprlNxATV
sW23ncOIhxCmnbNDurT+bmznPshN+wV514vkPe6wC5PEY0tphI0uHSZhvU8Wz2FKf4s41DxMeRYF
k6PRsoiy73UyfUmrdn1ZvWNn+RggzSTaimw3mhNO7nQ4yhDLfV/aEb+Zo7cALLbmhji/NUchwbKi
awghcq+oXbkiOsk59MxjW7LBqMq6fkqC2fBfRieG9OTtI5sUZby59MLNjVePN22a8FaBF6J5wfJF
2xrIL8MuAIX8QOWBvyrAPoGU2E3NS+NxeXFCPwzqlQfWq0baQkY+ZyjOZQYhoRR3Ts971BhIaAQl
2jEh7HTUUJY5TU8XJVwelsJ5wze78pucTmti+BdUd8FcUfxs9QVPACdyhZzMqCFIh6mDdqTo0d+z
XtSrY10SYEW94jvMECxMlzKU9u/a+u2b2J3hSlRxTKxBg3cuoi4geWDz5ANYTcCTD1p8R80wv+JU
L7GKYB0zr+FKmEcyOCdSHXG18IGCKj7qa/jL73FJ2da2tSsyICYEv4AMwzkvTriwMFa4y719Nyz8
8DKjeXP0rIGZygV60vBhMJihSK0peCPezIYsOQh+cHhJENv41g+INFmAneAVdGdHhQBj4wCdaX11
9f5tqaziRg+9+4rZ2wURV7efZiu62Jn/Bp6s3jfCZQY0Zc+ppvn4ELlqD1HYnEiO9qlmUkYOLQyI
URfiq+1eV83U4arXV9eYKXpEzw1aYLRcwHwzHH+LfaioGADK/m5lRRV0MHOowUc64xGDVZd0Kcu3
9eRZ/gMZ9YTC58wEcTx9XRKWZG4n8zpX1vyUAkBw65BLOcMWsLHilLYaP4/BCLdh7FFJjjGY+818
WidksWkfeyBGwpMnhbjViqgLPKZ/YhZISIp3mk2+9WzR+ImatJnHwgx8lrs3dbcmQW8bwNxJo6fk
6R+RVWOJwZO9Mcz4e56xLCcebk/q2C3XpXnnVghmI9fp+UXyAwXL/VX6X9bhGUwoTpRu0q/4v8I4
Ra4NBTqwIvFqu029K+EYex4MBzXnyjQY5kiRT17a8asNiWQgiayuoFyTCFB4zk1tuqilsaluFmK3
tius4l0LYNIA0cJ8yZTC7swKQnRgYXznT2PEFWzhLTX645rXxz5sH4nTi7b2aoBe7Ijo4ktou/40
GOZXzMvLyUjrep+WoHB1E0W4McHwHRsMcIM/HpGsHWzfFgHetmJbzI6/W+BMnjADoDl8zZm7HMY0
7QM6kuPVXd03JJA/wG43QVtGP8Bd7sQYQq5JvfIwZyVXt3y+LEMkDVC2uy3E+NvoIhd/aFftMAA7
8PFc/EYNhkS7sphuMtWEZv1tJC7qllRMs/6+YChqKvOKZBnZR+6lm3gwXxuvPA5ZT9Mh7c817SUG
N2/PFNE7Nzg1yTfv2rTed6D+T4JGEYuhQad5tD66zTwHedGmMkiTMtP8nI01Yr66ySAJEGrbzp5E
yWDnaqEbk36QPXYVw7utpU8UOG08z/1CV4cpeCHS74mu35VMVuTVMMpcXKI5VtzZQUZcntyfnhvt
bH0At6mVnCdtkHmT5ByPl6r4uca+Rmu0BmnmeRdWrvrzMp0oZ26II233SdW9M1d6Y6ZXzji8sBoN
O5LygCPrIByh9+z6GQq1AG1UiShEYoHyPNZsZyOcZjei29vzsw4RvCLIHznfkgXGDEwvY3CuuJGc
7TSF76szVfuFa87gluauTAE0dt0+7z0C5EKAHuY+Q/Sz9wyz2C5xzOQr7+8sCxA3dlmGOIxqWaVd
Mk7AU2uKu3iwaYel/Vcvpq6SjekbBRuSWrT6aq6Syt0g0bXtcgy6YbrgE/QfhiW9arE/nGYXo3jk
Td/0YcKy3xL1VZu/czN/GhuGUse4enHOEtEfnW1a+bs80++ibq8jQT5YYUcuVM0ypjW93SSc07i0
N+TRIvUkrwQTwAvBPvWmGaYK00Sub7iGwsdzYHdeHHGHN5lLoS7OZjmDbWj1ZLcgk4ps7d2sDjoF
NnpTADm6DOxZxQ95b4XovbWOqB/tRzoZ6YZaQLQJkQBBq2ROwmLH2CHVjvdCj87WDn5hgC+UlrRs
ztMYhRjLT0wYsUGjEQhyFmWgEUBhNCXuU6uAAM/l9DfasNu4c/cY6HywlKAu68X/Bpj7q6GH/ZPv
ao+ky7Hsr4+kfZF4FH1xS765LMF4gP6TpBvWJs2jVbOa91eSFBGOOkFUE3Gp19+NjLRqJ8kAJXXM
spA1BKk1WNu8yp59d7zxQX4dq8F61vy42RBLs1+g1wz6M5XiTTfPJR8p4bKxEV9oR1DiLwDf+l7z
ssAL3SxLX++ixP6hdfaXOgWb3olX3y4gSaQt1z2mUWQi2zGokWlCI2zU2BugJAZj7pyzLGqDoVvM
TWxbexNa13asvvXkYsBk18e9IKgqiatLxVCQlB7WhVg8efO8zXWrfoalP+rQvBPHweqj3+ud5wbj
2nPNI6sCiQZkfHT2VfpeRvHX1GvsGxJbr6tG85jr5Wz89rX2DRLUGbP+3mrX5uBJQKkgSgnfpdiG
xnADqnrZajbncAyNyuA90qj3os0KdJsSRAiX/r7M3qZ+yW8wohNyMeET1KefQ/lbTD4AlAm4kj4A
r7OzcWtPZHHMkhJIRFGwhhMYvt7dlwBWdkWEU7urbvH2hQ8hGOdYoUGF2W7wlENL8K6oFXas3rBk
ShoA8LHHPGzDI8VagmJYVXqNzvJ0GabjAmq9yvub3oJIB9DBDzpiYfBYPYsJhoZnrl/p0sD3DrEz
MLhUIbmGRS+OPTMeIDdYbSaN62jk0UXw6ttQzkuikHWTmZdXw9asQ+8tBuOp/oIH9ktrcqY5/QvG
KuS1jnjHUM4NSI1IB7uZPGYOA8k0gHbmnS2ia1EXz6POEJX4VC3GgXOzII48btB0x5RltmkePeVU
7FmLLde+oTTU18vEz0kXj+WavELd6h6RVxWg6qfvq32YurQ+4Sx5dcx5e+39/ilZIeGZ+MBExwCW
kOaotEPdwHf9sauO0+InmTqVDDZOj4227vCFcdmRG9S/B4dz7qCOlHCigYdy8KzwXuiIvzAEnELi
d84ih+UbDvodXADK58Vw6grLOIWytW8vHrILtUu22KGn9naIjYSRLBvwbyAJ81rLJ5xvNrex040P
8dSArJl+l2aX4eZ22l0k4vvOFS9DR5ZE7Y3lkahGVscjSHFG5PdJu3die/gxIXYGwOHQ2rLLS8ce
3m+npcRBhocJR4p3BlKMRgyfZ9S+O+58crSVgoU9SN6BjflpLXdGQaHfEBk+HFaKJB4uO+1JdyFq
6TqRRaF7hbLEHHLB1ZRE9UnvB4pAMJmKUD+aXb88hlo1MznZKV6UZjfvDEXlJjKdq+UV52zK35xp
uq0ibQoqcCZ4y26Fe2kT68tketlhTQYShtFsF5Bbi9qTuQkCiJv+lqCV4p8YgQ3mWNEXTzzmvicC
9F7fuDxcDOi7DRh+fGvrijjGvglrGhiOllmHtjYwMefebdY73/xavNZ+8YjBoKMaNL4Ps49itrok
VSEjLI3hkDbRQlMShLEJeSlYa9BjTpDxo9XvBx8SMdCTjUs/jvosaYOlUW/qpsPzAJvdzsunFd5Q
Wj+MtpYdYGNLv974WsDQc82QLLGiyLDYDqc8Qc4Ptr8F3ZC5NtIbD+H7IcqzC+WEW2C7N8uiNR+K
q8kHpjwP8QBZkba2kqR86lJM2c1Vhxi6ia0zZxALEkQ+zcW4E572Xhe5ALge3QFGjw7qKGyKL0QK
/khGqiZNl3fBmhPV+Cm0s5BHM8hgrSDB4VwlmXnu6TmiJSj9iaoMQAVzbl6Vkg4AHK1lpWobER4G
neUwUsm3RUQUQS4raz8lplFvtVedHXeKvQNWhkM0Zm+VtT4AKuePKbWi3BSZlJB+Hht8UXrqxCf1
FtVmKWc+t4/zWRwtyumnipVRb9INJGdXCSc/NJQIyFyU++016kSKbFmef6w2G+A1X9XJiFckgNbT
HpW0UL2kEUV/vLr829i8KZBGXjFcGv5IrpXFQf3Htjsgh1OfgzouZZvWFcujbQ4//FFc8KOO26nj
27UH6ZqUakIlLJxVm4r1GNIa3hGLsWii+dyfpiTrD5rU8qh3qkYRdQgZmUa0XDe1steu3npr5q8N
VysuMWj/fAKBBme0jvRbekgy1Y643plYxIlpoxge+i6EfalUoHNR0H+fZYtU8/0SEpv/qKSf42Id
4xo1IXMwxoTC9+tjDEpG6USXYtYO0FLaaZukEKgxvV+MFrjWOMek5rXZdNYjHK596zoByBVatjD0
ESbLv7NGZM/a+WowcPwh3UP7K6NnxZHgWHi9FBeX+ihnGGr8zWLRn/2yu+2RHPMVQkK2lDhLRg4o
YZ7S5H0K8/RE+71KHdg/Ef0RBWaYhUcl4frcCAe7DvN09yONYKg9pB1KmCdFZBsv6sjFliEQVWIi
HOtKcj6IeDkDB7Wy6lQvTcwKw/5VRIM4Fzl0UyoFe132Q9XGdFssNj2nvCvbo2bd0B51TUi7qd9S
Nwq7iHo3o02/gvBkqs7iCrtaHh4y0sTAmLOSNHpWPUpYqjZKCav2YiKGjn0Elb4tpcZQ6hUibLof
m1X+NN4HZ+AqawyVeY7q2TwPzhe9TIGTyu8B8H/5z2+Eao4ntHfSB1kKOtgsJ3+5Yam33nQW6iE7
SttDpK9fZqzggZ0Udwtm5qsuN00S7wdNQNHq4hcoQeZ19pZ/3me0Gtxqxzu5c2Xf5KEAEw0y26tZ
MBVUJMifo9KVJ85BPaCc5u4iHMjj8j6jmIgMCn9PFspas9EOVjstwM2lq2+KRotECYT8JifaBpFh
cYsf/DjiYkYxkO+Nsa0YoAC9XBubGgQEO383QQ+6mas6oHr1RG2BCm7LJEnIN6239LhqDepOwUTj
Gs8sS7WRQ81af/jLwOXRHG5617qMXXkEZ30d/JzyRWmU13D5XUEfu8HdSQ2JgttmjZfslLTp0Ysc
fZ/2rJ6nabHg2nfCgI3TgMRpBxTOHg0FNFs3MYL949Bo2VaM+b5nibVxPe1bA8QGsx5VzqqARonp
bTOAIgnq2X7QfSAl4FXf6oVqj63nr0Ozwhqp+TEQvPYuaedFRkolbJr0MDTMsfWbxKvXXewkN4Yt
6svgk9kjltoOHKMjQ6ORcDcTx9BWx1d5+dy4s3A2preCEwxvxOjiM/D8Bwq3OmDIpckvBdLXaiBR
oiF6Hnk+lzoPGgWsMoEqWBNMhdizUrHTDOGAKMxJSFi9/GPjehQ5fclLHNxfMwHRQWyTRuNXHcBm
aNmGZRoI9dhr5Ebtfd4Rd7U4w14Gy03HdKvuAJ3N7K+2i+DzcepV1IMtI3npqK+jg9UcFC8CIm+V
ghlWu2SJacfFigN80tOZPCl16+emnSr340ll61CatAsZQWcyRZvdc9kT40ZiElcS6uTnKNS986yL
bD+RKUqaQpAzI4QCPpEoipdjbPsfFFcsXoBcLULA8abHl3rhjPFrc8elgO+lww+E4kbnwnmqGVUn
Gc0BIDWnKD852Iay6WIsaCfSaQ6IPpAckQkIB+Nar2Wg7RkF8NgbMAl0Tu/ua9Lnv6iugKTqX2GV
cXp5/R4k3HOSscbNPP/rlHmEPYMY5HM8Um4dbssQ8BGUps3sIuMzp5rWW7sTXeGoGubZzPI3Y7qm
y0Qdg0ra6MCl0UT+PusNNkw+MlJq33FCtRuv3/mz+Zz6r9ZCYTyxLYJQrOULl2yxcf1eEH5Apatq
n1ysqmTRp1ROetbZhVtAnT00cfIc6zmCZlJNt5JGPVfF17xLCYwWVB7NgYssI54dQ/XsSJ/FswkU
Pb3HJHAO81h22OLnsXhLitFjXLszFw2siV7cVULTg7oIv4S9PNmrnW7lO8bB+mSUM9UhogF7ZE+Y
ExAOu2V961HWNlrii8IQDYzI+4ssy8pZv2nWv10SgeCzHJ0mvTcXyw7Qx0gzZv+DK8O0x3Gaa/OZ
Pv79XM2HKY1fm4Uem58/9zRO+WFxxuBzmcrn1sVpHiZZhHCYXwAj5cH3Z2fD0oGUlTC9W3mxkepi
Obd8RuCQu7qiYpwTYbPTO+viMihG9gYvHGj9erktMkKe8+euT1rEOeJ+ZQDkDA53LQvcrWhQT+ur
fm3C8FsP2yVNml3VFKfZm/l8ku81nQC3iPcVTLa8opuj3WuiPof0SRw/fyDcqR9yYH5heYsYCzSN
e4pn/+folrdNmNJSGJPvCDd28wBB2EQ7lTyEHqTcrDNxMJcRoAXzgqMddG60KQg0ngZi4qkZeOPB
oORXpcChsAjYlrihEIiFzNOv5MEcholQFVPf0YW4oXwO3OI2/62J8Zh0fKt2+z7X69Ur8yCboksn
oheE2k+Gc4OL4mdr3mYFEAvqf0/zRHGNBvKpmf30smjOHNgOBtN1NA2g6mzUntoMUNcui8dYWsSE
3a9GSTock0vAVfEeEcJXQcwp7KucBCI/jumsx9iKGALoOTSc44N+AOP/MCC+9Ji9KR22LhXZTgvS
gskZ6qiug3mYVMy6J+iL0G+HeZtSYSS9umENx8g7wfD9FjP32OQy6YflXGDKdSa1Cr7MXsrqW7kR
8URZql5Szk6wQlIoNoA3UapDLGHt2YD9RlOIxCGlj1MblziiTuYSgVphvpjIydwCzwQR8PzDkUlG
+UemESuOUcYcheQdxTL5aCECKVdhSK5cjsx3UIhJSfpTjzurEKVCJ0+pkMlKRYOdWxC2ROw6TYdY
QD+RSUyuzGTKpElHw//GZY5LJCoHcmtWfDlF5m/H2J4EdTBC7CaZ9qQ0hJFUEwIWwej3pnRfPRFR
nsyKKlVslHoQwRDkNQNv/JRsslgjckpJE2eZQzW3O0PmUpFY8VWoqKoCvhPTLvVPSTnpwEeDqQ5V
hpa7RF3NMvVKyPwrInywnXUoH0cVj/V5DHvkBKSxP3woRD//fCq1ozT26HQztkgXS5GRyeXIdC5f
xXbJ29Se2miCGBBOfeZHJHwxVSEXltCvkPAv0+qIAZvKF3s0kgvXAqiKMiuskqlhpcwPK4fhFfwE
JeFRNgvxpThSDqr0n5j1AfsnNk0gx+BqJDf4l8+OTCzD36XjomRjE2fmyVyzXv2HnUw7y5nyUAkg
Aa2PQNZoRMLuk9r8kqugNNJGyTR0SU/DD844PZCoVsi5NgJglhsyb61T0WvqxlxKWafef1IStP9q
sd6/k+H9xUH9bxV9fzFa//dwVhuO5QFS+vdqvQsG7eE9W/6i1vt40h9yPeMf5PcYwvZdx3bEp1jP
8/9hI51wDBtsjwVbBxndH2I9/x/QHn2DGAa6QMLAPv2nWM8BG4VQDxWhZTi6YTv/GbGeCZqKEu4S
VaU0gdvkk+qGw+wZUSBqXyH+To1yzLil/BFR/tilSlWdNUTjDQ5o8aoOr6EfnVHLtefctZ6LGn73
Cj/zqM8PiZafU22aT2XfwqcFk7LX3ZBWtV/NqMB8EJFTS50c+V/Q1xSMcpB/cZY+ZST37Ki25IHu
IAIImRpPPl2KqZl+tWKfGMP6/V++kv9Ikmjp/+//ySeFAFIXaCOxu8Phqt+/PwJ+QMJo/K+5sxdm
W55zClvW05Xd72cSL46hNPWpYYPaActwn3WEGic+5LaVZ8HA7aCrEthRGvpLGZoog/WacqcNlj1j
8ZmyQI0d5gO+OZwH3/ji9GgaWUo+wXP7YeHXulebvIgp95IQj4QLcocTAaKdTolWQIMhXKMvU+AV
zkhA9LIyTwWcf1qwJVILKprdQqEbpraYLn6XRbx363vGKjlos0Wa99pnT4uNsyM3Pjrtc0FOzZ8K
9q6f9PNCbtJp1R4+b/ZdsIRrEZV0k82go3p4NBOxntUmTnpQ1WhJt0ov/aGmlrJrMwwf5qQy0N/1
CQVWp0j3VWh+Q2Dgil8jlo3tYkXM9mV1OFqaV+jE4GZkYYIyLDMyH7wmiz39XGOVOpSOf5tUsleq
dPnm0NA7o+bxbsBB2vXVQ57N2Xml/LVHePRI4zA811URni3H5OKGyXZTysO1p3//uVG3aTWLQmtx
jzWX3ENidvezfFTHz69jMnEUM4FgZOwi40GtjSlqaXeuwYM30HmjU9a64M+xLDT5+E/LAuJI49x9
RaYPlBKJ9NYhkGUflQTo5s2xjlio0dJFWa907h2nQzBpVJO9JHEwVMB1Dfvmu8jgnuhk059j6Utd
TOOBGZSByEfsizyipUKa+0bEY71Tm9oh+sqMquQyanZyYf0x77N6eFE3qU0Ukeo7FhTYATw8IBYi
9TIfBu2sNrX326hQxeYkA2wi642FL3aD6cax+VE1+gyIGNHnOa5hrVhApmHfk9fZrkSt+MNubMxL
W7U3iFsrumTizXPoTnbEw6P/2SyyjKbp/Bt1YqDSNbWXSqOKVU9Oeupri2ZpIqpNXRKztabndryo
aVKkZAsjHHu78198Jy32YZnqZ0oSyD5W59ShcLiUS+RIhtMzZRWTNDyieOb7oTCSM8TIaz5gom38
KIjnxjsKH9gN58bRTYlH0bho0jXx+dOJo/lBJu0f5Kfd5Lr0FmuNudVaes1l+DZYA+L/0AMmZo/Z
Qc3sTGkPnXWoYUYj4GPO1YMmjUzQY0piGRx6TNVXni9R61S0VrL0Nog1qRw2+XzskYX09OuwpHOK
FiPdTb1qlrNo9iCgLASrqIud7pI1VYJDsH9pk/475BTtPAPIWz2aIuiPiQEfkY/F+SFOmid6lePF
NgMSEeo9GdVfmgLaal0TDNj1VkubHi1A4e1QBAGIyutv5hSbqLzKs0td5xBGcbuNpRGfIF6CQQz/
IDCryP+vfCl7hxCHLF9PY/ReUTmkesAm9x8ZOGTo+oodh8XLVg2UXDCbo0WtPGzs5rDOxUPnUqEp
dCIhLFgJu4JVWN41zAnRPPQV/NvMQ3fZz7ONUAwjpVnnd1pnLucK2sfJj77EsuTG6vHi9Nlvn1U6
iaEkMxFAk4nxV1qR+7xGKctA8heMCYJS7r/GrrWFF2bs9Sh/wbtQnWJWIlRQm4B2sdR4Ew6Ejoqy
Vep87zuycNQCKm40sU2b7HmKaroI5hdi986YWRHVDc1tNTTdtvDCX4v7ZEXlW9gz+NZRoH7mS47t
HOLywfGKt1KHFEsRZz1HvjVu2tKdAmRD/IRbWOMOCxoWU7vUpa7cLwP4uS4PgyFmzkg6hxBOt6e6
/hLK2iTjxKNrvnQGnStmnB0R0VhZ+EE8jlKRKVz7skKJ2/JmdnWpx7ueIA0s2uXJb4djGmcoD0Pd
DdZmsG+NmNYMJIgghc4XEHkw8+VMdmYfk5oCxmAPO5C2pJH5ANda+uKN2/Yni0iLS2k+5rM1I3/V
rxinv1kHn3b1vkvqX86CgtTTjCDqUvhec3PyjdK+OnZNh28gx6QniCADkbypeYa59C7hFYRJm0ne
B2GGIUy0ODArHdyYMGjDzkipw0w0B2wzP+a02ic0Wh+oeAN+ADEc+PZI8Ft0MXVWloLWPKvCnVpD
UMouj50oj/Thp//L3Hktt45lafqJUAFvbmlAK1Gi7NENQhYe2DAb7unn28qeyeqKronui4mYi2RK
pKQjkQSw1m9hPOm2JRnFCKJLEQE01mnzgqAANXkQZytrDlZtyviSDO2H15K+bMVYtDT87DDEGRHB
BTGsuUawQgxsb400j2PtZp2Sxr6OFrqDRpXgnrcbp9l01uCtLdFN2wXxWOHQZRn1rANxAAdXBBh2
AmmHw4Lxt1ZVoCnU4IKO+d6Ffi6CzL2tS/NosgySZrXR3E9KEvm/wPBE8CF7M19PgD0o+JDOeyWh
kjkxw4VjdmuPHZ9QpGI9NtWfVGcyG68TB/PKRem+TvzobnTN5sEVxY3tSaQWBQIe3263hPSH6lQW
Wn19AZ4snypChM38xQ0wf+UuVEdqOi6SzPZuqakiq/MjObu60rHd0DqxGT2DxvBJ3us6Ld2ahEKU
w5vTO89pwc4T21TPOilvS8POtQ06kWItgmVXxy0COIkLTvkhYQesLWEkEuKEoVAPJrzjXX5umNhe
ivriJNeo78fLGPt/mgpNbreUcjurisgxZNF+LdBdr+1Ka2kZtGys3D4qDt97zcyAtnepVvXSNe6I
VjHvymTcIY57TdLS3wkxPjYjeZOggj8FG3s9p90594GbAyYyZhq5mWsXj57hQMZ5lXvIBGhb96Mh
sDpJMi7ApeHyHeNApOG2qspmtaR2/Y69j4rLXqWquxn9pmhiVg6iaXjJDoySKMqVjDANx3F/9oKG
S8ijbZICRtXH2SBPzjd5YtJMBWd3B3809sYUjOtOj8e3WSc925+Rx5YHf6KSu6fZoXU73qcO9X2u
8E4e/k/se1+dL9Zlt1SvtgNpJXIIWLu+6QuDcietq7YLwY1HP7fmbeAl7rtHmKZYeRDaJAAS1dIR
Vp43FN7X81l4Ub5j/JtWktwJ6t85y4i2vKE3r+nla92WH37gg1gzu2fdFy/6Q20N97kDxBAU5Z1N
a3QBvhHCG4IGB2SpC+Op+53z4mxfELg/zVXPoTB/oMKBQM+TXeXQH9ZE5Cbb995iXpbKM/ZlpRtr
Ctixqk+U7EXVvl6sLfrDjIUBxFUVQqxhAb8nsTWa2L1fJp8exsq80fzxxnfzNqz71kcDHYRmJN+m
wmeWyl+RiyLNzN7dvkMpYVsHFLZhz6+8yV2aSXAp3Rl1VCnixNkUvkSYIghvi7RDJaNmVacmyd1t
QlIBqbAbs61f+vlrrogZjyv3lsDPdjeQwQn71TyhwX6eJu+1EtFDTbsSmrnho0frHHoLgdvB9Ewf
OYQOdgWLsP8U9VWVUe2Y17yz2wO4IGI6qxLoo8oN4RZw8JAfhPA4PropA1lP34fQBRSDGJO+mbr+
dhDxPuZVDiu/qMJ8oYqmCagDRNjhOB0cQvHcNFSDWPaWREdnpRvxsiWI42wjAFpPlVmdDJtApMD/
ruX72JlPXG92hHG7G9eRP8IcDgQo8n5NR5cupqU9MHP+eLJAZlVWBPqXcElucBPU8UnL7xfG7Gun
2uqsljbBdLkaZnrNVL0o+as95MXnUv0Rsi9JA2cMGkwKaBlMY0dcE9QbWqE/lRH+bwg4ylSKmFcj
e2lAQeg+GdHu+8uhyoZ8NSOrS/qSXnN9MVcN2pAk5rU1lhPXfXEf5bfgR02cZ2dXWB+jkV9bF2Fv
CXC/E04KMeXPoZO7d2Zvj8iw6FemyIJyM+YncoiwisSHKasakhgDGY6kHK+WJp92jUARmzs0d0YG
ufreSLN8QhVg3tBOWIAyw3E1G0s3aAuKB2q6oMbNmOzwSWeQjP3sqSnqewvN06E17sacebzlb8aE
7dFr5t0GLUYUt3ZOmjC/loZejlhtVc4gjxPK2chNk51H4wolJluEEACZC4o7kXSvXh1fJiJEojrC
vMQQg9732k6lHeo150JMTAXlCcGbbQnzpgMtp9tP5eUum6K4VFPzTCI0rIuj0TMUw3Ww3xRcMb8l
jI8VkO1TRcFODkjrRE8ZlW5DJwTaNYn0lsjz2ac9sS3DxcML17b2Y96op5RzoUtQWhchvAswAHhV
B0KbUyiqVe6l1iyKjej0QfBGgqek4mKSiIHN1HyPqQrcWoZ5QS3N2JYTdKU5T4Wr+Ej/M4rHe4Lk
vbVbcJawC7PY5vlnZnhYLVLnj2NrvHOSMmewwvZlEFpApx6NTTSaEKlIWPQ+RjXcCD0DgXXrkN1s
pcX2QGcBMjYmx9igsintb4vKYhScxVqbfuSc/kF6QCWwaTwHLRjI3B1lMn6KHokRoSGBZRPyM0IA
4Hdab/ssrU/RqIYSw7ZXCHw+ZZecgzL4rFUtu2RFJMePgk55kCgB1wGBLDxNwcU0rJMnaRasf8ai
mx81jZlDN2kv6Q5W3DNxl267o0D206FKeEv54x3QL6UdurM1Oko1EgcznLG4O3daVHfTRPOlmW5E
hPCuxX1HDLif0GeFp9JMMxRkA1hqYOToOVGK+TkjvKfwfsvBiZcv+a7vE4pqJ7qxsG3eE6X7VFkp
HalBjTo0v4pKfFuu/Ebeh4izNbeIB735bcDHvOoyj4N+fCuk/5C2Shes2qZgqduirVYWmVdrzX3z
mOD1ERqhmjxaiSPtle4vjB4sDoVX0SPTPPCDGZsyTmCdnwPLjltBFBDlvu200X2GvL7Ok7DvJxd1
5B/KamkYiuejMWvYaShWYdVlho7Pbu552yqaPYai+Fayy62zkUhWBKQbkdAfS+wWZSMQtXXTU4TJ
2V0bWC7dYob5jscK/Rhcf4DS2HR94s8nRNzLIh71uMpCtzS3CfUnGACRj5FSdav+Kw8FotKVnLAp
JZXIyd7+A4LI2xUvEIG7guy6ZD3L5ZDoyWutwU4FWn0q/MZfIecvBL5G0o5yJgYOB8YCtEhFKmGc
PA5/9UTmwnzxz4NYeDI89EVoEteOieBJzwUFIN3EKYAGKmKq38grLpjFKZMca1KTRr3hRwQ/RZI/
kAqOg+VbAwug4yYju9yMNont3Dl6UK+qofdXrrMgty51Wqi656z2EJRFTwGBTFA4/mPFELm2EKLQ
DRjdaw0XsinK1w5r0Zoj/NIs/lekkfGwXAPMBDIzjtFMxHUzVujyMmSkVd4pB6PqhUTbu+r3ujnQ
MgXwyMXxMzXSaFObhM7aHh66LjfZ5blOxNM07SMqvlfRqHOwkVMedVFEPjJtM5PZsJELYPWpcZ1w
wToU2pmlYoyTeBd1wZaIA30VuOIjIPl8oyXpNVJHZDxQDBmI7JRE0trNUQJ8YnJByp5FbD+Tbpjv
UMhRMK99jsTaUnb8liawUcLb04yIO83Gk3HDOQQ154OD3H2lp+XjHF+Ea2+nkpIYSpX4snFvyojs
5AjAbgwjhEtvZOtaQ7jk8/jDaJFozdXJZIzii9AwQgqVu4aYFBjpTadZ7CGndlxIC+YJZMp/mozq
2EGyrVR6P1c9vMkur10bW8Wm5yS6RJzpUjaBoskROdYzQVPRD3PVcFsF85U0qHiPBSk/om7aNBoZ
BC3ykaA+mzbTfFEP0z4wliermR6iLr3QGKxvEjf5Fra9c2vqXMbZuTpF82wn9n1G24Ujn2vHvnQ6
OdYIVCdmCm8qTraXPyBIg6xi6k9K81piGIiglyuIJzpdvFNAZRDyh7LKuDAU0Z+I7UaTKVDVdHLw
pKVJ/220I1sL+p2VVR5kLfeB1l90daxZ9XfTVi+1xy6xTGxcQ/+51PhsMsPsSbl373rZie0Q9I9t
ZT5FxoPmku5l19oPks0bn5hP3otIw3n3KBdFyZW3nT7zReyxg8TrwUBS0mKs0/SeBjWN5LTS+mBg
QxBJ17fs4lc6rQ6zTD2WaASc/ZDedZLONvfHHPJbr87Byoz4PbGCu4iNM63Fxa3sH00rqXDlb9bG
/smts00plbdGT2GGDMwevFLkA9rwaAVxO5V/YwZIXpIxHOz+y7CnQ8GzeCv0mylOzYOFDhjHWbKu
Wj9CVBkYISET8Zo9OCxw1oUT3BbT15ENpJiI/KBXbNPNNKIXmb8Q5nWyGvhWxyBUO+0HUP1eO8Ra
8JCyK1gNhpAle9Zout4XjBz0qBksHRHdTeWMxaFd/JXoRBhjBb/ElaCrpXSxvaCC6SPyu1N6k03i
DgtGZkyZHKVly+Oyx5SxGH/qWSd0UeTNLhfkkECu71MTa+CE4StylwoXCC9ovoyfZU/ryyDzrV9D
5ouR3dwt/RaIALFAp7PTEW7ZPOe4KNOWxdswMVLYz77DRKMp6fUkClqV6OCytOWjENQ/zLyNVumA
XBYdCTAGzpI0bewwWPKXLlNCju7aRAVF9WVSPEz6kRMRjUUdrkWFPu2bun5Dl/AUtDWGgbn+spl1
19p94SY3hoDunisKrZJ+mM5+0n71Cd4hO7WNXT1Pyaqxcu8mYshn1lreJ8JbD1FW2Lf2whuB/IC7
crGXUzDGGw1q/kbgv+1bimXMmWsIZ1AU8JckyVkxaChZeZbu7WrhplvKwcd1tBjzvt0X5dTfpksP
lmbgOqBdfIP4f6+P9o0pc7Ezih8rqcsNZlEcEjNAZc9oyd9tAdpiEJdiypingZuDxTbxaz+aOvXg
i11gv9aw9pRDdjdr1CtR0fQ4knWzqQ0aJUHHyXl3hy3nODL5K75PjOMmrki6If9cbKZMZXH7zkNg
lskJLeyacHyiB2nuYUrm9DVLe9d57UdaTl8CWOboVc6RXKK7osKagkRNhMSYODvPdcdtlHkfrdNs
O8+PnnF93hKD+jGB/ZyaGrOv5VpdOI3aKlA9X5E5SE73pN370LQo+bK1i3r1CBL/nuVzRG3EJKnR
jJAB+uU3tsBiG1mgUqbPRmBHSnwjivtOM+jRJUTXBr4O88wodvwp+54i0OuInxTXlHVIh2a81bXk
Oaq09OiL6b3PmuaMM5W5NxZiY0+ItWiuXlka1qtknA/zpMBKmy5NY2X1ZrfVkS7QBcUUZ9ELiQPF
uqSNR4ucSSeYY3jTXnpEbpcJHvQRCSy27vk61xdtQECS6ULep5W+1VvzwGWiQTJ3SCrbOVTtD5F0
45kX72tsMrHL6gUyI9Dg7LSzpw/pyfNfLTgRekUY8T2tWW5k5zyNpkUehbitLHNjsziHAfy7Dp1Q
xjn22BqqyUdvdpyGliOU4rOiR34Ucf526F/xQUQtX9Ycss2XJ+croR5XtHw3/eK+6lw9clu+5trk
7JqRV9RjBw36qd+56XfTl/Y9SSRPrMsRDt8fzC+rYsrslSNS1IGs9BMlwMdYk/WWXHYaERZ5tev4
Duho3HEqxPbW+w8VvXyhs/iPUYAC3azrkbSC9DvNq33PjrQJZi7xY14/Y8YB8OKQNILuHQ+Tv1Ns
4SYdJ4fqj+AVq/ij0Vf9JZrQ1BfEQEprjl9xoLKh5Pb9Ms4EZ6QJBbkO2jBa0V8ELEEYzy/xkp8w
JESokrw/GBqvXZZsEhp7me3I2x+lY90wQUif2TCuPDq3quY+s/SRHahU14lBWaLnwzCePcoigC/J
lBc+nh108Ecvz5Nta84o743kZhrnvePE5OGKrlmnNcUllNGoVsxlX+cO4halGC/G25F049Jvbp0j
zTUpru2m5S3Izomm7ixucmiJa2d7Kzo1mZjVNpnk02aJhY143SM4P+m+bY3fM8GtSHt6hBPdvmkN
0NDBXz4R/6xwnlC2HdWnKmhe7dHyV2MEvlK6yptDeIfVJXRxuHfOONeQSzaZG0bmQuQZ2jrLmcqT
StXJrRfiu1ZeS+w8DXZRbZRbD87OkPasfAS30VJ+slwlO3zdoecG75MwLdiZ2gRKlMTfp9nBa7+L
cUAPROMXC1jQcwza3q0T3bWlZZ/1prpi2FI9nIhFOPQufiDf4ilbD92sk4PsvzTl8F4nY3LOYbs3
QQbbSSlzaPFsDQQgwHvQm671FBKCLV1y1uZt00U7P3H1jYU6abAwsQqnRk2KsYIXb3r0nLc8WW7T
0i5C6Dd5NBwby0+yMulCDz3CXSizd9x9XEJLWzgbqagZUecRjlCI+kFq6bPADhXYJNYALBabgTqJ
rASeyWhfIH8BdREhijYZWtD17lTlmz81UPVLMth8dye3rU5ieCqpySl1MZ4og8C/jT0iGV2u9GND
T159Lg1KSBcsnYeEAlCES+OVfAX3kD/2hJtusyZBL4CWNuJNEvZ6QieGoZn3M114dDA+5YVNgFba
mhuKqrFXz/XONOnR5Mr3ydiwbHo/pafIs+7zJqKGFbh5lRpMIGKgojrzymuuHOaRQ0PIuEhiQBoH
aWKdf8V2hRqw16590Xs8L15859FEsvVJmmDecVhM75fSdi9LKqioWbyrU3I1CNLl1mYh5KQtEb56
HmHX5id1DzjrJp80EtOMX/L+0sqfiNn8fjGr4LbDO1VZUc+vXa/mXK/W0pS83e5rb3qwEAjjYQaW
G0knuEjd+CjnmTrzXLug+pFrJv6zZnB5Hgp8Yo3I0UtWG90mX6AlWtyIC3M3VsalKvJda3rngrI8
dPbfefI+evmh1DmahN2glqVh2qvtfTwyA0pjtAltqVqcQvQSUpbj7YzEITEpDyjPzSjXtbvi5OtG
KF+yRfxUrWRE7ot10Vp/Aqeuviy3PKJDlnNb32QJwswRZam3GM2u1Ti9CNqbl9LYCG1KiFnzWIoi
Rm9ETzxT1MpwuihR0KwpF8T1WONZalNthSrqivAfZcREdKcz4fXv0Eng7/7w5izHnkYEisiWm1zr
gOHp6SQvYjjjQE3CbCrPUuZIYlkcoDemdjPH2qEQcjgZ+bKT0snPcnptq6476MxG6H/T7eQm+hkb
PwUkeMBWopY4yWy/P42DhkN79HilZu0NyNg+juVy7475vBnG5YNpQ1u17TveHwS6o2KFKvcYU5Ch
9u5xY05k3qDp3tizUd5bar5xe/QcXZtuxZh5t7QA0QvOBS8brOIyRYsHxtDvGlsF9GA4FJ9Z22MZ
bwk/ySINSIz1w4iohcTYdfQ6+zDaMMH8810oquJKY+TdMuTDhdBuXLkeL2fWLB/QlTeeU2TfC6Y8
djwuZvF2TvgrGHC6Kw3HZ536cuE43kfWIQKQPm1Keh3fOpQMR6o0kpWRzpbcCnWgohuuGiu4tv7i
4qDTFoNDOm9uWgqdbVKA3E73N4AE5GaZsr4zE6ATL9VIZW8IHh0isYd1hzQ2QbWrKSrBeahAN6o/
QVaRYKXyFEzK5vrsXExG/uDpxyWdivPvDY0o5dnxIjaLwdwkgvdCh4aDIbaDlcyLjU0v2fo3nr7F
rbZKS3ywsqPDavEimoy8IfSE+5bWHtxtslh3gY7tOINXRDUAE9E1+qmfnNe4r05kkOEtTuJL5WTl
S1nwWveQ75VLSFLcO+hIFNNpwFeZg2s+oTm3ZrqktOBIazdAcODnnJlVDgKK3ZPE9h+kzaMlZ2/b
Uc2+AakrZXDUOkAvSjh2DQLa9TjUPYFeGtL1wVtZXj7dkdq7tqZ+Xjv1dHExUe/yTguXwBq3DWMg
Q9w3ncPwluCYoySBxgpgD1wR05vqOvVWGEu0TWYGlBaEyDZG9NfpsgvwZsXmkN0SN3zNVVYYncoa
Y3IAcNfbgF9uj7pnGsYwVcwhTolO4HeUrnkIuqi5/b3RvWybps52IKfhYAssHLWFih4DBivx1NI4
Q1vOS8JERZhytdMjUJwmwXRf+REtuZ11NxXSPCdEE+YWkKs1JOynUT+uiLgg18IKzuROqmqy9i4e
GjUsH2uX2WnqYUDmeO9XlRka6AnmeDn1WfEcN1gbzSSNdzDtBM3rxbvv2A1lrYIAET+eN9EcmBtz
zF5qiM0ZLz0pNOZ5mjgx1aI5aM+ZjXZDaOUQgjuPSKO5uJtWxEFGEemuoAio7ER0R8ioQQDC4END
D8sVK6S/NhbrHMvcewjK5RM7tTTtZ2Ex1gqN5l8xEvQjy3PW+3iNeH2sPCCRvUTInnp3MTtCa/rN
NrDKhpKeQts7k/jBVPflNbqPG8PtttRz2FsnnZE2lzaHwFKLHQmzoGHOR1EGCG3KDBQT+Zmu0cKq
+n+qGF9z7v6hQhF0qQ9uZLnEDxnEY1aVa8ZizozFU2NQTYf4y8zqrenEF5gQNrrKP7D7c5XhxA8N
q+Tv1ZoLCWAhfvXaI3CoK7O9MHnRO7aFVTFAqKUt3yJjPzQnenGX+A5Pn4Lv5k7bdQ3ywKqE4Giq
23akgjeR3SlezDACLKTfbEhIKQFDEX2L0tkgL8g3d9rskV4kJ35TuhzNcj5AA0JWMx5oMLuUKV7j
NFrCIE3tvV4h4tXm6o/rPxIfTG/3kJ/rwoGvqUA3wNWD7OBYVfmG55NtGwwowJrLyh8d+gw2xiBQ
b25JbRLEGF0xh7MrdQfQFoJVspHnzHSOYx0AxUNHsCNL5lt9vixJERD+cV93FZvSlBwT5Hxk3Vog
3GM3wIKy9Lro/RAtL67hU3yrzxuj6P+41L5RMcH8IFPt0jhjTwk3592lBDbTfXdb2wJLhjt6axxK
9/akMp6sCBVmPWgrKpIZ3ZbgVMoU1wKQ9yQyckh7+yuY2e2LoNoPY23sKpsCT7+Yj1llPOcGHV4s
8FRIqpvfj2ydou/eTTBJLPrQrSZyXsDWu02u4vh/b37VGEgTiFMo9AkSOkFj1FqZMrcqNysbB4RP
WjOwJuxTqMOqvimIXmjghXjo9/Hfm061MvSa/8SvDuWb8Yoe6VcG+jS6u0R99ntXDBzdDMG4z5S0
LbURDhUeUVPFAknFOQMgPu9Dps7tUgcbTsrdcVE3aAoRgGSOzh5msfEp2yEIN5mG6uaZ7sP56Cv1
WaVlj14r+zAb3OWvu2g5Gtf/T7TU/1Ym/Z/E1P9Ocf3/o5aaqLf/awvvofpK3yu0vX+VXimBMnml
6nv+t5Ta/gfxj7TpmkHg6zahMP8n+dT3/0EHlWfbuoFj/a+H/q6p8hBfU2HloZlGm00cafdXB6/l
/cPjgSBwLTTVeDL/R8mnVmCrZNP/JKemwJkWLReZJWSP+a8yY2l2CZkKaKfZyBdb7mAoGeUyjKAR
cxZsGTJoMLXbLpvSravOMDbToKPGwkINiBaToq1GxkQNj8StuUfJPFmqwbJrkbGVGqpj88P1xEx8
mXHfInc+Dnn63qiYlXFMMKupkbVWw2uhxthMDbSjGm07ZlzQblxdauztp9dejcE687CQ1nCaxxgH
tQniXtLhXnpscGBYZySPCVDlcB7UiK3XhAmRAHfjBPQlaiYlr02TfRD6yIWKsxE2F3wSamwXvbxq
wBUtgZ6MfYO7iUoHKzOKrN6y4GNMyRmfTYBopLdarQYzO0KsloWGrYEvadAQjTstZi6Wg1HfGN22
bRFhEh/9hdj7T1ZQBcbKCSUpfoaXgA2FKu0CgSxLS6rWF5PBN1ALDamVYHYa6ATOK55iRn3Aemc/
tsa2CEaL2HpVTS/Kgz68J2pnUkXj7FAlu9TAToXKkMGMLWtR65bD3gW6CnXMIhaplcxmN2vVkpam
yV3Z4oYzawrs7KS/JDY5WF7uNvs61h+0hzIx4jDtyMC26Adp+0oeMalvWcGCW6r79PtG/mT9Beop
fhnVKlmqpdJiu5RqzRzZN63fxfN3BWUXLdlJZ7WczmpNbYr7nK3VU+urqxbZTq20nVpuS7ZczWLd
bdh7XbUAD2oVDtRSjJQ/3qXsybVamBO1Oidqic7UOm2wV3dqwS7YVAAIis+oDpD/e2LnVqRNGOPI
/O1p3T71tae0omu2aq37JCkkL105s5nF1YksvdVUNRC2zyhq3YNZzNfeGgwKGEdC1Dyj25iuQBrV
UqVCEIdm/cZi4gZ05vE04/+BjTKUngWbca+7DyBu4gWFL0IywhFj+E+ChcJI1TUNMTqWipV+syRE
ziBR2QB+EQ0P1MGu95wDfXQKA4kUGoIKClEp+IipkBJXYSaGQk9SwkcVmlIpXCVRCEsG1OI6b55C
XiQQTBC1hD/GJuM3GL8vsUXOJrNNDOxR1s2FGsMBYQ2ojlT4joLFDAAfpyuctU7mCDxVmZxTvXtP
F/eFpB/i7mEaPYAjWPFLppAkP6VROu/FVfNj3OHNvTdmJHRkYCRZVhDbNRDnOnjfxFWSnwbyzvxu
7gyb+lCtjz9gj8NcIVsBEBclnbeJpc07/I97k9d7a8qEMw3Be5bTogjywQ1RXSngzFcQmqXAtEnB
aq4C2ByQthkN6r62gdPYUdyQoKqx93wUMf1rNjenTAF2BViDBMGjaIVkIuK2Ysxhm2oifg0b1z0y
1O9ch9zQUNysi3TeeAocpFYUEwZ4YaGAw+ZG4WK2ghOHSrarxWL87s+m2d3Ghs40O9/2DZNYBSKp
g0zmCqJMFFjpKdjSVgCm4S/7oSddywLqsFyRbAvEMxhvbHg2oh+1UvfWcjwbChqdqknpQGHZYpcM
QvDTRAGpg4JUkXhNCmK1FdiaKti1B38dwGF18FgnkoAUZXkatZdCtVqWMn/RbCBcR4G5s4J1F/Bd
LQDoZd4gIhXsl2KpDvMkcDCl6zh1UTUroLgyoDsWE8vt1DbvcWPeDgpWHsCXfQU0dwpyTsCeWzBo
Q4HRBFKgTACfLhVQbSvIumbTihWIbYFmR6Dak4K3MV7UW6PtR3h+pltZ0VOm4HAc6avA/4kVTF6D
l+Oetu+d9Nv/BdJB1IWC1jMFsmeg7Quoewf6Dhd+Q+LkVZv0aw86byuYPh3KPvRG/4ypVlURyv44
TxdD74hQ04leEDCNpiZIUvBpME3kLl6ohc1AW4VOp10qLtLwnqrEwH9qdChoyTjdWc2fSrdx28A0
sCtpISq5d2x/7DxG8m0thKVm3o+xgCgWwYGOZWTgsCmzMEh0M+Q9Wdfsm8sFC/Bypd1ekhUabeUk
TZ6FDOKLDqFVg7ePIGjnkgUzFmCPbEG9KMbV0vrdtnPwYDDgI+l7iFm3cUDrF1fxMIqQyQsE0Jok
LjnRlwYaaHmP7Co75iJ/dkm7ug1oPo5xBMM8TOJaTuk+z/1iZ9ucDdxIh/aMnZu2qe7B5FzWSn1c
yQCNV9VqxbbTxTeNdPq5zaFrUGgCsLvy3W3d9jg7GYJM6D4sjwgIfFOZutGHF4iOVKBC6DrWjNE9
qBFTjx+L5dzqWaM9W4QmkXr1MXiIx/rGhxjLTErLSiRnVV3dEaN3NGKut2mwfOWD/Mh+CTZFtTWK
dOOkdMxg4SJFx1XwckC100aLoDtsyaVCLsa4mfvmUVeEnqaoPQeOTyiyb1K0n1ktj4CY2lb2xZ0o
uRZqc+eGZo38OzYeExFgUlVEYq8oxRZuMXM1F/4YeXWSEeCN3sdeLxnqQZLKVJrMzhfujQdbGSva
clb8pSIyc0Vp4hlWBGeuqM5KkZ4IAL1dpojQWFGi7OyXSpGkxvxK7k+JLoJNhL7wG6dL6ABO9NPs
6XfxDMpkLoN92w8F6QOD+Y6HDBU2HoibeNDRNkPz7RwPn62uuHeQy3NDaNrGwQC2cvhLsse6Ya00
6vZr8mQd1kb95NrNW68IYhCdAkm15ZL5fZzrvnhI+9bacDakjArDh1aCoUA4s0CtaHcRYaLI6EnR
0uTiaVsTpjrtoPFY6W9bcHqu7tDZBry2qQhuU1HdRTgE7bO4o1J1V/uQ7ylZwRtDGHboU8UIClls
SUUla75ePpMxM1cmkx46D3nKFNUuFOlewL6PioYXipAvYeY1RdHPiqwPFG3vKwJ/hskPYPQ5UDAw
GJzXjIa+P42cejnol2JqwqKG0+ESIQ+DQ6K+W5mcaXE8xRozCNXMz2go9UtW4p1HYaCkBpYSHbio
D2wlQ1i6U6lkCb0SKCwoFUolWQjm54UT/UTuwBSgJvELPxwMsoBY8kxQAprHqQyH7sLL0LeNeeij
G3htcZvb+luiynVmpvyVQ1nVOrPddD5FCX4XlB3H3KseYBrqcKpUDo4FNHv0ZjzbgYlaeCto/EHN
k3yVmoFDuGhrdIzRY2onj2mEGWweWoQUSPcJzrHJvekJ3kWYk8qjq26cGgdviKfvPz7/vZMZ28CQ
drVGlR31W9TZqCIrvjfbxiRiEXySknbk2FOx9ceJtCz1cJWS20ce+KWRLORcRZrj70f/1af/1X3T
YHrrIE/p9FbfW6DRW4uSdp5/+1N+vy5qDKBKd5IFIi9t+KevdvKS+Ke/vxucrtwkPllr//TIP334
9y8Vu3gNGr8tiDfgb/m90TRTW8VxTag2oRT/8XP/u3+lEROh6whyQTgE3uaGHrq//7W//oLfH4XT
jre3hYns74frloSjyMv9dUe+0TFw2Kn62to7v2+FVjn/fx9AWoTfR30J+tmSdEAuZ38/AAqL0lu9
y/D9lyBrfb92/yrF/LvL9DeXK8qqU80wj/qCV1Wd6v7p5ve+wJoSxBI5rH6VLXiZir2pYot+iwjz
YuqVMLlnRieGD/yxScKiLJ5M9YImJe/QXhXbBOVUHn9zq34/+pf7bITqlAPDfXnMLSezcaqdHdCg
Rzw90jmB5VRlKf1mLpmOKtbV0TFDv5KDTZ76ekhTuTJrUjN+f/rfN7Oq2qlHuoH/vq92ifvzCC2M
VD7gb5wXbnoCBMecbB4Qob/vH4aJPqMa7Fh1rUqPsAfkL0guVCQYFo8r0Zp1GDh2gJCX/OycY4VH
LBU9o0LMfn/hv+Oi/uVTc6Y+aCG1y1zOv9FR6jfAC5nutAbvcK7yB34/8lXawO+niRhQLiVkeboq
y6DlYvdXZ+Lvp3/dx/sOiG+1yw93c7gcKVtZ3WUU0Jc9THr4ogerXYHItEuu7XYM83O18m5epiOi
8QPpoJtu4+yGGfXKfkS+4YR3y/FlDHf9Ft8YABcCTppWz4hsjOUQPewGlHvnwl/vood269wjRgrP
BHqt5YZs8Hm1o+BqQ37K9o/6x86cnBH73uF5IhN0fZ7W+eGl8jYvvha6l/mTO+SGfxBdzIMDzFF/
waX/L/bOY0d2NOuur/JDczboDSBpQAaD4W1mRmZOiLT03vPptXi71dX1D/QEAgq30oWj+cw5e68t
JHdubC87PPx7m1I+QChHMdR0AHZtWQVfeW+SxxLg6vHcDGG/zQpu6krazc6wau1+WMEIWyAH1j2b
EyfkWEx0Qcg2eI2qo5qfOSxz5tHYKrQvDg/dU3eet5b2Ssjc+D5OZ0h7mF1aQht2VeO2vktdWhTW
De1ZVJsTWtOLbmz9wB1nzAQELRYnXts/piioU1bqw4WCY2dLaCkUp6LplGx6wMm/uelQszDSlRSi
sFmZw4P3QfvQ9HgbkKmRFJC9NKx1JoVtPPCxZvTyigNLyITNgPKgti2VlsEWYdEYUiHA4uqq55Au
yLC3Jgeh0EJUBu9rHU02zF8K9lthvTQO9Y303vsuP0UmVg5IILF834e2QvfgqM0uSteQYlj8Ly82
nqR0xVkoXmd1jXeHYAhevWhcQV9FWwznExUdXPfnmXntiFPTirZcFnbQOfnk6hXjU2tDgDPv5hlM
t4mh7sKM5fI/9UEvwGO8k68LQq1a+cAeWy8BcetEL8oZtXbp+E5J4++WH2XJ6Y/hDpmEvVPRazyx
w5Tou5uf4pfYbTSOtemFn+IFnAAHrP8BgJ2/c3Sy6cW/MSralnxKw4/OndcUu1cRnvLPTfMkrt2R
kfVQgAw7tgKxIz/gjmVhmznKLXHSzzw7xoO+zpIXqV7XMMboRoq3zrZWsMNt69f/YrGocb5m51Qe
Q3nfnvLntDwI218AmHY1vPXbMb0CeYX8mm01RowSsxGuBLag4biq/NbNFAUnlq2lO+V3RAvnYBc/
xB9cAp0mgEDYkmu8it3u3p+yb3yB9YsUb83Wy0gWomlGX+BFL68W0JSkfMJZF1TXJn/j4XSEA3k5
HuhiLXSlK866xB47w9rxjl+wnM5cj5yyznnMO/HL45fdK7WSdyne9A5CLzF1kgaBspPOm/zXwvuJ
s+wmUZrPz7x2PHFBrtJfTn8JGH0JZ8RCe1XLIxdXgJjIWF5S48yieJqP4Qsfjqfkhgg5sUZzayeX
ljTXFEEsE4Go7M3mY477Ff05Twqyuxn2KoLc5D7Jv0LPXr774EomSYf2jSUcwuDIRZkaKwVDkrrm
h2gGeDN7s9mlf45SnsBpfK7KJ6v86pTvsHI8K3OrelvUW7GzjUXCs+Ypo/gg1J8NHACeQDPvSr3O
5EPP4r6Hj51LZAlMiHs+FP/SKywB521WXRNMtIwVGChRn4F3vsjl0bzP0q5qJYhz3MRAo7m/pXyi
srLt2YuHksdThMX3I7et4qVp3KBmIbbi3qMWiDiEezJZmzbnvVOc3lG/TMme1km97eaL9W6eOcNy
veG49s4H6opza5+i8KZ50xd3sC7Bc1kGBIaFod4sQL9NZp0H1f1QropXYiJyllS7w5wxevIVp8Pw
+l3vLmM3YyxA1yuv4Um77otxdWRTNLk8aN7lvxrfuLyVQ/5CnWlay6zGbJVPGlgfpMzLd+GnplD3
zq1CYOH0Ja6hSNpNvVET1uSnaa3e9bNxDP8MTVHnYXZkoFd2XIS8EzLAX1s7PHEMqLtRxfBm9ZVu
Gzga/4wzV7aDJ0bO6MCJgxfH0TK6Z96Cyh/jC+9dEoxfzXE9rdOJF2f0YSgli4jPlZhMi/5G2kne
MnOouKLdyCGIKHPzFwZLCFfLhbp0ijBw8hkwHUQH/Uybfd5x1QvPauvlv8J7weQurPsdJ4syDgkb
0krFLbMlbJzHZ/H7m3oXjj+j74pfHDp02BW7xhV3Erfj8vTxg0oKw64WbWmdcwfzW4bqPy+vZB4h
HsXBKJ0P493l6OP4vbb28Eq39924Mv1xHg0EgDb6my++8JCzEmmP/BbYBPBCO2ceZmKnS/5nJlRX
jA7STnjusVjaXBtKfikRYptnMt6ZzOYrPlqXS4v3mttQfw9s7LkcAMVxOhQOF0tJBBt8ZEf8+uDK
Y7qAYWG3u+rA/GWeOUvWlbt+ZiZu1rOTHIxrxvMxH3gP451t2AFBs0MqE3/OoKB44lk4Cs/SjpPE
f4/4ZXS+OAj6fXQ4Lxwm7cgR50s+Px+Li58ptCfSlFt1X7oheA5bujK9aPpKK17SF/nOaSwOTM/+
3Ti2Lle0whiF1Zwhi2NlHJn9tCt3WXbgaeOPMN/LnD9HDlxMVbzi7DGVISybeNMYjJblCZ8TT+uR
oZI665pRtHl948GsUXDM21a2Z6gMtvm8iQ6ceAaf9IVhUNpx59EvOfDJGANemdy14xufQnnn05D9
wxzKkdXs1kVnwUsZ7291c4iYUN/5h4rn5DCgBk9c9hm0W9e4dgIXdOlyXuj0quvwI9f2DfPktnXV
FaMkFys9H94Axs90hbtBuTL+86hxuUj1ERCFm/7ytpj8eQm24tAu6w0ag+aL29o3PM5KPmNEdgC6
8MZ4aetI1lC0ZRUlHHjkpG9G875cpaqbSp7MhX7A60jGCUXjkcUCqV6X9JdavMlqL7jhiJ69aR7v
1A/wcujdM/Nmy5havUPBIKhguHAIikN0iSeSjDH9Odm2hxHi5nu/2y41fa761gIhx5nE/+9kBlqy
7ijcDIqBm5FDrEmgM5oDxY+eWknY4DYp626t9vo+DaPNrLCF30J5p6lViU7ZXMgMavWnkvZBKptu
DCbk+GHe2aTbpWYzNIzLICdLtuUM4ykwni+AZpCxgHaM3pG/z2S34vQTAMUCLIw0J2nbLTmuh+Xg
S/mfJdo6Gu6PNKOyuGbZBA6gc8x+L99l6YAGmSHKoCwxfI04xqhgLEWA0qEj8sZ0OvA0AyJwNUY8
xKw2InFcF9axLF5gIli7kpNIQ0TyfH+d5ydrxGO7XAZmcSyJcOKVngPSvmbzFNbrabqwMhcHTy6O
IZcrK2J1r65EBR0xm22XNch8C47od1BHhtkP/i/hhanVeI7ZUXIBBwgAPDFY0fphTbNcYAfsp7z4
/YtrlumcdTbXbrYZrdVwqdV189aTFsTKnyxn0Uu1dfWKLwNM+5oT3UGUgHmsrpkDSQQMzVPLt9fR
PEmig9uxt1a64nqexyDX1jfhuYYOqrrFK+MVVwBxuxo17XHdWceM5RDUyvKoRivLBfA9oOT/M6xM
DkgRSd7SFGSHwWpldMRvM/LgEQri09DvecPsOLi2vBAVGPsdplfWbjaRgJjKcGKxNVggckyfG+mU
oqXjSmGdwkJ4YIJygOtOGzlYZYfma2x+EQ7pwpXuHml/863VdvKT9F6tuCkNENMMxuw39i1AT5bG
DMjqTlFndBcCOUPjpaIi3frqxvi0aokNf/hWybobfwQ9xiDSc617Gu+09iXxeGDAFnUdZbe53nMo
zC3U2YJUjx1My7gGLI1N2cnISNnPyTm6Ci5rS1fj4tqwsK3RnO5b/AZZdEBQJCjH5q3lds88JlJW
re1N39CySDFJoyGygWrazRe3XBG73MQxKmuR59aQsXE/0mZgIWcRu7ul8jXa1oN600Q9Hj8e1aGv
9pdpythbOagIWzgymHByQzILkiP2okDYpJKTHYcjxUeanc1VjJw5e6e5W+3otNA9IQaJAiJLl0xA
W42yxlV1F9Ni7eq0xAbKtfp2QpIyEHExorfNTqZyEd8qYbmERm5lmCjdt2mF9gVmMfriTKAc+22G
l5bomO4F8wVQolh4BQczYwVWjkK15ycTO+8XmJDaacrhmK5URn7cH+PrqMkOLq5mJXZuY/0gSbSn
t47Y5cWosDP5Dd2j2OlytIvs264tGULiBw11PooeeSUuYFbP+gq7GSzixDGfbpbTrAGfLAsTmV2b
HbxbJ24c42YR7PkTPE8XJjwwD2a0V8V9TGVXrhgZNz2FAGbdTFjydw+xwjLEE5zpO6BIf+vUVbLP
mQbt/CF0eCFs/8nfsOkeu3UXKmSr6elOjA2yQdqBZs9VuzUUhhFVV17WcicBzm2qd6AMFI0XikIb
sHMKVyzv8fqCCdFu/lWHGPWdKg55cO8LlkHIIH/a8T2A6WlrNwvvYPmJpaTPt2XlDTQj79KM6G7F
MCa9+wfYPxWctIVoXrv9Jo4HZkVOs9pvI8+UD37L+DLuGH+4FAybZ+Jcpwo0mYPWnmoa7fV+6q+R
dgmGpzl9JVSrCCFdhm8Kb4CKrh1VdqZiTNURHRykxqnP6desrLpr/ja8YzYnqIoZmFFyPxIpEB2m
FUYb6F0HZmWYTNCt60/+T/LqWX5uLzRicP8mQJ+QWfRnqyc6wfGBIpEdyXgRuwIRSisCmSsqbQgP
PhgxiOWJRWTndkWJtnFy2W0c7VBuCbEkMhnSCuKr93k9HrRDyOjmtodAYiTsVznLgw/TO4JSekrc
ZGBvGeZuwBHpt6DQA/0d9cIK8X5k7DZxyVqZ/R6BVh+NYF5Eg3uq3JJI+W6tpTVjJpO5W70E5so8
6s8UWQhXsZFYqBo7jJ3MVftoe7RQa3RuEoU7+qjA02MbRyHVjjUE4BHfBKrU9Bih1V8n+4AFvXUW
9vsp29LG0K/BHirJs9xtKoI/vSReaRTmzoym6ltyxDkp2somS1xlo6yymyVCUzhAFlARudnCXjuD
s77LjArIMjfjocjpdX6grxe5fJz6Nd/mNH9WpEt6YkUFwMMFru9KTz10WwyR1eXun7RVeDDOAiUF
2zgXbrEXEVneo00nuCGrUPmQ/Y5s787VuBqfcKSt9cEJ5lf9LXjvnltxJYa7eFU9qxzxDe8Ymdt8
ENEjkPI52kyrD+lG0l9xnJJTIe8L062bOyeajARGDztzoEnki8vXHoRNXaDEYLHlFcclRoQxsXDA
vCmnEsj3FlHua/xgFBXfllgRT+IoY8uKGb/3hYoOw656t6vey+hJj1bcxdKtUi9TicPGntWtKf2y
6jLrDWsEsd7GkZOz6s6QIFMNFe03tk6sDlkhCP2yiQG5AOVhXPC9r8v/IRNyxMlJig+mSwSAG2RO
s0VXh62A/N3RTqmr8F6CbUamD/beWXcIFjkMrwYSBNa05iM7RF6G5bSLJq9+oFEoApgITi/agVsK
e5pZ7Kpo6dBqw5dKBlljd1fSxCdMoyg6nYLABZ3MNiCOUE9QN9u14cHXoTH4zHKTHfpEtsxqnsDu
2KVrWJdZulLqF7f5smdHSeJGvAh4YGFNNYOoy/UHV4EMS4ZZwKNtM8XvOUQJh3T0U7gZvmn9sWvC
tG7QN7GD57Rn72m47cNCRW9bdvTSGVD2NuoR5sXbMnoHzy2tIaK5xtfkN3p0nwlVGMrvK9jdVE9W
1iaZQBggqt+KwH6m9+Y3xVWvLIBm1qpHHKIoa7kvfhfxLWgwSnR2fpCqFW1xGlByc6AcABExD93K
Tre0mdAHUT5AAcQKgVEeRUcJPfC1vEM8bLwlvnhjblnk3+dqB0PsRm6FBGi7/Ciu6FyNEjHOHv0T
xSHrFJ6BD0j5Jn2YzFUDXijHgof1jRrTxahhdodG0cjPDEmTXo276K3D0ekFyrJ7CV96yevklTY7
8Q1fAgE3k1W9lS+UVL/a+MpKS/BQ/XbtKlBPFpCghpJwSZsJO66/SnYWmCBCfPvtcJIe5lsn2F7l
sb0/cEsq6/7ePvS3kFGUlvi6CCAXrDtt3ATxJelQr2keUgHQDpXNLvA3O8nFj7aE/aoH5TaynngG
7CX3x+RDZt8buDOXCHSuNfHGBFS6NAkK2suP8rP8LL6so4ZAdKlwiGfkAqgFlOqeckNDVuzt0WWp
8hMDwYFMEF2sk7JfzMTkxjimp53H8hpQX1hyVqRf/9B+Rs/lg6QtVmVn/ylXNkF7DirbJzV8TMje
/KkaqNQ4gjOHKSmN1hi8TeJQf3Bxxc68CfaUBgxXNlzBVRncbFYADMCbyIPaY2Mk5vbhWUOabvtx
025GtAjOchw3jCTBleXt0TqBnnnCyHZKjFdSos21qK7mvLcRb9xv1il4p18VGvRV38Q7NbaXDxpA
+jLavoQPllA4y3AzOkbBSGdeUmtdsAbA7Ms4+8BmVhCsE54VRnIy4yh+2vBd2Md72VF7jN9I3It3
5VY8+9tOtY1HtBufuBJ/QKr3eUVB+0UNdsbtSSV62/7CSPMs2cbJR91ACs4p2QmnjhmZS4Gk7hW5
b5WHmRde4HuGZNE+J+Gml11ZfJ33uqPvWJxR3UjkazuQioufzHoyCuHQCsElWJqnQTay9//z5bBg
i0DNsYYUDWtNUKDiiG0Pannp+0ydQLwD5EUSyOkA/fmZVUX7Eh2PlywtrHDJ4EAiQUFGrilJxpgk
nb9+ky1/89e3akAsZCw+wTnNnHZpvf15/J9//vxpSzoYvQWgVUskD+PA3x+fyDWcr2EXiTR2WkGv
/vlPsHz752d+ObBED03tw0IzBNOH/W4X/sef/rdH/nkOjTTx//iTovaLdZo0d00zEf/VISwnERgt
3aI//wTV8hp/vsSoikbxz5emkTSSa4h57jVjuP/rz/t/v82/fmYF+Ab++RR/fvjnbzIShDdMNeu/
/u7Pz//69p9fhVkIv2t51r9+k6i4Ncg+QvT071+YCopuEC78YTGwLpPKEkzD8jH+4+X/HAAUoQF7
5YnbqglYQHJPZ6XVuyijKH4tNdwon9Z9STBXDT4/7isMqEa4prMvgqqsjqC5KMPF1K5m5UnCzIeS
/t5I1qaDd2InirrFMaWtOuQTNTw9WHLAaULzFgXCp5m0x0aV3y2j9aYcHWVLoGctWOhqlUeoEM4D
lBDeDiAlXG+UUAQ1wZnXgHax4plas+n1mSRRMe7Vdd9LG5FgW+KxDWujaIvRMXmkQwwNttG27VSj
wROfyj9an6QfecrxWbEkRsEivg/DvCfVOSLx1c37aYX5AlO2O6qsLavkEmevAQH3KlUOYqJWmmlt
hWZkqRhnVOXSem0BRCrD6Bw22VqVDMYuJbjMH6Kp7owOVwym3p2a1c9lJHyI+nzNtWTtB59Dr9AL
wrCBRgBfz3muyc9Bo2LSJdVkV+/ao9FJFEBnijq+AS+tZWdq5hekZoFT1KXG5gh1JDsAuq/MIpr1
FgSI9UqVgk6BQe4YpqfBN36mdpTJlpe/UZIcxcB4DRIkrHI3k4j6JUm7AO5RPmArGHJYDU3YoF/t
fsPc/KSNjDtKVHqvEOcQ6inwGWEzV0gTNY3tdCsj023zB+4/euXSrgapiphkm2X0WWb/MEbyran7
yzTJsExq1FE51GM6QpidQrFdZ9DdsZmwFmO492tUjar83Flebz7p6hzbeFjcTps9STf3ATXPVnvn
MH02iP7g7J0lOf5UWW2lI+zCWQpcWXWGkqoHueR7JZZ+yrj7bGBX0mxQWe0xx9eIXDhiwFTJyMD/
INRauA9nEwowdL4J6SxJGYq+KsdrhSX6awa+UvvaLWun16ysqYNaHdVUJUVnlP9IQZ5hkRH2Q1Os
RrUgXacyvDGjDKZ17KnUpU/NwjKOhQmTbfxdZA7ZJuIqyIbn0mR2nVqthNrTjNseFNqIHmjVaCSh
CDVYBjEtT1Ejvs2lnKwqgtCIu2A/mckvYycVhPXN7wlMUmAIEloZCI3IAAQ4F8Mbe326T4EjpSgv
I5JlIV/9cCW5ktS++IP5QRoVhvfJnQ2kGrM4Po9jv+/TyK31CuVuv4R+i8fJCO5GmO8yify2yqL8
oQzybXypMwo6Kdlg25heZim3shOQgqd05mhXmvxRfYmK9VslWb9NCg7XSK5oaEx7WZP89VDx5NY0
MXn1/r7VsOwJ1Ui0j7aTQuE0i1DLNdU/IX7FCwQ7ZsAS5rN5SEv9GTV5jRAT9e1UwcLstQ89R74w
YqUT6IjNmVW5Qi3StYDkEU+kaPlKd05EaEPJfEL8jHeKHFOpnqy1GuA6V4b4MHSvoH9oNorjTkt1
3ZUUutvhJJmo0WGNpNkvISZOaw3M4qZ5rf2GRQa2xLz/VZv5jto5QsfAttD3I1hVRbzX9eYRdewu
Mnlo4XsBEZygvWNyqxK3fEmlDCCxNp9KQXgJuTc5uhooAquEyEFFJhK3uOHoVeqR03Xx+zRIjz5E
/iXXbeCJAjvmKNQwJ0wK5SEQAXiBtkqjHzVT2kOEBkw4iSeAJ6xUh+BS/PR1+e239Hk0GpDZTgln
cVVhbHNCGDmG7DudbjSYJWHgGZq8LAnpuPhThF+yey9mup+aQNlTYOzZ1KlPxWyMLmFavWtl81zl
w4ljfppr2LUsaMcupmsqiI/ApOiVWE/+UAFCmT2hLC+RqlD7yJkYamMWiQKOflWc1sVIKpaiY44o
wousYh1S9JSKvJjAMJPgWaEwdQStR9Gli7amJq0j9umXUIBJ8+f2V9Upb1VptQV++pkweDutEn6a
9RxvkQaPe8Nny8/4ncJ7sctERYyIFM5o700X/baRPF2klqt/DlCrY1SlBMEsiOyhWGdmH1Ee7GI3
bqrXZCwBgrb5WbkoVEIEgC5B9qNlsux86yrtgip8S9tPPZy51UWZrIoJTzmUBheh/k7OroJfn4KR
xEXU1YuqlIK6VJCAJPv1htRyujVt9iKE3acmK+XKkJdW11KrUwm7yVJgswX0xmoaniMdmKRAbxLZ
pwx4MGQLm1CvR8BOVFW6ZBcahicWGP/yRIAkRsW8bCmCmGh7YRVelJzeF1JcjKf+8BBHa7Ij1dzW
BTiwfARaElnaQ6xFVuxizlXbtRRC6uQJoONX0Ydu0XSIeRyQt1TFNVZPKeISg1w8Uth17aDEVNJb
dp8hFTG3yGL0Rj6Y81wtJGcAfKDshO5AqiTtJpE2A8nnaE3GdCMlmn8MKDlaGaJPQ5m+rJTqlIjV
E64eJdqegn5inrKuAH3Wdxbvlj5JTswRKx2JQnuZ37qmakAtYcHW8WJjadqJizlbWmzaEX5tvca4
HS0W7gYvt4Sn+/9byvI2aqenqfz5X//j4zuLcvpdbR19tf9pD4OUKP0/4znui8/rv5yPumDx8Ddn
2b8e+i9nmWH+Q+OpQP/oovT3lA7lHxjOTF1VDIsTZ0rY0f5vSof2D1nUJA1KuaKrf9xj/zaWyf8Q
AaFrhqaR7yErGMX+9//EuBf8FP/KqyDf5G/f/1feZai88pY8ClmRCfz4m7HMMjRRE1WDJ9UVSRH/
W05HB+IqryFIUrxiTJb83jhEVfeE85e7YHzUQ9/ceiK1nXrsAXKpknaIpz0oaoy0mm56ZyOzsEqa
fnYyqqtvCCC254XSLEg7HALjSg19WrLTaarLetOL1hfWEoR0RFys9BEuhKKCFImihgBYfSRj/AQE
OL5bqLDEOleeJz81Ed5CY5NmcE+j3rralDBfiAFcr8Cky1ObJIbXVAMaqZ9d0cgCconyeCMX7HRL
NHxGHmh7i9IUamg7kSXJlXijdt2GBVGZZb4tfIhII/dULQ6kedWB5eUlRMqJbGC/JWA2GPRTo4Is
b8r0bkhsDLJe0TdVwjZe6NlWR1K5F9Hgwi+jNxNNmieH47MV0lTL07g+CJrXjVTzS0DZzKFD80ZA
7IgoQvGCmKBUIY3Uk98SAehzvez0If8mgoPaYtGCgihkCfIRZDYoHSz3dVbWatS8gjQ9TCAkXlpI
o3GMqUiJKsWzKmsrc1XhVzNosA/KZ92gdCL/PN9KwdaIJO3JomjhgjTf5jKNuzwLs0MwEmftywFh
f+x0USUU4/Qx980hU541rFx7RShANPjDTRHjfDOn2LB1MTWPkA6CnshAS89gbS9NUaFRzxBzsm1j
oVhNQuL1YOyJmHxIg9andBcmbXSKexqYolU+499q12ALKjguIUakP8nHGGq63j+wIJwA86D6VqDO
1fiLr3MhPfISM4RYGy9jYcBe10hDnkDVw4kg+aWnN+tX3bTVC6q9Vtfj4x+QgoEbgDDsay8w3+xW
9pWtXAc3dYoARaeYHSpcPFWW033S/b2iV1Bj5ShZTaE+7ye8gPbYatfaUJIbB3QlWPpmHprhqRQs
cjossWW+gg+f9rFOYPFgYnaiMykkgbIO6m+Jj2vLhm5c1AR4Q6G8lZlUfoAEQxHo9zkTQkiBVGx6
LPq9jhofFyHEr01eivmqMNKzARnUZeYOuO51XFTVBE3fEC5N/6QHYkkRN7uZ9Bqirr2rpK7sJvb/
ZhgQZ0i+Gs43ZRcJg0YrRTGuftngqc8CcvWCTadW9YE5hb1vC7s6nKVtnFZ44SAB0sBAQGZoWOhb
Yb5WRZ9sZiuhZfYdC8W8M/CYcQFldx0zhIzj6loE/nfWmeDhsMhyXnPaiQHdsbCyACxlekQa3eL/
G5B1EA8Hpz4fNoIkSnvZ30vCuzFZT1VUV+fEX2WQjDxOVDh0FJJjE0YYQNZCagQ8cQ0TaJ08i5nK
msqyDuQonClilDuT1fIojwCHveBkGIBaCdLYj4oJxzEQRRdH7K7Db+taQtN7VlgOa9BHO9hZnZf0
ceg2o1yfh3l0rLZi15GHT7X8QtgkEQ4mOQaiFJ2CwJBY1NFlkQTj4hf6E0OQcRkGNp0NuY0GZlWH
QGuaftmkH0Rw71lPoiQ7L4QwmJBJna2JiE4KFlZ6dQKgaByK1vK91BQIqohS3KltJxxVs7tlZTXs
4kgPUYni+BoCePFCXAENLq2I4yO/S1iYHSiblgfi6LvRk3VAaDomV9SmsdJAL1TrH6MD+zMOCWIj
SHAubr/sspoIg9gPtfCcxj4pSQpr0qwElpzrEhGIE9XwMBAucxizzxrD3g0V81e1/BdKZguGndDc
CJilVzwmeJmnyQTvjLfT532PZw4t2oaJqO/8J0vb7rnuJJtF8ipWLW0jYm51VTafUgLxgIZKG8T9
FkgXsl9fBu6pieOq79MR/RwGPJPGszH9ECpOuGJl0D4AEbNum+oRa2R3Rj0scJG/sfL8tU7qCsBH
gDeLKkluLJEVY2vYjebTcmvgB4r512xWoPYkAnzz4SuT6IjISbvt6rh3jSmMoSan4FdoAmd0XiRR
BiqiCKkTUUj2paURHiB+myJuylB8KSeaR4WSkHowJ3h/FFJZeOuII8JtZSb4DVVhpK0bsoidMRvp
IpLyJRFiZuBQaq12MYyiQ2bVjxeYjKJGeKgRreAGR7dWWnjOrAYV3vCpjRklIcUkgVJvsq0yV29y
MH+aYepf63qrj2p/a5DkUoq84naPKJwS22G10BZUPdYIJeBDNGpE+yBiiJu4NcGMBatuFtw8UY9Q
HzQacJRUpYS2Ta1QjsYat0ulVkVwbDXunNIvFsWj2WvzuSUYh/ZOLkJKiT8J/AlWg6RRx1URb8cW
RRdzsA1qKkGj5adMVSEvZYtlMI8zgqlkGZ4itjItjzWYQVNLRDqyF0MFdJ1QLpuV+qEAjNjIbSTR
24iIlRryjwm9A6SReDvPwNoAci5u3iUIjAssrWQGWKOxtkV50fU4eEZLsMlQ08xhAO15Vr8nwwiP
c0zlMVU0Bp/2d8pM6SlvNmKRvUrGgJWuDx5FhdOUxHh3brlmsgm3VaE1Z7o0ZJ3Qg/MgSAs7qavf
TD2p2DYGwNfKAaestmDbG0P3LKD8dyiwW2JnkBMwfq8rzZcvPh9AqU3parFVj2Eyvk7JNh4bf4P9
P6FdIAG3hl600/SgfSQw0cxoRNErha89RcVco/FFZUh7IvXvmWEJ3VrYPgwp+A7VvnH0JGlORtQh
42UF4wRtIVLW0Sn1Y+G4q9FQ4GyuW2RRjHlipdDJDBv/ddSnd3lq25MU5SocuYMeyOpHL9JDHoyB
QocunUw29vswpDndEEn2oYXmq1/6H/gTh62oZupT3kESLYLUOIT1rD71Bt1ClazdVgr6tWlWwU3T
2ZzWYZht5imVXDBXqlMaY7KjI3QjA6g/Kn2dr2R2phud6IHZD38qoUKcodcEvflpR3VNIs+oUzBV
DhwPTS10ipgySL8q3JbJoP4WQczQmB4GefoJTfFghEa5BZqC9gxHP7z3wBtgVKGalHyvnkAZYwzj
zu/agw5wL6vp39OVsUj/fLJaLmLC7vovDOZOqVe3yGxEp/LFZlti3E2L4s6hAsaHz3TbtUqH+XJG
IJfWwd6s4o8oMHTigcyOk6LhR6AjqI1R+KTHl2WdRcYWOlqfHO6QSE0rq56Ze9mnBsnWqABwd6J2
69CvycPWL2rz3fRpJTXSbN1ng8RWzMn5MWK5ylhNWHc6q44a+T8yk7+Dz1kAqw/EX1gunKQ2Yzcp
ArKsjMzgtlN+42agjQ6RaYnHuJiY/ObmQWBX/a101puPte9VDH2TjmDJBEc6aDJrw1oJcd8Fxcto
xlguAjABIiliLrAeqojaHL75F+DtR98Yxp+AbJdQDee3qVHugqF9NlZe3HKl305qd2Q8YgQxldRL
1eqgD2aEq7dEHNMN0DaHV20JI840VqX000u3mKX6x285j0YToc7t1f0cZoIrCr+K34X7yqS5GYvs
1AV9HNyxAWokGYm6pvwOvpRSFkpHP7ro6ioLIuHF7MCuNUO4GsxSPBe+EG6lIfkuTegIzYC3s/DH
R0WJsCoFJHvUX96Svj76FW8/NgyR9vBojxghCdBtHUOUf4espdeYmyQRLDmeCjzPNduEbyXHOaDL
3T5vcPKIJa1cWY5e+sUjxdZj8UX2+AiWx/x54KBi1gtVbNJFxt+yQkc0LIA7LBILcWURpwRRiOFL
LhaGo/bjN2nmnRvLRckYiA98gEGriwJtPiyguy6g/fTnH8ZnAPDl/2HvPJobZ9Js/Vdu3PVFB1zC
LGYx9EY08maDkEoqeA8kzK+fB6ivWzU1PR0z+7thgCAJUiKRyHzfc55zqzQ6Sb4J+WmESzg2vzh9
yhLSpNwyATv1MATXXkEJ22zBZ803nRtSjZPdq5ZDVjRDjI9QICmsuaY9abSklQPa8i1ijKSeIuAi
CoC4tXGl2lNLp5o8S14XkYtSFLR9iN3QiCXctE15Vmo7xHvQo72JfXMZ6vRvu7o9+naLfCaA9tGK
0iL1AoKQ7sAY6phbIl7EzmSq1kdTYlNN2whjYTKGC+k1D2WPfAS+BGu60Ue+iwo/HWyMv0NwWwpC
1IXfOnumJ2Npw6do13bwYcWgnJrPQLo+64fokgqkXk2IWxNo0DHvE3/vKcK86eVhyEJ1i9/exYBt
wllWvGCTxdFuFE50ceinoSPHRZmioCM6DDktMSl5QO+1j83wjqCGLW2GJaUfJsgEWN5pAEUKUX65
kCjvlYjI4o6W4jrJ0CvGXjQQpydflU5BizdmKMl85yXTkTvlDaRFJNptxylZRzWSFujpTWc092Pk
wkIg+yjq891QyQB0FTn1if1qRta2KbQbuws+AkF9OE7NZ6U60VXCh00TmCIUtNCIi5b0xkvbDK8N
cVmjigqzg4TvlIqBIIkstGlkC+jxu6qcCFbHGHu6mZyTEEVtCvc4gU8o1GELq31bBVLuMuKIEOjo
23pwoOdyzaJGSQpAyxqQ0KDI2rUlUuoAwTkEtAv1SPvgCUCmHWKatnyX0diiQhF3St0R1j15Y4WX
xscweIrpCli9ceXcvWagEjyjsA5uk2LYVc8mZmqydS7zgfKx13YT67L0KjTSBReOAgShR9ecXNJn
3U/1o5dzHgeVw7JQNkD+84KIgenn18ZpxyqI8kHgJkfPdXXyP1XO0nTYDqmxS8rEOlSdm2zJGrpI
iIGNyEwQcgSmzIkXvs7fVEta9lqiY0RyHeSFQ3vPwHNLxZ05TsokMvVI05AVy5G10Y3eoksv4Geq
ox+hGbngXtf2RU0wfVv6/rESvrdXmk+lZdFbAcZdphPOaqjIPOkHYi5ju18NWNZx/vCPxETcsupx
HlhZiYNplGgimbxRCyWCQHC8oiDvGIw4AhwN+cAwjWlu292bY/qaWM0FGgUCoa4DOaYwj2Iu86CV
ebojiLPbqD6aJy/wfzAbQnJN73FhBmKr6kCbe8SVrlTuMm8JQeFOczSkbk0HWwVqCPCwszo26JNG
FN9cXp9UMuII/wlOvp18pg61ZQdrOkbmraIyV9YhJLA+CDASmXFxiCG4mbJAZ6R6jzbY5FWrDV9d
9lqXfXqv6/SP3CfK/v5Gj5FhS7rHcTthAQcYcElwSWkcI2GyOzhf+b5N6pUX9NoxspsPrdSQ7TBl
GnV72+jONfK1N4RLddYKgu7U14Ya4CF30LgPo41FqY126EnJQCBKkkTolaG9u1QksLk126YexJqa
M6uYgZQsX/8qlNI9ncEYuW8Ye6RTY29OCQWiMuY7/tGqHbp69UB/QG82uRjURTD45spvykUbG92l
6VEpoxHQN8KD8BGm0Y3OVH/ZVLWPG4JcZwkKO4fth7/HHODgDEL77PoERkE1rQGojGAUs46e4tsL
etMoKw2tvHQ8KxL5o1o0EQEndNVTosJICRHLjjY08WYu0hbTDy52neJPNbqYHAq9xb9EMz7OUWUo
9JYWLivgkp81nZd+XYzJFRAOsCiSE1jrYlTyd6FN+BYJm5fiMaCj3vUl8tPqyVVM0AJBcq3dBFxG
+KYHCjk1AkINrY2tSO3HoGFAyymFjPqZ83oTDcUBz/FX0fBzoMt/NBEPLEXV4fWnc072E6q3YTVK
WhZmkb2rFTE9pXVfqhGSbeA+sUfXSzfVniZN+z7Ab5EGVznXqM861xIQ58rCtsRaacaTjSMF7hBz
FpzkOeuP0Px0ouCTuqEbRPe9D8AzNgy+oOoltuLXzuq+6mZvVnxzWllsiNXbErBzG9BQWVYyAeSs
nWTf4ONBl5R43SoOlD1k9p2vZp9OVe77fErvQ27uZcD7IiSiJjNlWq2IRmSj7s3GK25YVB3VSLkW
YG6o9lz8KnoIZXHvBIBoGOE30YQUrq07zpHGL26zUH5ZOtjEWrOefdmfkQsvTEoUVVTcUWA6hLry
EXqEuxCYsini6KA6JE2YDPNkBe08dV1rZbphUIMcbhrXqrFqXHGMuAAbmbU+j271A3HPVzTWjwCl
1iN8kMjpnmrP2rlZ/yP0Yny71XBSQuND6cv7sUuXMgo/pard2WO3Ul25H+PsVdJ4pMNG/UjE2apt
E3IxCqSyXf+pNSj59IbTh++BhcrZ1CmbskzYuyDSF8LXHuHIg2+J9z5hR26NfLloXvNSPHSsAro8
2iQM5gkROLU0p1DHxQglJiVEPkC/zR+7C6BMGHyhhLXFBe0XQmoRl7srqqPjorFhGsAdeQJkzWf0
6jubVYgqIdE2jlKuEr1eDU7xQRn4GuzN9DMvDdr31QmxCBdWFbk8KiROKnM45U350egm5OqBVF1U
qFGfPfXCx56juTVJFAh4VeqeefI1mKBpPH7hybS6cdLdYG57zfmsvO7VlCJB78z8Mc+ctVVkGJaL
o2JcE4THSvmU8bfncXMFjLhG+JaWIf0nGuVjxxcbe/pCQP7xdf4AgzouQN+FqENjbdm4cHoTCVdZ
1ZCVW+bWgVDus4BVkBeZT7HxCIkGhgH1j5yXj9Sgm0zRKIb2PwszZhkVu4+AnCGnO+Nr4KSStzJG
UkSgYcZUW9wu+FlnxrkR9sDp6e5bVI160xK5GGTqqcy/BupgVlasQyMwtlkL4tJq70qo2ns4HwE1
DlwLEGXNbvpG2rva7aFLO9JDVgZfLa4DVuUJ6R9ehtMpvKTSY2JKMSfDm0FyKEOvJmjbGlm3raRq
7LUAycDo9R9+HLxlJZS1MDjaQZguWYXjaE2RXA749imeHjHfJBDki1JupUrYRImZLEprXAYVZSlo
m/iqWpwFaoTJ1eWK59SsMatgIh0NLaUqj+REsDdrHazxKkzxWZEkuaztwsQKbAAzSduJ/FPThyZ4
MAA31qsl+ZAuUYL89Beij3GK2Igo9ZC8g54Ixh5vma4A3xIpBX77kIYOcyBypVopHn0MSWREWEJ7
z5If5KoYj05Ah6CqwSt4anSsB7RKoy06BBN+tkl8PHYK2iGtxSrohTpzDI26JCGA4K1aCM2RQWJj
eDdGbU653Gz2fknxswwlK3UfgbYXBItKFLtKVu1ZXMb2h1oYqF/G3OEqB4hQBOjYYbKvOikfBh1f
vKLcjYVBMKxNSQLZX7AOkFHEmTs1djocN0DmwoIIPa6LJhrjVlmZTVyT+4qf0vCyp4EqXOX7D0Qu
IySNwud4csaIzrxIBi1XK/UtCoarWpoPWoCGW3eC8GRVAdofH+1+I8VdUUfVfkDRtWlj+VEF/kNj
4fZBscS441NXzfVqrdb1PXkT+AYb117ZtOyzBYtJdFzwk8iyQltQcIUARjRuqpGzE/wjuiUTgaxh
BO7VzOqNgAC4GHwMRfwObip3lGsfD3kMJonP5fzMIjddZoxV1qhla1lau6DMh3UYPVeDUlxN30Ij
ws+wyfx1m+D7U1Ok0XByQ1d9YoJLR76wY5AfQckMhNy4XNEXuf7ox3a5j10WYcJNDRiF41stUsSZ
iZGfJd6yNCkJULTJzxA0vsUAyyrr4FSl3nvRjgkFQJDc0kARXAyEkSQcNpast0v5RLW/XXXtV1QP
h95IPxH5rGA/Y0ZTrFfTyi6j768tmMPl5K+O5PiS1UjnCFa7720+lHrr2Igfeqr6leiYD7/pdnfv
ZJQwQKpCyREUFHwETzCXyg2rCuQUSAJ7Cx8w0VWVD8yqGlScxeEG4CON+r7eaXbLia8o2JgHbNYe
TMx7j5JO2DNw2xELOFXHdtMRNebZ97XhXZgWUPof3TVlTDIbIlBKnONuraP5GyF0uDEFBfoQd0Nl
xivXppZeA4oOeHJs+j/T4VMM1clWPex8BW0/IyzuIIlrbsTk29ymQ3Qu0uqt6hp+scmrYLpr9f1N
GPhL6r9LdEIDxTAbgbQhr/G0NoCBxXTm1KTPVk/nMIhRoAMf/xoTyTKFAASXcpexjdX2Vu+7Z7qL
67QGOaDbB8Vtf478S6Qwv5w+qVZqwVE6f5fy2wsNzO6oauL0E45m77u3RHn3S01Hde92N7pq0X2d
+AXSuq0ECl8yasnaXtsWrqSwfqvteF3l9ROzPBPQt3Nue/ukWLg+KlatRIUmD7JtXgrhHaZjVSI+
Zbl5ZMa6bYwXkk+XdCxYbGGY5Noamt3WQ8/nE+diZy8ukpdOtfAd1SvCdK1RvujQNfkm3S5Z6UO2
FWR/1LhSzJDRx1gPWPh1hkgiAtoVHKt1wiCFHIkpsQpPIx9Z6hTDySgYKsNUu3eG8SGss5eeQgcJ
YqveljeAiogkzR8T84H/2oqzdB+qQM/oh1TEKoquvUzfV6tQ0E2jC295RgCk5tat19RvXUFVa4zk
RDdgrd13eDVwBSoewpmOxFYg93qCcK5KuTKa1NYLoyop05e3VtI+Qyri311zBdDvIMVi5RKLyIJA
gguwAh1FO/s1EsZk3itva/c206xzOQT7iiBSi8z3jGnxoivFU9jqG0uoB6/NTmXVGsiJlIc+q+D1
dbdRRKVKITthkQdVtE2S6KlX+k+6isjI6gYFjn812vhOdeAVFYnc9U11NIn0WtSKCULQw7wlzUup
+xuSZz/zhIZrUGJt6MMnas8BIyG5lraO5M5S8c+fPfONwtYxGYDuQ5BcuzLawcvfZp2+y1klp+Oq
Y3g026tv9euG34iiDacpwCqMgn0bBQ96xMRbMTZjM4CvJwLAU0herZaeRdcFpJhX9HSVtBUpv/4C
Uve9RxG4gQLOsLtF9UjfxlVvgNCv0YzcTz/8Rone84SqB9e0XJ6hVC4lqauwh16SODii8z0nsVjX
jfNIo/0FaOgqEv2RFTbDVak+w1UDnTH8zKa0vD6tbwdO+YVm+Xw5EgB/p2VHph43pTT3ulpt03pK
xvQedKoPBfMXMr3PPUT1LCreaV+/1r0DUB0DdqCnW7v7kZkYjml7msq4qpi4KIyoTqN8jFr9Cbr9
cdCdxzqg7k4x4jPD9jzE1hq01d5qyif6mG8jc8XWe1OFd2uO9c+4DB7JVdzEIr6l54zaGCM/7jsH
fYWbRRdVbpW8fLACSAr4eEM3+dBV+sCWcZ/5pAaLlpxQKvoNPJj4vVLUuyqpX1POeiUrbtogetGL
SdQJ3QAQ3UrG9i5O0+tIC9bI6X37Oo5f/I30TJdO6h4I/Fhxjdk7Fg4zQ7vmfCeG43zyWSGqBMug
rrZ5+qjSSbO4fpZaeo36B/pLX8TunktfP9dJ/JYUNONsQqID/yYc+7ODGNFQstNomMfKKL5CDANV
LI9CaV8MTioLSpoFN3kV0jON1dukDl8z0tWTClJdxAK3ZTDhBHsWirgRYbhSKTYWdrmA7XYOJuW2
pJmiNt3FGItLpyPPH42zkmqUn6e8Kf9Qe0B+tO6B4tJ9xTVlMdIRyTVcDcOIm4afNqOn0FRyUzg9
U/3aFqyf7jLRwQZdIrp1l+iqj1Y+rb6qao2pc7QvBDaXDOCIX9wMKeX0Y4GgePX8q+ZVm6BA1BpS
v2KcIWTYJn1s6WUUrZAKe6kxeSCxl0zxDf7FlMmOFLYHzXTWciJB5MJYNHmJP7S4JLBaWvveiLq9
GAzECVT4ff1FDJmxTXtKQPZwb1tTNabD+ySqC0jDUzToV1JnP2CJ7XxwikE63nh0UeuRyNK4foMq
f5enDy7U5gVo1ufBefNcsKmi/wHRj06Kpp+bOr7zls7YP3Za+d61Gwkyoavrl8AcXtGYr9PYfQoc
Tjm4hYT6ND8GPTyZVMFpi2wLFbmeojOdMip80w2OTTSgJLRi2mnobKCLCRFKdC61uJRmdDwFzoxb
D9cGWcseUEe+pg5jpN1bQOuUAEm3lm1KplnLzLzX8D6spK090t06ufi8UAccWOPsQjN5MiWnfTf6
HH08ThG4hVHvMq3i50fhSZhX5rxfA497mrN23WHTaxerTB/ypMKadduP4XPdVfeWEBuXaQTdAcrl
pMaSoMoccqMoAQVq4a4tzfw5vW88WLeq4R6DMjgFGnXhSkeqM71hamr3diowwAbuTe+3d7hLDyw7
dl4QPpIgv2lk/mQvKwipQoOt5PUm65BA4uV3jkpA/3l6Up+Wz63ts9wLv/Q6IJAytTAoF7dtsLGB
4XarJM/uHSQlZjsC/XY/dNI8mNWKO3UcuZK7q5EF3MLLp+Qa4sdra3wyxnYbCQIwlHpbE/lrmRRF
lIoiN5OdBskwBeY6Vk54eXBIDFwO+m5X2RhyPYsyobn3uvoyKPZpIKDbJ0U4Go29+SJbitjDg8T0
24fDznHaixm++lMps8u/os75oNq6tzJ6oKQ/Wb79UbqPtGh2vpd8eaZz8gIvIqgEbBUo5dGz7ryU
XPQ22JMcTncGGpdGKwfGz2oYGSKLNN5SwluSwfKW0U1bCTrkCdmZWtzxr4xbE/+xqZEzbysrm7bq
MmpQQROpg2k4IIDYoAKA9P51GjL9un+x0jLDOUmGs1KTzdIYSzdSy0Oc71yMsx6qiZMYgl3DfOKA
pPb/yz//J/JPzTXF/J/6paRcvTfvf2UHnN9TdKP/XoVj/p9ln79e8pfqU1NdZJqqRgCrjTzaQKX5
f6aa3r/9X0XTzL85pAUg4dR0x1Wt32Sf9t9UeJKWg6nG1izbtb/zBLS/GSzoVBc2iCZc7X8VJ6BZ
Bn/N76pP1SUEz9Am3anKB4L6yuM/3u/CzEclqv2/tLTruo+t7oama7sOywaa3nTT9/HINBvtmD7C
UM6KCao48Qdh0XKjun/fmu6GY/LMtMLfdDSG4AJ2gTwwbNMXm7ZAh6Z1OvnXSmiRk9Vu3ppvuunu
vI9QRQT5806ljNutqwd7tY+ijZ8PD0Eu/XHpTqBGNQMZ/KLCStSDxtvMsR3fN1pdT1SlCd/4K+lD
mumzqY82yUxTa3X6CFSU8eNaZBEx5pYWFzpi4EhzCovDfKOXDZHH44TAJH7t75t64v4IY1Tkfp0B
qJsflnLs/npmlGYD7faY3hwAy2ph6RGcmfk/5gykALLUo8RpSSr303/x18NYR451dujVTZciVhMT
4bWxCC75vosIHSBRpgTRYWpQ5E1zyNC5AEqZNv1uxJQ5b843iqs16FdLk8Jbhpd2RNcOno+//PtG
s6Y/39fw+k3DZ3YQI+1VLS3sVTsF1weFBWxWRvTSnDqkII/GECPxvHt+wvezOrRwojMUCI1Emgxl
ScAXPwzSburDvKX9Y4vBtUIT8Z8fVsPe02DLRCmRgdqDh5DvAIWef9L8xPk+sVH8I3976Pvovx0z
M6Z/LSxorNQDi9M/3r349fD07vNHmo/x653mze/POb8wLbbFwG8tVmL9IBNH+7WlmI1+MKAs08eY
NueH55tyTN5IpPYwRvOK75v0H3cFJrNdBkdlfvB7//dzRY05lWoH7bj80M/c39qvpobIvD3v/r6Z
acC/Hp93/tP7vx1q3gzLLmJSbzx8v2Te+nWcPw/x2/v+l83I/aTdnu//fIffjpRYA0WnCe/726t/
e/xffPjfXvDb5veH/u2l//Tx+Zl/frQ/nxla9E7NxNjYIibX0eH0//55z1v/7b5f58WfD4eJke3+
2KnknEzzqUOoVEtQ1XSGfd8UdV4BJBpHvmaz6q2tzpD2/ZrvJ/5x2PkBvJesNMTeGRk2kHhCoJm2
tEn3+n33j325SZ7zwpqe+F8256fOD81b8818oPmQ33eFIhkB5/vpfLh5kyCpyZ/7L999fuJ8M7+N
AFitkD6zmXfpqNLky7yJ8laq+JNGDYCpvTUmJrElnGKyPEFhjtqkPMw75xsHtuq4/PXQ/Kx5L0oN
AAb2WDKtLCfmJat4eZwfGlUKJffzpir8NL/8dhidBhcwAy1epbGfg9KY3ruhlL2IjhWd0U0c5ign
E+3kKpNT1uo/wsp89Uba3CkOzCxIKQdW8CKI21lWTd+vZfI5dICToHCvU6VOl0ORoTudTABJXqyT
HlQmtcgWH5vt/zBGSRgc150F8twJaVDa698+5a8/YzDxEwwhsu4ZvyyncXwWD813/9t99XwJ/sfN
/Ir5tb9eMV0o/rjr1gE44z8O/T84jOGIlugBB3UHl1y82lxz5kP/2pz3zodx5uv+v/4kqRqSrjWQ
b/bbp6HvvCn04a6Yr2Tq5PSf4c7z1gyW/t7353O+H/5+zve+orRA2nzf/2eH1WXF9XN+9fch/ndv
Mx/2+12+DzPvc6P4NY0BDwzAcg79dOnSp6vpvDXvm+9yBb9qRLttvvfLoAYmMj/l1+b8UDRfV+fX
/HHE+W46XyHnh389c37ROL3tvPXr8e/7v44ZmMpqUCaeq9bEC/AMZ6EX4qjBt+8VWHLoHvNOlcwu
Bgpfbddva7VDIcKMdBMTxpM7sboasbTS5rQKhKfFB92BceUQfgtRr2jWVoC82xeo2asU1Jrr5oSt
wHIsCDCmqfhmmH68KsIDtQNLcfZaDIKtc0p9mXvEsZj2HeWIYeEjcmdpVv6IKEKsJDMMGoUUgPzx
Cq57W1PjxUCAoCQJywfVVkygcLhqQuXH3KcbtNZFbCjOfqeyToM874tnhIvuFmyfuxZE5Yk42JrA
LNqEWA1sp9R0qY/UZfAj9mi7D521M2qlWQqvm3JvN/Qh6rXsk26T2eaOkIOrp4Q/44wiECsOlUou
TgGHsAevw8lbx/H7gNeWjm6cHSleodm17EOiq8+pEffnNCxgq9STj4eam2XfS/rXe4FjIaggTeel
u05dBUhgM8RL2YV3QOBxVmMJWLzLLAeQ3+YB3ySFUDMHfBt24wt+t3ebitVa617V+r71i2sJL8on
ZCpVoQja0zgngu1YwbwpBvAacajGAAU8omw8/LY2rgn71rSSXWm1/Hr1Cnxjg8mhdfK3nFX7Ajut
wrDoGYshMG51cGLSNQ6pF8jHBMiLEwcDTnXrJgvLVyG8ftU6mM2GWz/1D5FeHOFe/cQ7g1y3JAZM
FBhVRFc0G62pPXQiA4S9DD0jwASPqW51yob40DUMqqVqZBuzBqLTImJ3CI8lrRlDmoYMX69152Yw
UlxMRJALNw/3ga2/yuCWgEZKECHY1dKsSMooGmxy6hZllL2GtJtkzP0F7eIWIgQYH7qwnfNKFzy6
yJYkRWC092rfyq0dDkh/auVLCSByZMUmodGcu2O+rTz0LT6r/3rEjwt6Ks82voB+1ruFS2kHlZMm
oY0XuIvMDEUGYuSSMpexCbKk3pcRTfgQ+9eK5gA6hVJOQeL2ykO33om03Blu8+rH7c8iG/qVUTbQ
oeKLVOGlDkMtLkI7IvmVseudC5T2R8f3sKjB3u+LT8Xy8bq79MhTMEdlrrbLptXIcySuGToV5WNt
UxT8HNZBBeHbJMt668bXknIEchuwvFZNx0sEJKoRSuauUpLnV3XOJdpKWNmYVopMw5ecPIT8Ftip
FqaGXNcksAJi9Wsz9rdWAy6rDlE7ICo6zK8YigCqtDrQKKqvmecXr45IdqFGPqttw2tWn2vk2yvP
jBd1FN2ip6OpUyfO0dJA0HoOMBwV16RLxB39UnxHUeQt+XvgWfnaj15UydrrQFsJfyiufQZvEFsx
uiVXXRUkvvd90t4WnFWIEFPsWoRlQCIN0ystLtrAxPthFXAex05yDa9Uf1m0HslFhq9tS2E+EDJa
3pRRc4+DxtmNI2vWMALbUAEx0nLBgowpdBn79Ul1DoRfim1vJNceNwxfEmSYPBePgTIptkbwA7Qd
9j39I4KWNYR2FSQDp9nQX3onA4R8zQ7ZVc2Jv8yVKt8YEUkAdKeF4m1b4feo4DIoym3xqLQ1de2G
uHmvlBEy5zeDyYiFdYjxtKDR79AisSoOgNEG6Ro8pNoEceocY36Ne1GNi1ZIQvcYEkQFnzxok+dc
xd/WoWigYQST1qxPZedCRJdInyi4QRnLMG6rGpGBjUTWGnW7gi93ocvga5TeV5YHp1COOxIN772s
vNZeIbZO4x4TpYTqqqGoYZKmEKvbUIFU+FGgjl+o+PDoHRr3ErMunkJym0Inw+zV0yyMkPwYoUJ0
AYNuECTxpgFqtihyE4OgXWwISm9htI9bP4HpV/ZnFE8vqQuTCeYPcBmXxkw+vq6GTL8r7eKJs48E
L6LLF52LUY9WGRwwqK2dyXo0DhG2U9mNdBJeqhrN95DBeUj9x5DTdNsa71qu9RRQUH5pJYIaCk/3
vefGK1tiQx+aYC+jxl5oinUTk12ktUzLGlfeqOLNTbxsW2B4cBvSo1J8sjT703vDm7w1VezTAI9L
hLnJ1nIbAXdiKaWjH1tqyyWsD04wzjRjW0Yh+HbI1eWA5L5O3aNOEw4NrOOsfetWIqcDtco52XnI
fLKS/lEvrk5L8lEPr7y0+e11cesA+I/3cfNcMYtacmlUPYa7ponfWCDkywHzkdu4kKc8Uk+ERVKy
GRvVtsF7vGYmva+AVLX6UF9jJ4TjZka3sS9IoqzAYQyDeQxzEh058VYtRlIIirjFzDA6Gajgx4Z6
q2xJj7AJnJfe02jRqjN79wnFyAiirgReCEeuGbz3qhVHqWfZqiOPfZnF1ldaJVRi+4GokQwUnMdK
YIGZ4T7rsRvFXkh/xT7qxDQtzNJzF03v0jYM4F8gqYKiZemvmDqA/FR0Xmyk5ujJVGc32Ojx+ix/
paKW7kfJjKi1wg3ZV4+9pBOrpY/ZCCyCVKRd4vMN2zUaisAdb0rHbFit17hokD22xkhYlRGcgd0A
+xpETJ8rRJ/g4KocOxC9NOaqO7XR6Ww1+caO+uaQc27YsddtGEiaVSPfZRsCkTRhBlje1bBRb7PA
E/yg1UOJmGRdUb7oYurjYWvG2zoKn6hyJ4cxUs52a37gLNiQmuYj+EMGI2wXIK9abcYBrwApYlsz
RPdoDeSy8Z8uNAiZmc1iqWDkw2uhFU23zhwooYYTfhLTRT3dZKJQhwgzGtXMacMXoMYV0Bi6LLZt
lOFp0tYt4/HB8t1NUGvdKYsgrHhCxzDYZec2UK21b+A5GVTyFpk5oN6sVgTdXF2jJO8ALFHS6MVF
WPqTXqnH3Nv2VosD3CBZ3o6KGkfNIi3j+zbWbngSXxudFqEB00zpE+ryo+h4KzVygGPiEbKFfaik
V94gbLkjCwnAVNRsOlSecf9kdaAL9f5n0uEPKW3ELpmv7esM2bdhxvYiMlGAplaNkuGnMTCAqCVO
BN02Hx03sPFPBMBf8aYGjqItShvwHvZ1FwMJ9nisI96+ZAqtVvlNUQC/sVQiqXNJ2oGTL2xsaC1A
GCTANzbvuByxLy5DDd2yWRrqHpvkZsxNY8cYt0411ztZWXTnmPJHa4f8AOg4hw7/uABuXdQqFTOf
9lgGlkXF1zqWxS5LhnDvGsB+6n2MEefYuCOYMLUkWppOlh4rSzcvjC3Lh6VOEx8946UmcHpdJlk8
SVZWaSt/ZGrHYBIgLsTTO/rOA3lABcu6bV4XW1TMNOnc9K43MwcvZnHyDfVO71IU02p2L9r206/p
0qLzp9EavCSRC625D/QbhdR1NYQ+GqT9ekTgjVwhCo6qLc4xZeh+pHltai+I9IAwUmdYR3Fxw3WQ
6Zbl8O9GYd7mLhxIJgo4OAraL7W5RWm41ERNZEGJS85X32QzvAFt2fgGMgbNyO9SF6Z00qQAUwXu
6WQcVqpeFYx5I+rPMIJCIPVLZFXXBHjMhlzMPYnt0amI5FmEn5Wjk0uuW89GZpNReSgU5tt9TK17
jGgEGqQmyYrJEdLJtSNGfqMwIhWblFCHbHKmaFhIHY8GeA5Zq4SgmeOplgr6yr6/1fQuX+LkPSsF
x8ibqaWLO3kRKXA9ZeStGw0MZtZFBZ1EPBNN62/taoTYPpy8KlA3mZ88B+CltlkFA7hl/YNvpnhs
8iOxkwBtSn5grtaKVdJR7ugh+tVx8N4O4QNIBmuVed1PvcFX4kptrw3yJ917yvExQvYBY1RvPImg
bGEEFNPEsjfWnYa+AwJTewLarenuzje9o1L7N0UDzsFtVbBuMHbd7sMlj/VE5WgTCsPE0VGfUIYh
mR59xLytsaNG/w4QD15AM+JgVWHIe+OWyNOvwgHNMnG81fCH1OMKhj0U58wNMbR27R7F92eVeu6m
7PujMwgYwhgvNIuLQmG7PywlXeWoNJUKsKRdb01iWhyXjJna82+dKn7KdW/Xac6jWePxlyyS6WIP
D5VX8q22j5rfczBP4glX47OEG8oojQySdDeniogIyp9yU38P8u5Gye3FkMtkOUAtLeJwPOONQ+rb
aBMl0dS3lctXpmi3VRMrVzUS3hUQQnItPeJRXITX864OWnDVJ/Hp1z7N9ovFmHfp/vtVvu6BUq0I
Ry6mI80PyNF4b0ZMIiWSPNhK93V5Xydmd+20btvYFRq+bJLujDQrOyuK+CD+o1JIrIQes9iobO21
lLRW+/BIKBZqHJGcpdb7t810M0z2ZPSxGZ4gusfiOt9QjoQ3SkzARs/tv/Zl1lBuxxb+Kb62v/a1
o4MuygwJS3aURY6A8pJONy0/RtQXV04KtElNU9Ge1vXrON1Qmi12zmATJzPdrZvAuEaVHV66tv61
63t/bZnPIdPfw7wLqbZ+TYp+JCO5ztfzvvnG0D19X/uIseen/PYA0FyD6cv3HqH/B3vnsRw5smbp
d+k9qgEHHMJsesyGoRUZQZVkbmDMTBJaazz9fADrJjN5a6q697MgDDqCAcDhfv4jYIAHQ5bu5g+e
N7g+nkxOraNAK4ks/PmtgkhND9Ic7uZVMskDbAuUZef54QWsMLOi4VxrWnDpiv6tDwp312n6SR3C
+Nj3MAjmiT3yXBGcK9cf6yBUpRu30gnwUZUQS3Jgl+MUOgzJR56DaTLv3ARTuL0bocCuMaxObfQN
bgx/dJS5vXlfLjMIlRjiINWdt/u5FPSM+nNY4W/v0Ia0IxJd7GOMs+Oge5LBAcKvcdYZ3rxPGFo9
Q9bCmgLiOL7eHuZPfarzcvi5Xx+1zjYe8WuaT4Ry34TsF5yTPGmu8ww3lPmOGnMM53vIBw6EtJuM
3tfFIMb4IsLsLne9/jDvNk9M6Ofkl6b5dl6c99XstF7KAr7ofNS8TgyCjBf4N3HT4/xAivA5TnXn
DNd73Ot689VzS+c8rxdW0t6YiM9cbCT5P6bd3GbY5ZbwT/MejALPKnRoYBvuv2wgP0zxHPNcTCYR
eeoXK823R5xCR+s8b9DqsNqpOVz9eXHe4EWqcQ1/FY8Q4inp+OOTUpETReTdQM+tlcePff2iwKg/
qqxNLIpwbQ8hcRUoEi95Km1s/QZcuKGo4pNWF+5ad0DfsPUJLs00MWoEKWBK0Eb7Xv3/LILX/w6L
QJeqoLr/n/8yZPo3GsHja5lk6e/GU+/H/MkjsLQ/CNPWHSJjNUFeo6795BFY+h+Gblg4SwGIzNZS
P+2jDPmHqrHaNqSlQlmj+F9lMIL+6z8M8YclHOr+hsRCT5WG9T9xj5pIAlk8eLRYP/7rP6RwpNQc
x+IL4mFlGCokh19JBDaY1BjQEm9R+363USzowWXUOszvPEQtv/wwfzpX/epUpU8n++XDDNvUdP5T
w7F1SBO6av/+YW7TFgI/KRcRqxathU1f3mp7nVGzHqwmG2D1R1WpdLNWBbiQk9pPhdLvYtwnwSuS
r4lFlTUmWRyZDdZyNZqqHsqWEXnOlZ0GD4GNs2oM0GmaPLKxdJa5KLplU5IfYBBPRzgzKQeS1CkP
O8VKxZuuHbJVq5Tnv/9HLUge//aPShOQ1+FK4U3z6Vf1zTju9ch2tnSLodXamCCGdrRE7go2BiFT
wz1PBuK7ocZvcaBv876koZk8id1JCAMO6kHC9NXkLTEI4YsJQLQRuSxMQJsoRZI9mEGxwhuLyExy
CspE+xI1frYnha+JIaLaOukpRoVy2xCrrNZPFlHFcYhYWwUUbjJ9rwiV2EsrfAwgae3jkZhVwjiR
vuS+ri5o2JcxDLKJPsw3NfjadWvj+IcZEO2TgjWjVz8Ri1rhVVBsfVt7SAPEjB4ltIVNWlNo4/zq
wBbjkOBNCymg5925NbkAGOtES4K1h/GVVvFM0PubCTnjaoyCu7wZloKez4J/C6sgI0LUhRbEdRj+
FkRZJyZhZf9wraab7vNNaRlcJ+mokif0002plkauJ/XobH1fAX0p3PtQj746aNDalGY0Zex2VaZN
A981lMu2UCFtEOw2mnJbKaA9bgOWjEjIi3Tc1hAewWgzgR6FWIqg2+d+aq5kYT+h0iOVyBCoWhkc
IiqnQGh6mzLHeKAkZpLW/qJ9adUYExQveJPh5BQTGDB/LWwqQwDDq6JVVmXXOavRcL7FiLz3sMqf
Yj89GhlqGyWQ4dIGE/JldEhE/th06TmhUAM0MhFG2mOgRYhA0rNbDQhT9jCYd4Mwl0KLr0NXuWlE
fSTbKGZgp6t4WNWg1VfsgA8CV9FIVcQ2tnNRkWhcuYPGxQ/DG8iOS4Y1930VvdGP3nOhGFtxx/zD
dfqLy2RbJrQpG2aVKT553FWG3sDH65xtoJO5VqqYzdqeHNYaMTu1uMPM++nvP1D7q4cYupYuDVva
Ep7V762VbLUqyTU+Ue/1Q26a59FGI2ZMDwNcwy95kF7rCgLvwG6eooE7OEBsCdEW4xdsI3Zl4L3h
yO0VCIqa57//bn91zzqqhbMWjalwdN5Qv7baQqvSNFFiZ0s2hlNlPo4jfDXeZNgcYTvIgBgRaTom
/3AN/uJjJ0LcZHmo42tofLoGOLNg2dApNkBE/NZL+57RvHplZ+FbVTTuykOdFlX2/d//r5o6nfbT
EyoFq/FV4zX1b+8oFNrCYaRtb9UaImjg3XhTxhaO10d3qiVaObRro8XyynhwK+s+Cg0SJXrRLjJL
fdM055C0IxQ4Xks8dskJ8sihCGlkXEChTcBpUD9vBsfCTD8ciBtQrSlY0YyWsZmcDYhUC/CTL2mp
XFLD3KctPzV2xPEyMjM8BSJydXuiBimDrkNkIdybZ1PPSMkzK4bIMYmCJi8ATz/g8EG6+VePLirO
YnBidR/I2EL3U2Q6zA67/F6rDxG+N6T/dpBiCypjbg9jrbC+1nRUI8k36yIrWkYFeUVAzM7CsI23
HkBUw2xrGQa4LefgKPYkqAccMGGnDFPDE/cjiXm8DFQD7HrgsuXFWjERNQQ9juh6PNzrbUaEx7Qv
r1Yi0odb5MrxolAIB2kC597wpoxZhx9XFvqTSYkuKqa3w2BViFHIgRIEz+AkvS3heWQN2FxvoHON
qbz9wx0hDPpMv98StgrpkRtR4L7poPv7/QFwBe5B/lj2W88RDGT1dZi2N5ARMfZ1K+pgDqZZPSIL
LT/pgOkEa1knCH/08guPQpDhLNtV3NpYuqspskdb3Wp2R0pYEja4yvMioq+ykF1HxnAC3V5tvCP+
jQ9NSH1GJEDy8bqhQV/WAJ0YaoIYpAVZGYr8Hlh09QdUFwNC+oW0CZzDNA1bCUuuXM3CaB2Lb6x7
/LWfDG91au4tEaioJJ1vmbor/e6WQPpiHbRafpURCyciozxlo/EDQ0a5cN3hvs8xjaXNooY0lZcB
9iHEqP4xlumtjW/OldmXKIEyLLVyTTw5DZVqYVhrmaQWGLoTrepQodg7ugCNdLE8jXi9UcN4WRtQ
eaTN2m+VL6YpqYiQymRjHVmN2bOb4aFSVhJZIiXaJA7u8BInahjRvekSduJaRzuOyCmulOtibHY9
ZcJlW1sXPrcinBBMqCkJ9rIJH/Q7xAf5VrTBylYTorAjssSGsFna/EJWzE9lPNZdXC36or1F2/w2
FEG2Scp8neYlNY/cwXjU4nu7oX/x8WwF28XXzIy0deQQAxCPgmMxUuldFKhUs5f8Vst4yEAjMI5G
RzY2K1d3dopH5wsded8n3MkcuxDm8ELXDGAejBehDoLgQqe2rrnIK4j0GxnyLZHUYsJDkhReosEa
YjrOKyF1lFCf8txILUsLbgmiLshMLI0AjBkxl07xFOIDmJ0XiUOZSnWXTy9nHd2LHfv1yp70xBCH
ngYJi6Av/MfRi+9CWRyCMN+Fpi8WRQQbgyrxNmkKDErAIJB8dJYkIo2bYcDuS7WwOUfCBAmK6j3y
K+7urFmIgWxPD6JGorR3XgU6mmsllmM+3B5Nv/idpezaKjpgqze+pM3ejDgNrxJzk7vGoyzktYku
eVVN1nfQEDepytul6AtaQYFFoepPOTUDzmrBQxpN6SfYl3WZql9lcf7Qi8JajpPxg9Nn+lXSaBso
CCVZsrxL/SgxYduCcYOroJrBUDLFaaIbcMJo0cRkQY41lH4zYO2TK8oLlqYXOq0YKYHKB7qg94SY
gWTu9pmi0C1ZHPyTpaoeZNnvK0vdCeIifElvJZN5sk4bhfIaLfOY0sQaVIuqwAcHDy7hpINDvn1b
KRTqmwbeiaGI41hWeKRqPNU1UcpUA8cF5j/PFIITPICoSbvYdytdeIrCScRMSEqRPaPig7sW4MNu
JqivMrzVrvpYf3HqvYu1Y0Frsys7nmOnRyoh3eu4KO5SW+4u4Kn+KR90TDgQOKl9uTbDeglk/oiH
/WuBkRigqLulZbuu+kNjFs910dyjWf0aGXuyVPYFkpmrwJn4qoNFHbMkEXG0ui+xJACjJukmrjcy
KrDYwGRsTK0SfS4stmEq8PrJQxm3ZPTEzkuExxveDP1d7ExeGRY0CT0xYQrBcYtp6lPFFjfIrkfM
J1HS4DIAybnXNgoA81o1K1Ji42ObuveT11HXZ+M18Z7kkon4OaTkT/LFY652yTEp8XBQzFxd0LX9
4gjeJkqool5TnHRrZcj30XNfkEEra4AjEYX+VulJ6m6IqWTcSLQhlXZf4GkSGzXnV7sHG0kRo4/2
tqDUFRo8zHmGm2Bh1A+Wg0lrnd9Eeh0uU9Lawq6hIEidtKgmRfpoPViMb3ZjShBW3lOlG0eqCAlu
I5vKbnY2VRYEvgaBz3744gb3ZeXUi26g0YQHk2JMyqCroUS1qXvD32h+eG8VtKRhae4jByFTkLv1
Ns+cYYUwbVW3BQ7IlgHo2uiYcNrI2LvuIXfAryvRIEYeG0inO6z+eN0OyiaYGIeRM3xTgq885dXK
DTsC2xznsUEo2mu8qz0neqjycmP0BLTVKgX6iwq0tsNnchMVAYQXHzG+nxflIm+btZqo0JUY+dGP
vFKMprqSo/6UO8azbVwJADs6eLw3g7YB3Ez3uQ7PUSzb2PueGDo2LAWeCfSmHmoyTRZ1nIfLXHZ7
4VZfVMX57ibB1sxBnAdXeSQiAhdJDavlcdEWq6yPto2Kvqcc7hOaFwKtbdKMezR7Fuo1kiCjjmFk
FO8bx3oLQ4Hbvg36XLXZl86BMWCZ2qpL/etM959c76kShxhvH0L+DKonurPRcuyZa19s52O7ISBw
lNdbheJ76HEO0B26Bp0mhwXqq7GIID153Rff7ARpNEDVLcZZi9KCClk2I+SKmFhY3LdSJyY9ne2p
SptbR2+ypXZjxVG31QbtS4ZBJZaMciUKQ1tR6NuPtHFgEbhSBbZ96EvnrZ8+bLSpFAgvfvTzmmpG
ThhI4T34guEaoVPaRJ1RMgj01pPwNPmklJcwUG+TbixXigWUKJSRiFuDJj6FYfccZQqkpmDZDWG4
MVub7NAcIgPCglc/hIjYDC8oPc5dR0ScBYqwU3IoG5Z3rH1336b4OaBVIGNOeRgGzcCHosZxOSdq
iw7PSjNGA6wVviAF+nOUH0Q9aaeUYq8wcq2IKjCluoGrV00DwPJ9IkdZE4OaYNZmygvd1XGd6XqP
X+6QLJpRAdfp8apRhVPs+HebfT+JTua5j4k3ARRJiDm02sAx6knq3ePQQFZPbG8+OMMm1aB1PRJN
Pslf/EkIEyaUqfGRI1dtOrldC2vTxD38HW9r2M7BsxObMO/6GoFdSduZPpZ2QvRXiTwjcAVvjg4H
BN/CjiUKiVXTxSmX6klN9SWS5pxOpTiF2DPS6D9wi/PahQ6BoSxOb41Hb0QSQ1koSURdsT6Mdrsu
JnGwp0SvTRmcuzHBQNlOXylYnywg3oCxxzh4Z9ftMQCwQa8t/9xl1QPeCXdFFBxIGXgtu/4QCLIX
bfFiN+ZXY48c7gm4ndy1JHsVsXcW5BVQQEwY/liEx6I2pJdxahuT93rz0DfxK32oQ1tM3RSDLEF1
5NUHGGZjHlAOtk/cYERjimsNtJtErnIn+Tpb9c2uad3k19di2kjBUksSYjx4XAW+aK0St/s83/QT
oXkmCZuC8HTZZI/mFPpVt17GjwzPs5IUA3hElQCH4mqyj5snaRcrezWIrul3u2tX4ZalEL4x4k5u
AGmKfalGzrgIEip3RZndA6d/J/6ieb9h5rn5XglGCdtlcOln617jb9xJe+SHbrKf54jCIXWlMBMC
gYlwLZ17U0AJlMn4jWIP3pqmvwtK9dkLQX+6NsUR0t2kE6ChhtFb2Lr3DJi2RpwZCyeVR1F7D+Dw
wWYgCmJsVLkNet5uKS4dV1rj7bGSgQVbdwxc27pZ8BDgJ0AnDi4M8ZR03RaGXuM/lMqVFOMPY+h2
M4ZZh9jB4vLheJWysDOUxHkg12PZPDFqo3ukKurKHE8mBoMhG3TazVVnMjwhvOiqrMO31gCQk1J5
7Vt4CGXJP1CTMCfzXrvyxoTODV3MvcXwkkQZHkSSkVaF+RZNr/UJ+psHiS7V9dzElt9I6q2dGWSC
TEPuseXcWmDi+tPWOyzI5+KEeoWz1INGhiOlde4PILwZ5iIZ5L5Q46/FSMpKGCXYdsThdxTUxK3g
1VrHO7Pn/wvLa19VSFb1MFQTqjrnnt2GAoaEi/fPzhpulJYiOvZr+sb0NdiotIerxiU7MtAWee+N
6yaFIVUTo6iZjr80ceitiUzpBrpwYZC/2LV7J0t89geMLks92qLseEnMYeLDYRgFRH4UwRGeEXEF
mLu0OLEvfFN0Wws8tX6p4MRcTXdMP/rmsphwTHMUq8Rft9Rn+dWTfCXJTDJKis6eSkLgfCltl6sf
pmoM6YpnvJlgxS6DzuB2/YWa7A/XBBFIu+GQaxhvuy1AhRlWX1w731gDP7dUs0etIYoP9hIYRtQd
SkO4S8gLDFBLMgB0Ok1g7inVYEtQludLmUp9poScVYcG12virLhiPi1N4OP4Z7rh15oLQbEvfRQq
r7IQZLCT2U3oEIYa4QK8VAgJGA2ovugjeDwi9O+6fVElwElQ0Ju2HftWCTQfgiuoRM2vYoWgGLEZ
PAcN0SguWO9810W9D2tFhfnT0zvpeuQUmvo2jvQffPwjJiAkwszlatQ99MQgjtQf+K6ufR+H+IWG
0zZGbQU31M4mAGK6ALo/DaknJAYpNIbZxvcYztLCcUlaVdXXQFGJsr/DJYd0Jp/8h+knDXCrX+kw
YgEqKZDQz0lhh01ny6IX+rY4i40tQbTJhOOSbUFcCwYO3OArtJF3Sd9fhxnofJsxlksCA1MgFVfM
eByJfk60U4wNZQrYgB2DLiCyTC+3mus6g9spYBzINlGIXbBQIxAexUzSVRY1YpvAVoIBEq4ErLKr
LDeCrVZDII6HCNgokTgRd0TokYvqGaAwmnJsNUCJktzqODFuXbuI1sD3vI596wCTxF+lSlYuwtYm
PjqolpWR1lvHvfMrfKsgU/DQEqjC8CttoI/LMIvWccdIAXeWnRYMu1KRTx6lB0YF+apI3X3tRd86
LyJBqyHBN7bHt0SFSsINLH2ANdKYvgadi+uny/A45UMicDOtVC9dbm0SHXQO0Q6kLBL6wIWALLjx
wC8k1L3DXJOJlfANeIXL3Nn3QSyu41FeKpfblg5UhU/5yoLWKBRYh/M9Nhop1o54vmg4Ak5UVrFS
m+JSVXCQ/Cx6w3uSARx+bDSVWAQR7ewOEjRMo9Qt0D0A2KtJscG211n0bbxMVPJmOyXfDfjGTpxW
pJ5Z9d3FAH9CcbF6qIvh1sdLXIWvsOhNQfi7ky+ctppwNHrBXmvvTJfUyIHnmf+QZM0c35IBZzFJ
BhCjEl3bhgYAqQM9VqFNWfj+qIE/UGpLPIiVpUM6G/T+yOxfyqLd84qF+zzsGPAfkblPEV8epDOL
XmLPMKfC/BHJmXLjOdsEnntWbEtVFEuUNRHuOl5OsjyVgi+BUV/UqoP4P9IpCCHr2sSaWgw7Nlrq
cz0ezRqvBByF1WVnPpdaTKEjHh7M0dpiZfsCpe073Gii5zTsvQU9uAKpvUa3ELI6UJTUFyXjm1yE
X/IYskcw9F8xF1OuIHvtCKc7RonGuCbVWor8LX5SZnXtOmIra3E/RyeMwTVMumsscy5NphLuTL79
6IQmzIVy60C8PhSZ+U1r4qfaY7AY2DG+MioJWOQ3RdjzLl11RKUSyCeNVKXJafMal7JiA2QbHhKs
c5cKUgyjbsh2c6Ls0A90U8z6EhjgmVdBsx1GfPqF1F/dURQ29K8CAw+Nr+rqJGPME08tminU5V/L
pQOsWeCRrFSZfSgLrdzoindb8g32WhLDNDRoQ9peGQ4VJCbaEkxPaJcI/1PVfebrA1asZqnu52XH
d2+wgsMRobFJL0j09OhSkB076M4adBwVsACbBkHCbIeBVBejuVB0bV9Hkc4dMc3m0iNVapqbJ/jV
UjHl3Y2/5IDryTRxmxgH3Ap2QO1H+vu6ecPoB0cwfwJ1Q3DCMrPXoaffEU4RHPOlVyB05smLyOYz
gEW2qUt9EsiUoXG1a3gdyQPpL+Eq462NZCPE7OTnRDqYVOo4TmNtXqQHxSj3MxD8n79lH71nIX3P
8oFnDeLKXIn/ufi/7/EUyZL/NR3zsXJKT/pYOgXfy6zK3uq/3Wvzmk3GANXnnX47M5/+57ebiAC/
LaxmOsGleS2H29eqietfKQP/3Y1/OhT8Q7KVpk6ll/83J+H/xC9V9Fug1fsR/3I2EM4fjiUAzm1L
J6Rkqmy9OxtolviDAgvWBwJqgHBMkqb+zLOCxqAbNrsz3JW6BFP9yUiQbJKqw1YdDsFklfA/YSTo
1u/1nun7aEKTEAU0ki1U+7OxgQ15NkkABl7Hqn4rKfEffd4d123DsNuha/oS0DxEcG1+FCkUArqC
+qUMq3BHKZ580DID+qVn5ZH2tmoaqiGQILK7smyrSxNMLKI4v5snXlNTK4sT4FNEIndekRunRtpn
y9IAEetpUFVFKoYI0xHoIPGMNrA6GYFlF3Ye52s9aL3TmF+5VZydPiZW3mYn26/9HqGnwiCDh2j5
sXmem/eZ59rWUohIej/JvDoVJLNY+AYbntItK7/QnmJLu5ZYfL1qoKuD1jTPjCvSZdtL8zrGgngf
qToh4LIO7gy1HSkak/5sjSCaVJ3KUyLc4jQ5ym6RtD18rJrXz5OPdQVNbFVIZz+vVwITi57mouiZ
6RJOk/cHPDP7QxXBz5oXudNAa8rk39bbyILp6OZQxOe958n7MtAP2+YTBRMUCg11a837E6g2HUWE
3i6VyNOssmqveLyri9d53sIYwCiwo0oOtEbk7PpRmxx4R+IL+3nWxQToYORKvHMW+uRfl+KzYuKd
dprnxi4jBt6uqvAwbZ031LANNqmsyeYOgX+nAJrnYMTez21bbw/SYj/hHu4lTv5MV9Pb9BgSQU3t
r/0+gbE6WPkzBD9SAEujOthhYzxqgijdLi+eMYsFziSWbD3v1gXqJYPTfWuFZvfL4YWHY62ie/4m
tzCpWuK1SqyZXZzfF90gMq4pt+CG6JrtxkxViOqGfWOawuUByVvuiEJZFtQ6bwDa8LGbJsR9HvxG
Mw4f6xufjp0lvMu8ap404+jcGHE0uSd1f57DdzxkAV6PJXAadsdmmrSqbI9jghBTQVZ19WnDvMvH
uipAyaL78C9zK7QOlT6BolXxZV5qRgPga579vOwrMZtoZa1DHBNxgZBCBwXnFPMEwEv4S4lFwfvy
vDJAtukWHhUN0gNv54kK2F1ainWdpE1N+IZWU3gJLgVaoB/U968H1U9edIaPV3HueOT0JPoyIOv3
RqDTg/muYbkYdvnBCrx+IzN49YR0KR1e1Q2B9XhzKdd+RUaAUgzalu57wJhrmsCbP6axtv9l1bQe
S1dJmckj0/nnvkHrBOcfgtzIP4+dtiRhRVZvCk2TIAgKLXVho1Vx7qGH8J9NE0NwnRvTN1Yf6wJ3
PDoh2bhJ09e3pRE3ILvK+0FuEHrExiUp3GRhHJ1mTOmbbeYFyO4IM36Z9YfKOA5Ojnqo1P/c0k2H
heizWlzg3X416Jp1VZJccW0PXqKCrp/ChnYPgb+P0RfrJSUSiCI2HBbkm8bmfb+GHJj37Uml/tAT
bU/9oN4otaHe4mhG1Xk5z79PwNk2XjWgbCoi7XZeN1q0jpFbHrNpFc7cKQHK0dPHQbVfSsRKv53U
fT9B5rU3FDx1LqOfnrF2XY2qaE7uyNL7qqip1mFntYzfWRfDtDg7g0g+9v1Yj19atU4UpUUeN+DD
OwLNj0brnrpQOAu/l8l30q0VJR6/qbVZLBVqyScsZdhB/vlW+OcdoPRkdO/+gcnxmVRhmI4KbYS0
av6koYvPL9kMOWFW0zt9NR2r2db8+sdeL7WjkE5rrq2Yyl+R1A8KwzKkpkZO1Rh18yaffnM8mkni
EvLGa7hoWiuzHZo446qcNs7rfE9jlNGn/n7sAnnSknCXGGVk79Iw/MboDpARs8R89F4iwR0at0V/
yYd0PS/Nk67dxWaT3L8v5MFR9cfgXPudci9rCLaq4zTHeWOeeB1s57LczYsqHr2VmTkMFe0U2y6p
7PVxUFZ5rIZfRhhnnp+EPzQ1eIqiRntAdqGvU3IV1oNmHxO/xdK6C9UzdGdrU8Z6sHerVjsZyZiv
TNJnH7QUEa2P89KGTHIyahoR7UWX4o3Ztsat0jCxoFXCJbBcqAbhtNjG18noHeeleTe7ivERz/no
obKM2/fddo0WRJSy9OScAakjdgqVjVMH1gMc0RtyhNpvrhdpV9xd43ksyvHQOJ67tJM+++Zed5bW
rLSkotIa5xOwFJnXv3Qiz++Mm1/5m+JT0Cg3DYixRjkKPpSp2472yXLKCkWfZFXp/YAISIJ0W0a3
raeNF91bRaFA3kPZu78a6+Js2kOyHtyKWLSwTyAKJfXRShvvqgNXPegFgQXKiEaE9kQ50BcFDMP1
ZVlkBHF/bJjn5nXzfvPip3Ufx37a8Fc7f6yjhwm+11u7OBDpCp6dPOVGpOw0RPCbqDXac6IwGsQl
wXgarObO0QmjKjsPCTIFMFxitUmTo8sj6VP6HkGJvu9KymhX87JPFwGbwWnt++y81qxlRaRoAMdu
2n06cJ44UB5R4DekXIVmuC2EWu1yN8lvHAA1vEx058nO6ptBy1yQrXSjtUW+SxwzWWhOp17HokH5
E1Jwr9qExToZAcmm2T4ubsLcjPbzfvOqwYW0JBOsjrnlE14N8hu1KOdY6zxrY5YQm5i1OlVFKrAw
16OLmteEAmT0Ckojiy56q0QX2/ApJQYWsp1p3byfoRTEs9mUPObFeYKbA7km4fD0scro2+RkYeun
85MDQmENy6eEHUIZrOaRXyW9aWK/yoQ4k27lxhoan+m9/7FhnpvXVWSj/fXmBjkklStfIXf2Xyec
52rhVXh8VfrLGHfl0XS8VzxvtevebuSjFTsLT/eCe4SS3R1l0lUSSuU2VxV0e45OaHPta99MbB9c
zxZfrDGRkGW8eIfIQ73j5fJ93kFE1FikrO4cSTqrMRgqloi68qVs7I2Rd9o3x/XCBTm/3Y0Z2fmR
t8+4nDfEGw/FnTdC8cUawMQKY/ROuDz7p8EUWbWUvth1lfCu6Rr7d4Vbn6kjqCdqX/6dlinONkRz
vJg3zpOJ2wzZWj3NSx97UDjn8Omon+eY90BV676fow4pYXVYRa4KEJEURwfX3r/Phplm7wGDWfvL
bH8m9EDZWI0OziAb5dFt/XHJME5udUSRj6qu4/1r8zaYt5oloaGWrdz5UarcohPckEGnPLYYfm/+
qdn6jSwGv54XHVolx4bf65iMaz+RxfyoD5QoTl8j4bTnTCDi6kh1+JZjANwCPRPMRFReUoJOee0R
qbZ4sJvM2EOTOvrAnXg76r26dLH8Wc9vN9h1OjUrPyaOJc0I4ai7YT1aOCuZqKtWf//1J33AL1w3
vr7UTVtqUrc01YKN+ol1qWgeNOPY0r97unIw0e5AZwiidhsldn71vuwEvn+uCtDyPqyz7ftKuGD5
qadYbGEdAu/a1/3zqI4mDmu0tPMhdQTtC0kQyF7ZhTeFQak2LaFMgZyGN/O6eWLGjomjJwXCeYOc
tqIl8zYtLDIk4n//H8/M2g/C53TBYIYbhmNKDaIp1+33CzbESeGMZu/+mGg1BSlzj5ihM1C39SdS
WZtd2pEbYMIVfQpVxuhtS+LBBBHcE120G93ceNJtPdgGmW6v5kW3yX7EelWeSY9VLpb07t6PzlNr
bdS+T1mYcxdOdqnUkxE0+7T7GvRjtfeSvDqo/CKQtqbZ9+Xa+nMukgWUIpkP1aHOGmWV4QwA1SwL
2xvfQZsj4YWGjeRLGM0usiURC31LUmuAR8r7hLDIDlrAtEySK+HJudDIdkKDPL/vDew/grq2nwzN
r9a9yPodSt3yjlbjx7xDSXuGJFGxb8cxtqZcwWhd9U71jNsr4noneqmIJVtHPY26HGvxMDrk+aYV
IbZqa/66aAyI5kNduUsswztRNvZP89w8mXzQ8JC2m/WnDcHoJe+o3m+g3q/djFkd8enyM8pHLiNt
Hcb3Z/WEpnuD6vSh+aOt7NJEbNuAr5vlqU/UG9i4wy1eKEwsB5fyQPhrOS3OG2KlJjnPHN5386rO
3fkeTFhAU1hE6g5dVi3sC4Fs7iUqfeeAg8hjm9mTdza5AIOWE0XkOdqijTMrXKhpp1MPJiJ0PmLe
kWSDL7xR5GE+Yl5v4orAWecVqWfY81nnpfmI+ayJBnvv4yz+gLkPzL5gM+8XRBkekThLTwleWlRH
pNbMs9Nknpsnne3LfWcy4rmaZ5uQSL6S7NMmIpzw7x9CTfyu1pmeQqA+Q3NQKCEYATD8/SkUQQqd
M5DiR5yjeg/cIrrBZ+GW2m68pwwR3cyTdtCimzCAsJIh0F3P6+Z957mytiZxsDOxtDniY0NfdPWu
9YenT+uHvoyu8+7u0+po+nThhcc6G/zDx2nm3Sol1KGsES8/L/4y0Vsoi02tvH/6x4aKXAmyaCe3
h5//yDyXVghlPEZ0H+s/PkzR8o2dasph3jivp7yS7H1YW5sEyieDHfgr4+yk+r78eXbewTU1B6rH
tO8vs78c5utZQUjL55NNy7WS4/4ENw5ZU2+dzCm7fZ6zKB0AtZ9k2NwFvXene6V9JPCSBGW8W9bS
r4cWtZBvH+ctJsArRvksDiBya8qSE8kFpzdH8buHSmgkPVXeLZhbf23Bo8ekYFSf4wRRitZit4D+
P73PY3GY1wMfhBig2Pk28QPtWZi3g2hLOOKeucu1Em+O6ei/OKuWFuM/CHreFTu/tx8O9RLVNqXg
HUJ79vuNi1QGo+ZWJD+AebjCposHTtMI+xR1JdYwZXSYl3Cu9tWlLxLitAePGLxpl1+2dOG2xw3j
fVU9qBNLGzdgOt0GorKfO/ej57zvU+VRchxClwqLixf15M4isMMNCIC51ijnkBJs0+OzCLe0Uucy
r0rrtNr/X8LOa7lxHFrXT8QqRpC8tWTlZDn3Dasjc858+vMR6hnN9Jm99w2KWABoly2RwFp/MK0Y
e87McZ70uSkmgTtLBGFdxuS8uHHahSoEynzzFMwb9yk7kK0Djnifab21l1f3RsZEEGQrHtEwned5
tl4miHTMl7L5Y90/hq24HzeKy/E99Mw/7//Hsv+6VQnBaD8iJPAfv5nbNOif8TfaT+qgHHI7Uw7y
Kgzrty62lPUf8WGedo8ZFXt+NzfnzRiZ8/v6P+b1FPjAlApr+cdAnuOL9CBvWPsY2Tj8tot/BOUd
BUnBDbDkU9Ba2HfhRbwnKRftJ3BjdVzVK6UhLgedIQ6rh9QIrdu8+wryjU+eh23mPXRfJu8ZmOvQ
eyafrR4cfhf8b5v+rdGtTyQa2p8xjjcNmZWvootA3SC6sPbI1V4GP3mshFN+cUb4x8lYcaZqS6ya
azRbFNMTny6pKZnoEElQPCiUtJ8HHQsWG82qTRbhk5uU3ln3pk3hIICk1LV/LpLmM/Xy8i3ykdho
S9AIstuGgb1NYzTgbnPTFg2DdgJgPE/uq61iU5jN0SnK2v5igHXdjqqY1oWlhM99ThI/A9P/Q3U/
Iwd/9aTUKMIo4QRbYXLQRnJaMu3G/EZvp2thIh+HEYqykTELJVEkuZzbAhmivNGuIF+3S9+Ppqu8
k+cbTy5w+6Oc0Q1I4vUk9RDMKfuFcCPy4mOFetXtiTcAYnmwPfJeo1aSvOBJKRs5en8y3gdi3i1Q
lMLdPdTLm9wfqPefdI/J2Whe/769t9EQOOQV7k94dPaNSzFWvtdv/Xlk1CyqOJp3vIfur3/tP3YD
ct59c/DH7e5r+RMkv3+aqfXB/7FZkISzfz1yLQ5X6KELVQeC4/xJojQwCamQvay/m5W/1cH7HZLC
01fgRX4Cd53UlVXWxeF26bvvTaHYO56U6ndf8V5ynuJvWmCoj5jWu/vatesjG1ycnatcX1ZYmuzx
hhDI+4nuOA0GiD0cDMJAxToX0dpNZ2NEONiB+4GI1tfCq8UFB7HkyXf9T9L6T//7xmiugf5xHpvl
2020s0wNjvafmVPNjR190NXsO4JmJsaKA34CMc4ScSAusodAvL7OyFwsEmVE+T8V+ROi3cVRjqa9
qJB/TKEduba5issoWMTe5IFMQAFEXhU4gXbqRCJqjlPxROdEXsrGGuulmEZ11/uWR1EC+144WtW+
iRt13aEtfg7CgVcuWYgXiCr+onUL86GtstltxVH4uVboH3xBQyZV2csrGZtMPdq2tre+h+7T5FxU
bHxASfNapZrvFYbdyR/D8pVNmLVCOytDtq5U3poxVVEG9QA/z13T0N4VxcUebu6p+rIcpubNHVTj
0pbTE/uxaPO//5u0P8vInJsh9Aq2Byp7W137M1npKZo6FJWF36VioUiVKV+MpMueZONZQ0KBJrrw
a7qkdcJUPYZqtkFsK3uCRps9VS3uVLGVQk3B9A9iti8uWFp0IbINVJW/gnHxEB/mhkjxZKTEWkoJ
ZnW6/wwr5H/qsMOS95NxJaxefS1bNrE+PbWF3/Lv99x96yHfmEfNtMI9Xr8mUYoJbN/1X/tG26Qg
TX9Bu1xn6B191XvhIqrq+s9jNDXgDjNvr8Z289hVgFhNgbXbvUQ0lfyqBs6891hYiSt8OuMgS0Sj
m7XHRCv/c1HYNngDzgvseYG8h+IM7XH+KdAg0NkqRowZ7z/BUkrkSGDNFWXeXNO0bMFPVSeEUZqr
DPGlGB/LwIgfZVfr3HxFGsVHFLUcbXEwvepnFhf5pTdC2AyG89zzrfqoRA20E4M7vlWt+CiD9th1
bvQ8pEFyrsDJQMIh3mEJ/GiOTrLNvBGKdZxg7KPkaB6NyUo0vXK8N4EqfnerZnj14o4c+3OgdwYy
f381umca+6S13PLB82tzm4B+lzE5ZWxSYx/UgbaOVU7OwPHad/17ZXfGuwpc7JiWQB5lVwFov6qM
UaxEFRrvFS/IGVjsn36vwRPJvGp+INZBH5QnxyhNwH9O8r0Wx0kt1C8h2MReKN0Bi8X8WYwc9tUo
+1KOM+MqVMyd3TfjK+CHTUrN5YtB9eVRMdCsy9sw/IiAIcj5aaDZfDsLkw0WyzGVmRd/ZgbPUBK5
7f9F09QwovjjWcm3zrZk1sp1dOdWhfqHR4Xl90WVtlX+zak50RiFI87a3JRTgJ12qkYrGevboqKY
qOqbyuE9cZ+HvFe/9xL8tXqj2QNdA+ZuQzLyx9Z97/z+Mergq0VuWi971fHhwXvjzhizra/o1SWz
BC8kpD+hR9cXGWrMyF13Vq093GNywJoQz1GT7uh5rCwr3OUQ/tBWaH1wNJqleveUC/o99D+IEB04
Etn1/SIqycKN/f52KaNC1LoHAIz5/4gWBTWfKBq2cqCZR2+z59Vuhfhm5MVi35noK5iKVzybQxBu
6tgh1zdm6tWvBHbCk40UMaSnVQRh5yAbVAGDA8rk5SwYkC3vMXnlzKP/Y8yI+3jviZf7LDmVGtm4
cFQ4OEFRq5QgAaIpCtbKaEPgk9UKJJSs+STizUcZgWJF7WlAVOYQevn5WcHtzZh7MlR3WbKjMAEs
Tfeii273vPY5lkGTGz/LKoGQ4Rvlqi3E+BkAmtTZTr14SWxS9oOWJafxj8EXyonDU595xrWrzKuM
g4bpHysY2VvZ1TnhRNibW5HzgKTKgwvAdY8rUf3QQSl8aeam0yjAu83zLRJAxABzXuwC9DXOcZYW
+8Bq9viOVvwLaECuTYgS99Fu0kSFVCFGylUEBlqOgoEF3aCOxVZh47BEsyc8AVOpdvWQ5Osmi9ur
PuF6yoHV+9aXzSJsTO+nEOU7Ne3qHS0Ta6nOi8oAupHwBfbFSKFlD3oVc1CSl3bGmenWKNThsR6i
b6iety6iWT9iDOCC6igZUIWaxdfglq0LPwOlraQbWdvJOiqOFjintSz8qGnWbwHA7BxQOe9sIpLZ
CDPBKsmZnklonlBf1j59D1oCqkVA2pHu2lmz0FFgNu5Bs5St7EkpJHnlqJAVYLifnCSkKuEMq1iF
hIGYNg9eJxy7TaOHn/K5a2We+3tA9lMIutNY6Ps/ns+hZVz7FkNCKNkF7yj8bgPY0U92HqHpV+nh
a+JS6AXJHuAcLn7YsVp8H/Jx1zkpbEQ8EJUYgHI7UxNF03kn2ThwPw6RJx5Vu7OM24CiwMHMM+0j
RLlvextQWlc/zc6/qIWrB2+caJxUO8iu0yRTC7aBflWLeoOK7OU2bw7dRmWfr4d6WyLn8RG7yFsN
dXIOqyRfQhE00QxUu2fZaKTmgX1dRU4Fyosg2PYirvCaZIKfB/mx0LpX2Wu9rHsuq+gbhtEwfhB+
WhWzmpps3DKql4DCedP+HWsFel49Cnl+WovDPW7H9nyG637yk5QzdoCzgDcI6cU4WNpKBuVkFTPg
bRVlp9jOmy1AkORjNNxNY6XUvkixXto2+ibDUYgEaZw27Up2Oz7oEJqD8CwyYP1uoyxlvHHsfEcV
HR6F5iQfEAW0BQTbfuVoPsc+kWtfsI5zySzyIMiQ5EN0C6ov+cTqqxdThge+4z+BfQK2YPQIXg9d
vzLHDp8wT2n2sol1YaDi+nd/UCbkfHv0wbs5lsphPyrafSygaWmFnWzbRFcey0jJLrYLebWulPAH
ZFl7aIbv1HiHxSxtfc6jWlBZbXmHxYn9NqTDk5wZ6upb1LvOq6WNEOoTL9m5yAz8+16+gwxjLIqL
3U/avk80u1zJSzDiRvkgLwczXBdF629V09H2Ypb75D9Tu6Lb2r4oX8tUa5Yo4oSbjjLPq+qFUBV4
g6A8m1av+ejwh0R39VGOumnPe9+z1KUctZFq2dYiMxeyW6c80kxtmMndrMXCIzu0HfsU2c34h9no
W1z9qQRLnSHs7Lqgs7Br8x9UXI2pDNhfolmYLESU7XnCyunR8jSP70aX7xQn8JFWXCDVriWxjZVp
gb+ym+svMBM0yJ7F+LVu1H1bGcqXWDe3pKb9F1EHzmUyMP621ahG+Tr+9ESdHnUFo1CQ4h3UMtNH
Zt3MtpRgx31u8YYZ04NsNOp9tyvZbTU7PSBS+XtUxhRcRR81C73/qfERkskiyJoD5Z65IQ/c7E2c
KwrIwYLyTuoomH6b7cbg+HyWTQ69Yttlzdd7SF5NSoVgQJhrGyVNm2VoGuOXVHfPAHHiF8zly72M
+3M8UpWzEo/PQ1cZeAvCrK1gUi+CMchPpFfzk7xS7So/Jd34e3ScuzImR90EKEzvVdOHWaN/qo+q
dTLEUB+RHnAXSlGX37pKWUyFSD9HRBhWtZ52W6so9WfYvF/1iR0wcNFN4DbVCZ4JPKz5Sif7hUC7
IxZkjvg/KQ5BOeKIiOKWb1U8jondB+Ri5OgxCrSx7ZUDMna7g6WHzzZbtLWp1weE2xcgdMMz+Dpq
1iWa7LI71j6+oHPXm0XHhVIc+mrwdvlUjfum6EvyI3Z8mQpEsUxd5VfnuIwN79AiDonbaAwXgAJp
ZLzCpy/J0KUIhv27q1SiX3mwHA/pV9QR+BCXqfGi4hv72RnmsEgzEMVmk4jVUDbmPk/Ueu8ijrpO
4Eg+AdcwYAsL0sFhAI3CLpNz55pvWZipW2PuyRA+bck5sdG2FG1UrTKLUjh/FobTIC4fHW3+w1bl
0SlEcNX6blo3wlZXQJrbzyBNgJOJ9kULO/tQqAkuR2nZfTZ2gk56Gw7HEObZMxTNo5s67aeOEcRq
QG5gI5eD33lQuix6KpVoLQv3JCicnSzWy8YOMvfWlQO5rPDf55gJwqKZhbyh0prPuhmtuqRr3hO+
n3skHP2FZwbNe2T0aE8gmnUb5V8JmwpG40GOqoh+ZEbqvJhIFV4y+DN2NKrHXPUioFi5d6FIGR1z
QTV37smQbLLscxyEccZ30rtMilts4wQZxjgLl6We5luvrOs3PbXQ3YbttpfdRB++NmNvnWQv8/SN
qpbRVfYc5dG3h/ZZTTGNjUqYGGg5HWpsPQ5zxap7KOdL2ZdN2A8I8lR18nifKAf+6LY2MmpeXfzj
fveb/DH3v+7ZIE6wUHGhZB+SWGhv+eHGqCDnhCRW4kfUXJxFaEbpoxq/j6IVP9AKgE1hhKgylPW5
DBPls3atajEZhn+FIClWXa+O+zEpyEPnvbbSRjXeeLPx9oBL2t4qKE4j7zB+8S30xn2leJFxGIG/
45mWnC32SVe9+9qkYXApB9JuBep03xqrPKF4679ZXs1mPeMMBml3fKvIP8gJikjmp785nMMx0g5i
agu+H379LbPw6Qab9iVVhPlYRQ4+V0HSXwUOgbd7O1H0w9fT4nnwa2NrtnayqvmMf04IZMt7G5Xi
LZCrQFRaMW0MLgBVZ/Nv1SfmJsjD/oFCH0z3CCy4RIHLRuK/JVRcXt0H/pj3R1dOLkO4TI4YfHyw
uen9Bn/c7/4zdDb0IPOmAn12NV5Z+Ths6nJsPvH6zrsW3TVhAIFN+DdFmoOlMfpvnWeP5EKNCURD
iR7CPC3Nm4NLEuXFE6hKZ4YCqxah2f3Q29Uel5Yatee/ut0cix2lZYMzX8r+beK/58hYkUPmzOMK
Cf7/mBw0VbipLBiVWp4/hLHBpwDRvJe2jr4jEpsdZwm9F/jh1iLGnWvTKHi/KCGvrACB6tTGjwXM
MX8ea2mJ0PtHyslBSrgMRXBLMjkumbeoDt9vGaT7gls/Uvx9PU9Wp0Jd8pUOduhPLah3tSitYd9z
u5pjihmVv0yjWAAJcA8GXpyH2ZDzILv3JvcBvjfaz3vkj1mQXFF/aJIemBuiWVVeX+MZGzeCJQLO
16CzO3e1RjHZXMbu0oWd8CIqB891U/mMegA5pYEUQ5hjLaZo+CIpuZt9JmW1w0Vd/BgH+80Qfv+W
+QJlowqdiii11WMbluqyRqzzAVNiZYceLQhtD74+lojKWZjd72bAjOuh59SyRobGv8iBRumbMybC
sjNGpmc/2GOFqnbb7GpkjDK8OqC/q/FPbCWLwE1+dWHwM1Qdaj1KzKkgmKZjQGlqV019up6cvrgC
TQyQijHzb8mQMINF7JEuTeGKD7U2oyV89/HcCoDkxmA+aiGW1J5bLwNlar6V3UoinsPSwTYwLcOT
mFF9GrScMZ/yJ1PBG0E3M/1bMynnoIm9V60JzbWlwneloly9mo53rTNRfBls63VS0/xqx112VZHB
W3C8TdayKweUqt6kcDJOMqTYKbVsymKN8c5pGRSAVvxAZuAdOXDILnbdrAzXH3DYjqczR8NhESGj
8t3M9w7MvB9ph85a42rxU+Ip5ZZfvV67lI9fgiZCjGieUo9ibTS4KUHlEJDibA+Oou4cel53y7ab
mk+rSzfy55IQ54PKHvVaWJV4rJFSPw1i+t3kgJ328D2hU/wVd50hIpkUgfAvOTbBLv1r8n3O2FMu
wOQGC6XYego9NVpLfSi2erjZDEG6uXWd2lmgyVxuZXfSogwV+QQljFlMCgq3ih2c6kISNujOXqKl
FldHORo23gcJafvEozR84xh8Kga7xYx9lqGi7IxxU3yVCzUDcmbfpE/tOEBwn1/eKaCzPsb4QL60
ZaztI2qIlTjeQzIOSK4vySbjObvlwBfBZKgQaQCu+VVrUB7ndZyU2zyZvgMcntCHqdNzXvJFQSOv
fGtHNG3iuHZ/jJRc9TEHwlEa9aklk/wlzKxsoSKgffW8+SCoALUVXp/tXZIX60LLYH32PDhUAKfw
th1vKbwRZEsJ1rpwregqG7dNtiq4oNOtF9bkaYWyFVMS3yY4ijWtDaxiFzYioX6r7xRkko6y8fQm
GZGBoz+6H90Uraba995yz8aXvIZUZsaT+xaixrXSMztYQah139zew0Ci0dytHK2M5EeRmc5JLrWS
DqI56TISH8XVSKzbJOEU+qEwYsyk5lvkPl5deFX7j2rjP3omW5OpN6tDn49YnYyFjYo9TydkaGtH
41QY1gc1ymGlyaHczbUHOd+Q/4J0LLSln6BfV7MROmut0+0iI32Svdzym/O/46rez3pF81w9SXo5
1wj0+jYNzOo/7iHjMoSXd38gVfWa40kmD0NUsfTHrqWibOtp+D5MyS2eqgOCBnlebd05/u/5Mt5V
ef5S+Rw5MHnft10Liny+0lPg5XoCV0eJSZYPozJt8hIVotvndv7wom5rHKa+nB0dvYtjO+5FfmQr
iO9U+LZlUSoV5ZX+/X/c3skBvbF+FuijsS/6137yvhVs414j99wmD7X4IGmCvk+qdhsPqddHe+4G
YX8mP8pGKIn0o19T6pFxI3b5YFcT7zZVZC8d+/yK84avG69KkIaQ3EzYJamqfMa68gUavvWENnh8
Cl0MW2RcOGzkOJoXJLTcDuXgTux61fV2fPRIdP/N26g1tBySeGwQ64PawX5DuXgYq8ie5H4USAmt
pl4fljKW2hZiB1FbP2pl9wg0Q79UQ2U9R4ldIEtVlWv+vNYzSXN1X2Lcgi2PYj7LKX8vGAA3clSO
ACy6avoy4NQ86Xb4pM+9GOlmvNOjl0jpp4e6tne4DJK2w2bTO6EI7UEzSi+DhYcqVf9dhp7PvkPz
nv1Dc0TIKD7LRp8PXrFlf3h9V29lKJoPaMHcCJJaC/CPMQUak/PshDDbpPiju8xyjNIMBHluXZk/
NOPiiJmSDouclGI16TxQHQz+qBOu2QR5z7IB4PhuDKKEVoD2whRr0yObd/uxmrutx47FLJQvZoxe
wAK2/ord1XiRc3OMCRfR1Cq3uxnhnHe2Iwsuaak8G3qnP0/fh14VFUo9+A0KM+x2Q9NbK7dyxdaM
3jLQKr9UD66KazUfflD4SzsTP0RYm0s9SjlehzHK+Z0pTqoW1U9VZlZPWtDeQlnWcR6fZzRDY5/k
oJw2hzD12cHtKDacAAGUQQd2DrbIg2oZauEzRmn5hg0NjHx9hj3I4dvMUpum5WAYiJjcV8pJlu//
iPtWWQyk1a5VbTylpjl+TCpHfdJH3Up24Qt8SXh4XXCRu83SGnJqTgPsPOSgODfsafgwTh0w2r9j
+EHhRh5Ts8j9xsRcI8FmDU20aIjYlvZ1uPcGEexlVzZT7meUlTD3KfOCrbAMaokSBCt5GYNIEQt5
KVc2K+qbxaapBYqMQVdf/RKLv9K0OxxveMOa+BCpiQoYoDLqc4Oy687XeD15vQBo1ylfKE10P/QI
in6sPaUJCgGpn2Lo0naYxSUh1X4nq4IjuTo2VMi1X4weJx69yozXDgZDmljqxcpU43WgF889OdbD
uJFj6jxzHiuqWLuN/f/r5Jg2I4L/XmfO7ihdEAeLOi7qhTFkVNRGr92Cue7XvAaK59xwkVWcwT1C
mb1u0BIUzWOLOsq3HpQQooKpflGmKt/3cZk/aiDYv5TszYrJ+Nb6878cH3FquYg+AbrUsZliQDMw
cdM4ClU9XxrUF41daDV8QHFVQuSKeydRfx58JXwLNNImeq/lKKbEygFIT8ym17TwMUmtXZ10v68G
kW88pQ82Rp7OMJh5yn1UXt2XBSZahPAgohPb9YehNMSHb+vjuojjYT3g2PYxYHgYZGb6lddU86ij
xrITPJ5f+DNdBA++Bz9AUanEsfQFNx6gWnGrrtxR6V6UKB7InOPHJ0fxkYGPSDoCEyEPOSgH0czW
iK8W9NoXePIkglVz2t/vVNugt/P5xsxHNtyo9pUXt4fUdY2Fj17dopDd2uafPzedIwzcjefL28T5
Klait1n4fy3j96acsHnRZ6p9Ub3x2K9/VXPOAWbDD7a83UMXuslLIWwfOGlbHOohVPcYuCERpQyn
uLKHp85Ox6chqdgSARSQIdlYCB3rQd2eZY8M9vB0G5ULgoodAl6W6AD9dQ/kUJpjUg54uxKSTWg6
4x5X1DfZS3mUnDQUiVNJBQaube+7mS6MdI69v3dTxX8P1SZc+5JRLAdAuavNypzZw7Ivmzr2YshK
yHzON/jzrv/oR6F/LXXTgZBupRt8R52lZivqm6kDwxBIh6w9v9HeOq0sgd4M1q6ctGQ7zsl1Xwep
FGRhvkKoMH0NbHdaJ63QloHIktcoK3XsjrArwHM6ee0wpj2IzKiwoJ27ASwl3c1fZa9UwLK6ZdUs
Jjcu91VklHt5dW+U0KFEIvsRtSznNrP223IfNUjIhEWrIRPVvniuhc4RGmWvYR3Vu2pw4oXsRsJK
9pmeoTyvpsNrHiDF4JkmfNB5sj0ozgEf3Fnzyepf+9CxjkhKfM/mXka64xRF45sca8rEOLthcZEL
Y98zLqMf7OVYYobWU2krKzmWF4V99TAvlWMuVoXPTfZTDqGnGb9qPI183A4XEWpLdmq+yHnZiPhe
RUZU/my7N5eU2Z1l0NZoNLQie/V6lHQsXFvAzuevU9C8q7lbn+SYEwGK1aMhPshBvubpInWraCdH
FTvMlyY76o3s4uuEER7+Kisz0qj7F84eSZTwWPy7GbG4UXvtIMOo2BVkqPFVvU2LNPhTSDhggxjq
9VLOQW+AOVMzTZtEr55+d+VCOS5XR22krrzARM+6QJ+hEL26YztAzolXNpAeK8EXqEU5EFljTDUR
OOZfNQd7THZBYcpJiNgvTXUiudjr0/HeTIOvHnW003cg/Lb484CImmfIeDyS/4Yh7lbrfjKR6JqH
Mw0W+8N9Evnz8LGu2nlDo/zqCtBtlHzBrfZYsueDSA6yCXxg0t2NrSRbfCixVpzH0zK7huMsZ3yf
Iy8VJUoPNn/s3B6Hc2yPWESEfrErzah+C0ve7oNr+eRj6FZ6eZ1iNbrIntlicW104zO7F44aORac
aEb1Fbqrnk6BPJwUY35imU8B4sqrMUSMCxG0IFqw1cmWRpfPikp85hapPSv5qdTNbn2tcs9B6kyH
1NTNJ3kfp+AFnhmXab5fjhr7yRo9ANj8CBmCfoRtUtz8kqFbfErQLAkw65C/hIx1Tg6tt/Pbx6DT
8pXm9ia7Jp6R8eTXZ3+CLWp6xrGZD1zV3Mi4ggRFoKnGUU41y763HvhL3WL3aXLV33NlHE3u2RSR
z32LCuUXz0PQQMvVjyG0m83Qus0qgtsn474npg+nmpqNhSjSCqWl8IGNSnAwy6hfNGVprtu0666j
nfbXQMMapDGfZIQdir4hz4ls6+SiK48gnkpNyaoRwbK7qwmI76Jx/r+NAgiCioPn30IuDtL4Zwew
dinaMX7De3c7ZKn+ZLRJDLEQVWIOac8a6lCvwVcZrHFleK46m+ILC7KBdEUumr0cE+z3z64yvssx
n3TtEeeE7KFtQv3qdNabP1U/dC/vXqLSF8+FWGH/jcovt3tVXE85mvOYSGobJdO82cipiMljU1fV
eDbOo+nkuYe/74MnqrxPFLNf7UOow7Wmn435ZFTOp6UiM57RKDWOsuerDbmgZugflZzDkht61Wme
Lwfzeb5aW3/OJ3/bo6jLoGdM1ckezbOdBoCWEg9pNweXdFFgPFr0hXnlJWVekSuwHqLRzbdNFVjX
TNP981ig1jsPymmBNpjL2icdf19l9c851K0nuUYvjHY9xSOOO38vGrTq6nh6dJRrPCV3ds78g815
xh8/WHb9KDrEVfgqRKedK6uql2oceG/IpfxyK2P6GRgvuWJgd1rAPEb2dPpsQr8FrYIaocdrZlVW
1rSPc4/EmsIhKAch+RTaI6rMtmO9eUW68fHrxQU4fa7npvJxtnUVEDJZnqTPmBXVJz20DrInZ9gl
NsquazZbucrt0uhQje4327StnNtiIQwqGQ1V0+63sIGLBz0OcAV0Bn2b2t0ZRAQSj5VsQ8/1j5r6
KWfcQhAR45Psl1SZQMapyK4TknExcTjJonJYqnnbnREb5AiSxOXnVBsozKvauKtrw3vvqxfMz4vP
qUcNvEda9NEK45IcZAJFJJ5qHqGKuijdorjmc2N6KCYGU1BsZczQNBK+HINax79Ch8uvHklY0B15
9yDH5KwCoQdoCuXR6jvjbMyNlVndoreaaCVjtRYbZ8QkjLMd2E8cXPTdPVQarXkKtSe9Zl/wIJcX
QMX5wqcLvtEQTH5MIrYOslEcBOIe5GXelVzmpj8uU05Hi/ukemh/T6fea7ED/asb+DgOUJndml70
nefGzwGxHvKe03TQvCDkG5x3zxB+bcr5qvc1E/Za0w3ll9W5KwV9t28jplEPaZNaz2MQ47Cj2OIQ
GbW2C9FTmmHV/hOSC7vI8sFpWUtjqO1PHNGdlYYM9xofS/tToXiHSpL17hievY06zUfgkSJ7HiBJ
kWDat7ESxXh3/ewVwp110YcsepmorsowBpzRXgmyYSG7vuG5y7RLzf91kVHE2cKaKtBbJKcLLfgm
AktfFk1j8G0YsUrBOZxO8cG58tNUQdV0+Ipdy9I7yDBGXB12XDiOt2FSfmCmjCHs0AsKzEP4RiXm
tnrQddKIdtpeEifdDRRjPknFoOABTmiVFKP/aYzBxevB5Ck8Rs+k8UskdYijdqMt+WLMyU0/+Cwn
zBCs4iPINMFGY4qWQT54HF1QegRveVA9EigdJ8Zjp+nhQpmr21VPCmjsjOgIcjZ+4fWyl2VuLGG7
1eQ01loWx2F7LXqqPG8NqPf9WFSoas7FdHRRa1hgVXbG2lN7GkektOfblnmcPiKBBJRp7raPTuuV
nzjM91tbNNGjrKx3k/dJZbsn91nXPFEnHC/mm06FEi4t0AHbevxmIUg4PmjG+BzFAYYS1CbzdaA7
SIXDADpMFnWEuG3ctdoEJrSGpmtOTQeFYYj6PclVTeOTJ2N5eGwQ0svnnmWitM9+ON4qYlT2VZGj
o9Wn7ktYjvgyuslB9mLDnF5mzZN5yOn6dp/naA+ToIBbA2HtkFfU6cMWNp+nmSqfrjz4SB33e9FZ
yg/PqxcUK8LgoWGj4/TV+B2dkQQ5it56QzsGb46kx1hZHTrUKYfqecKAHSktRBJlt4One3FVhC81
Dfdg0wCtmUFYeAwMzzsVugNqDWgVD/JrOPR0+rRcxgYiB3JMCYrhGJgllEUGgzpmRqz9QOA+PsRQ
Clb8XIpaqPUvio7zxVSm5rloVe0GAtOH8lemjin6ARTVbDa4SwkO0zC7zjj0v2tVXWwM0wLzNhjI
W+akXOv6K9/i4TEJIFfzaP2FjeoIk73EAa1D72hZG5g3RxhRKNpg72QDfQNAprxkIpf5KOxdOTd/
jv9j6n29gf7k7/UyKJffhquGfEGZ6U8OjjYPQxF3X20VWAimmbMwgVOiLQFQOziHrhJ81f1Mfyg7
hGCrEv4zSBj1THpcW7vwR1Fgq+q9EqF2bKgi2VWp5T0hOdWtAzdgxzw0uLfOsb7NlAWfZWPVzRr2
MBj4HCbo72TFVK5bIM8fYyW+OigsXSooDM9ZaqwDHhCcVlv86yYBEpnnnnhsB5JEoBjag6fXvXMc
C2AMbtAvrZECZAb249oAktiogZ5vwN0o16DnO1Swb3o1Yg3DNQNbAgNW5vs0q/XrwoqP1tzFSvyh
dPATQfLHvlidfZXhJhvcbVykwdJjr/DOO94DlG90KIqyyHGtX/+Ps/PakVSJ1vQTIWECd5veZ2X5
6hvUFu89Tz8fkb27tnr2jI7ODSJWBKQFItb6DSRV9yI7ZUg2m7w/CvjvL8PQTzu3j5216Fvtg4zY
ue0880nPNB8V9vo5Hhx7katdNIMceHFdizZtPrhrfW6Csat2lZfFUDNpQkxQDopHJRyBq/DFCAv/
ogWzbr/5keXBm2qO5nNdZ/oGrFi+rvkCng1vRtLaFe4mtWI+OxQnLqKIXpK+dhd60w8bpTJOrYno
TDcjPDMEagD4RvFxnDGgqEn5+ylRY9AD9MpxUYM+KxPAm2z1o446Ai7dC6d0b4CEiwM4O+shAB7A
/7YevmttyfIiS794IgrWzO2Z3uiOemkLU1/KEQWqckoefW/IWi1rh3q8N4HqsCtbx8gF2aYaq8he
mS5WGZ68qs7e7UgLQIvF7cHEcOm9F86y5zH00tpWd+kLNPR9voj3LjG9NTNRfWtUIyZePvkRRL/Q
pdWAuORdsE5K/uahjjAFKqrKJQLZeRgKHjNc/+YzTgj+wiiL4oZHYbRLDUU5u732e6Mm5aOJJgc2
qP/EG5CXiRia/YhmPwyEYfhQpvzagnH+5aHNX1lq8j0LyehZFWAnOIjxpmtZJ6qD2h+tiRdW9dR6
bArdW+gIt3yzC30T6eb4y/C9w0g25kuto7esjr57Mk0kdpUYjyIVsvFraGTRAWmeEc1nmlVgWVsw
K1Tp5qaOY+A6SD1zAz6teqVwm69szXZ249yLer6ysERJcmfuZTIEi7fhl0BOvXqdwLzmaAzf5JmK
Fg4CTpDPwHTG59HIZ8QbL2Do2c4rcuuKGe5XAF3tL8/ZC7Wpf1IMnu1rtOLFgk6zrkeRnVON5L4Z
pBneCqN3U4FLLsfAzLGCwavHtZpfaWnuexItX6LAr5ZZWE23WA+hOCtpc8iKYDwLNcZq2Wv1F2Mu
1TpQN39a2A/NR3ML+JFasfraJIkNmMDN+cfBEE+gom4HdAweTBcEsB7hVVXzPQLj7w5K9gxoVAv3
pd1UR9RqanJaGNtQIhFxdZQb2fXZtPQQUJWDbtm/jskSWBVa6So7Hh/5pZo3eDonK63quxWak/mF
/BIQNtmt1RgzffaErOmYsTNG9sJqeXFZSTTDPnd4Ft83Zu4zO+qbTTk7V8lYX3oAM7Ja/0Awy5v1
cmlWUYRocAZgdT5WNSeBPKbXUXzRwiMV8Qoh8nl39LV5F0Xtbe51l3tP2Xnhseu8MtjI3X+ND5zr
SBbl5op6E5IdeZtUIztTUwRSNjfDxq93hsHNAa8k/01tdWNF0mTayV6e1CUG421/lr0U1VHuUtQn
c8SZaD7l0GjKqzxl2CJ5LpvylD3Vr5Vs+kxv7qeUTbQStqYo7R3XoHqoG7JVPnQsRMrUcPEZk3v9
bOth9tWQ3ntk8K8x/xVjwrLDgedMhUdArX9pihR6tNE5D61vOw8OXK7EyqfTZ1wMg459GZgJOYL1
rfOQzKjEhkwsFap/DtUrvhrdwnJEjhsOwqAoy/053uL14ZyreU9zot97MsZS6XfvX+P+qxdQgnM/
X574Zw811zjW7UMzwCdEiQiGrOMKIZZyV4iJWYfcvQ+QYynm6YvA6er7oTKGaTzHy91/HUS5xD4U
mtmsxsBOIQoo1S7sAOqmSeU/oEDvw9nQmFZWwHTKzKX4+KdjjG3/Apl8KYd9xt0YjVnuF8DtSVU7
C9ndCFxSDL8/fo5TIj081OH4PpimvW88V93YtToc9NgdDp0pMqTS5vbkJOMhVHNPrD/7RYHVJetr
hsrgffy9reNoCC4QECiqT4tIvWZONn31c6taq0nWHIIw7J90rXmXca8qFuY4DjXa6xnTvET3/Vta
a8pD5qCgxp8d78baUph2BEa9o/SIW4E/IDo7lY11BGV5Hy0PYXLpXuPiWTao/XFUbyoblxLXWcbk
xkjAFgPh5a6iBt6ic+o5eTqzZBd9nQmSPLHLlZUph66Poab644uHGe2tQMr9hqHAqyiK8R0FAdQJ
N2VQqC/NS+XZ3UvtdQb7etx1LxLr/HvfMhCeTP3pCk3bWUZWrm96o9BZXyGbBGTpZ2W0s8dFMjyH
FQjNQGX1FEbe8MxU19+1zMBXshdl8+RcT+432YnTnMYU6QguAX34cKo2muFfjbED0ShK9yw3aUuR
G8PKsdl2ihth8za3P/vlnl22O1Uk+qFtY7XdNkrorYqM7KobFd3R7MhVLDxPaY+ybc9BufdXzEl0
xK/ITDIRMxDU0AV4HwfJ8qaz/WuL6+J9Y9rIBQ8Rnvd/dUAYQPWpdNTFZwf5Pf+aiiw6839Z/hWX
5/SC/GlEuWIvW/gA9FTVSCTP3CDJ9pm0Pt+bIoer9Q/tR8ZNFmlQ0T6JRIzZG4z7DN33HNhDn6eT
MXnOP2Nl6K+z40F01Kyy3uGnEiuwmZGuML1258ZpVMBEaEfKdH2e7zucl9ilLfcylFIXRhKe9KDg
7mN7xgVBK3ER+uSjqDOutE4pLtboIUSshZm2ihTsLu+9gvlDj8kh1pDJGawynw7Xk7dR52+UiS5d
y2bmmfkKKZNyD244ejO06CdeQc5FdsbmI1eJ/cIY74EC40OpKeEbWEb3YHXIGcpB/lBW3K5KHXQD
5+eyTpbgIeujHDwEWDRQjr45lkU9jf+EDNepWSFLiyuXPEgXrOWUL3foQ5F9lLEVP0hIA3OU+kYE
Bk/y8Il0AIP+VyTXPiLMIR4AC9d3vMT/+zz316nN989z9ANkMejKhzYbwRSQaA6OleqN1hIAPdCw
eQOzsVllU8J9Iita6IpKG51SCKsnudfI4DRZLM71JmDlNg+S/WGtN7/H30fJA/ALxAtmIAf+90lk
9/2gyA7iU3vIWREdY7ett13rPpPgVY6BGMzqLHfDPvNhWBEcuSC5aUBqAO1nd2DsIDryPwjxHTOx
kD6GZEcWeXYZ3B+N40WrOY1YLGTRUVYi/7soKbsABJTwbtgoRrBp+io7CHdALgSCaqnPaNKK9fld
lOze/tNdq73SX/40hxCdaixtkDDTUAOqVwlua32JKzaWeI2//dQ1a4zx/gKRSZXl8qd5PwN6PgPi
MWkPqXPqb9qHZZrGTW4qS2/PkQiA2wfcvbqgVvahXaX8di0+gHUibnHpwxhRPHX5GXO5B6/q2Kbw
Op9KduR25eGyTYXxM6aq1jt2ac1RnknGua+uavDj0Ig40tDy6EGxq/vryVDlCJwjRPsoj4lsCLdd
o+9D1liQ94vhZDTcrzrM1JmhYuSSIdjR8sJ9xFatTIpd84DR81dKEQ0Hfz4Qp1UGyV3Pp/CoRU69
/pyIVfPM7rP5P5iw/f+H4JzSLAB0tZuhY+EzgW/wW7+6esCZURueN1b/4I/mcGh5zJsA04iVuf1K
BlbsZcuOq+qaGVp5td3yx2Di+PsZkiNGHaOiFkXf3WgiRRx3hXJGZTVceEE3viUTdMqh9ZrHoU+t
dVIo3tltOm0ntDo56Ag4n2pn8rdG3lQPijD7FUZz6cs0lSyaO9N5TdqhOyqtCj6KAokDTJONnw7p
qSiPWha6J93z6UQq+HenHKHrY3QSOM6pLIyxgY8e8rmwGIWRfXGsbi1bcqNwFzgkRvOjG/04WtpN
2G8Lt6xhLHjWCrtncah9yOZ+GChbMU7Oc6dULFoz/diYYAopaT+44cU2zRgxRDYxT+Nbg3Rv6tjN
Vbbucd89sBZUThQgpplrV3/xrNA8yBFqkiQ3B/Fl/Ld6cydsX/WXEDSAJNQVluR/zq6mCIH2GYXz
z1heJ8p6MpJ0JU8jT9iW7bilrM4nmo81582QxRiMBQGGK/ItuKrB3MDSnkWNV97SQpniHDTd9vM9
t5aRPeSkT/+8vuzrsYPW6xTQ/Py2ZQgd9vun+wz9+YSf7yASDiWRyLd295fMZsPPWTX0X68Z2Taa
mRkVuM9X7ULFW0OF+/0J5QmrMPv9Ce/fVhg4SP3On+5+bt30me/w6eRo+SblJ6yREft8k/38CdPm
/vvdv5a+gAQeD78/nTxatc2D4jugouYvQh6dp9mXSK/Mw+fpbcqOi6HCEhIYXvkE7mjmu6rFubBa
55FS2VOt2+4H5BsU5zIPgCWeS2855muFpaSXXHfF2p2wEmjs/MqNyXzKdDJyweRxlwljqp6J0E+K
ZnyVnXJTAsYwTHe8j686SPMNCdCNrIf2UdCenCL+8Tne1cgf8sxnwumoq9ZQmOuVs0w7nlyrOnK0
x8DPdczIppMzNMo5mltjafe4/vHVyk45zMKAe8FsO0AVkiFeEyBH4SB5PJ9DbvSmGNZpZxf/inlx
vXEtu77eX2WManL+Hsay8znkUY0IcQWxivQgm4M21hfAzfeWPGpokDMqLZy65AgZC/Qe9IHmPMhQ
hODDDjGJfCk7ZQzN8F+5msBGnd9g0kTB2dbr+2vKENru5EGHOKDa98+bMT5iv2vvXwlg/2KrRikw
fuPL4J4NL8sutaJBYB398Cr3TEzP8S+uip1s2maCknupg0AIBR65f412Y3XYV7AdP08gR8gNr+Bl
4+9X+AxbcRFBxv/nFT47krL9/So5JBT045kPqR0ayWqQroEyk9pm0rHRTcWAUu/He6bziFljVHak
6uxQbq/Ki+tilTCoQXMzQBesqOdYz0rg+MvOyIZ3s8Z7VhuM8VuUN+fK6bxfLg5oeF8NzAk7qspM
zXxMzXTgU2rw3RbaTzxRlfcgxTLOwOzyRYfXs0pRG71BXWJpahjqhber4UHY2UdbwfrLzZxqPyj8
c43cljYszLw07zsX13gCqlXgeia3GlP+xujSvewZDHdmHGXUkhd6l46ne9Q23MXAg2ANoiLjJ2j4
lbNlWDfk+xUN53mN6cmyzOZytnbL4lo8lugPbcO62IeVFpIzdf2r6oIHAV+sIMfYJctYT5vzVFvq
Y6TWLzLu+LGxiqaqOXBr1eBU4mta2MoHeFZt4+qeRSGZw4f+nOstErS9CPZcGtpahlkhHvtyUJ+j
mzkFDjQwK8Hf2HXhWW6YJpKEpOKbHPtBJMe6Lho4yvPupKNa4Zjaodf8nPxisAqdrlhPY5a+uBbl
s3bAHMGxreSlULBVsHLwHbLZtVCuolz9JVuT0jgopLtneSSaL+YjKulLlIJ5Fs8bJ9uBLGmeZaOP
iy3K7c1NHptG04vwQ/UiW3wSdHm9IDrJoUkPCLAlVb8nfaA8p6w/91wKhboQRR2Sq2djDBo+fnZm
rKcw/B2bUvhcKFzXAIVN8nxyYDTo/3TPA612Kg7emIM3/hMvzDnR0KkxN9LpNcZtBVh1mbx1yqgj
/8+TXzaNgpynEQn/4APSemMO8KqaZfQAXX16bc2VHKThTXw1io7/MWdw9Ag+k6UxE5gPSRyTcr7i
gRKYe0eNm2NvT85Z9k7Uv8Eh+S8j6KqbaTSXqknSN6E54XFqwop0PAfl3ZRvLDAWG3mQWagKKN+Q
xQMOK0fU+72NPzMm5SaSvjxuiA9PMlv2yKABlpDsKFIwk19VTxFprTFu9VsbGxXaw2G8zvmGN7Kz
xxz2Sp3x3pKhqu39ZZaMXELz4S4l7aPWmFS8hoICJLKgL0rrRywTOBOJYHc/G4aDYP6lmfU3lB2A
/YQzTVzYxUMsSnNredPMmRtQ6VN4ZLutVT81unAXSHsXX2sb+pQ2l9G1FrMooEvfLa8sFnGaqy9F
YFFqEbpOIlu4ux6FqL2rTDOepAhxT87zlzphacafsv9Ofm11P1OZxfui78TXGFtzqOuqeGobsl5N
EqZnQ82p3MWDvwtV27sGtpGvHC1O30JL+ZHatvkzGW7382B6dVOwWvlozb4BfNUpNxfVh5U3Tbg0
DcnLhK3Vc4gfxHNX4wQV29mjDEW1mBawNkBWz52425WbnHT6WvZyb4xPneiBiM69BerCzxgY/zkX
9bg5qxU3J9lvu2m6bm3+ZMpH5rbd89ilqxI547fWdDTgF6GxkE2jMO2NFbQlQtZN/cZKDCuneIA+
MQ82Um9D4aN70ry0eoRadQ8PVhocs3xGR8+jkpxrDvrIsB3V1jz2SpMshKn051mfYqXWQb8U1jSc
ZUxugCIM52TeTFFjrbB0Ysh8RI+Q7Qh2lR7Z1lUESz+7ZUz2IgcHeiqzjmqdRMu2n7xLbfn2ucnt
YTkak/OVFNzBH7zptZgwcMi9utzCyQzffTHhLZE4XxUIzatMn8Qp7LToIaN8A61Xt79m0fimYT7h
U9nA8zTrwTX24cPnxm68c81E5wiZsXQWsYOB8KRgMS2HJKH9e7AfokEs1OwcW/CYFhapukVpNjXX
v2yzutiUKV9PaGbjQ42g2WHqgfJIdkA3Jt+rCWUlyRxoaAHpCVBzglUwuuF31WrDi2QHzH3NPPJ/
cZw8izCHvaNV4VWdoAooNYV4z4zdx8Ds3UenBj7iWDcZGVWSPsjkNCvZJ2OW02wGt5muspWYcbyr
e5TLAkzgMmxt6wdEa4dzNJ8s93RnM+EiFeqm9RjgsYLofcrCxGisRz2fnFtiA3OhT0Zqy1TWHnz2
VZLXqDZGcbQ2IICcNVDZTlVFyyiKq1ctz37vyRg0q/ZpHIolGIrwi9v/Mqy8ercLK9vbENzWMuz5
4dG1W0Gxl7sV1jFIGaR9+CWa1O9Q9rtbELcYlxujvZDj68xAKiK3+4trqOnN08VPGTfxCGUeUFrI
1nCduU55knHurQ3amWm7j8zUf48Exfn57Si9kmwTJNi2ssm7M/+8u77HID6f3wUKM8eytX+/u46p
1LLXvU2NlAqOufnP0tauZGTz9ynKzZUVD+rZa9zyWOaIPfZ9GL9MHRAF8jT5T9jgy7gZxLU19HTV
CsND6tLHBGTe+9ykrTJiUR+fXKv9d1yOFap49YUTvHSdOGqJpb97Q4kOWRYH51JrocerXr7WU89+
G/Tk6oWO9iMy8kdQcemb4fOx+ipXjpEx9WfUKWCOiqD+ACu/95lG/9C84gvWXOJFrZRs4xQk342w
US+9P4WzaKb3JVZ8zDAZihwSjk5uUT/nsL83ncDPW4XKfkU9aljq2shFPIoOKe7RA9U2CXtvRO6O
BUYsxYLeJrzkF/00Jl/MIvxWpLX3jUzCJUeg42epT7jWNl6wcLszoidYFbcW8jcwRhZQPzYiT6uf
bqA+YKbWfjO68OfUBeZOsdx+o+I88uQB3suLJ+Qi8qeuKlmAjp62kbFuEtUV4tguy/v8PgK5Qn/p
JoI0Bg5zYx4+BlnkXovQBMU878HEr1dtkofrxkFOZB2gMMYv4B4rnaI0j1fWjWYZP957Gw9eUuQ0
4Tq2ES+i3N1ynn8Oucf4Vu+HyPMHWq6toyFsNonTKYtISZSr5/T6MRkBysV+Xn3tolfwx/a3pGq9
JdLb2plfwTqLAkp5NXe04/cUHvLXyMIu2a9YB1gjEJVC7ZFXiyP72yQKGBlt8F70cbcJnUjdK4Wp
PjpRgGXUPGLorGcDDuZLmAl/hz6oA3jPql7aVHuSA5AkSheI+gE5q+tqqyuhzldAvQgoJvC6+t0G
k71TkrTYVBjB2G0cvKJ/P9uHu/3aGVTzizW2q9DOxjevGsTO0fENkfFK/dYMYfLRYue2bYEfbTU3
tL4kaWp+MRwyCkOi2tuy7ZOPMfkm+2I4zhuW1cYOy5bpbTTqlYxrJgvVqE51cl5D8EpCeSdfgvyO
vQqVcGtYibKszACrM9YSR7lXzM3PmOwQQfV/DemFK+BTtGL117EDSPsDqu44WiLxJzdVBE65DAvj
X7Es7fMrbyLaUkfAi+jP4GTuQK3fQXXa/PFXXG+g3AZ+c/4r7vl5dm5B/HexNS5rWMvLvu/fMrOu
buXMXHTQ8Dn+CcF6r2+Y09xDVNkqkkiwYhWWtYEYtVWBo97Nz01j3YgBwZPOdTeFIYqzy0pvByt2
OKoNvydlcW/vW25xTPOg29WofJ5ND0WdJi6oYCi4+MVoIT8EUY0mgFf5T6nWoRAbMRmNdPUCDCC/
Vpahbiyt8xZZZnosrO/fhTru0EhgZWpZ2VXG5J6XuOYBZtBFtgw38pEySoPyXFOQCpM+u95jUZVi
IZiqySoYR/UJMrh/aKYKACuW0SVrvWAJALq/yV4zacqVHWIPKptG7PSnYsy/5VWqPtWiai+ILZ4S
30O1V49CKrpmvJNNIbR+kRWRd+8N+2kr3Nh7pHrqPzd6u5KjnIn5SyWYx6uwFQF+oTUzmhN1wt6L
TkElmtdQVMt4NJBjtskUTqJr17LZNvEPuPHjg5N28S1j7Wk2CSBRVxjrwiobdC85KMWtKqdislNz
/F1ty6wfK4cssEjCczur3caNGZ47Hv6yT278vqnWrR5Ua8vSpgQgdPsgTEvd+iBI9lnopVe50UQZ
r9TSwtDOyLN7LGymFLaSH+ACagFnnAfLmNyDwVnt1JYC52fMUwJvhdqLtgB5WEzrLhmojcwaPKnb
pocIUtM2of3AccjZdW3LDcp9cXXD+xUmBx4Yzs+o9H7p7aC+ppUyAUuqg2uT184OffQQrUVLXHoN
/m5hFOWrFuGsHEGg/gmW1zQM95dRRc/Rc1apgifUaN03TWqjUNeltzLG1vmveDd3/hUjt4H/SLtI
zOBXafq1fnHBM0PJUKe1AFhwzidDAxsZ/cSSaETVZRyPcu9zY5tautXiFhY19m7uvAmYh8B6nHcj
o3rudCrEn0ZvMq4r8PRl7D74zzjZ+zl4qLRynajC2ymw0baYrY6gjazwTdcUBe1A1dxHtR++BXH6
NbTc+sqDO3wTcxU8qV99zx5IDadP8pCprPUDJcN+KQclrGBBfsH2IAvLM2XksTH1MIvMwTZerEho
qzQe62ui6clOU8sU/IJhncooSTZBNWiPNiSxZQ+d5KOf7EeS7DOQn+kXRauFB5M99JiGBMKoltAd
m0dR8wRJS009aWjVHjJH8XdTqU7XIsjG1YiR6Wvfs0ou3rnnpCdhFpQAorpfkOBS4xXw1uTkzzQp
t4UKuZBtuQGSF4FwaCc8GuN/euQ55HA55n6MbOsKiq199zHWIr0Fs/S1NvT5acjKqwxFcwgEgnmO
+mYrQ3LTC729kitYyGM+43JPnzWx7zFG3If+OT/SYNv7CdWUPF0a11cnyPKTHK9OobLxzKkGiGW4
W5PE1nEqo/LQ5L1LCr4Nzk5tGBvwbfEDTlbOioXL+JSPZkPB2CjnZ26BVZHhr5wW3pmIhXZEsQUR
g3RWC9GqJt7IYKRlTnnfdXwUmj2yaeNRHXUgaBrr6dxv66euT0CCC49kdaqmW7XtEUYcCrEf06rc
Z3NmMkKRcTO5VfJQKDKVrfvPQs3TpaXW5Ts+wljJO6QWO4RJYXNmTJXHrTcvohYAC9ddXyI15uX2
1nbGhTkDPrpSCQ8swPF7m5t20HoL+BLKKUrS7vXPsNYGXegMMGZmS/n7MK+2PEzLGOZyNhmXZ7Pm
YeBa/j2MWYgFTmBKTnHTVFslcSjux6P+FFpWdQu4g1tNYJZLT4cU0KFIcKjcRH+yrUzf5b4Jk38e
7GD18pRB7ZmHiiLNlxpYt50cqqlNcmgV4NqyKewGw0u31He9TUkI2SD1KQ1Q1jRdM34tfFY97aRb
703EZJifX/saT0hJBI32Q8k65lwJQtvkKhYOaa5o4VdblhmYroKnWddxWt4UpRbLuoVqXkUdGk1t
SuqQIsBXSOTnPGjJW0TOzsfk/hf1uRdviMqPIjWLpa2U4tEAJbdp0FE9W1Fs7NsxNXaYpnUXeUak
fjJEuTxUs7sh+FrlzE55ds254/sZyxT0znxG0bnFcpxFCgWwqL1c4/zXKuivGBWx8hCkpLYncxdA
UoxyMWT4zYzpOkV/CJVuxSjSW9gU+UvZli95b+iX0euyF95lDrjRJCMzd05KjtSdY1QH2Wu3dYR+
p9ntZC9VjxJ1J8/Cn5NjScOam5pc91C3FzA0Jfh3I/lwQvVkzh4kls3yxPfc90xYs9xo2F7cqAaY
2Wkey/MGQlhcdovasJuf08bzleJnlSTDQhhIYqlF/wG1wz15SvV707T1uE7yxFj81fFX06pqVluQ
I2V8CnO0Q1wsBNNJuKegIQ2N+DqL1shkhV+Gww9mZAgyD/0vlA9fMRQP3t0UnWB4Rf01SgZzV8PL
geviFNeUgvAKmW1ra4nRXfJ442ufNy0Eg6OlOejIDQb24jKY44qKsfQYU5k2PZ5fU7gIhS9OfV17
z57fzxeK3mDMSDPt3GpdtSaWF/NgXAKs7WQI5DbmZtC66Dhjhnw/lV247SVQ2hd56MSq+BHBo6U9
D7Watl8y9Qk3CesJeJH+FK+KhIVnbiiD8dam3H7qFeuGIVgASR5wfggRHTBXRTz2P9VCe8qoMn71
Oqte6LblvuLnNS7x3E2f1FYN1whPH93URicwGNFsjaZ8P4DEQflEU/JlU3UHphoOeHZ6NVskW8V0
klUee9lTOm9GKgtUGm4yonr+ybWnvUrXOQgs96xruTnh2w19WrW8dAVEqFdXsr8ayQjnHXrFdeud
I/Lyy1IMziIL1OfYhn1lIcmwHSk/bSwvq5ZSWUgKB0UzAbbJi9k6HlirOtU4Iib6qy34eE6sX2VL
JYUO8voZT9X6QUNz+FDlWbXyM9v8GLv8h52a6a1wa+WCPDRFb7PnOsLnYc5G3qgm19/SoP1h8p19
8HBp8b4EFhAZbbhEsfkBt/n+kkNiWoeOA5LYtbHM1Pp6X/nQrT30Jke8c7DbUacTV8sXbeIGiQ8I
/m9N528sF4Qlem/hD5cfxqgUbRdrkbIjAfhtrBA2TwUC5CV66L+5LChEZnphv+Ej6m2xOsm2Vlm0
t8Aqzok36phyGSz9q/S72qDsQtI5eLCj8tYrQbQfhtA6IuKNIuS8MZOrX3zNy6DxF34PXzQPu1+9
vlENdTuEpfse5F6/bgy1OjosIK4+b3EZtUyyDBQcNrhui2s1tf6yJxcJW6iMUIp2g3jRtLEN7VO9
Glo7fdVmi1XEU7KFZxcF/6hxk6vOW4DW7jfHCVFW6SGc8UCJtlaFMoqnmv2bawHXqkTQfffNcVv5
JYW71njuMuHC0lNuvpXtGoHYwmgjOjLG+rJpMJnu08DZxmiSH/OhHnaWoxy8Kc/W2ugep6TuFipJ
DxIx7bDpQsPa5F77HthZg8O7Ey7qbAy/ocv04Jil/bPg4kHKGQ9YZNA3rtI0B6RfDy785gsDZjNz
GAqXbASXHgMDGfwguskNAmXaUYlRpZ9DsaIgK5Y65prajnbu7VE7q33xPjjFQ2llZOPz6hn6eHJF
2Fl9yRUNAS/NvuhRUZ9Hs3roI6A8RRpFx9D9GaltdlIRnXCjYdz7NgoowPtzcVIuXgtTMbDSjx5U
xhZsOtJMc1MZreuc2Xq09K6/tFYDcV0B1CaUKFxVahscdbc9a03roFk/Iw5nYGLgsscU4UdcBGCk
RuQLZFxuIGOBp5dDZNsN6i9M+rNV540vA95C1zKJXhotry8kWrmSpp4KX193r6qTRQtIFum2Crsf
DpWQGzbBxnkYbKiNIgiXzDbyE3s32YlofH/rBhu48hR/I63PiF4zx70bxsXi3g51e1iMtZ4Aqsu6
dTE45WtpRO0aU8hiK5uWYfH4cTX0Zf0J/ptbjMu+gQZKls3Ijvddm1Xr0RMw/ZYzqOIY++KRUrCy
DHpMCAP3kNXjQzlG5tVJQbX2zVq4xg/WdeVCjZpvvTC7h6lJKTvlyHxW4cdUcR1Gir4c26j+1Yun
3rFR+YkD91RSZlqgQtWthhjyTBthRR4qrbfDKI6EE5fzQ4qS50M271GGfkj1pITESUh2djlEqb7n
Ximbqi7Si6JV32JQPTm+X89VrHY8g5CFkk079Kfz6JAs4zn3DOazf0zbfAkNwnoucjVdhMAEKJwP
//ZWm+ZmEhs8dQPr639Zq8kRssPl8bA3Rl79j4ObjVL2GCa/Sq9wDkOJ9qPT4m8D6ybdhQKGFfxM
mMkV2mQsuceNURjldXIqG7Kl2pLD8R/cpsx3OVP1Y+ZQlwu4/Hc8QyjO5UgpIHg4XRFlztdeGKqP
7RTbuAz16nOR3KqKCehs13vruijadQJH+Mh3m+sYzsUXN6k+dC87qyVXepwMuK0DZyLLZSwtG8t1
ozXFrvUmdQdWGifzXE/WmmmXe83ibIC750dGX1KZZl4Ka3mtq5X10ynSJ23EJqjOVRXbGmXdm1Hx
i1XeJeBe+OF3vMM+iHMkmsJ2V43N/2HtvJbc1pkt/ESsYg63ynGkybZvWLa3zZwzn/58hOzh7Dnb
f6hzfIECuhugrJEoorF6rTubr9I2Uu1u2xv2cJUt21vBAa2+yhxQqmYS/kzNMydZQMf5Ml/NvrY+
Wz48p0WrVA8cMDWbIq4zsC4l2GjSWDxzVdes0ptlWlnRtyLrl35Wxj9kv0QEIQ3iZxNo4KaF+uQ4
jhosLQZYXt/pFM70h7Na6/aT7TgKt+wNWa7ia+AblHfacnFw9c4CT9j9ULyIG6VtAcU3KhMgfBMe
oSIO12RuhrvEMfNFaxjfQiX3nihFHHYKxKlbSE+dZ/boUEWm3ndoLAAQpsnwMCR6R9lPKW/KtG1e
4UU9iIjArEGMF+Tn1K7Ktk1f7WTLi/dwQph7hfOHE3/LiKO/2rxAPeGsAoj8101P0n1Qg+GUkvZd
9IHjPhm6Tjqo7A8T9qTTYAguetCCfR2fA4B6VNSU9bo0kKn2eC9XJvqXe35cpJcmHP2F3docf0/e
qrFRnDH0J1meuEjdjIeimh/SEkiFprfdvmnIXo+2kn52YutHB9L0Wjihfs00/y/E2lMKoJ1FDo56
SR0fDAuObO4RkRq2fRulD546Za6zpvpuQp6VBI3yg13Oj0IOrOcC6qe1okSf7aHMV5x7OtdkasAs
w6TK2dHONSVVgt+jUlZjCWbJd0vnKgIdxwSaH3KIPdtyqTfJ/nJjmVYRYTF5pat9W/u2WGwirtNc
+rYj2Sx5/trO8vQseRUCBGMM8VOrxSdQF18sAJPnQDPWmV89QkEdLNVRPY2Vc9QT8riWYyvnHFH3
5Tj4ysqo637nxJW6R4dkuORTE+zSgZQLKINgl3tOsNLNRn01B/j0y77/STHc6Hfs2KG1ei7Jty+q
2snWHQRJ3C5jbzxwgrD0dclAKCrXdvIAiC0uTIVcjWft3EhKl3zk+b4q8SffUaGBsRGB0eR8OI0U
qy4TjePo0NT6VWdEZOjlwaKkrmnaRVQ3j5AFJTthmxuqwn6HVLbarTur0xY8jZx1jgpe7aojDWPp
wcvERrlqE0O7Ro7vbHyKs93E2HIiNZ4oMEp3noHiTacWMP4E9bkrteQRRgWeq1HZA3ul93thUxKg
L7DLAgeV7CtbAeuHopKGGic5MvvB03hKRm3iqyxJw8HXs/EAHpt3x+UEI6Co/9SAPeJBMPokVRw7
dBThrlsImHdJ0dv3MvKesqW2bHpQmqfulVxpwB7HD5pl7CXBCcxwug9GEhY2MI9VYY3qSvMdF3KX
7sEjG+4YJkf4YyiZ5xqEoku92r2Uedk9z9JTtTOyEaPJU5MHevfZRAgAOXKfh7y4Lp9R+SKJHulP
fH5MMDpLGN7Tq91MusLNs0Ux8pXMZ3JrCs6lVwUMYethihKOsKjcuzr/LgYIncprDkyjlWWV4xWG
KWehKXXPKYs2Xm822TC3amzr4F8JEQ52C/rFACI5WfIujJaygYB7LTXlqXes4tQ08a9eDNUCDN3Q
MEJ6DUhZxNy63In4XMVyu4n5JTyXBuq+kmzk20RxXKoqafgYOPumtsjfp+PZKE1+AJLwvi6kiK8/
t0WeYC0UYWHoRtiEEpLSsO6FrbYzEo0VtKWhrbJNqlwO6cjqgvrbjnKarrJiuGugA7rKMBssNdf3
7n1e9ZbUXMxpYQdrvjdebcBEJ750Vaes4BXU+Zl29aOTq8m2DvXPrd9GZ7/9iyR4eRc3Q75xbBe2
mAAFosqFdFP04FSGJkd056a27vqiH0idIj/Sm7KJ0IQFX7UUf3ZhRfliIG+xMHSpfuF+ryzr0PUe
C7tEqS0s3Ysp86EIIkh7guhoNmjzqo3BT8s0FE0HqQdVkE7WZwvhUnvy1mm3krpYvWrVQyDImWQz
Rp6HN/jG3SSTjttTFcbxxUhRCbtedUr1IeAmCJZEU/gKjwW+2WwUT9ZuBE5l3SBG2qvwC00UTiKu
Q9cKvmjzFGXwCOShF68aS9EPdUC9vgOY60nxzeqB7fRC7pPsCebHNTBJ6X56UHebSnnVYqc4lUng
3oZGniTLcOjCDQQuaKykbS+tES+VtjEw3YdKz75TOgFGLO26A9+1YNFxUnVvZBF4OScet4bjArgq
pRcfbauHbkiWelNWT94wlE9ZYl9zyITvck8qnxytM5btMDTcYRnatuJuOaIIV27t3hlZ3p3bfHDv
UsTW4ecMX70kLPeB7OcUbnjRqxmRmyQPGeyEN6KOGow8R2XC60oIV6WR9CjbuvzA78dOmHurTU+x
n4FsYqMJQHL0IW/gBNPQqnhFPYT5bMQRBN4q3OFUVJnPSUXuG6CZvLKnoTHIyjbP+HmXIst4TqhS
AhKqxGsxV3VabwvDd7O+zW1ADvNrr8HwSzBPeNUmG10PnjSWito+gLSd+i8xVBGpXMPML29EcNqB
SdehHb15ZS9KSd34+fY2t+/dFYQ/8lYEaxRTrErfdm/e2KyalUWZ/U4Ey0EH6KmdjmHFdUdfWup1
HW3Bje4My2kvrTdYmyQY85MdHTMydE+ofbWK3D1NlTRPSdm/cD7nnDOYBXYwPMCur/XdpanjPSXt
ztHSJNhYhK1WvhYjlVk3U6t10Z0OUsGVczWAujTVj5yOHOzO7i4iPi2DeMX+OUC+HHUTK+14xAs4
J5bDGIE6zi4Spf+e5kb7Nc99FZlwzbhQlx7uAnijao7Dro0RPTcyUmGmk6oHcurtMnR677UkdbzR
4DnYCK9SIftRFzHqIpM304H0VVl79QJbe2m+VkXi7VQ/g7S8I20XJma5qqSi3IJm5nfL9sbh4CBT
YaxDw/rdjaeuriSFunwX8K6rJ0q+iaZqL894cIfOezH571G0PKwkaIBeND5t926MENE0koxOv4Te
8CBG4ZhmdwXoPDECY2WcNBR6FoHgPS8hebL7Hr7zaVUEOrXNxK61Ck1Juwyu/KvRpb0lUXI4m3ng
zw+xC5hyCprtsQ7noj8E5vKDI/NCeVG4ybCdg0UI+Qj2OiZc82+Xc1s2jEapKM8IE2yo7x4+26Pp
rsba6U6DkspnWSXd1agAB0P2yP4A2UQwKQqJpphkhUQv1oyJBwNh2NFCUUjYlLdenE2HzC3ytB8c
Ilh4Ye1F9GNaWUxD89eDRwEii/UIiPq2akVuGdgTh1LNAiTzKhrG9JBVwa+G2sD0QOY7PYje7Jjj
ZseHuP8gZF4euBmE92L9eZ4YzjHzlf6DkA9LzXP/+Cr/eLX5FcwhH5avPOn3y//jleZl5pAPy8wh
/9378cdl/vWVxDTxfijtgL6jHzwI0/wy5uEfL/HHkNnx4S3/75ea/xsflvqnV/oh5J+u9sH2//hK
/7jUv36ltueXPB1qGaK9A492wfQ1FM2/GL9zRZXPrJQzwtus27jRo+z9+Dbh3bR/vIIwiqVuq/y7
+Pmq86uWO1Ro1rPn/Ur/br1/d302M2y9Oz3k6Xy+4m3Vj+/De+v/9bq3K77/n4ir18N4NYqu3cz/
2/lVfbDNw48v9I9ThOPdS5+XEJ54+pN/sAnHf2D7D0L++6Vsp4Q6t9S+DpIRHBupnRgSAZsd47dG
eKJhKA6qdhVmYRG9SkyYY023DI/CXXKAtHdiZNm0znvItEZfepVBbVVtSPdZEEOgVvdP7IIhsp1G
cU4lYQu+ZfKLOWOgmwdO338Kv7C78ERtxhJGLGETTdXDlmHqgMBqyPZP0EVfIPWIL4UtxfvOdhB8
7qjztc3o1sBQGZ/zFAbSKUqLIpTkhDewJOBsnny62YRbjfQfyNGRELEaqGXEUrnfU+ecq/L6FujC
KrmqjMCGJ9mgviQbkdhhZw8OEzHVjR+h5WrDd2NQP98VF52kAef2IdU903AIrOJSKHFxUZRG23p6
AXRdzG61ati5BciGd7Ot3gGYnDafIRdkRTGxMnNkiYz6fl5LLO13WkVS0zve1guSojmFaQwt7+9L
irC07/qzyoPFLUwf2aJZ6s6Ry54iZvSCvEmh/iZWDz0yJervhOsbmfqrcei2Bn+3I6Bc7+RXk5a9
azBJGMX02V2AE3EkRz8kXQOqws4Lik5TmD4ya58Xln8bOErggIaZ7DlwXAiuSF7dZgjjPE2yxmjJ
oUe9fjfnFlkN5bqLk/T4ceKoDP6+CaX7D2uJoZGZZzLdxl6pDLTqY4TWRrnz7oIm8e5ED7CXh25r
6W1dILOca+OdHSKuc8boPFJZOoXOM28Lae2DbUcxedNAP4hmJHV2QBlZP4gegmnDPpGShXAmb2Fi
6Oq6l1JwwoyM4mjEZqVF68jAy1Ab8yEeawr1rpUk5U5YW8Tk1mBqtaVw3LxTuOh1o0zKW/VOInaO
4MTJ3Eg5lB7gNX7Fzt5I8R8RGVJJ2P7NqY2ZvtNV++tsN8ETqvBppRmnPK68FZ75Yg4ahqDqOihM
plf99rpuw5RSPUoN7bV4EYblqbwjZQLDlu0eRGNkGYr1t3a2dpGJNaMmhGzhFJuAbEH4ekD5bow7
6d0CepGTMIi7WLoteJv0bsGyh+tVgqFhpcKMftSnJgzz5iiGojc3H2zU6UEby0ZsOTv+qwXmabdr
qL2zyaC2S9n4lP0pYYuIArKaXH3ZT6+hkbK7ChGUEA7ybREa1IjUZnCkw0trHygFGOEzmsZgT38Z
LcN/QmhB3gg76DHnMM+YY0shbCmWEXPnmA/D3OupxnDq/ShHn6Um5SQjN2By08PoMQCgtrctkgYy
n7DXotV2IoICLoc9t+NfrQnGnmZU1+VmXAKpsqDwn+Ak7QQnaQZAPfmYmxw9Tl1hrCeP6M0xYkrV
b6we+aY5VJj/aRgIiMq8UiyPd25bD/ejY1z1OumeCjbch1xXy/VQxulXTzc4UgJgRepsgORtOoKS
I/dTYQBcjQro18K6dhdSPewF2FigkEVTV7a7NAwnWc82AVtOqapbJ+C3lsJxgye7jhtuNZuP/jvQ
s1e30R7mxW+3wIYq7iqAMReBK/fgFI5zYOeqpwvRFQ1c7AYQggpN+5u1pAq6L1Rjo82RkJ26yHBO
MZwbIRM7NWK6XdQBAEvSArlZ9TCGphCqy6NXI5sTVHdlDu+z6IkmHxKqbVMdVIdb/XJEb73YA+QA
k7O+FcGypiEHHflwotZWdenT+CV0HQvy4RjIqRQP6Ib8toUcZV2Ew596f7InffoSv60RtU+kLfNT
7eTRGe7/6NyU1qpySH1C6vXLJJxj0Y3gSSol30NCe5JHe+gWIqbqQFBz7okyfOpE1AdOayVtXQVb
0Y0b44cdqNn2nU1cKvyZwwt+En2JlGnfawlEd7pzSKamNxUYKeex6KETjC6JWe0+2qXWOfyTrTd8
9yAh+oSm+xRzW1VYxVjMEU07UHqyFJ6iGOQdp8qtYSpXXffzl5p8sy8DZDdjX38m61GbTf7ieamM
gnoHrl/OXhQk5C9GZz6KGWFux+cy56Ex18nWmg03Fp2S66Of+u5R9JIu/zJ4trkRo24o3KNXAUnm
x/13SPjWm20dMFPUcFzUJybv7LhNFuuIFT9crqZaZ5XWycSJ/7d5c/CvuYGMCoUVbGQ/yLbFqHv3
klzCQl848Seyd5+NXld+Iq7tGDpHv7YXPsZWVH922ogjnbD1H/zQ5p5phNLRrM34+GGdBtKvo9+V
8N3wIT4pcmXtOykn/wTtwKJGPOcUIC8xnBtYATdtCPQSLIJZvoaR5Kxj2LoWFolyDkyTaA3vWHNq
pobDuvfNbBMhiqyso9KW9rNdTJiHIkzY0lwzd2PkoNX2tyWNfHx/hXm+FnIcUSfJ1TUMCqFixB0s
WMm3YhjLeXLnJPEdANsoXzYpahaej9qWr9XwfPUocCla0C8g1eo4OP9bk6HXi96rAbf3QrjCToHH
WnRzL0EFtiCt9s7oFpm51roQlJtTNZtAiZSp5MB/FE2jQyCB1v29GHkFBDhzRDeFdUQE1vg7gqcm
8I8K8t5KkVYrjh29cylIkoo65rHdzfq1MEKd6Z8HQYgUT0HC+OeYec4cU020S8IRhpq3k8HqwSCU
a89whUSukj+3FUp0vwe/PYVUSJuU6iiKYab7nuZl6xAqh6W4Dc53xWyAGdefHLPtdh+dHPrgkkif
bquimZeaHfO0eak5OEOwiXxtknJfr8dHav37hc2J+2GM0ItRE8vjrJWSothym2JZwVXiN+pDPzkh
xrCXjQIyW8T2kmkcg2rSu820tuBYJTjapRpchDfI+YukCTTmYmhxMn+ne/0kJCQ/lsO6pT6mAkkH
ZGGSO7czbeU2pr9PEbo4JRYsXOyJ8mgluhCLD9XCzkB2UoZabuoh7atFocm/Qm/+earodcHEwTCw
VxFDsuxUM/WA8CIpe7CpNr5za015Gjj0XGqRpe9BTSlPfmnZsN17LorTOVRhst4tzen01UDydW9o
xfdilG22q5MNTKMHCKwp9+N0Disa3VP0fVDX38Womc5sRWxA6c4/xk5rztNFT6yrZFK5h6UrPvZR
V1C/zvOUwvtw0UsAM8LWKlRr1o7rbMcik+5y6nTXQ92iNtd7+bKvEuUwiiauADhlk5zgQhjeuSZ/
BtfHwUvaXz0R8i5ai4JPaSaXO9A75UGVIZZ8UxsUkoNimAXZkWMR/yhMtVAlrBKOzkw5nSj4f+sT
iuDSpHJO6lWgx0gWvpvRK/nRMC3veFtAeOZVxhS669XbyxjaioPy0YuXRpD/4Cg1f+QEqniUpPgL
Z/3tSZ9Gimz0OyCTSFlNEXmhFo9Z0KygPh+vIl4pRoSIe0qkhFMyzOperUndT9PFJNeNFQBHaH3f
LmDHyTlJDWr7tTxfdqRKFmbkZEcRDIpg3KsDlULi+ihEyPvB5lgS4mqr1V6bqtTOlgQ8VgwtD1Ll
saYqRwwLx6oWsh5Z59ST5Ndfc9pW0c5SAs+4Wzja6zyHh9jwqqqo/flwWgZW/C0Bg3PJpoYjTOXi
q4mx7if10tkmHImeoZMQofIjhqIRIb4ePPagEw+zSfSoGe1NkjPzOpwd2gc3hfL37XK3SJVac7d3
wLpOL0E0vaXDoJ76286V6qPB3jOHbUCtj2pf7szOG3a2UtfQ02KKVVOjakWMRVdYb3PEdLPiEBEo
blGt/RH8c1Nn/zAhk6n5jAJppzRsIUQTt54L6moaV7Kk3oyUu/xyz4EfbOM0ozEb59dk4da1WN0q
4PI/Lm3Ejp2g7fm3ZXNKX3baAH8jvCDxKkJx5pPSOB2/tDoinaaXfVLsZ0iRrReIzspzFSIZaPVx
+il1h3xte5SXs8WG6LmUF1YmKytnQuYjBZ0ejQm5KXrCNgJEB1Y8eUSTvfXEEJo03I4RQ8vTTT+8
WbeXeWY+wUvdXBU/aa+qYrirrkPxZraZcuGdq9zdClNH0SUssxOlqzbY/V4YRRNCDLE1AXRMPNfN
dW7Mx7B2syvoTIutokERZ1aVDoB7LliEpnxODNBslJiuQug1dzmn1S9NxTtUhQaSw5MSM/W/VFe7
TX3Up2FXg2ClQtg9Ca9p+1+7wRnuxFQQsJekVIur8Nl6vm10M34QvkCqFyBw4ifFUZznDvlhGF4c
U3oKYMq7AtisjpkLInUaJVAb3HqNEyNCoLTVXjh6wyuvTmk3O5i0eB6ZgmdH40t7WdEbBC8IE7Hg
2LxN4wFMmWPF6ojIFZHv32bffH4JHEPSlLXkee7G6Xx4CGIvu4hGNpCGGmsEdMUQQeNfjiqvoKaR
ZW8zB6eTF8mJbuVHOdRzb6tEvZJdPF911l2TIxD05hAzjI6sXShZkDHp0saEaXvPdcx9qqAaM/FS
ypPUHrJcaAULWst5PLsRLoTwUoyHui52lU7xsh+N24zzf1ievPbqaiqft6mnRecQDcALZ8q/LKGb
dVPWhz+QCJgcbV6XVDAAJiVbvHalmDr90IEnEALafefU1nWYGqpyUQEuyY7FSmBd/cSwrobiWtu6
j6zFbNMVSTlR4XQUJjFVxEJjs6hT1QejyGrCqXhecLvMbJsv47RUHLdw0xwd32r3FGZTnB7n46vJ
I/cq0RvykdPQho2Ksn39vm+l6jHSra0nqyNYk9Y7xiBMl4EY6la0jhuv2glvUPRfQ3c6qged81zw
6RVRcKtAfM+GENEKli4qJd1AyxFsxXAMC1CUiu+cxVApQXxK6Wuq+c0dv1TxbRL6LDAPw9SwFlG5
ZkiLsgTPL4apBWGniuC2XvCxNfMMpQXogPZVbqVbbrraI4cN3MkhEvgrMKHfhhD/GxyB/dJC6vvy
IVaHJwAtFmLTGJV3Hh9XFO86q1oetWM7NaInmgApqqNV+G4BBzoeCbjVotWiGsJNhlFZPWhOHb52
Ue2ET3na1K+53PxQmmBjW0Vxn3ey+kRZOvDIsuJJMfC1px60x8ozOncrvIHOfh/VEg0ABsEDyt/H
yAUmFU3BJTnEKyXgB+EU88Pie2yzGxIWPw8/e6UEw/UULeUQ+48Qy8uGIa9ivmoPoqH4Sjb8h85o
8weKOUdySTJkl6MbxUs7Zrua6jrEqG/xdZttNd8w7lRL/eEmCJL1nRJfuow7JY+TsOODRrw0UyMc
fZqae69Pnmuz+G2aJqSpnZ9LM1ze4hvTO4T+eG4ERelEPi96c1P/g21IjH8XN08LQz7/mVT3Kz32
IrDSLow7g07F8FRzqla+CmMQjei1OeckCzH+4AYLGuz8wD0J+20FMeVD3Gx7F5PD1bHh+/BDkQuV
hwwu/O5K8xTR+/hqUp3cUM9j3eKPgWLFeW0Rp/mSsS64q8DUjUbAsrNhleZTG+UbY+KWFmOoTQLA
wwAaZ1vXa2gYvRtPExthFHPmprSt8JDnnXQPcNB4bKv0u5QZ3UmMSLmqG/Zmxqrlc/OIcMguiLL+
lDa2gkoOlRqDGarom6bqRdhE06YGJJe2mq3FMJdGsLtFO+7J2fL5b0r/BTR0QIWa0qAVmKUb3Rma
cxRVDnUqgXeQJuZXFiVxDUDIH0sPDLrnX0TPUPm1yZQGduS/O1AZI3vsGq/Cbo5JCA3FFKLEP6uO
gySxRpLZPuQQvcptTjJRkKU29LawiC0HDgzc7zHCJMekjrOj1Yf3gW4k2/DNJOyFWfr54mO3p6Id
K2/0bbbwvwt6W03Y/rxk7jq/V69zbwvIyV4rnZOeqzhoIVqg0iCnxmQRmK3/IwXmSRHRT/4ynzS4
sV5HJatXrmLHlyyDSRByP3U3mIVyMXlGW5ltky8p3Xc4fKjHk68Dz96UPqVEVmX1q3dG0RWN5gFQ
b2vNBa4FZhtstzqeZvcAxX2zaFzeJnSTv86OAHpYlNjQvJST7IFfW27H0JGKEZUS+rHKxs9iJJou
16cPTVeu1WrIHoRNDiCCKUebLzcmF9FsjmqDtfDpkwn6E3U7SlqznG1JUtuLoQWsPi/UR99cBe3y
26qUgx0okwsXYg1hSx24Zd24DzfCxsNRsCzUoN7BM3LJ8gGJD2SWHlrH7M/wZp7DaUSZfPEwwMK/
gTRtXImhaMjh/wAoH5KdJCyuDOficuItJglTTbX1FmaDdllCDE2dcD+AJHORZuxz9RKDjtfzMbir
p5Gwq76pH3l2OIiRLY86KEV1KLYWklsLYbw1laxeXBWpMK2BaU7Y/E7W7vQhXFRJGa5NRyrugtzg
dBZq3l1sKdod/28bwLOlPLcmByhyq/t/DbmyTCBDoZi71Q+pHmRf/YLCVRtWKsiOJGkdjYV10mEo
OTiVrG8tkiLXlnrIFRQs8quRBd844Sp/WuEWRQ1vw32m3FpUz10bRzWXWeFhM5vGWWQ8m5+a2jkI
rylFMN7HAx9xtEbNnQwWch8jcbPS1NI8UTb/A0oFnwIKBUnvyTQ3s82Eo32XyQ315kQIu9QPeQuX
9e9p1G7+X5b7p6sK2/QK2Xepaw+kfDkdX9ZT00wnr6Kh2GgVAvg9zSYR4amDsmlUmT/oFCtsYr4Y
Ugj6AN7d2IvRvC5VMilcINuMcqlDA6x8kllOnoo2pljU+gKVvXOpOGEbqrTYZaoc3KVdTfWvoZn3
ZINQnnJcyJXQIV0gi2F86Y3msYv4BEt9tTQ6zjjZ5R9v/KrvqFZFd3ASdV0WOqUyE7Oqqhk0ojc1
ImSc2FmbKWsdjMnPUc2HC3c0aK57v/1GscqhoKzy1YPcaEt9ebsrAjdExkb+ZvAZ26W2Bf1OZmUv
PQVIW8ceh7UYVn3drhFqSrdi6I5duJINLdyLoaNO5FcIXRwHbpUvHkxWlBtBvVXIsnRG/xlccwr9
WiHb6nOvpL+G5ZRvFUMnclyoyNpfXjFMrrm+Hjz5RzuODsyvpozqUKyD9a3TCHR0xw7GVFAs4T+z
SqRWPouRaBI/mYgs1B9hp6XJurf2qkmin7SBRjmMrN1608M6hTFFxyEQhWbCoaupfvPyVdMpUZqi
49JQ17nawT375nYKQ8tXYsXbslTWLobUldY1UjHLNm6zgxEl6AQiF7sawZ9/kw1IGFTnizR2xnpU
/ODQlHb6qEXaN0Q8k23ueeB0Gi87i8Z2+/rU2RcxGKqiaFazU5M8ZWmUSCz1TdHtIDR8cdOCYkKn
VBeOakl39SQYwmmAd0lj2JYMRXtnz4vU0xedDflkUDfkDQgTs2Cgbfdji9Ilxxfh50aFo9I07K91
5/FDF+XwxLfUZTRd3cIZkTlfoQn6quRt+ahrQ3TgUUlZQ/HcfY14PI4156tOpo6T2lwGC6sqD/po
/xDz2Afw803ZyX1PxSPnEY3O725g3CjJ5P5RV0zlCxWlaHcCEdmLraNoErZCvpXzMzXtJkUTFJR9
ynWBQHhq2TAN56N1zh1zJTahdjjJtaXeUnFr+VJFoXzJKvdzGXjKXoxEI5xh5C46auPOs11TVf3U
5NpYIFUpV86LOWrj2XSDYdHKiAqOkMytHbW3t2KYSMYzqs5L1FjRxJhoa3Ql9HnXVP8ketHoJ9VC
dD3PjqrF7JLtmk1LqYAMZ8q7wF9dZP8Wem06sDmO/SmcGo8sTLoqte6TlZnNVjhQ33KRPgmyV1NP
qTjMS7/ib92BHhJdf6LdCSdRi+kH53RrJiaf2/gW1HDkpqD1BSHWhJkWqOgKPjeF7advoTEKL7VE
qhg911Hd1ZN2TwVcnl/1UNvViao+y637ywv1XXgYOpTheE6wF9TSed9GK9qWoa7/hGF/X4UNST5I
Gtg+unuzsrKrSOTHajEuZC/1j2LoKb6/LmSoyezIeq76EX2kaPxiuna+ieue5KNjlZ8me1aowxdK
ZqFl5SPM8c6yACF1yOQ++KTbEWTGTvXUDLBAJkH7Q5jtpPO3udYvjGRnskc7wNwNU/PU0/8+HKS+
m+QLcd+6t3AfuJVe8MM5z/mwzi1aQV4gXcxreo51b1EHsS1TqztJXtYheI+UldEplwYtcx0xX2zC
G8l9dxJNVqZPUu9Z26gKTfcsbFCDgKFR83IhZgAyCUhPT6sW6RjtFM5/csRf0fqmJimPu030VszF
H9AaF8JrBOHnrJKb3VgrKlUN04zArzkJys2AKr23QFEFBqWPCcDsK9vYKILasuWBJuchpKw5xNhK
ZWRucvjMYLtWFXnlefXPPCeVL8UFOoHUvVBZ8Vvsnf8rsu9N98shBOBvtokh44PDTi2KX+dlRLRQ
ib8Jx/99/X9aZrbd5OPfZqQGzCp8d3k1wfRqgkkeWkTPr9Xw1QdPT7WFIlXFihxDdkVhLL1aUw98
AQVM5kVYRDP6qMiVnWm9C3XiemA/tLtNeVuhL4aE25jbrMVMsbRuy+3dQC5LmPSk9VG8MHTSyIEf
bsbQ8JyFwu/qObe7tSKGYl6SxxnHmbK+kT3Kxinza5tTACJ0fmXi6tT7ouFnj+12djh10x4rko63
l6HLkwiYtELI2bpPSDs1DolS1Sjs+7hy9DO4l4PwyZMp6yyIOrSBp6NpKBx13nTrUnGclRryHL5k
B+cuKvyTGrR1i+GPejEh7zmJVbgrNPeo2cx+sH/1HlaXs2VHOztojLvayGJ+XxOOQJVKBqIDs8Fd
OOrGnejZXqntvbp+vMWJKV4X/5W66bhL+KeR+GaGxVdiV1dasDCnVUXcvNSECx2sPDvcLqnAlRFQ
lbXqptPGrm08SvDyfCeGaJ0jBGxQiiSGdgLVR9k8IhhgH9GXsG7Nh6FwCFvrhMEmH/wQ5kGwf1rY
xQv0bcp7NObK+yDkzEvPVSq+uqHkbaahzuS9TQTzK1iv4g62DjEUcWJuHfLsoZNgvs39sF5V+fU2
r6jFVlA9P+pZ+6txGuvY8dBACTxMSxRT/XZMkuUFQgjQcRphlZUbuMvhnIBmsFAKbyVWeNcVy4po
4XFhEOGLhjTSKCMehfgmkph5giZ8HTonSqZJsnUGaul5l8ir25gqVPt0ixocDwYL0//2zmOISdk0
H9Zztt/UCfIYHvO8opeudBypKuT5isaIcgkZZk79IPRRlUPU58EpoM4V9nntECbxxiPHuQstyqrG
vDAOnNmaO0/vHiSto8oaVuSFNrb1hg3U8CUii0D96fBJ9eBE4BNSb8q4vdlTsxxv9i5R39lF/Aic
5Bavx410RlURSpYe+qSuKO7KSV03jtge1/kQHMZJe7ezkBZQENDbVJPYrsbGZcc3yl8Jrwc168k1
I36gprlFOphXWQp2zRSL9IF9sD33BQrT8b4yW21RlbD2wAW3gLFb+6opDfIYXhtAZ65T4qpW6iIO
neiuDfL4EcWlSwGb+GdgVunG9CoJgjUn/+xQyUz+KKfYD412DvxRTUzOlGiWZ6irERAqEAHq7PJm
8kwfgiJO8suzUkrk0hLg2SJYxAiHGIomt6hjdz0UeTx/4nyZA0VPmiids+77vLwwi0VmW+cHXxrr
c9xn46bUKk/ZFKNJ0aLEdm2FEGmx5D5a8Rg1uYwwKk59o3EXT5ww3pBAShb/axZYqvCg/Q9h57Uc
N5KF6VeZ6OtFLLzZ2NmL8o5V9CJ1gyApCd4DCfP0+yGrW5R6e2duIOTJTBRVBsg85zeesbpeRF7v
OshMxBdNMepdbMTR+fNgF6Co+3H5GUEeKTqjY4lXwhRZj6Qkg72MfQ6RZ03pTktf05TVZ4c2ukwj
axpsLZHBO5xf7BqUp0UNsgP1ppWRmr/+FYZDKq4ruze3TvpD4I/i4KnOnwcZk03Z8dn8ZUhcKeni
l/bPyyiTby59bLWWsvdz8v/3Ws78wkpbhjs8m/dIe0zbaHDCRT1LaLUo+yMF4JarUvGMYx56SG9J
qa0E0aibhPrOcrQikr1+Paq4XDJHLfhQxkk/yiHID0QoK2HAFASltRtSx2H1WCuvfa/tYc6hxq2G
A8WvWbt8jldT9d1IUOqI4lA/l615aMJu0yviEDdW8R5mbsNT0lCeotisVkOj9Le2akVbB22No4v1
xLJLxxJrOx3x+7Z9yxonfjJKxbktIBLnyL09+dRjHovgILvkAekHIM1qg28go1lX3DWNucBz96PC
K/gxMXSen4aylC0LM6NHZ+BH5ibdamStvXKMha1EyUMQduIhGbJ45WZ+u00zWzyoRRHfcAd8lp3y
MAT+V5fV4km2kONwto0JdzNWSQstuZg7X8xzwj8vNjVptyURfDN2LQW/qWANM4v4CBSywZzMTZRP
1k6rb6sUNaAoUnoewn858UhjHC1tEHa2wJd+dlRN+YbNi4PEMlkAJQupMg3JrURagTK8VG2W3EoQ
1tzXzC3ZF8TxpVFTdTG2rDocqy0pFybqAqx+ee8UZnHPWhqyRD7lW9mUHUYBTziOnbMMNZaoT3rr
PF7Hz5MCZbZLDdj0pKOI02Vvtu+xF3RHOYRKhntpJ3v5OUFT26XKTfLUaOYicVgEJ2UkLKSCU3/v
ZcolrgOFzRLAzzOWZeKc9Q31fzWFtOIj5bk1HDgLeBTVW9/XDN5Ev1lWVkiJbH6YpnqCtnGM7c/c
kgfZWcwjPof959gocOEbGsi9ibIubBd1QvbULnIj6zHO3OMwhNUFj5JqiUtr9vHfR2RcY/j9Gp1W
4UliFMGuStL2oRmVF5+/8VTMrTrvwt3UD9pSUczmwSiG9iFJX3QzTe5lxMJjBCdDq9/Ivmj0nLM5
oJMUNO1dGuvAmivzzN4UZ+5MiPeeR3ZoKfFL63jGpvGMaF8kqn3uuBnYvesfax5zNXRdTofJU9Zu
CQAS13cXOcwJs6Wp1Z9GpJeuTV3Y+lMnfOeX5mevHPxPc3Nyfzs0b7NJb0/y4KkoH/DQLZBy/Csm
z9QOxQtSwT5VkHwGeI4ZtroqypKra7Cb0aRx5+wy25gOU4k6thRl73BA4pnkPAptUnaj6IDq53r0
qlbGEtHP8B3gJHCwyH3SnRiLxBIMTiIQdjWis9Ur+jlBQQZyEz+TUxaU62unHbfO3g7ULyGUBko9
/nPRcIvw7KnbCgxsVoU3GY9VaDZHyh9iIZs64uC3UZNg0lMr3dIwvmh62T3IvhqBhUSpwrNsaeVY
Lt3zFHErv0UDxz2OiZIsAQBgLzLa442oJmOJ3VL47hjOhpWS9UW0JaoiOgpZ9qiEz+VsCDYPkDOT
2ZikHlB0kjNZWkfvU2Vt8tGxvvR9X25Fsg4DpL8nEMP1t6jC53BsNeXZFv17bdXJRbZU/bnpWvUJ
SF13R3HtJk0LnL87n0qmngZL2dTzPtsCBbbX4PReMvjx+6q28wmUvTLtSlDXekpqSJ0PVjigOfXz
bMhQymAz0G9khzxoZWpfxzkIfhwRDVt+zk8biijYH3UNChB+uHFyXLQGt2NnXI/J2etUnTtmqt2j
1Nwvk7JxedOnYNE4tYkclzEsSzcojnZXVe71NPPL4qi5Filop0SRUfnoDNS5SbgVWA0NwMBHnlKF
0WOL07X9g+7PnuGZGX+kvr8k9dj9yGJxayJG9TqN/GBMoypvWy8pd6K3yRFqmX424kpdhRoFezS7
3+Sk0d2XqBB9d6w+W4RqXj/lAqP12vHFog5wAKc+KFAU5TfXjGa9axO7eyQnMXuNgW2XvXURBhR5
zA/Z6RSB98AbI7vkAbvzZ/y7vRvZMuzGXRpuD+JsvjTSxf94LdlZKZP7+7UiDE9MQ/NuzHmyvFas
PwZpZq5k2k1YXYq7UdT+ma/7pS0GxV1mHYpDzby2bnW0Pyb0YHZoRViPqRY7m0rkybqd19oirpG+
VbgDi7mpDsZ0JmtN3ZeWopX6w5DcyYnyYo5V7nHw6Hnm0Y9BUAVbK/OO8lqqMfzzKwVPZRDx6DEC
/3oI9NYCOhom0aYTTbeQPZ6o/uyWzesYNWu0PTiP/efkuGRnEaAftNBGg9toDcbtqNt4mwFjpRaY
cn+dQ/4se66G2hhhy8TpdXQWAa5VtPgwIZGnutqrpYbAjNvO3/RBMX41JrSn/gp3FUq7Mqw6/xj+
bbS8SD7n9H4bLcNhHH/zCrSNB9UVO3ZO1jZBjf7RHIMPYdfjByIh9woCRM+mHluQqywV5mbN9qeb
poUcgcziphcebE4/LAG0d1+MWBuWBhX4G1aTKK+qSlvcyHYHbryfdaG8/oOlNbZdhfkjD8ozvjLu
a6/XuB1VZLUd8qnbGp2dg9N0ykkIT19PRd88ImzeoyvXDB9Fbcw3HvMHiaEtqsOLLvemRwGwBX0S
FYzX/K5ZNXCPf4jjoXbTmqX6GLhowfaW9ef4CKOoz/Gf8Xm8mMf7DuPl9eUb+vv4z9cNuM7fxsu/
5/fx/3B9+ffX89/vjMV6oIDyaHjW99Do+o8OFegpSfGHcRcw6SIE/618R8pA/8A//dsQm84BkVvB
gtOydqgHxRvf9cev6LUhxVYrXxwdzeNqjmNePH5FkWdp/oznEO2u8Xn85JpiR/akXWQYrhwbM6nr
RZop9rHqDQcDD6GvZI88yI7PpjyrG4Mpf+su4u7QhcOw+4yPWm+RKQvVB2yd0WXKEv21FM2TS1X1
B3q7meKgN9ZN/W7Ao2Y5IMOySUuvRtqPA35a9Uk25Zk8KD3l8sBsG5RQeCQpULTKqb2Rh6T02pto
Psimbw3WEomXdvUZq82OPLZsB8oUbwwzmBZynpwiO8YSVVk4nTXy/o76KiYDq7c6eCpcKzqJ3tGu
8TFG4mRIbew0VRxJ2BuYZ9Ej/5Kk2aFyOlzUU9BcWy/HuBvtduVEohfenAMVeTJm/bt8ehgitjde
wXbLGR9wB5keXLwLoJQKzBfnGLSbEWNXFhyRDc3P1m8ht40P7eAhgQssA+Vjr66WweDCKEj1s+y1
o5lnBUpsrRnh9NAhxDXvhllMtktDNbyXOBy/aOgS/kiTWwclw2Bh2+AjppkniKz+uktZt+gFsAOh
dl91GG79Fue58IwE1LzFNHqsfFHiGnaqE4IM0BB2U6vyIFsDqZGLPKsujaiG67nCM3Zl6Snv2QAQ
CA4/rKEsgHpewUy8qfNyKLa1GFkyI6i3pDg53FjQtnK0oFD6McS73xTLoRxN9G5LZR2oWXRItH66
b6wYyVmE5XaDanlrtw2bjTvgGKspwfDcJrPgY5uHez3uhufRjbUFG8AcHwZ6pyrhiYIBnplFAy4l
FU+MnwdMIP9ssj+KD4pXoUePFtAZGpR4apxuyVqEqkmscdtIAjxx5iY8e0TvRL6KB4P/kuHM6poF
WGJS8Gu7bPSXUpk9xJvEu1Bwq48m6BK8oRQBXzIMN1y8XVQt7IjcdfU7eWBxfzFUDSnDAO2yaxzZ
AVMpbxuQ23dFCjEl0idkt/+aYkZVT94wfPkMTYh07lSDhPbnZaiTYmzDk/E6tUGYcplOXb7SfIyQ
a8A4N8mkG1+Q4q8Ctf1SWHpwdhHzXMiwmug4aJj2i4aqJfV+d4MFO7iphITiStFnuLKa7+uk9pRV
F9fskYrc3ExCyy5uEuTXQ4bVCcbQSGDbQFHOBcjKrWrgw2Y13XjJAmHDvtGcr0g0b0ozKL4XfftS
1NrwbDpqv1b0uDnh8NafiraoVr3etY+iyvwVJfJo12jR9Ex+ARhNUEO+6LXxOXS7rwpYE2iCtNTA
Yn2T9Q9m3pqPKtgpPt7pOceZ5zacvHs5qJq/MnAetIUTobSs591WUYdkU5no98F9GZ4M4Z0Unrtv
tosOpjEAzokiXCehZKJLN/TtWzVCoSuc1L0bUBY79ho4gBGk9ltF8s3wnPILyvvpLnCCaNu0Vvs6
l4zkAFx60cAdc3Goha4/6FH13JF33QbkAnb1LPzaepr2OCOONkntRAdMfyFBIma1xOxLfx+UH5Wu
jN8AlHL3gy9+H3pOtDPKyNi5ja/etQHa3giPTd/ADyGgpXzUgZuCu2n028DBtroRDpazQB3yoomP
3qwgLQ/+OKknsD/ZZpyhFZ+x65mLyLTb8oW69ljzwFDjLXYMk6Dz8zq8NzZGqNirVWU+HILJIbX4
91PZlgfdNIeDCo3k/x2ktopK2Tnoh4MVV1wFAGMIRgipBBWQmRFp4hzUkXVX1oO4jb232DSwVU+z
MD8Fo38v+xyvte7CUqi7OgeT2kMpiJeJFZprUdgaNay5HaAyu+TWXCD7xnDPROOxdLdZhcrfWOra
bqopSUNmd1gHa1R8mgn8NwaWorttmgjYv9qfZQvB2+62tF0yzHmir2VMHmY9BbwKtDNGJlxKxlpf
f8k0pT1cR1gvehYcyFBMaIkKuFsFWAu8Y2b8Y6U7d1Tv40uqepjMhO5dZlTOXZ5Z7QFP7Wghm4Ez
6BfcFEnhCXd6a7T+MOggXRQvmXatYpobFh3qKwBE5E+VfTMod2SexN3gVMnBtXRvEfjBD7NM5iXf
7GFtPdgVa5OWutliQEH5SU/idNX4VcPrpxgBgBK8cRoWLI4DZV3NavfYhWpDxbYQF3+2K0Aidnzo
OlCCo6lkL0GAbbPjIFRn26gLwPO+K/0mecfFL1iIzMTYo0dSLXEbHTOIGGiGI7JH5GLxwupi564j
8bceB+CH0Ma1TVs1sDEAHuzsXDeOgkXvPhC8ja463yNUu92ZU5/cQP/mVmQPyQWrRR6L7ALuxtnM
pArK6QF7M5X0CIZsg+NaaK8M2gv+CQmMQ37UDkK2behU30x13Jf5LMLvWzCGuwmLgywcF7bQnKfJ
xh436mo21UENQ1pPVl4T1C8gkHCGMArEhw2nfinTBXuh4GVU7eKElEi6lKNSB863kbrYjsyTkHxZ
uWmOLKreiLPV+DW/abvGCrVSnt3QgxTpkZ0odPFgBcpSHU+hdRZpGeFZM+QHHQulD6PMv1mqFb+q
GvDFKHbxldVs6q5pOgGUtZG6yIL6LO16dET7HdutSmOh9o24uDONTDJpJeMWLKZADl/cuzMdV4b6
JECdJRX6wXPT8mGCu3jAZFosqjoRuwFM3AZ7JPWStFGEfoV2li2QsgBT5gPKhe02QZ+YJ2RgxuvK
6PWFUmb2PXIs+mIcbP+r6KoLLhBusOBRa8+CtrzqTZQnMEeqPNrkRsGTsjcSBXBUiqerHjsQM1rn
hjSVMa0CCFesE7vTtVkJX9+0FoJMLmVpPoY43riJpqoHNWnw2UJmdJHqfnUjD9lcvKl554drMMl3
qNeYJ9mpZibqI+TI1pWFmUfqggppzSA+p0a2sRWk70dwYPyMC/M2Fp5xGxaiOkMwRNX1r1Azn7Uo
TPrD6Bw/40OimEu7EeVGi5IAnWgMO3fXy3FHBLszWtdLyQtjOdqdmrr/oTUT2vpDWHzPzk3vtt+V
xOoWpluND249efxPzf7AztZb9W3xzgrAxkWDErJQ85BKGBQ72fzsuDYpXiVek9/8LT6YnbqK0dVe
yWGfh6IghWHmtzJiulnproZR65a66eXrwT+oeiDu5SF0eWt9Xah72USpXEPxFyWeoRH3Ct/Ce2Qu
823gurjLz7NkDDVN2Ota7B3kuL6F+JJM/uY6YR5W6GG+aSZ/XMlZfW2K+7pWn7EkLU4yNLh4zYom
PstJYPcK3EbCXUmF4qz1JOJGDedKo+5JxiLLz91Tf1WCLNiYthEcSCtr99qEvKscMTjNO9kt9aFR
3XpfW02/8Vu8gtUi3jdFaRmYvOj+uWrh+3eedUKVBAlXvARWljmLVGFNuEIGtt6Tt3RfbB4uUemY
z2GkxaceDNqy9G33xQgbboVqHbPLLqxny8f+JHPDZVuAmNc0N9k3maGdwKdF2ziO+0vRtuUatVH1
nmy9vTSbJn6uqkhDXyZDl94evyoYQnw0It6XiWHwbHPHbeRPPrwSDl3IzdnLR53dDdl420dYPx1f
fSt1l+3kTccqEc5TlNrrsJyIo7+y1SZ0U63cGF5znay0QNbVJxOBC7lBCWSePhbAwsJyKC9dOdV3
fti/yemlq9urzEKWXad6nUTZDclmY+95QM27chBnw3HydYjb7qNVaRYU1jx6a2zco+WWp+73kejt
H4gcPFl2UrxGRVEt1UbT7/NhDDbyij1bj+sVHXRbz0rWYz412MVjNQwW0H4terNCcaMnOpsorpiD
qvimUfEaP2bvGUMP3Vc7Mvg8ets4GVloPoQ9MIw+dV57AyiLgvrA3kRF+kENUnaRCBRMpZpj6JVf
UXRBbnZH7hzdUqLoQLV2yzF/990qwoDKd5e1Vuu7wKPZixSxpL7HNZl8DRjq1txGChbhsndI2KGF
QLKXsteoILU7UAvx9rOOiqe7KzSLg/c0XPPw196rTmsx7crUkxU16WVUzHymqg2PM8KsLPR93djj
E3v98hDocbiWwLLf49Ecl0C03+Ml64V/isvxylDWVCQza6emcbDJPC3Egt6In0JhKNsuQf/A8ePk
qdeV8mDrmF/K3kJLFfYdI0+kudfzdNzUh/Rm0uYiTtu8S7iHqYj00PfIFHyiP2SMeifl+J/oD2Uw
04OMSYCI7Ggs6gIN4FDHQOjYw6Htxp0MyshKrL9WLnf2RrexPClfWxyvn+tZQJ8kIApn89D0u5Vs
ugJUo8wUmGNnnuWZPp8h6H8ZlCk9yNBnvMjtdtv/nCU7KIj/OdVvrV9m6eH0rZ4ac6drWnzpssRZ
FdB9VlaJyrqMyUMAtWGnlx6uVpB4Lk0tOha4cP/geZlLMSWC/+HPKbiDbb2qc4/XcfJavg9psp2J
K78EFdW3V84E3qGzmkhZCbOodzVCt4vUa0IMN+dXSHgFeW15nevs+RXMUjirzNfIOxmdd2dPGkw7
bai/ecb3soiHd6vMjSVvQ3ahtGwdQgzCNjp2u5dQSyw80hpnrWQeO0tN5M+2KmDnVHq3G+ZmbtVI
LydufZC9iDkIoExhfxrVKH+2uuyrF/f2GU53/mzGbOX5VR3akK+NmvKqzaSWr2D4kDcKzfgcK172
AHPoIuOWWxQgNCANTzgqvTp9uRo9O3/G9t08ln3053Q/Q2IsQkX9bNjpP04PALW82lNxnY4Iu3kM
HE9fOpkBGsOI/GXike1JjJG9gNvFX5ruxUPU6KmtG+U2SCmkZ278pTNC90CKp8XTpky+DOxaN6rT
gJbiM1l4it1s9dHHYc6ow/PQ4s4+oA+9a0YskpRgFKs2LK3nKbJ/lCnuFFV6BzWZJfZMwoCvsYjt
4uwa5nCSTrvSj3cO8X3HjsP6y6L3Z6iu8Czss9gHwlp3+zqt7mPUqdUtnID2lybeMd0eq6j7qlOL
c5jUMAx9L1sZpokC4nzIsu5rilzKfhQVxoFjG2cXDcXxZew43UY25Th17shGnSJibeTXC9RDvfKM
FBSeMMbHwSeLEBvNCw6EFRXy0VqBRpoTCghuo8md3gw81J6tNl0kVtK+mIatHvzBVZZyVhDo3TKz
sImWverLiLzfC4mW6JSlOKnB8W5ZvcfZamz88tBEqr0irRluRMoTHI0BYcNjZAfmmNfTAqHuBkDu
CfwQWRJB9T8Jm2xvzDI5K9be7qLta57vaJQtyT7GT26bgMzCK/V71oDU8+1vMTAE0sbO9GDk2NAO
gxkcTQs+G1IR0Vpx4NxbdYFf0US6mWo6+ojWe89dmNJggLQltgnbwS+dPdxt+9xEXrXyxlR/qXXr
Il/IjMJdAhcSazgepKU6ATUo/Pgiz+ym+qYooUMh8Ld4VbceBva4i2ekPneDwoZTqJY4CbvpT/Ks
y+M/z5zeUo5qBFScAZ/hvw3FHb2/9nZi1lWxSxKTCWWzpAuznYeV1bVs1vMB3VR6/CI7yxkuUkSL
MXXTR1n8chTzjaVSfiO78A/IVzr+FlvZyRIkvV6rijzlkA2Uk8NED24xsbNWGDUBbYpgs8uYP5+R
d18rqk65GJfCa7zy9WYnqN4u5IjPCWmEtJTnDBUozb8uEmX8KW6EyM/8MjIuZyXCNVdegh257Pjl
6rygeYlitbxjK9E9Nbl7E40CJMjccrXsSVEj7yxbTlN887NZk2PMxJODoztek+V0suZmCZ55UZlu
D3SCmSqiNUs98MShaybxlIhwXGb45O3lXDLeWEvG5rSTcweVG/bYh+b2+jdoKIz4AtcEOdelyLXp
DDXdyN4+8S2gj7O/XoUFZ53ZWCiKvnz27Xg3qbrz1TYVe5UCfoA8FJaP8Advr3FUOVYJ+/mTOuTt
vWvqbzIurxONDeqcXjvd2jnca9FO7tehMzXutm19CaPEO9u6ZZOG0NAQbLNh1QzYSlZu2N/Cwuxv
lZmeX/OYnFQPyNnPuKVb4YrCpcUKjRGyI7A0zCpyFFjmUFCqioew63jJMSs5ylhmJvGCO6a1qvZt
DPhbYxW/rjx93CcUNh/7Yrpr6x6foJZc4Og04tF2ICPiEHDq59Y1FKJmUqM5K1sxfDW8zNP+KJuj
H+frIA3HjZ+AQXS7zt7kkrmjhn63KOdTzOM3Zi3CeQlDrJvZPRq43nLVxiEgnBmHq03JNvOmQ146
ymvLLdXKWJGztd4hMsq3C0Tka5t5O0zUiiceEs0RhdjZYZc4GkEfI643qvZg9XkRrsbbsKq0Y8Qy
+2jAk3E7MuQ6N+2F1Q/1fa7k3i4c42E7xOn4mOnDB6l/+yO2uY+gl/ClKM1044K8OJBMj26RwEVO
xk7sDze/t9Whe291LH4d307PngYooGlAvSpOZh7RRmgWPusebnM05cFPevM4J2aA+8/BX049GTW6
KttQH0bzce5vLS1ZevNWk+X9EkMC/0T+2nRXvaNGq0hRnFWXtc4ZB++OPU/MryUsq50wDAd8DR2B
1QAYFdYASZGb9U4GqWi5124rDCGbeLZYDCh1rToNvRPVsKd7vHOt7WwshYXX2GbcjYfvmLvU2DTE
033gseFEZOUsW3IC1UN1NcxbVVUpu4yFbbes0qa+lUN8nmH7qdDshYEa8L01HwId8Y0gT7y9bBoi
SM+huoPxfAvlnrR+/WyhvhAsIM7fq/zJr2GQJNglRcWDCndlrWZYDJSosuwdfwr37JaCc+pF+CGR
e3kIg0pZ8MNvv4oq/fOKOjWQv67YoJu19aZcXWMVqu9MLUHToq79F4SYv9e2Ud+GMAmwe/SeZXg0
VNIr2eRt3XlU6RhbS4+0R3bbE6bvusVnTVygj7sawHIfcKZqXvJsJf+N0lM/2AZbXuh0TlHCxU6H
X5u4WyoLilD2MhsnjJZ6sz7FCoTTzTifitkKSB4arXLwDmFMiQBKu5DBzzEGyr1bq8zUZZSTdpTO
wJo+7vKWQlXMb3JhgdF8Gp1Upw40wQMOimDd16373NrzN6j4grGYdw766Me1BWhz17DaW4VmV3wZ
q6zl1urn+8BXopXr+2KjVOCudQ+nrkzwpPJ7seUrW7zkiJ50c+LWhAKzSsoE+0+EaO+swEkWWJtN
bx1IUp5gWXqnJ0lK+TSArfhTqlGeScHFqyrjtYeNNqtcf/M5TsR9tozszFjmePP1Xd7fjvMhrVzy
6EH5vcvQAJEtGTeCCBZpNbIWRX/5OsxL6+pSWi9y1Ge4HVngWHqR7T47qpIEVuwAYJRXk6/XqEID
72rkyVvZB2uTW8M5bQZ8rroxus/B8ix1GxTqWANg6MOi+qpp7TOml9H33KAaqnfcdT1tm3dayRbQ
DA6622AqpVjfjTE0XrxqDMngZMOj3ifDKi8r81YgAbPRm7i56XQYJXpvzoTOXqw+8fIiHLqlW3pQ
9CiYUWHpw+ZGdjfwQXGG6b83bBC3FelgpHiKBJu44m7qbHx0NGBcuVKSe090zN8wmuTTjtpDBx7v
BWaeHB6TZ9knogmXddMXO+5SyC42sbkK5xuuPLRtXIbXdmLVeb0wGpjkf/zrf/6f//0x/K/ge3FL
KiUo8n/lXXZbRHnb/PsP2/3jX+U1vP/27z9MR2O1SX3YM1RPdyzNVOn/eLuPAB3++w/tf7isjHsf
R9v3VGN1M+Tcn+TBcpFW1JVmHxT1cKNYhtmvtEIbbrQiPjde3u4/x8q4WupPfFHJ3bs+n4tVqRDP
BucRT5R0RwE5Xclmp1n6scZ8h7ecXpAJ/sXw45Ns9Y3vPEJ7B2907TVYWSJ5eZEdhT5AraoKdM1c
hLpMka671ihfAjdy9+6UtivZRGswX9ZuFp8GsyxfuhWI6uwlMSgGpZOWLuUgNRFi5ZEK3Zt59JS7
+Xlqh/pWM/1y5wWFWGhGAX1cBvPKha4W+ifZIqVa39aaMq7zxktWbpXVt4Uj3v7z5yLf979/Li4y
n65rarrrOPrvn8tYooZCarZ9b1HOAVNX3JVjLe56pXiSpvBGDqYonyx7Iy3mY6E+y1HsJlI20+wI
Ai3/Xs6cGXmwhNbh6ZN8B5pX3/GRE4+T7vBzlDVnSn6G1MA2UeVVu2UZxMNzim7F5FMukC2wwZBR
ouewTbv7fHIh8zImUPzmHFsmWZHb//JmGH//khqGrmqmp6mGqcHDM39/M4baz9qgd6y3wffXxqyG
rc0H9k8dizfOLCSKfBAGfwUrdwhXNUWOX2JydEeN/5gUiglnfJ4t2/IsHBAHVqeMFOJkIBDVdhty
GCkLATs512GaXg9iyGNUz2UAcqyqIqfAKNkOag9seCCOco6MX4dQCH5ClSRAF6HR1EVh5bASDOxK
//P7ZDt/f5/Yq7m67hmupmuuoc4/9l9+zDrg0EmwpX6f6qbdaGaXbUzW0HvSvelT3BcX14zVt9zN
KER1VkTeP4wvoZcqC9lRuuYTGsT+A7Ts+CAyb1wnQ4UdYd0+YNKKteeUhveijdP9tRnOJRZZZ1FJ
XG87JcagJ0w7uKo/e2QtZkT3PumxdPuszMgzXTGcm8+5ctbnRX8ZzHz5unLEZ9wfgP0isch9AcjL
sczH4OjAyC+u7dDA7pN3ayt77XnI5ziEBMPrDE/O+OxO4yy3l72hB//lbqvr8+3095+1ZziaYenO
nGRwDfv3T6hRtQbdd0jwQomqTZ+pHi5L6CS5HsRT0jHs37GQO8d+LU5l6yFmIIr2xWn06GikIr+L
rDi/01JcUtPeM/cydj0IGDJBWGLcOo+TMUSAM3I8otvKZjfa+V1f6i7J5rTdjPLFfb+k+F1UYg11
xkcuBDp3Yhp5uxhqBf1qI+G0gnlAKtltlomjlScvLeEL/XLaIsy8iyf/1lcbWAFxzjvep9aOe5h9
moYq2Q69EV2KONXXwGv7u5g7xwrDyuQxEKTyyGb4z0rZQ8UbJuU1DcN3RQWkr+juCV3u6RHO2n1t
au1uAkBGOrhLbnVywrfyDE7RNy6AguXPUNEiBhm32bPpTYN7nVBWAQzWDPzs5/xWQL/0SVdGCnet
YhbGm+yiSt5IP0HgdhCjCtTKWZpWjx+ybkGPns8SZ0LSXp42U+Rdg7IJIN88tD+shBp5sATTnsxp
03TttSFQb3kIkp3pjsqeInCC0rfSGEvNDbFKQGzghFWAf0qVVhzJyyMUQEvG7aBmr/HLKeDvNar1
0+FzTOGxuF3Jtq3b77EZNFu/aPeRWoZPodqVK4saxamYTPfsUUdfGnNRoMtm483UeuFRXGyospp7
jMupI/sddd3aHq90BslgGPwAK0MXyutMeBiFRz66AZYlOwEpx5e+RhfB8qdyadbZuBjVGJuwebDR
epSj8+irYzjtafJ69Qyq9M9DnmPUQ07A2bKfn/RFIzL1HGvAF5G338hxtvZdHdvw4rSJezPmWNgP
vh1+9XrYMclosS0TjXXrDOjdeYURfa1FAUHLd1NwRKbyQDnubArffyJ3JRZefKCWNp4Vv1aDtcBj
k/IvcDuvKi+GAr8C6V4sxrOpOspYDuYVTVCtvJDReepLNDZqdurBmq0wCTAwsLsRMedg/X85O68l
qZVsDT+RIqSUvy3vq33T3ChgA/Le6+nPpyxmGpoJdsThQpFOqkZVSmWu9ZvCZHGrZOBH5HnyFFly
gwjCUcL/5v1ak4NwfsLDsk6ChBsbgcFbG5MXrGy2FWutEaxwUNe/wAbJj6ZXWdfaFtZ1jEAd/v3N
IZcTv81LumXrrmNajqsJw5HLxF/eHGYZ4W6sWMUXxYiypU1UaJuXBd6iAJneOhMFO3TtXnLHaY/E
k9EvmNudCKVEtTCnazIp3p1vGt/6whrxqWX/wnKiPphiUF+jsljI9sDTwx3R0GIjq1qGRSgIjiei
dvrJCIbqdtlSK1iQN2p6mcwg3SRC6zFeSMKNcHyHOSW2X3vkjeIZFPuhPfWXRtHmn/0xdtY9xkD7
BN3F11DNbwDjCK3SWztu5u1rQjxZAn0/jM9ol4BhN1QidByOYeXkj3NeclVkobGRVWVs8ius1F1M
vKtAeFnA8A66fB+1efGIQTYZlqb+Po6Ktv77t+X88Z7nHWKTCDP5vkxBGuP3t0hV1rpDFjP40gUt
TtBa/jpZtXcfpaV96fOqXzRm278NbQB+wHct2MqO9oxGzgZL7P7N7IZk67Qi3JpG2qzrAKSLDr7k
qM0Hh8zaUVZlSbYFpiBXY9uHSMTZHe9xJF1UFlwlXsh3iAViFzvw0PSlWpw8bexPBWYZz81oXoMq
mq6IEuXPrjC/k+9ozrIWzEHKpgjqo6ymbdgvK9fu99V8ZumzVfMn3d7K3hDc+FpPq3rjuyI9BDPk
DAxke+pmPpE1a8e3y6bu6xOoPaCWskX2vY8qe4GMuMNuIatRmmqj/huTmTXn91JhkR8jtvnA/Fzs
4qgmmJKohDBilaF63M1D68bf2R7kzNod7bONlNu0MI3cPueVcalyc9yXc4fsle1aY9n/8sXLL/bX
x1QQozQ11dZVg82a9nGB1yNF3fWur38ehV+tcqsAUWsq/e0Q84NHjcR9yavI2rCliM5W6Vj36YTw
ro3AoqyRB0+uZmcAB2ULPJtKdevcM8JFVoOrGXukzOQBrajs4tjMaX5jKCyy8Bx3UJ0i1DJcOpZ6
+7//qI2Pi3xh6io/Z12FCavruvZhaRQbZunoWqR9tjXvtYbUfG6YZX45DD3qfPAdNRYok71IEZc+
gxrpV0bmuXdlKvJNzPYeIyU0SM0s9w6lE1oHFQjNrkum6ex1Q7UpsGa+g37WL3p9bI5FqBGLN4p6
B+galFAyrR0v9fYG+L2DLBVq1N1K2X9L/6v3ve19HIm1+F+m6j8efmG6lnA0w9FNd968f9gMsTCZ
2LOP1ecoTb9n2ZXwvHceosi6hDOWR+JzTJHGKxSPzNV7myzFrSNOGgZbtxNKNGoWshhNM4hYL8eN
vIAcLDtQspmjH95xJGk9/oR6dygMlMEYoLXi9Ocb/FsW1aGepZrGZN0TAwV3AGFUAOiBGybqqy11
TOY2O2y1820IqK9bVZ+H+GiuLNCaHZGBrbO7qk6fhGMaB2k2hBNxduerZrMzEdGFgEVVHuTYPI1v
Y1Pw/s7CLIN25yvDpo9EDd3XabVFO5RnkPLO50BNsKd3AOMRIbHZxJqfjMZ3P1u93SxhLqAuovXO
XZUgxirmDsSGCAfnQXYFWeNfi8lDdHPuyEbWLo03YgZuBvm5HdQ5PERHNBWvBoDIvz8mtnwOfpsD
LHbDLsBW23YAIeofIwNIViYaWrafrQHkeFmHBL9wF1hHSm+/lIbXr8y6tnbBXFV6MNyq3mRn2cur
G/deosJjYZpPGUsn2TxaYKd4uX1FDdR+aTXwH05uqEvZ6QpsWDweFQ5zr5PfB33/hDtReTFL0z6b
fiiWLcrKX4G5w6jSx09TXYD6wzVln4V+8VQp1asc0ClZvbDasblH7jE+Bv6UrBNvUL404UIOyEXm
rgo3GI9ekbn4xHu8+udL46f3xPrWemIVo+8GXcGNTBIvndQi7Of3fL/IHG1VLarvx/kA/ednW5UZ
1b08IJXya5sc/H6uEnX1bdx7m4hQSmJN8du1Pl6/tEEFsU0SZM8fbVu9BHBC3hIde6G4HLJ9Xiv2
pz5CN76237oGDl3SqRVqTZ71ZpfYgUNZZGHagSvBYASRM9qhV0JNqDPrrssGNK8TqKGuW+67gsQf
QiEJj4nuYxcN3T+CPleN/ZGFRx+8uHnz6AiwLyKvX1wIAufJaJxH4Gz6uncRdwtxI34c/arD5g7f
owjpiiULFxDmQ3uVY4cJB6+kUjxYq4z1NZJhVT4lC9l7O+TN0nCj6T5hQ3QyB03fiv8KpUi9kw/y
J+8iKxhpT1usmO/em+QJH87/UP1wuRZG36o0hbWQ50qZlffrpViOHdQCS6PcbtZdn+t3ZqE1JDj4
WH0uDXOb7FULV9xKfx+Xoxm+cVVybN6Mcbck3F0W/dx71lvLuHUQm9ZOrkTIy15nHi1LxeADTmFc
TI5o0iFBTKzFQFGr0b085F6DmIEXpssZTXNra0xj2tvZDBeex7XzQW1a+C2xuL6fGtmtchFTu+yj
UaxRN3o2HHe8t9WpXmp9V29lVR6GTGsXfeek+64ppnvZpqXAgxVIT7Im24vR3edOMZ7fm1ozQj+/
je4y3WzuzOy7p5EqrhMcjQi1jp+w9fpOvtG/cxXNeBi04NKM9vDJLC0dNA3qTTik/Dqqj5lpoFZe
xrQAlw9jcBmNelouE//iIW324KrK8Fj7EbtoUoZbv5uGR1GO+mnmHzpul5XEJ/GAAucCUpCxXa44
kFF4OWnxo+AdgS7/eM82sHhUh7RdW1ov1rI6unF4n43lUtZuI8ZSWxq+ULYwlgmd+eyREfayq43u
GfoxFB2rvz7bYRNp70zD6uu97JCHpAf2uXFNfday6quFHC17Gls9B0lRPmgu4tllY/bn2Ha0i9cC
SAJEWn5NECBLkXV8zdM022boKe5MNS+esf66lwM+h8K3D4FdKyFqdPA63MY4D44zEFMZhysU2PQC
GWBxG6GxkjkqsXF6HyGH+UWGi5rVgEw2VIfFcuWwOw6wJh/MYb5nSXXUfETkg5RqYjXePst6fY1a
Q4myJoEKe/DSrzoCOmVsDd8wKgJYjKXmQzf5yOOkjbXzInVk7nXs25CEZ8617H8sksqSXXGXZem4
532coljx2sL0wqRvQACwzn8e3Ln63lakBl/jTLTcgHBzFwG53E9Y9S2lckBa2ejuqQAxozK3r4HK
a1kqBkxj8mCnpTgVPXd5KnoUn1Ft/Dw5M2VJU4ZLqhKqMjATEQabVJDfy6LRys/whkAfBW4Ol6Zt
36DmWklWfp4A+W+9eiq2spqIQzF4wMOGsdxNo1Fv5MlIQi5zeG6vvaIg7+TF41q2B3W4ayLNfC4m
tTskvWGu5GW0yr6oCWEwL+uRDmjRnUxMy4At6A1vBjbGi9KWBkXTeI+R+2fZrvlgt8F3S2OD4VM8
HIN5uGgUdedi2LeWowrVvBq1RcoXBPRZtwoFxc5+eBvNBgmAchHjt7bsY8d8ttTWXgxNPX1q/DrG
7Skcv5iRD2+9Et/0KNuRJvEBYSo/criREYGKa8mOPViQ5t70eVp9j/30Xhk6/X7ywwzGtDncZcDm
lxAmvE0ci1nbV2m93SianLXeENRrL0oWFfqJV9dUMm+hazAEK27pJs58VPKjNxGoLjusslLOXq8p
58FGBywW5VE2vbfLktp7Pf8pFpwfOoxAV9YTH7atBguHrim+OkmIbI+heM9jpicgml3lzs0L/54d
jrPQoXCQiaXN8vvsYorgnhTlKVL1/qgPmnFVG9+84hcSz7Jsa9kkDylAG2xahvZAKpLIbMuSwVW1
4LmPAdwCfYlBkbThM0od9jXuSuYrOi0vHh59/XtehuFzoYpq5Ywpnkfu0JyH+VCICHmHrNqpXtac
VcfmMJdkpxxWGnqxNCHxrWXbh3FlMmB7aT1B2tFOlVCnY++mJQY6dfQ0DaTBfcAX30N8MxrD+96Z
QbjwkJ4i3+pPax/E2O0kCHzlJkq0hQlU+mgLhGM1GGkdgpV6t1OM5u5WRVXeOI016jALe23At3tu
MgwMqoLHJDLT6rmEKLjGGCzYOr5VPmc6cpbM6jZuMVRFaWAk6uSIXs7V0LbtXYCW9FJWnbYrDyww
o1sVRUX3CC8R/NE8OJ0s9SwK/1sinrx4Ur8ABf8nAqL5NtSlt/Ar035KKlGvcscK7mH/5ZuoH9Tz
oJQDwetRPSQjX1JiFUis4OeztFTR3sGwjXcq//aWNjYXSHnmyq9GjU12903Tgv4Hj4ZSJcmPiJXd
IsYa4aUMx2BdFUCEfziZSFexlfAEqJHlnvpS7LBZ5AEoDOslKzP9UHjjeDfXyqbgTvlB9gwKOFko
mj4hYqqmz7ZvAIn2leoge10tQ3MRXXsg8fSKbuhRuXOnjaySNY62PQG99TRm6TN6VMYibZX45OZ1
cBVC+8Fk2L2GQZrvCng2awthylc/dzXCfoWKKgu9bhecRNDkD03GDGL6CNvMzXZpVEfYzHJC7V4b
9G7XxVCrW9nLjwWV+6RKwGdxyb5fVcCUXgxk9K52b/zyuZAC07U8R2+HjcCe0VK7+gHHsRxocoll
V2yFFx+pxZVTpfUrcumvMJP4fUb9koy3+9WZPIBa80km3JPtEJhYhc8nBQ5ILR1b49cpSG4nWU6/
dKrC+er3KQIVdlQ/+PMnpSL49ZMAwdWvWeW/WoqvfE/L7pdPgtW7mxRrwVxqghKdk/EyRS8PVdps
/mWTN8c6cpmsv2XlSQ8JQ7UInAFA+jPO02ZeESgqfAo7CnSEP9v4KKpMvKQiepv8qL4i/CdeAj0G
wVpXT0PJ0qcfvZUcBBcbW2Og1rdTgmY8RAaoIlmdAZNbVOh0vjgu4QxKv0KbRN/JKyIRCcqiiEk+
zb1jGF1jLGjuNHblB6I/4SXPvWwXJPgssFpD+MOcwpPvJvkiiNhS5uEAuzQdcMZKrCc5wh9e0Xzr
HmV/gO0In91cZC3UeBWlo5ocRjd4cWrXQjBFZzeuWluv0pUZSOic4JZCD5qrtZJFuziOIvBGVN2k
HJDXdO2drBqNBTO0aMQxcMZHJuIX4VjZgx132UPMlgMkJhH6ruBZWPoRD2+YpUfZC2KkPf/9G9T0
P8JZZPhcVzWJ1ViwhMwP4azIZjYpa6dnhzeMWwKEk05WcmJi9FLEsRrMtKNza6rG0aoyflT8XyHa
eSRQrdG887KvQnWih6LK44cSE+u9E5sN6bEIYrmLlqiKMPG2VkNlPeZF90nteDG3qd5c/dpBbaWY
9okiuk9T10+7yQTGGSAO96nUUd6YCIFdLAOHHPDht9OhhzR7p+bR6eerFS0MWdexynOPPcnLCDxb
nl4XU34oyA5jwMWwcoZTZEZanVLQp6/Oz8903To+Om5mLOUo30TQT2N2PMproIlEsm5cKU40LAci
gXcChbm7AvMFn+nt8t7kmmBi9AHRNtkmDx5WPBsDdd3bqcg5ayejtF5VTHRPPv6Ku1xP0XubS+9t
/6v093F25P68nvvf0oerxKFrboFOk0NU7+tO8bZREIZLNmjTvEub7rU0SDZm2+Wr9zZfa6dV12r6
Wp4mOzpDlEsjtbvte5ttOgimjaLcmP30DRw48pi1ZvLk+ere1AljTWaPUnUdOg/ov+dLKwvaN9GZ
T+DHAkA4ypoGCEyqU170sqs///33/UciW9fZIwDIsGChE7aV/b8kjDKLTU4omuANoZowPlj2rtaz
JwhezXfLabfmWGufVd8xl4Gw9WuJpv6+CiZrC9k/P+Wo3y9ygIMLEFb8yOeDgqz/yopBgsqqqJvL
3/9k/WPWRLdd09YJblq6YziG+SFwZmmqHwZkpT5P47CK3KkG+sDBSAo8n2272bFNjhe96v1sUwcb
i2/87BYiNbo3O6uPUPuAm2tQrEgjQJ5K0/7NB6+/SM1UPfdohj0qY3q1UrV/Kyq+IIGlzC4NVtCm
Cz8T57GpCG0OBv7aecJL3nIdDdtEemRJHuRAMvA9vlVh/i8QBN35MDHxH3dsCxFlyzbA04BQ+T15
BIsehEE22w9YTJhmUuYn8jP+bORN0Z4PqfDzk1fAOSeAvf/QLqtyxPtY2ZaYOVqtiYHX33yRD+Pe
q+/n5i7EHVhNEZqwRv+gI25+DEz3DeIAMZDaGDFosH1z4xg1vfMQmKDLAeb8nWwCrTXsmUkntGnp
lBfpVWycaic0dsjRDQ9qUfaIadyZUc4llY7fpl+1qLbMJ8iLKF4ZLIAF+Ed5ERhm4yXGOk52mnUb
r72iN2Si5JgQI2TJSXo+ng+y1NRGvkBmuV1/6MhStNoXcqDFo7IUGkKyVVvYyOnF0zLQw+7JTqzx
wg15aNMOda/5UA5vMKbix1u/RWiURXJ9kn2AM0SWNac8wfPGKhu0XP1Aw7NBV0+JVv4syTZ5iOfe
D4Nlm+ytG8Pemz7qNP3kF0fVbQk+jMm9qRUFcfH/HGTn5CB4v8mNsTjK+nu3GiFpTNJgIEnr4rer
TMpGn9+82nxQwWVEWptenPk9DDwkPk9Ndu1vr2FA8hvMWlvy73Pv7OaDBGdGJhG0gLxIV6bqvdlu
ZJ8cFaZTtUd1dWShMr/L/9enat24Dz3j56dG6aAuncEEipBOEwq6GDQmSO691SBZYKUV7hXipnOV
1V6MypvoieLrCDCcukFk1zRrvuAvrF9QlTcusmR5BjtAXDKssjDYJk6AS2RHxD4fG4m6XMvq+0Ge
UaHr+t6kknxYtFqMTErTK2cALoixiczZBKqlnGXb+yGw/GDpF2FyIHocH9HwwgFwLslDrXhjvpBF
slbJBm3Ua9QGySnyMxSwnCJbO3wNqyoqqnWKzAaqEuhBE+QaIL61P/wyRz+j77LHuiFu3Y9CXd+q
ddveu9gGCd3w8qWZVYReyqLDj47Bgdu3lyyaTgR/krNPDg/ZU9NZeI2hvw6DsNatWU9bWc0xB1wY
0xhfy6D2XypWLJqbGK/JNHYQln87y+ruUkgyLDebiLiAqL/yNB9GQGuvnpVX27xn+5PnQYGiZfgg
B6D0Ni7swLPuhtDtjmaRIyE8uMVX0KDzBZxCcVYZgKAjwkLirh2NaSE7gEDdEylpnjvPL1CXQVA2
zkCvh444yAFmiSa1QtClc/BTLZZx6hndU++yafXQaGPnXG1mEs6XYYVwIuChGAIbS2Z954XCeDFq
IEdzd+TEoLkt9itpX1lrJzCHwwwuhveF9JwSKMdSKs4N6iqzEc+SxAy/iPdBXaTwct3mOOT+T8KG
GLpv5BOKezzQxktVlqSngGC+1ca01sJGuaK3MD6MLnGlAgzpLs7E8CBQWbxvjZPsky2VZhegbgJr
KavELu4Nw7AOeCoG+zrU9U2savmnMas38l5YQ9stg2aqL2lSksIbTfN2exFiXmVZnr1pOg81rjzq
fgiG8tHE8EmemWkxEmiFCSehBoCjGL67docx+AxX4/ZFCA+Rvd5Bo1PHq+OqJmW2tCqEEZQOycvM
QNu0LuHJQW4t3VthlAWchG6F/3aN6v9nzJ8fwXWyuq3mZcH7Ryi+MP/ltSz+fCvjTKWrgDcNW7fc
j29l0/QbN7Xa4dkwJucaJ+0V+47yTWvxx+zQaNnKaoZsh1UJAmYVmcFl3xKCHPuVl/tKF3N77GKZ
IYgHSVCJgMT/p6QYtssqY4y2snTrLa1/SU0iU/L7tnVeWZGWtGwMcoEQ6R/3POwd6rIAQ/1kVD3C
m6juqpWu7WwDMU5Zem9z/0ebHOfmV1xDF6OSkpVCMybZhwSnD91UEnlMXO/QiWI/ZlOkb7XBszdj
y5vnVsedZoOeMZooQ/LWtU2y0uvKPpQugqJm/RjZSsKqzMr2YRCmTM9Uo7H7hvuidgeVSYf0F36T
o4gApGvdwclMVivvyQbS8loAF9x0tVNZl2TISrTmwuJVtKw/6qDB/3GuhkW+8nWvevLTybjn+WPN
NwN0RhvnpdzFcTNgp+fEXrINUHK69mR5T7Y3bGRtjFv3KktV66iojOGnF9vITy9ko2Klbyhoefv3
wfJ8olQbdT71Nlaem7S8jWVjN+A6Hvo6LFld87Z+qJasVfrilRCwDRKgSA7yfxK57gOZS4Pgbdg9
d01GhJf/kYVfwRJO+YDiVmabb0UafgmiKf0nnKI3o8oNlv2Dxw/UAdmIOeTTPCDkPfEcmiVTXe8C
tp6XS7eiXEOJMeab1ca2Xho6f8T7wqrS2sJbvi+lUCjFcwF23HZqjXTjhFO5Zz3uPJEmvtf1UP9S
mF6MYqKvX3Q9KC5+WfMSmjvaYLoUPFjPrpr5ezusuk3ZM+HU0T+yn9RzsJ4SLOmNRp29Gbx+rbP8
vyQJ64pec4svwo1eYXl1yPoJ80AiV1nJdu76MsIe+NOspbrtW7ve2oWrfAoQr5EDEvyj1qLXqwP6
6tFTFhKgmS+o+ka1dMbJOcMe1q910ZGSmTtaj4QvSlbKvfBq7zilabmyUtO9i3oYLuiSvtRVXiNf
VvjPJnuDwtfG1862i9NYGegnjdn4Cs0j3DShnoHIpzcsEFZVsH66yN4KzpNtZK+oLA2XCtsEtiSM
isNp2o6+ghhSG06vTdTGSxX7m6M8yXb9dYt025NS98qdneEkKz8Y3svedoNuJU/CdDFZNZ5j7ZE0
q89VhDbLNE4AO+p51xRG+vN7FZ+on9Wy8KojoaVfq7I3rAg5yHOb2V0pLH1Cuim5R9cg8W8G3iH0
O/NnkVdfN/tTl95Bg8atrP/ok2conrnWY0sFE7KPM88zP5VDXSHZgeAcAExC9jEJmk5Y+ySfpem8
QsVXyo6OxeiZj/HkPNzaE9ci6gZC1mkG757V9HfZXrMkWaY1ggCQlpK7tCmaRTBDTZQRu5Y0cIyr
NZX9BfwnfhARsrpdC7AGcd61nTX24VbEr8Y+yLpHMmaL7SYaObxkEcMxztmIjGVdYtVzaytL6xyq
k3L4BVwzt/na/QhU22OyYPkKyq2Lwq9V7z/YkRd+7/pyi1NxHiyK9GuKQXi0KNorO2MzWORxhKKF
P32vR+9qVU7/Ffedb1OVa29iMgZUwRC4Gwh7L1CJR2bXs20kBRN2EBDYXN5DqoeeZucQ5JqLcpAs
1XqDV5TjpEvZplRQZhZKwDVSeQ0yCOEW/c4fsvv9PKfHeiwIpnzdeemwcJE5h2sa+2vFKo0Le1wV
Nqum7TM3as/gtpCJM4P6UQlYKztT1X1GKe7q+aAVF8rKz7ruxm4KZ1KTZDZJFpPvp9oxmED+zPyn
ZsSawtLTfNFVgw0AjQPBPugPBZ51rh+xEIHMKrj8HQpq3cEP6k/a7M8mD+7MJG799IxBvHKUTXKo
FSAK6aFzunofawc4D2pmsEuiylwJMfpXkTYT7lXWiDNdYpybSO3Wws2zJ3yxBNxb3f+qD0BgatbQ
iy4uVjGyPv/kQzwr8GnGsxsifiivVPnazyvls0GrbiliaymVeSa0lZthcHbmSsIy9Jz2U4KwW1+G
m9pWZl8EeuzEiOAh4s+5BAlJ1CRqdhTS0zCXIq1MT35RNbscB8JbKfhv24fe3K/7tQqVH3SAenCJ
jcIqmYuBpaoHxeQgq/Jg6k5mrW+DUDY0BUYbDHViS1vmWhHedUhvJo6evAL5EQfHaOuVsKA6o5eB
MlhAdAC6WnrnJDo+rHMHemjFqndb51D6gftSJe0ysYwBjxSg/1nfjRtZBfe1x0nOfMLbJyJdDAEs
QX27xc+VW83qOw9r7zOm7eEyzWeBMkWvNlkSZidkecEyI7u7LSe/u9fcaVwGAex1NSH5oM8RJn+O
NTV9aOydrHp9b5Ilp+yNVTi7GaoY/mhx6pxwJHfY9MObQ2nOXIq5KtvkYSpYuSzgHGIR6SDOh2LQ
fUUAbKmRD0NIt0BKQdanuT7UPigmWect/p+6n1avhpqh+ZWpn1Tww2mlZj/YICLamZnslwAaBLFh
PYAVtjaBU4RHy079c+vMCSelqZ7bPEP9AmXf7+3XJInzH5kAQ1pVwnlWmPYADiTN2e8rccjtNN4m
ZVs+sOtE4iMtk68dhpvyLK0rrv7IbAVwz1sytW7/HvkT5u+0G7KEhmsLlbCwa5q6ys/p95gXMcqg
c9TC+8fMZ/mDSfePKbE+uB0/RO3XX9N4Wn8yW2SuIwzWl3F4HgXWeFoNrVgxtfDaimGPExKWf6Wn
syLLL2FU1fvWXel2EW7TIg8eguwhiZtrrvvGQVVM/UC0AEOXvEiWYdeCgDEgG7BrMla5OqL6NSQq
UweXg0GLxuemfdUMxVg1I/ptxO2aLbQKwsl6BVWkCbC10A7WDL6xVVhBCEp/EhriWpn+KfoOcla/
m/JnzOhckD4oGAvymzhHOdlJ1Txtm1bts+JOGBX5JDDh2ps7sqnpEmKlcrSjR4IeqHqLvr6aI05c
XgfNJkRF+qioNil3FFIXGT6tmxRk6qr38KdygmTpmVq+gcKlbnov0TeT+U9riGzfEWpZ28THlyZC
phsi4MPSrgrW3ma796Yw2cHFBSszgRuKzXyBRC+ETjzUlJA/uc7J8cQmGs5puRjUcHrsEY2OFNwb
x4B3PvReNEVEbK/BMSlrgHfFZtQdsYiDntR93JQrFUE2nB/QklF68SXOkezrrKxcZ76XLRSlTFep
L4qHCDQgkAJxRsRanBs4TrEWtjgyBEsUboYDgGP3iIMhwuc1BClyhsFjDGlymQyCkCO+boAQy2qP
Dt8KPUyS+VGzn9CxR6yhWFgDEYNoav9J1VI/AZ/56gf61g5YM1llHmULrxvLA9Fwv/HTU6obL0Nk
6Qe/Ue1VbCLfy6rFX0aa2+AdadXkWJ7Y1aUnyPzpqWSSHgNEX1sYGVXkFY+BUTyZZpMezJBUtWcc
CV9fkcWyPjH37gMHc3d8x50gO+e6Fb1WSrLV7L7H1CqslznpyHsDMF1XGYsksEE/FAEGcDjowZSN
Fl3XNefWOkzAINazmucGU99zmzjTOcgBqCg2WXGoWafCw2VWhZG1sQfDPBRl9JKnXn/2RoKyMZoZ
jlZ5u3YU9w770QVTsrNHthRRaDE8alHVXuRB2CgnDmWGBV9QAboqVf2ojzVQOd0+FWRjrz1IlNVo
Bcj329jQArZd9t60aNSzXzrmC/TDhRMEx5Io9kFJlWE/ut1bCn/8bIgBbLTO16gDcF0KHWNhdvSA
G8FPrroKgQRvcsR2YCW7SoW9DBX9H7Uv1yIUvF7GYTirWXrXwMnDnR58LSR55DFGvVnFWYsRehqs
CVi428S38xUiyitr8L9YQu/+ZVrTft9uM6uZmmmb0D2JGmAB8xEJjBJZZruVm30DdiRe8xE8Fd4x
dqdAyGlshU0XpGU0pNaFF0Gt78ziB74Z9jbgjYZPSox9ehwfYrLsbdiNsIZ5tv9l5v09kc2faBtE
A4Ara4JMhG18YKpoqkiqtCyi7wPOUEh64znYq/l9mWg5nrVjvxM2LioFcaBlwd5xk2j1Qu9BWkkZ
4WJClSMaERXXk42uWfWGhAvblrBJ73M1c9fqFIjNNM+1WdyHS9dK9LWRmngA5cFrM6r/dsd/j9LI
Ow7wWjOB30MK+YO+SSzTzWOYbd9SBM0OaC5aRxA7K3zkI0yZEvSwMGvxFhl81wXhWg/n8wRLc+HA
PDSd5d9vrqv9Fm6Rfw2+7Ejkuq5Gsvkjd38A5C86JpRvLrsQdE/aCgPv/HvnBDNpaWxWk+HGCytC
qcUZnB+6Ev/TNs1want32ueGsy1Vmz0LYcMda8Ph4CkBgLMmtDdaUKIrP6Em2XbBJzBg6qWegktc
2xrgji48p61Iti1OHOZahj+wqnxV8tBbiCJ6CtvykbeYu/aLPsXRLDG3laq/hglGj5GBapthxajG
zQmGqHVbbhciRG1pqWvN7/ZpWotlYKrdcvS1Cq8uGxrRXK0sK1nXvX30oX7h+5Au0gE3SIQ6f7hN
GGzNsHkT2YS0YpE/5I7hHoSvHfpQeUQbLHqJeWoXmuN+TXPEAvWxVY/gcoxd5vMCyZUk2pqeqI48
KdWMa27bH+ZoXJkPYMFVyXrs0Y+tvLg9CbVpwNS6mDaoxbEp2+acpNgxW37eLtErjhex6oTEibQ7
zBMU8jchTqX1OP34+/ev/bGq4ZdICs/kyTeEbTsfVjU5Sql2afrZt8xWh7uucgvstTyjX5LXeawD
wbaoIKou5l9nUebBvclc8Pe/QfzxG5xzv2BU+CHqpFQ/5oE1xa4H6KzTNy1P/sHVrTmB3khQl0t9
UKooxcjktIirM0CPLTswfx+M2rAmpA38uc+dTWiKrxgTtOcBs1ykYUblmKApEI2Z+n+knddu5MiW
rl/loO+5D13QALPngiatXMqUqnRDSCWJ3psg+fTno7pnznT1oPcAA3QXulomM8lgxFr/+k0g5aRf
rZJY0L9/29ovUOXXxkTMgOk6uuZus9Bf6BlaTjsJr8l+TzsWn5qLV3eUekDwICYhUdweK9uCIrMO
30QSAt4fMU83XmpnPnJ0I1Ylh5AipJE3ytR4oK/uqbeXwsscsgkIM/A17hmlsKM9pq2mhktSH/CH
UoOhj8+ag/dERISh1ZcB+SnWcY7XPgA5dfbSAeuTQ4HPSkleKOFMm8138Rwpc7WzJW7MCbPqcwt9
NGyjCCeWOJ2ubGthnsMYGSkukaRjnfVemy1vlclsM0ER6efKMoZLPNu7WjgJfWg9BX02taghF3cX
j8YuqUV3MeRQop0v7HAmt2sXmWZGReJSrYpYgu6tA3o3ow06Mx78qKFwdbNXhIFJ374ppimu2dlF
oCjE92oOwaEtMnXPztIFLCx6RCrnHqWZfo7UfaiWvmrneTliwdscmn6ATQzqsqdi0E546KaYBv9U
DWJ9MQgxuolcrXpIjtY2azNpt0m/TEmYTMxjL+M5lFiYcQSI6sHFlf3gTuOHwEqxpKjRtYOGIO6u
6alUbyEg0d+p8GZP0XLl6k1+SFqpectkpitoSeWLtvAXos/vDFshVrbFy1KqblJ5TC6US1p9r0wI
DCRRaOWZvE1qw0oLYvmJ2Xj50NemdTCnfvUHIGhVaHcY3G8xR6gJ63Xo/8Ux8Isg6PelbGL7YAO/
u9ju/SIIG9XI5bm0o3erSxOqqanycltxdzkMpJ2mpiND52m6sSwx3ZixRr5nFp/rAmk7xcNuNqeH
aQscRLn4WHJT/v5J++sGQQXgChfCgWbp9l8MZgxdrms+y/xDpuMttGHtQXOhu3cwjP2IfTtYxq64
G3BDgycx+Zq+oEjTHM0fBCWMYpDq3fda/TI7Iwza3DYgQWbTgy0f3dp5W+KleYyZ+f8rsoj769lK
rWLoTGIMw3FNnrw/d4yWlvZlT2TBhxJjfLNiqShr+2koMg4u7Et31qzPXqJE9RHNDuMhaLEPuA3f
2YV7qjRLHL+aqUk1rpV+hq9XHXVJWlY90u9o5FN4MexKe5D9taE1xwzgcK858WbEgbAGxzT31MlV
9Yyo3xMN9HOBKfbDyB2IK0N3nZVRtwcbzh/LqQM2Y/cZxvn57+/cLwy2r3XlmDRvjip0uK7uL3yZ
tRxxBJjz7MMp9T50cyvmPImQfffOxUib/GzNmhWilfpYFIKixvmkLL04l3MXol7CgFgm18asdlei
TBr8rbXvNsH1d4ajHEksnJTB/IbYlzRIxBoB7MXUa/ti8gFV8PTI4vZmraKXUR3Z1CKaKnSuTxG6
nnM34kX+95+V9fOX+w3/hyNUd1iklmb98hB1shS9E1fVRyGEGsCklTeogV2CtqfYPqYUPbdlmgfw
ZKprd40fzCH5jNpV93NVF7vCdOPrrz9qF2gX5x5MDATMSuRW2TjmF7aq6Ng4/Q8imOcrBbjXGcow
VbobApVnDBiAR1E33pi8tzsTw6GUtXVwzZhM+0Ix72bGfTd59SO1j0RqFKRZkuOAH07lGp5oHOSu
qvHUWmMYMaM3clM7E0oOl3+YVJx2SQkb4c1UyOMbm7ME3OsQxVnij4SGeH1cbcMPWqz1XpSVt5iW
QqhJiQUIAp1b7Ayqq2FzPYpLtyXCHkNwuDS8MTEq35SlaANGFLfwF+sbfX4chjU90HLG4PQWou6y
akgZngofIrjur8YTBQoUz15+jNZ4dtuOLB92a8zAPYaK+W1BUeetEFrDjMQTr9x8+C3REVXcVjdU
kO7Zser0zBCr9obcFActiebT4iyfczrqTB0q7RRtia6RXn0kY4uFAzimR2jAfNWQ0hG15FIOePvN
bIU7QZmCRA7AQ8W0ZoNCTbEhcNNke0TPnOepw1QsK75ZZkem5ZbAqztgbnCG0MZo5z5Z+mtz+mRA
P9wWVA8e9hhHvN7k3oy6/BtE/1PUgRHXy5tTKPEVTU+7m2NcvTuodV624DoENq6exfYHCmmPhNbm
Ko6aN7x3Pjp04AetFjcYO5v35jjOBxs3VYkv7a2eQqmcRfmzGrtr08KVfnDiO0nO1h1mqX6vlfck
R9SfdsxZaN2A7dvPlbZa3sLo4Vyp+s0sNP1h0ZL94jT5naTjwfNsGQ5sS+DbMpFECCUoaeHrHawU
6B97Ug7jpnTDjKP8DON9uY5HoKrVcfu7mPyzf1Ff2n+pcW1LE4agf7RdDb7hL/vwRDIlq84cPyzi
Y/w8WSh7SnRZjjuyh1Iy3DpOy4LsdzpZ7o2XxRh5WFocJAQz7q10/VnOqdgXOYbzmcB4/AXUw/aw
yXKPebYhVNTxnH9XJEQiBsEKjy0uvkab4eVWJUl/iSxPN5BJx3JxAi1esO8v5XKl9i95UR0MSJ/3
WATUBAhW4zXuVWKX1drnlxsMqpE92SXGUczMgLAvy3+U/VQESMc4RcaExpzXkmUqdmhi9D3iAbSh
cVqfJaZa+Zb3WfXd+DBmuuav02PJ5AvftTkL1QproGStPmYHppE1T8M+jhgo5dsSjrr0Zsqm5Tq1
xN2wNt3vXf3//ZNrXP/lIvezxlYMMtjwy1///bEu+efftp/5z+/580/8+3X6k4lk/Tn87XftP+qb
1/Kj//Wb/vSbefU/3l3wOrz+6S9hNaTDchk/uuX+ox+L4T/c77bv/J9+8f98fP2Wx6X5+Odvr+9l
WgVpP3Tpz+G3P7608fLpFLYe+z/99bZX+OPL20f452/XjLU//puf+Hjth3/+pljWP1zDQhho6GKj
R7gcMvgEbl+ytX9wzjqcS/h6WKgEOZ+quhuSzaPvHxtlU3dsl9PJ0FVAiZ7U0u1Lxj8w18CawlYp
mkxQoN/+49P/4f33+237770AfykkhYnN3OYDqNIVGe5fz8ABzo4y4FkPPudhCc3DpKFxD9TR039q
p+5lfFSOcbBih3tke/8vF+qPN/NfjQi1Px/A24uTTMjeqrkunwYnwj8XXHUlahAAdz0YMKLU1F+H
cyFvSiyJhr2aejOPvPWBE8z/8mXFn192NEm06VJetvs+tn5S3o7KnrA8ImS8qIdEtoMj+/cvue1Y
/1/b8dcP+kvnmZPHRhAbrzjg+bReaPeYC8aRB/dpyL79/WvBHfrLyzkalGeaG1qAzTzvl+vaF0qT
xVPbHeKBrM3EsvfMMm/nwQUDqZz2mqzjJDRq0t4tTP2CheSsa3dD2RJbkLmsw3IsK+LClcjZsXJd
rELZJCVenhiXlSLAh270DJwCd6utPkc2fIY601TsxUBGM/N9YneeufHAenYF2ALZsTPKjWLHFc5b
Ug0zeRspLUEBmeQY00DS1p6kq7knTrd1dmDPtKrqETmSejRr/R79gemvKvZYeJmEGKAzLrHKmwgM
6IRfLhy/7pmoGvhQKRluTkNJudgPs11ED9cYibERN+lBUl2HEaMUwoFiT0swSba6136ZWXnGa7Ig
dq+r5UmoGMFVI1r3Qpx6a7Jp7Ht4n/BwhThBsT9Kffhp1O6NHq05QSnGhyhHIivbF8bAT3JpGLb0
+GfK50WXRG8PXNk108hBsSLGDZ0/SsXEh2bGB05gwma9jWnf+NZCqOU6mS1WNfJp5mTzm6aDUQ/t
LWFCVaXKDmehhEGkjfp/pjEwalLJf2qV/oH8qcXdhDuh5ynDPH4VHhw4HzB+1yoyn7Qa9maxhN0o
o5DLdlDa5Ts0GKvOy5ACzqIA9rUSuV+VarOHbWtomvWLHdd+luahPS4f+To/JZYRkP/mpx16QZkm
hL2TUV1ZM/3n+mEYqM+a96rsX8e+LYKFgxrnrV6BIuwveVaGtmxeSKkCuSRxkFC2nWFNT1jwfqiy
DtOted5+T2nMTypWQkt9Z7UkCOQ9XuA01ynYVgDc4iHnu49xwcTXdw7WSuFb6jo09f5qTSPMrMpC
BqPStF5pzej7DGMKAKq4so0eSEv97HU+43F26twra/NDsQH/tQH6ZakC5Sl3kQ42AIbx2ed8grKP
UMMoAxHEqFDQS+H7UHTfMyIUMGHvied10O4l9hyOgOtYJMMWWI0PtUgbD/FGGOmbfSYTOk2rG5xM
eSOtSazOWq2lr05bikqmXxeomlqrzf2k5T3DhLm4WndvriyTQoPSneEbOCluERpqTVgVXM2BkrLC
WmUnW9ZPmw/SS4qK6Dg1SCPKyiRvO5YMPzC1+68b7TpsOm306rjOHb8r9uuBPT7iYpDsu28UHECA
gQM0jtdxo5OSlv6+fCvdHbyorX9qmTUFs1NcYBYyI4p75i+mc09SJM1GwaeLFK0B8iAhxRA47ttW
ftzWDZOVx7yUN8xYY4bjw4vWWrHfKxgRkZPkgyfQ+Lv4B0+6ygtspEYxfhRKNW4zr8OENp/H94wQ
PjuOKk4+jUEfmnd3aTVrewzprp1meFKqTngZ827va+Ux6gjYdytw+eZFZwDpFWlbkpEUhWlHeI3Y
nrjaVlkwe5XQWhejdW9eeGZbspQPE337qDdhHjPgwoGZpzOni+8U9aPUhgddZjf5VqSZPKna9gew
LRKGkT3e7Jh1WvIJGiefUnQvTFO7wHbHS7fg1p25y55hWAvlkdn09C0CroI1TZFaDmXjx+2Mixcs
Wy0u1iAay+O2nJxamYJFZzPDiDVgBP1UGN+6Vjd3KqW8J0rrImpll1k8kAnD1KVevg1NI71I5RFP
onW3Vmz5X9tRTop8j136UjLjE6AsY8EcoIz4UG7rqRYvksXmx9CzUU0Ld6Rw2Pwxpq706N5puBQZ
N9Vc9Y+ukOzFrntYDes+MZa9xRsbSEvzKgxsUzO9dJPcj131pIAI74gYwa0v7b5+Hqh1J7AEcHWJ
SHh56tyyD5ToFvumxlfT2Ua0Nz+NhG/Fdvowrm3IpgoZWJofOjoSb5TbHtOVLwRBPrUVuERjeyTf
fmB98KQjTWHP1I7qbFykWVw0tbzQV3wygw4mklxifXuOTe7oOnO5eiXfmVM9Ip8qF9BAGufIXvam
Up6itb8eVS5FOXN3xuyqT7is87a5zwp7kO0gcR+QYImcdiSWVuulnD9+t8zXtPKcmm7ceXqnf6S2
wt6ZpYQY3OLR2YI1L/lhntg/FWjbXuyA4s7K5pbQvWyXZGk5YnSTeWzM01SC7/n5tH59QI0hi9eO
yelrwYtmeCGA5VRhPItVe9jzmv5CUxvAbtnb/fCDExnppY5MGbqf5zKeDdW+vNhmf83R/pIY8fcu
T8hcsM29RRzKFfxqD5ZjqLlptHfnBLqfDmOwK97IM2l84kosX0T05FLLsY/v1tYr1gESgUy3/Cq/
JqLp4shuOUAS7v2BkaRPPMIFmH/ya7eDytBZezr+q66peISSbmHGUuLHw0Ohz/LOrJObMeqv20oo
HhZ0XrGdfFgQXxvZcDGVegwhdzxwRp+5hXi9TfUJA27yUORTg5Jrx/SCYOisrvxhdj8HDNNLeOlB
UqpNoGH53jt8hCFBcZWIJlRWtGsKTyxT8Kr0rWF5cm2IKxaRHuyyyr5pSj0g1yMOUrzTl/7cycc1
LkNGareD3sVBYbVrwNzte9faBnsHSA14ht7aU1hqU+HZNF4+JL8iVAW/ikP1vSdYGL+Lu4x+jwNw
vsr5tx4g2SzRcMCpTX+WBC85otwXE2VNlI1nojHHc2a1rFK4yVXJvERhAGMijfHS1Gx9KX5YNJte
W2Mvqc76iyQNtK+J9kwaJv/dOh4JsAlrGbu3azdfkjVR2GNNzJZx+cqLuPInaCKkt1eQLww+VFI5
XM7CKncYSj9Oa91CN1nJMyqKN6Xe8kCslbNiilEFjwrE+aTTg9ZsMr8uwV1W+DFkHo7eJIdjhgQe
j1pp+TGZnlb0Zi5F7ueD8qIMOrWOsnA1lumQ2n4Ns9efS4n1vq6jF3SOnQtslpEgACdEkJ8z7+yM
Ao6Pgl1thzhHHVcHd4LuSl/bW0Na1blf82+xwuYzzWTTGSvDcczQBLGwOGNijKLB2KnS1kdtqlKW
Ea/XamXqaavAutKRP1e7qU4ZeS/OJLRwYqgLmPToDCRuOToUw3iqWUSq4/HvaTE40ztTYkHRv7Pb
ybM1beLUVQuHeSw8R46PiKNqH8vUV0h6s/f7m8Dc1Z8WcSCIRFfWK3dOX7TSTYNWlThXGIXk+Uio
Deq6942UTKk6jXeZoj4rMROhdGgOFsArmv0tVVRtKg9eI1HOA7oZmlCIMubjYgBbJDYpC4hOT51u
Yj0waFpouBFJ0fjn+s1kdHus3W7MwqAOBHfn7MVAsz7CaG5CYR/n2ia0Di+TgpTTPTCDts7vZH8y
RkNUdZ3iE80GTFEwENDkoDnxMKhWD4Ne31cFqQVK2//seTTDunlPSxZEMiU/TSwmvWW1yRMvIGXj
6xu4VLxBtgxROEPREfP7SmhAOFfFRiGt2bfXnKeFLbdVyEArDN7814pio0hth6wFEV2ntZUF7ryL
7G7yU3aPeLnSJO7RBAhUPgk01YErYWydhIYkbCGxPY7Sqxlf00K8xwU3GzOVLBRVdS1yfMvMkZWG
R1E4w6UMl8303kjTN3juRTiXKR1IVnp4AiowUjEkormlsoH27+HeYQBwWmiG4p6TXuuNQNHVp9RQ
iHXR87Cg+/IRt9v7XIrXspwgndVHjGvQRKUL24DAHyqO9hFH+C7rrY0xMXzOHQexnPM3uqJtjFKR
N9ma1MJlt1cQFNI/xJzoy+qzjLNgIBWW1kfswAG/MdcF2NUKmAyY6ftafWOnueIbica1itbJb5L8
vlERBGRT9JiDXO1drQUBHilb9L4lMC1jPxp03yXVKHDKKQtqgadrmr8llaw4246jrZc+vhqTP5vm
jVWL95GG1bfbwt13Qh9Ch3YLuPMdatZnZa75qROUtmTFMRfQua8WHhf72WqPluhzv1ezbFM3PBfW
dG83du9pQNYcQQmT2o5VoEfDpUuWYLI1GSY2GZ8xE/1ujkLR9DS2S/ZEklGyU3Qpj9SoN6IqdjrB
BH7qGPVO0yeQY0qLASc7tQULZxISUlNaXtTgcZj1I80GdJbEgvNDp7CzlrTfx3a0M0ih9iGOfmc8
KJiUKg8Eed7rzURMiFL2+8IAg5U2eG1CvFEM4wVKN0Xs0uDXnIHVivTaENFDdF1UQtz3ed35SZQn
AWHhGfMnU62FHyGenoiUoeeAe8Vclgl1tr7ZK0xBjJN30p3MMHYhw6FsYbeZCKV5dh0yy+fCfbDw
8ztSWaEYJF/X46pZKKJttnApriiEmW1D3wpciT4FvwmogMZtMsrFt/qu8nPDcXaDqj8K3bxVnPnN
7IolsDVsADHuypBXHquOaruwMHNp5jfCgl02RZ4zrVdrJs4VvbvTJwFXl+U+yLDGvjKwUYQdBwnv
2jG73husmS6uH1Anb49b1smDNVrBWk6Op8Mu2bpNlqdLbPccdztpC2UPt52VhgQ50IS6N7An4bV3
5FmhMNNIFcKF3MUMSlBQKsZpnKfjqlDrJ62z7LhVSR2DzWoHoheEb9lgDz14A2M7+FzsNZnNEENd
D+RGnGvZXBOgDIXNWvZ6tNkaNTlJLzhwE5LVzGj4rMr4UWlN2GlTfprK4s1WkheZhTm4qbqe4KFx
00X7WpsKfcGsnXLNPLXQ5kcddxRn3itTa4ORlBd1bT/yZTmaHME+yWaIVrHZYv9n/YIXHqy++qEu
UN7rSjtiunCpU+W1iUvbo87uPQiIHCewGCfCBxC1Wl5vuZjdTn1wq2E3wYrt3lWJwAKbObCCSqv2
Nvb0K/QSCGyz69f1/SjoZKOhTny9zt8yI8ZYsoJrspjN6vMyD5UJcpivy4GMholYi8AaDe0qsp1z
VxEPKL4pBBPuV0sku0grb3Qs7w/pwvqMhiIsq5RYrtavkaDssHAmB6+5n8rkwa6ibwwDM98qWlr2
BEuIuGBTtRWGJYK854QYo1R8he/oQYFdzS5yQh08ymsligYXhlOXO+u5wXgCRh7JCzoM9s649KmJ
LVZX+B0JvfsMx8qxMOYj0zVIupZzMIV55a5iPZB4ea1EICkZt42q1riD0sS7jBfFM2fG6QSp7k06
FBKLyh0E3ye1Aj/B744M7mzd5T1uu3FT3lm9yc4MmhQuDe3dMGF2OVLYexbCtn3UKKHVTneDgRF2
b7GJj6qF9xPZr1ql+DB44faZo3U2HPWY3imqM+E6jvitzMZPK7EYw+3R5wDQEcfhQ2umRrJHJ4BM
E3sG9Caao8lXWw3T8YjEhDEKihJmrIULIvRy+6lZUne39Xc5Jlrh0qJsIzbKYkyYVGxvWebsI3Vx
fTPhE7TNzWjzOCZLkVwVGeXPYiqnWtXvC9l/R8GiBuayZv5Uoqa3O5cNBdW9kVr7xc7XXSJMQrO0
CgJyvwQLxiOMNlI0qAyZjATSWj4j1Rjmma4NERMapf6wlIvcLVo9HxgR+67B3+qiMZ5Jg78aWykh
AnYVM5S1Ptf5HFrZ6nqG2ijHCXsJG0XfsdbFxWgN41xRBEXbVp+r9gkDoZ2yGavAk6JitSPN7xeQ
XwNZiN8qsTgY6twH8EHeEsx2ZN/cwk+1A0R+ru8uy7nQZLeDoGXyOLuMc9Cnj7I4Trp+ixGCOM8r
6clxK/dNyekKDwo1XQLg1GLcFtPYb2c1wmJk+LRpWULX5Loc2AJnbgp/2wVOU5NAru1zvZb7cjSp
NRN2dlKoOPYgd/i65VDJ2dGda9RBKXHqKyFO7xq9uMKayqvndbmdpXyOshqCi6466N+TU+MqFMs2
BPNWfu2L2dP0Ja7H4OKEa3KA4izey2ga/Ekvi7AzgVpb8RzhhRvqJDN1VvfelAQ25KwzVGXFac05
FQqBM8l2AXXRHQm8YGwGz6txYZzki4kQI3X3lZ11/sTey/hW7PrK/eaIXsFRm2ta5X0fCifflU6H
hNvEmKs7W6K8JPCfw97lxJQzwc5DHmQgbVyZaictaMCsGk9b8oqGsocipCoWEQzLbpkg4Zrb+hpG
I92r8NU8DQVCKFk5xBP2tG8/N3n+iVDXb24Mfgu7qsctJMi7mNboB/oK7GACOm7y7ojorktNPQ0S
8BEhKs+KVnxWloUnfZKNOyEoyyOYlmGvseZZ3PMZxPddjC2gIKo/UCPzujCU2ynrIJLMV0ySS3+d
9fzObJS3Kg9SmH2Brjavbqdi9hp3xYGjSDvFL5byqa+Nu7cLNuC4XxCZ1Ym7h02D+dHEUMH2aIH0
fbEsybXWlYcaLwyfj0KVNcoL2kC8FWkg3FUTfuvm79XM/r64LXrhp3qdw9JGgzEJtfNaG1+ZdqZi
yyM8E0cx+4Y2uX5vl1cCj15MGVl/jmLdCBv1eUaAwKNdTU6QGlL4A/HLOO/hjWHDAfA6CyTIrbcN
CELNitL66zerg/PYOwt+rC2XV89/SjkHubuUF0wIV9hWe1CUa0upFIpyl92keEuJ6/XdSiLCWjWP
gDLX0+0NBFzBxmvZ3kod2w2avcEvZf0kB9zL445xQIQMt9FQN7q4u+06zbqVCgD0oB4Ll5TXqXxU
3kWE9HIdbL8sVttHb3BpFySVjSG3m7YTU7Jrm+Y4mu1rK45LlzOFJSo06EX0ZkXpLsqcG4qrnWt2
4eqKkbJAc73Ycp4RbcE3xcnSXlavGrQrxQLGbqE09zzvkk/h1N1r3sExz1y2U7BRmE/hZjNHkHeB
NBRfNaQzIo8p3LN+Cev72boyrEUB4p/hwEOzCdDnJt7Q4ZWJYiBuIINge/2oNCo7fB8H09ZkJIoG
Ky25xFVyJENWAxlIampp4zki6tJs21dHXxjajMqFCvUVB0Ly2pbnLHaumBNceo3NTiqnJrXhzOvd
65xD4ZZNDUWAj9bN9SvA4HM6G4+rYj7KvNilg7xWmDkSduwSVtcgMWLFE9y+PphKhYaY/5Er3dnt
RzVYhEKt5TahpTT3RYPMpOewzFeB1dWsDeBY34d2gNGaulcla8GrjfqnoahQLzr2M5zBUn/5Vmra
S4teMhxMPWSqSZeYmwCeNTv5WK5+C8MPLwsbAgD7AiPwU1cgQ6a/UiOTU6TNevoYWXrxnFxPbhSS
9RkUzIeCkhghX5j3tWW6D0aEg2JKE6jwW6qoVb25d/J911BzI47ZW1lnYeOjpwEyER5J3yX3b6+q
mJBKp7Q3Iam81FN7sO35Rc+igEb7tgdfCiFKm35jzXc0kjb4+aGKSrAm3brOe4ITl95+hmDzXbWm
NNA3RgSJlMiyqptkkBNndIcfREbnrsYjRSf2wVbOMZNYY+Z9NXlFDIpgItQciGdMFASi+TLf9IJt
PyWUHA/2jPdA77cubR8MCI29yK0ftMlwLiIH0YNMiuODtTRHXW/anRUN7kWWe7X8wJrkrXKMOwWb
SEjA7Y+Z0FnuDt2O86h0M6+XQcAs3IVRMi7h4Cx4cURo5XyZsuqNjOybr8Z2MA7knkDb5rEqDM3w
7PLiFEgox4wNEg/UTRVIt48HjE9kxuOkxfddOwKgYj4PD/f0VbC0LRCRJqcCDtmFvOEuUFr7bs4q
ElqZOFws9TgZ6rdSasgfO9U6iTl9zsY2xhK76Hf5YuyUWk3ONbM6T+2sJ9FK81CYhHSLdI+SOjqX
1C4mI6a2bfRDV+b3kz21N5YzHuuh6PYrHsZ7U9vj3a9c57XxmCzze6+0zIYA/c8Ue92ZPA9fmUs3
qDDi9iK6+XFeOU16qCNtzI3QI6TJ2zVz7E1dMnWPnXgqyfI+wsyOD8pz25HJPgAVdM4pasCv2q1O
/ToLkdZOgLT3MAA4DWZiAgRHNpTKG0MBAC4BVcMC9q7hRIEiKshojf0oTIMQwxkrcRQIuzTqmY3O
jBFVbt7XRg9jAUqsjC6DaDIP94S3r6WrZD4tvloIonkImg+KBNhPKp8FLPIAIcOVWjp3qlYNQZlP
N+ka79qyHxgHRiPZHdOLOds3zgTj/+s5p1/5JMDx4ujZW5dq4Mpt8znGxB9F/FqS6DM/a6ARRgue
ottqmAr30d3eI3rQlEnYGgwO0EVbbxUROGKbkXNbV/WWDQ4QSqI1gSE8H+SxzWnNr2w4zcjr6YPM
wFQTGyM/JbXwpGfuqysZk+IsFDaFsxyynAogs8vEU/HWYSPKqgB6W8XNiS6j+WAALJ7sGpYgEVBs
P0OYbuFooMOJrzqhu3Iqr/3I6LuTtOzKZzbJ5aQtGCJV1RpYts0zaJQr9QlvEmY8UJdUDgPu925L
+0TvReWoKqEzq5+p1mihC6HvNNknbbDe1z5xT0Yfqx6sAFJI7WG++fqvsZ/wTm90jYH+nO7cKC2C
EaM/dG2ke6scEUM8wfY2IDljh1b7DYrcQFkajAfy/KjlB3u+6ArPbDaUsLDg8kNUX2pYeOzWsfas
p9GZeWVxws6AJxmzCG+TCN02qhEfaznFPlhDkGQxXQ/n46FT5jvhqDaARZneDmrxUZicMrPVjUAK
CMcjvfje4vjRqe7eKMwfKDjmyyoWWsn0LgGZ2cVr9l6pNmNS3WFqo5HpMUYvYkJ1pPP2/aZ8WWQ8
AmUXVI32dZUE6zq6nmIN2Q0+joXXrugh47R9rvIINIpmSjmpad8HiZZ9X3jnPJNjdhYdvR2+JEGa
07RyaKOlBlnQW2MIxxZpol1bPyUDeKFDZoVqgGeSE+8qmRU/7Lq9k9uBtopbo+lUDjyUxYmRTSFj
sMrT0uVzxCgjG3BXhhdxN9FHeCLtf1RVuwf6f4+a9FoZIJsXhgr0lojUK13mGmm80h3G0XM8KMqL
Pe1s5Gh0QI8ku43ebPcfLnP5QOmBOsF7m8EmTnSTuJvwxHYLo9XAzFJrN9jiRU+JFUPDt/KmaPcr
oHMtba+QITNEKqf+2Db5Tdm0+r7S25GCpN/VBgMsLZpeFVlVjzM+T5SWxR5c66lamvqIVaCvU7H6
s5Ebvuoy/0wNNN99m3J7phs7X7KDMOJlT3WzoeDzdGU2ZhKOMqwaM3rSac+ayRSeEiWPmtlFAQef
Qxm4mFhOmMe6q26YjhPrhdIf6qt7islPXzRYRE2pvRbDCIJXFNpeshqDgsVL1jYOx9gQwKTG7WMx
q/zKyJdPnYFIME7LetLBlvZmDtk/Ydjp6jPgEFP+XTLvpsiSZ711jz3e/3tLDFRHur6fM4XFh7cy
c6K6YGI7Md5VRhW2SZqxaDbuhBYKJHP0jZV8aNQF9qvgCKWwIVSSWZ9jr+29bYYwV639WLt3Ugfo
tNaZJtyxDpVi5Lshm25zU2qnZi0dH8Q1rNYIMIV+KG6Fs/t/lJ3XcuPYtmX/5b4jAt68AiAJWpGi
KPeCkIX3Hl/fA3k6uk+pMjLjPlSGKpUSSWBjm7XmHFNKjbvSCCSOHVbYkPrJHwWr+E6R8lBeoTT4
f1/KIgNMauCfUB9W9XWVN6f//Cj9Q771699WbT0rz79+QyQ+xL5sp4gVOFlEoMXUPrJr7iP1eH5t
nLXRWon9mxiU2nbOj5BPzPouBVtAky0gaC9IMsfvZQsFymxdYIXGDoEMMBHD0vIkXAsYfWHSBHdW
WAtv9/pc1BgALP80GQyWXH4HlvGVXACWSNuoTQn9BlVRNsM+geZ45jNEBD9gJCHm3TAxD5Rib8HL
KKFxm8FqIjLjksOQWaWElCOA+dLIV6BCphoI20C2JLzeVWJBn03hSvqIkqTWQRjUba61AKPL8iUJ
k5ZKwvASZ5KTjX5/FPWwx7ijZqgDopB9jXIMapWExZR7iBf4NpbDIjGmdKp0UbLPsnFjRVyRDCUt
cEmtPy6GYBQto1eSEu/JbJmyOF9HxE3VkZ+ws07us6yo10JS3EYZYUbsZ7sZ3RdzM4BKKeue2sI/
6El5nRKBNq3cnvU6acH9D2hOmnpPTSpHb9b3qzbttZ0Ab4wjFQG4Cro/RxPH5YRVMCG0i70d1HvI
Jl1Ln6wCtzSWwEHzS24v7ouOSmllF1K8F7PlSVeR51nKSFqzUpz6wYAaQOUQL1+DicHKtpVId3kg
namtIbrnQ+CSXETLHWmVqU+swhZSsCEazLVhKM2pm9lBoew9KaKcbebZqpcymrVpaKtRfdC6Gyqd
mIP3tA4jWFAUACPA/5Y3oDHnRLorhOlrys3kCUGFbSIH70kM2+YN2o8opNtc5dPoTBq1vJwco5Vu
ydiRcgY7ai27wspHKmxI66sEM6L7umx3As9/Upafc6gY6zI078tyoDJB8KtdkYOtLq4vuw+1eE/g
zzrNan03QaRAYzp8yyCruyJLOeMFjjEX37GiPWrD9NEBj+Z4qB7w+O7pvbkLCdmpJdxVVJaekOWF
q6DLHxjE2kmdJJ8ddFp7bTirV/1sClF36SISfOSAgqUoxa4izrnbFL7uQig1tnkGu8DIAF3R3drV
6FF5VHrj6FvqsNEMkiA7DuRe3YLpiikXbcNGsHZ971vbSmnC3aDxMRj+2ZYIOWVPIFfDGcSSD3rn
z5sxkZUjvnNznSi9diIunW5weGwIIDqhh5JXtRyLZ6K88lVeKbk30+1B4VKbbls0wb1EHdLVJK2/
pwLbuYOgCffKYLq9wAbODLLx2qq01muhjR4qqAiOUFfiQ2dVkxOoRnZDslM7lVGwAQ51mpw0yreS
z4FK5QkDhuvXjwPHGCeLk/rRqmtGuBaVj0Sv0y0Qu/wRGwNgvFFPHyXTxAQ70BcWa1ANlC/jx2b5
pfJUh4/UQhHNSUnw6E/0l1o2qbcRzJ2TxpZ5Y2KiIN+Uxg15VeFIvVqf/cRaRVMhU+FGHmXWKBJ/
/W8czvJJg4azGqPnLtV1uxzorRM1QGuxEs4LEhujSTOc/EDtT20bDachL5VDF9LHXP6+rYZ2VVpZ
T5/K0I6N1GL9Nzyp002saOatBVPKhP2ejkPkAj+lJiJIySozg5d4bjUnDWvax0FjuPpIipqe42Mq
hqhekXZCbb3nRghjIblo3T7oV07kHNYL31hXV4AJKVuJ0nSU2ZdQGAEgnrTZmzDNBxFA4Bma9bCZ
y9MwQFZPq8Q4z7xjIdYPeRDvrLhK72Ez0eKlEE7t1WI+I9UA9yD07qQ29gn5fCxEdATVEqWEmmuL
YEdonQKey1oSVnjbYBS2Rn/U1J7uyeCbO0Q7ipvX3X0bxPuWhKJN1Qx0a8hyraPI6yA07MZF84VV
frb7nn7yqKQHn/w0p513foXHk8I+Ozu2UywC7WsuFrNHk61ZZVP9afoxBbfkJC+zdpASoaFnXQ0S
J+N8VMOc8pdzLV0SZ0AOyuTOJJL3zaGqWRr0sKLrp2/mACEWQrASgYBMlSdUcE9ECWjromHDDrKT
UQVpVNF0nXAy9K9JRSAwBuW9pELCyykB3+E5O9D52jd1PWOSNIs1wGx5y4Qwegw/jTcGJXGsELHO
66GPKJ4bU8DPNkhBDGKBtDTUvE7XOdOPuStO7EPCuefkENNYVONbo0vVOZhG2VYoijFtzxulqKYd
RyE5iB7nuZ/vA8oIB6NC25KDSTs2IVAZpcZFZIkY0Nii5IWi0vtPmUqC2km6ynCnkZoAHxI2eNjO
Z2OWZCp1R9yCyakx9TW2avWQEtWwynE479ReJwqMcAI7FacNzvTlXCbDzckQqirKkxCXX1Na30KE
zIys6U4vaZbjY8FnNzPjhk3f2w2zFjYKrM9jQa22q+MDVDeKAvFE0Ik13CG0GA2mY0vUsx1rv7+C
JJE74kQCz0h/ZBItgHkdlH91VIc9tGbSrYy7VgUQQVLWZHclOZRC2IvM+t1hRF4GAKIfcBAV1YGd
2SmY/X7dMd5orSeOIobFA8c6CbURxIDRGnfkZNTU7glmKtVuRTu2W3MySXeYHuvVMKHEK4IXQcRw
ZVIy3kxddZ5GkHBKLWFZH4JnWeYYFCrmUvzxaqM+WbIgOmqTxmsC69ONnyjVyvIRV7V6sOvMjMWz
rC+Nwgm4Z0PgYu+jhpqHijuPpKXLvnhgZzMxGPETG+16GIkDGhv97tfBkStp15kubMJq9rDiBJQL
UBD0BFmNgX4R9Fp2qk5LVx2fh8xW46gZyHEBTeurROQcXYkyynAhOM2ZXB4aolhWgjJlq0xXKev4
FlVCxHiAV9CNA7N/hC2Q7pI532JN1PeW3h6mmOA/NY7PWjFRJUmBcSmV2gH2GzgLtUEq7YOik/Zz
T3+wXBb/X3/3649++a4/W8jStHqiWJ2RjZjpBrkHeuMFmiHukbGZgqPX8Vr1q2yrjJO4j5Zv/PpK
XtAeuaUtFfHWd80jYU8qmeQY1p05cFEq6DvMw6hEzUv/PCB3fwjcahu50jl/Nl/7D4vAFFsNnyRh
LVD4XbGtUh85LqiXioGgroaLOR39N5BV7XBpqg3QROabpawyQcJeh5YtvQT9utzEnuilm3ylf/AX
d8VV50eR0YPilwo7e5QvUXOaCY6weTAQ2Wnn3LKJhK1vxiFaz0dBXAveY12g0qfIbc93WexYD7QI
xXdjK59ixVGuybturFUCEgFYbUa3Stz8s3wA/2hV0HHu+tDVL8GjmnlN9d6XRyYEWGQK6witzHwv
NSuc8IrsdsEauFx3RBmNzY6yNcPMwtpYcmJI1/EBBCZSGPm+ei9Eu/Oy9GgaD4LwwUdHnLdWbknr
IO2hxjR8VluEJS2tyLc2tceTikyrdspduamSh+zKrlvNt5O0EpErMndc8JB02/wxfhRekRJQSsL2
sCo2nbZSHtX3VN7LeGtHWJxf7VG5WbuYoep1GdpjL6CZaPf76oC+DfRk/Nq/ZWTtXYC4n/lwk6N+
jJvhqRx3/XP40D1K61pxkNoeBWrSsz1dWdWQEG04cUqY/GxM14ZdOiAk6NXmN6KIUZMIDxBCxtge
+1Xfun57mu+awY0PVk4/h4YP5Uo71Qhzc5odACQP+0uxptlDHDHdrb0R2tybaQfG5VG6I8pxcFT9
0sleisL3qO6g2fTdbqQPcRUvxoM8uTIDR9iKjOvKfe52eANmasOxIxyyvXmkcMxB8oG45HEZAQEn
jskLnmjY9ev8qz5WL8Jl3KUo9DfZdl6p+xvCyVV4zPgwT/CDENRQTf4AZxC91S61v5P0OVLutzW3
wuZwV7PGvWKHeGICzpTtwomPNoO6QYnRsqierG2I+Jog+C1gOFHZxjdTdDpOsgCSKTLzqLrdQ7XO
T5zD0RKQSQ467jFddNUudwRHKnG4zUG2oRVcx5uwiU/aJtoatzo/LzykBTznPkkX+exv2ZsmlZ0/
ta2dfNV7GFiD3VAsoba6DqAfoQR9ISToud77lAGfurXqCveQi3N0bHbrheEaNQk5FW/prj4a53Lz
NoZOc1A25QpVbgUOZnxKXjGEXI0LGpfiWbULatEAeJJ1FKxC02m/4++0JTnNaeBzrpSTqJxbT9pT
9BlemcqUd/p8i6AeBfiG6neKLO+kcGFQanrQDd61xKleixsx3HuYH+pDuzcH5A6e9N68ismKRqu1
Eo7VVuwcVKCWMzrmc7U1rxJgqw8cpm696e6y6+LoQYo726KXXNPBEx6oFcUtt5RykPigruWP5jl+
g9xUrYyNdpkNu34qU9e8ck6cv6XUbjHtH8SrcrEuYbylDOZvZwrI2JhtDuvxDsp4874wzTZsN/IV
bSJ9F+6KO/15WBuv/qHeB5vcK7+bdQj47R3E79TZFrEsdE/45TZB4J0IS9KjT7fvjPv0AqYQtIpg
pzfq9s8iLLa7WHVJkYOE2HhEziNGRlpHLJN4JDUp7lgSbeMTHec0YYA5DUhrFAeofv2AZ6FirWHQ
wHKYiKJAmudq7D1hEypbrrxdPoZvgoHXyGk+OLGOKwjjqBNpxqZ2uGo8sMGojzfEE+r77hCRyPzM
YMolZ1maFu2Dbd6VF7GlSugCA8sjPPEbQ3MQQCOv01fNzr/BIFMnR6zvEUSO81m4Qpya7uMbem6B
UrCdZptGXUnHycN4p3p0Y1uHWfcjOJnHMnZ7V1y1B+E6nq3DfCfQRGXHcLQOATbQrwFI7UFYc0rE
h6E8sCJijM2ftQfjbLwEV5aEF2OrfAqHxuP5I0YUMSUtLx7o0Ksf6x1ioAilqCPeWSvMDE74on9D
zrsY0DQpeb5IFPoHm45ET4/Uk04WBNsNjVxr1wToFAhQ4mF2LWtlXmvQ89/w74Rd/CpyS++lrXRX
dW/xIXvyGdrswdErk1zucGpDJlO4/E+Bp5qpbPI9gAK2iKd621RusM2mdQzz51GYbdPVwLC1KgnI
Do1ewXLBX/Jkqahr3e4l2zalR0sJTYXBON8KR1qwqKwnFxRbTgPEmy9hvhFlO18Fbjs44cpAmn1R
Jltet4/WURI35R4TpGbY1WY86BuLx0S6E56TVeuxdZfP0VdwjAvX/BR7qKG2eJ4kG+1C5xrZBp0w
myD1I/faPT3OjI9Y3fqWmG1yHBwAJE4fropT/mI9s0eXwLrZhuHQBhTeqPMjx/U/tVMy2PI5UYnL
AzpHavq7JaLTQ2B8rH2mBVe46Fegk/q4m/ep22waUgKcalMdgVa+50/yw/Sc0TR6p/QD022fnzJ1
1byEj+W0aj545KTAbvfKu3DP1V1jng9dLpgx3HEhZgImcH0/JKFnWZeYMF5pi01aaylrcpd4pm3l
SYx2urkatxpAMbv3pM2MSOO59VqUu6Zdhrb+6ac2ie4NkWp72IHGsf9uRY8EL1mmFrTJHxsEg05/
E15mrjTpAxzG7sx9pNBvWuXTfbpPiRX0LM7+dnUIPfVdtS7dHcLEYpycad18+FtFcKxo3d3Hmgen
sLkJODAygpkx0NgZF2+PQXGC4Ub72RvuNHLjww1uDPlgfBeM7cjWNNs40pPXLoQdKMJ1Yr8ROdpj
fRmQyb/naC5XgCfGs7AOkNSgrDVQJhM/u+LBhLi8Mb2s9WrYa43dnLNyK+VuKDo0rJA/dPu0JeTC
nvKdfM+/N0hUx20AOOZ+7PdGsl60lYnNXEUfSQ/XSr42tR1n9ki/sFOIi5sOC7Z1G/OBg6TQHdmw
lV/1fWtd29gjsUB7jbOtdGGCQv4kEzPISfS+uQNRh6dyB70uuHZPSbVJaLxozFEYh1xja7JxKT9E
gzASJ3jU7kYFn8qaUzHKAN0LilOV7CjOsZ1DhRSdgjfzVT4ySaRf8aV/Najdef0KLNKh2oa7bt++
qPdlupnoCKMpvcJLtDtsUwpOdS+EBLaqwPK8ttnGRFGU7QvFmfK73HCxAILr9e+C+Vp8lq+gByHu
c/SLTLbmX4G2wu6Rf+PtytQvvGXTM95FbFgpKAMUoBoWRoc9Y7s27mrZFneUSR/yTdTtmyvdTv9J
EOz5OH8XB/1aPMem43vmQ8D2a5c/4kF1FLi/ePOOpeaW3CysI7pT8bBylxhsFzJhaxQoTnpjH9fm
b6DWCkqjx5G63hPvE3Mo5gGWr12CrjuxzXs6bn75pPUX4ZxdccqMsKx5zDh1IBV9R+w5f7GwVRgj
9gFbCRsaiviEbuXacOrYQXbU6LWfTA8IA5evnx3toh3R0ceP09pnj/rOwBd2fbpj34rhx6Vgnr9G
QJm+ugN0YR4ZlidUdQjyH6FNCzvfY9/iZhcYtbWrrYtduja30dE8EP/HfmQOHeMY3rFzCF55ZtJ9
T8oXFhh104p2edXnXRmvF79tgoIdOtqDjzWG0abttJOR2eOeujp1CtXzcfCV64QnQnbKK+3f4FVi
wmJHRao18+w+MTfpoy+5c/H5IryW4yssQHgI1TNVZ7Dc/podVLRBooCQmu3ZSLSdWm3M+65c+QHb
+hbfPnsf0bY+uRmsqgnbeA40W9kWjtnDeDMju3+1DBfGXGhTZf8Ena09YGihOymp7nyuafmtqyco
4CGLkI+kaGC924ds/OQ1hWBT9sIbDyj5OgSN7bJLsEFkC0DN3KXb9FC89aYd7NOH4FRyhLLYK3UI
dr4oBNyr7/RnOIiyYTVX2GRIe/Tw9yWIxXfROb/nbUtn8VW8KA8UM3hZ3FGcEV7w+sAvZy8u7guX
mwv/7JXaHQeF9AsSPAKSpcv+EHwyG2ew6uGenMwnDLvv8XftxbT0tuVK/fABkruSz5mPPbJdHK17
vIzU9crDsMsaB+rrKvzMYnpYnIe81kYl81zv4hVrFOOle6ZUwHrdPVP6IFeoxtjiym5wp94LL9la
/BCndRnYDY/qmahcTFITl7x9I8ZV/ai/WbWGym1np2hcaKO9C0Tzw983T0G9jxHzbuWD4Bq7DJtb
6BL61JlbcV29WJB+Rp5QLvY3EnpBs60dPhADrYRLJIK2sS71pb0h5nwyJ7fA/4jwk2cVReh6OoRv
7Krjb2Y/Cexm5KbvEwW+wP7qS1SWa7ZN6LNZ5dun7hIqh/RTe2Z03kdv/ibzLN8dI9faGycJf+En
vQVEF9b8GFLAXBkKUnhbfRUOogdBTVlZkx25zP76ntaJGx4ZVmOzirfNLsQCf5auy2SziMQ4wxlb
6Vwuh1hCv/IN9bzgNN2k5+dKoi3vUvahaYvnnIWxek3RsjvjWj0xcLhJ4UXeh1/YXxfYvB19xw/9
B4uAcJXW+Uv+MGWbgnXi4m/GrXFljuKhMD7puh2UAyGPGIVfEtANqTNf+WXjSxu43bxVE5vi7RQ7
4ZYdsf+FcpzjOtrb+EvliMHOSEU5aYdH7FXiPbN8YI/YLY5EbcUPxal4Q45uHZb6pkDXZ+XfB9eQ
58n2n9IvxnD/zBZ62qHHFC8RmUMuxHkBy5lNu6t5ap60l+aJ6TG8F/cYCc7Venji7ArN/iCtjf02
uYgr47nmaasQlBYkSS2TpfbC3vrWvw4e3Zin8oZATXAndKQ74vSw2z1zYAcY1RxKdJKV26xFWn40
+x6tHaPpvb5UAmUZJ0EUlrvDg/k8jXvL7U/+xzA+xc1ayDYaoDmVs6WNqt8zTgmlfx4bHD4c4gZs
jLb4sjxA46ka9oBT15rszeo6YwdAGlXlBRv+YbHR9tOpvGMWRHNo7SbebL2p77XduOEKiAdl1dAQ
vOExDu2EelD+OGp4gbYRCyXNrdOyfcZL+J6zLQtX40r8hP2UNCsm8CcQSPkiXLBLzziWb80zdgqZ
g6d0WZI1nEBrex6lTt0YiKAHKwV0S2tm9+urZNQXPHhpuc0sxq5R80gj3sfQ9BokS1KUkgwzhYZI
ivZ4ZUNipKJff58gwsqStmKokC/VSL0J6od1HM+TD/4Hw5Qyp89CqjRrA0Ibm5VGkHeilvNlYCY7
HId0/OAgixF7L1TKKESH7pyIcbVJIYW7YdljdSZpfTcsf8TIbpyOzgYe71lBBtccVGlkuzQW//eP
0ayPnVrqm0QPU5jMOS1KlQ0lQbPVzvqyvorG6g+WAAnZRs5FERZ9wiorBU4qv/7Q5xtZL8GG5gJF
TATGpG/W5HCmIbEwQVd7YcnGHN0jFkQKz+TV1ig5KNFCtRS1+EFIIBuVq6EMTEQDEtbn+jSo8qec
iA2gMg5zunnx+by7qKL9V2WdS5wzewCB87eFu7sKpi+l9I9+68tsYYMO89hzrBNFLAfAnjFQ2nCz
PfTKmS0MM8vjeDEIntvMWC2ozNA488tHtXmaVNSry9eROVaoRZpPIY4frLS81mNz3wozgLJZdYox
fRv0khLq9DSVgrJpVdGjsr6WJuOcTIFXCvJJ4eBp9f59LqlXw+dwZMgwt/WJE0uteHLqX3yaO6uh
NR/LbtbWSYAayB/n2zDLd9wONjCF6lMnKj9NoScevO/cWhw/TFkTdpYf4ugLPV+pD00+AkrHZcU8
k6bb2mDraozeIE7hCWw++4capzhYrk1PQKMTqUsXszGOZmqN+x4Mp231FAOrjHIQSVkby5I/JorG
K0huvh0hznDJsMY/+jR32rc6IHwUfJ46kGdrLWW7AEJuh4H9FFchp2Hpbxhe6Z+IKk01TcRLhqbD
OLQkXvQH0EUfyT3uBbP2BhU+RGGBKehZL2QyBBsgagS5bGowmqUisxjX0+1//j9h6DfgnH/zXZZX
tyRFNHU6ROoPvosxamOrFUbticnw7Y+qKzYBpYOYKoawCJT8WqfaBcX9Lxgb6Z8s5P98bKjOhmVq
NLdU+QeZS2z0cpRHqabTQgBmjVOs1jeRMZwnHS/8LKKmz+ojNjyiLdFz0k7mZFsoW9Uadn++BNLy
Gf+B1OEOAAiDQKsScWNYP+6AlGjihDy09nwRLEJcCWAhhK+wMFFF3oV3QUl/cgHCMHxHumf9TQPd
51jshPtg+guO859Q7v9cFllCi6qYqkYC+Y/3okW+JENCpldewRvOYxb4BSuQTuVbiBfNF0z1L3dC
+d0AlLF4GFhMRF3Vf9yJhI7dXJZC7ek55T5jIDFc0dBJstPqZnI9l8tvSO1rWfoAY/JNgxO1Gtna
IwfAZUL6U+rHSIxhomKltROZvb6q8UN+ssZ2i+Oqrh9NNCAl5F67zbi9JdEPSCsp6+ZviMNW4Awv
f76pv7unsqIYWGTNhXr1Y1zDxStZlYLGM6G3r3TwMLZeDX95eH4N0p8jB8ynaGoi/C3DkBlZ/xVj
O+J0nlpLrr2+1h5g01z6zACdSPG75YkpKcEaQ36ZS9LVAosvBnM7xtoR/8eIfT296CEjKm3K83Dw
VfPAvd+UpvpltQuzpHxNq/o4TwA0Sr3aELFxFrvwu6izev3niyX/i57FE6DIuiaLBMZCA1+GyH99
DktTRymQFY4DFltTwPPQCnQ0TrRapox7OtdR5mWGsh2hPYlLWdlc53X6GEgDAkdo3Lo+fgWW/GUm
9a1ZmAtKAK1gHoKzn5n1X56R384dikrjbmGOyfqv7//X21UaSy+MiLfLyHI6CaoNhitnXrBTUtbf
Elrqi6f/ddT2MXxUDBRcZrafKWTNv72X3z09ChO3qKKoRxj6YwgECEskwZxqL9HonhhVMrkLbWQK
qQlVcrUJNJ6ntqfFHtDGGMLs88/37rePr2JpBL7DedMZiD/uHX6T/4zBEUGRW0PAtZM+QiQ63cwu
JsqD4PBmefIsieszLpQYpZevsUldacHJjNjksLGPX/4CRJkR+ztkkH61RkLBNTiWaQm7J+WUbbXY
+6eHPvTf4UTssVFSMI373UJZahcM1Z8/2G8XRojEusFqLJM68nNeQoPKABJrryn2WkeJXVdwBaJa
W4+gZtoYLfEsWduUwnkM+eXPr/67dZERthDPRIB7yo95WB19tVMz1oRp4fQIlCYGQnN4aAlcCoxb
rOUUSIb2L5/5d7OWKkJMUuH7QLL7gZNLxi7vp3SovXnkXiK4edXN4i/Z2397jR+fLNJaGZ8oAxaR
33HW641qZn+ZfH87JnkYJG4fo9L415i0YlgtcstDUUlrZaAFMDGLWABhaXHnl/EXJkiNVlpF7Jaa
XzA10YxHP5ymh9Sv9mTtHXsRfyj8ddi+KV0qg4pBSPpeVAbrtkEB3CuM5E6YbmHJ2jwtwKjAuC8j
/30Bjpk+Ko0/DwlpeZT/OdsTd62ZJFEs2eU8cf980lSt7AgntTi8IU63W5ZxW00zQrrJjogzHjOj
SW+4u2k5gLsJhIquScnWt7Ry989v5Z946WWXwDsxTIvNqiZLxs9Jp9LBLk+lUnlV/i0ENNtDmfq1
0Ur0cafLWLf+npQWN1T2f37df+9OUE2aCOsMuP2K+esK/dfEawVSO9dJWnnzHLqGzDPZcLGdouzx
ozHp1v7f9kPLiP9xzfl8pgadXCJ26+fu2GqiaJ4mE3eYasKPQJnNVva5rOPHP3+y376OKosSN5jZ
XF0++X99Mp0znGLVRuGZ1G5mX94IA2YGMgH//DLmv7e9imT81+v8mNQEJdV9hCOFB5KiFchOQfPN
KV+3hRFZgEQaZhzfp1GxLZp4ZN4uX9R4a1TxAx+fWkPf9WvBWjRXSrZS0GNJSiiuY3ZC9hxmvGNC
/vge5IMBBVulArjpiIyEJDJivy/FfAM/VFiNmoiiF7oPIZ+IKvzgGmT4wIAlU/+DN1s1wXru17+i
2QaVDp3UGwXZdWRVxkW7Cov5A5+5sB04UOKZHJBH0ssvuw9ispAXJCFJzRV+MYAib4Phcjyl1RaM
LXo180UyUEqAfSwxNw2tW2yRIUkP+Bh3ZhC+DBlBHkEHXUcb1UtQht8iTDw38elgG5pJDXOWjHWt
ac/iWo7nM4fmauNTYS0sGuA9EGgnThAPmGP4SDTlQxDd/fkWSr9ZmNhQGhqPIPR9Rfu5W0rTWVA4
phVenAEEkMPh2qc52Qfy1aytd6oRZBhNyQU7z5OVxefGClUgTQNW/0MRabspV6+Y1581qVpJYXmb
hfRV0pWUlbqt7SKVN/MUUtipdDcSg8ea7Clurt85mBKJdBQ/6wZ/tZFcsLXRpVLDx6KndSoABFWs
93QYrlprnea2u5J0aDe9v1aXzAkhs8h5DlcqNsIW4DiAnMhRxs4NB7yc8SWT1QNekovc9lcsc0H9
GU/5VlGkT4JUNr5gnODBJLZSy29dLm1Kwk+LiMvu+3Sxoiil1LSq6hlxBZ4FZ3mfskriWWN011CX
Pn/9XK8fmqK5oL51mx5ChYycrwV5Pyq+p9EW7GrxrYl7zydoAqr+syLnW3wWO0LyjmT1nANNvQsS
2BBhfRPm4ojbBeZOGN7CIXmpw3I+tCFMHj8Q7luCRNXO+LQ0nWq+WT8V2BHP4NLxbuVnrHHFPWdQ
xpSP4eovI+Q3CwVBzJJE8UlDlWn8mEz8DGqpXE+oo8GQFUE97VrIpY5uUYfMam0dZdZnhIAdSUaN
nEXktifNSBPUVwbvL+9lWc5/TKAK2Q7gJixYHtbPIwpVlr4fyqzwwIEgT98lghAtRrVsZaKX63Sp
3yG8Fx2hHN5Go/2QCvHa1ChrwtBUV0Vf0k00hWA7tONfFjHp36cOhROaqOuyZELF/Dm318HUExmk
58RCGtSDhdJEKkvjBXF5sPfH+sXPZuiEhpx6jQFnKxSGbUdexV8WtQWO/PMSwbdlPTNNjf9+nhXb
KTGJMenAy5o3iADZBv9fJqx+cUMwddhjPE77PEWcqBTbeqFptIvnXO0tZMUEYZii/qFl+xQ7AWX5
8Qzvbz4WvoD8CWOJrBIvbKGc9WsilXThrBDMSY5pK0Ocg62lFvPa73Qby0b6vz+cKJyPFJAMGrUN
+We8TpO0ZZrgqYLQ2p1a2aL1Xr/BoLL7tH6ohvwh7SakP8oMLKZ4+/PI+/cOmoQcJkgDJDQRHtqP
fWbSl7ibpBg7ikm7Cb+SO07TA9W6daRXh0HO7mcB8dCfX/Q3Y4pdO7hrg2QzdgL6j9NQ2RRFF/Rd
6hUJkk+0hGXSvM16B/QjvtN8dNI5HrnxLYuNCyrqzz+//K8t4D+fNlVU+NiyRNSCrv3cmAVRWuZq
WqXerLUqvcWe0aHLSO9Eh9LqXZzqlx5zAO1tjZ60ANpioDpR9ao9iuZT3SkP3fJtM0rupgYvfzma
VEyKt2m6V7ojGL9dXGDRN+q/3a1/TxO8cQ4dbNpJqGDe/ef+p9KoW+tdxhvHdB8quIFn8zPGhA+C
8i+ng98NDIWin85lYiek/XipEKmwb7ZWQk4jXAMDh0dgbDKN5ER03ljGOFG21tOfb8y/N8x8PIjp
CpDzZbL5ue1SS8CaAgnjFfNdQl52MUkPIBlcsZRuvy45iU4rVTb+Mh7/va1Ul7xQ5ddmnRf+8RBo
DUWM1jcST+i63ZT2nqomd5EuHv788aTfXVNNpNylmJAF5Z9lXLZdYxTxu70g1y468Z6QGZWl4MZS
WbxUAgmSqryORW1twhZQmyVcSsFp1U3bCFEgkCoNDtxsPBFJ85d54DfbJa6BJLJ/N2VR50T4z6E1
kg2XxzG23xof0ByFV0UbmQP8A2T+fde/SH6MyCeGESX9bahpy0r783lcpj5DAxLGSvPjtVlAWgvK
UeJZGnAJFaMfFRBYC6JRMK8Xw7aF6WZj0ATXAIkkVwJWaRNVcRbchZjg7aH3Zwf44PEX8NaU/g9p
Z7bctrJm6Vep2Pc4hSExVdQ5F5wpSpQoUYN9g5AtGfOcGJ++P2if7rIphtgdHVHlY0neAgEkEpn/
v9a3MAI6PNTkbq+9Po0h1vAm8MMZjz0FM02vFjjjEIUUTbbyaiJdBSbyfiLIfEDHZCEw0OMmwSeW
TI624wfLQCmdpdkBL/r45wDxXNhJQJ8wkVNqBQfXdd9lbV5VLUiGMVcnU7xPpq5RzmEfg+QIf1DX
Q/lGnsdcydsNIC53rmvlK4DnVTFtAy4MuOkh/XRhHXcqzRB6J04H3BjBcA0EE93QKd+9CL1cYC6t
4SqtUKOVAFE8s7ki0kIQ+q284c5ZGkV99/WHOPtwETlA+8LV4f+fTCSpKFk8+HmywdOJpIrTVmPt
6NjywqbtTL2REexa7HuZ1C1qfX+OYNxuRlaUWbLpDJpOaBOdBmQH83RdtlcsoY4wD9CDc2+kYR6C
Rifpj5QVZ7z0QT6vVKYKvUabyKH4ydX/84OMkYqNGDQr0cJwLxr+WPTVuvZf43R4MScrZ10nP6rS
3E9G+NT58f9+wbkKghc6gVzqaUWOx8Bq44DZbIi9t+l6V+jL0sq7MFnrnzfJFMGYGadsSgoNp09t
X8cEzeTMGFZMi8GF8z9LigR1ln2IBw3KA3NWZMhNSGr8rJOMcsjzsxaNiV5BEY8xPLBz2IwuS96p
fRcK9zmFmaN7hA30yANrDYHT5Wn43GxDDIVgh++eKcs4VuWA8GtjlJ3NldLJK6UoXrmU80zXrwf1
4qx/9jrpBqw7sBfOp85NwkWyLapfm6G/VbQGJHJcvDZT1HxZOShrkvBHk/wQgF86BVxVx4rUKq/C
DAHM1wPjJGdnKkhxx7hhOusEg3CSk/ec2+gAnvwy3mAyxqUD6N8B/ACBsoRaGaL9wiSVy/ouYDXB
kuDgOvVadb7ZjjimaGvy997HuhKm7aZmuRTxggQ1HRDlwB+tS5pO15s3U+bfIPWj01PMIF78oBrF
q5Dxk2vIBzK0X91eJd4XQ0yNclJU3yrHXJa+grqW9RKlakqQ7nHUynsDWlPhhhN4+D3MabYHTmos
c926xmN83xogYAq72gXkGrqeuqLDv/BsG+Cp9ZyFbHMZ9iqK014Fa6lfBwyHWWyGsHa+f/zdtgjn
mq5yUVJRCfIf5B5deKuKs/fepsLK/Ie373RpX3n1VFJIebOV1VUGbMmJ26uOJudieiCqrkMfFAwb
U2sqNjA/LK505GrHqMpeI7/62QT1dlTFUZlSiWXHhF1W5QMsjrtRVETWUf2Kq+Bn9ENzQY40AaIE
a7jD4bXJYZHFE2fKTiyU0Yr11jK4nMKs562B7nGaiw2bH6kQ8MFLFbh1WpwEuX8va/pZpEN/PfjO
LTA0VbCNxODtTtu4P2fFxG76KAQgslGkNtP67N7vvSs1Wmp++ZhXw6s6hUJ6ycHNhwt3QT/zCtKY
DKdFM81a43S9r2s81QL79mb0tDdwbS/A/p9sLViWbvYQFd8bzdgYm+HdmoxlJsKd4EXN7evcM16d
Vj5kJUA9p6DrV0yVqnXdI6DQvWxFvQdLlSsfgirZfn25zs2u1LQ0i/U+67FP2+4W2mpf+Xm+6SIU
bXZG5iP1nbR7qOJsOxbxlUryphHg0EKlOWR8OHQks05tHhKJOoLE4KckuE3s8WfUi5fUUd9GWHCR
86ilw2tcqxf2VGdvr6bRlqQXw57u9O0rFDcKK4dcd+x0+9LqKkRDT74sdqoaHkhJnmdJvxwinxgy
82Ku0JmFNceeKs+6ZrrM1X+OLaa8TtaiZGwRnjLXGc1aL655atZmvjCV6AFnPdHX6luRqG/UqVcQ
29ZZ5+1NvXnAmj+LpYOMGfi0oWYXwjHPbXb5cGxnDNZg7NxOZl1iHAXAee7kKPMXcGOrYTRfppgy
oDrEZVvmtZpRW/JNc2/57pXo/aevx5J2Zl/FnVFdw7HYYDmny8DCFoRpZ1SXyqF9mO5PZ7nE9wEx
ly/CbR9UNX7KU+u6j519iJ8MnUceGS9RPb5J2z8omXjJgOwrAtesrV14Os+8jjUDVY1rCN5Jn7rz
LXzLbKQOjRK6YV+dv5tmeUxqBlDolwenyS41g88NFoOYLd3UdCQlpxMRI8PL9XrMNlQHVpWPGh6e
yQzy6qKwgocoGPhmf+Fxnu7xyUKcfr1qGgYdaKG70wz1W+OiGLu+Uj2KVziWn0d0jD3ecFve+Hl2
qfBtn7vbvx/rZLy5ShRHQkyFMhc+Vk1edxFpkLrY4Wjha9nnANgcZI3CWAcqAZykxWPCcXbO4PLQ
Wgss68eJ6JsKe+XTz6uKYavm4hlQfUonn3QScEvJuC60hqB3W93WSnHEEhuA0DckxVooEjt7VzTV
8YN8jEQzpf0Im694F5m2GQzWhWYLdiUat3WgbcvMXmZ5ezuEb75uL906Q0lnXzl4sCm56D2pyvmw
Vkt3V1Tt3k2BvijDuhrrvdKVxxiAT6NgNcUAmrQ3aTtsjQaXWtn8iiJ5bGs+pZ/t+wyCSeqND2ZC
p0R3iTTKMWnPQxuETdKPs+KHsw1itme5cGG+eOoLUTbf4traVCDLlMEY5oC03X7RqoTkGBBpViV+
tA/CpcuprAQqSdx44spCE2STbbpKe5TSavpaIM2isliTgyV3oz8ksFAz3iNWSZJPzggEL7AWxqgD
RfLDK55gnKC0WtaR3yHclB1sOkBR3RARENHE903KInHKip/w+Qm/YqLuI0uElWDug94O1pCFkIxT
wZ4RwvDileisI9dYZ8QCOUpxAKOHR4dRPzrZAdT5wihYj9lqv60zXoUm1LgYv3BLdpAbv7vYg+yw
PjqeszOd6r0N84NfZQellmgpPDRPAkt7/rN2tGc9wbdIIOVT1G9hGc5sC9wtjYNnGziSV2DyBlLs
BpvA5HfF3o1KqFUDOMAIzJVUttOQ6K3y4A42EaADJlI+5DQPAElfo29dGzHcQy+4Jmj4Jbd9cryb
Yf31dHn2+dFsW2NyMJCtnGxYrbIu5WAxIem1t6gsZuSguxsKEi9QCYnBWjaju+MUL8yD5xYp1D/Y
vSKmQKt0cliT1MsSMScuMto/muruszilnp9dmInOvo5MVph0OCk5A775cyoSiIOA17vZphvcTdM1
eKIgwae4damm5MjpgG4GB7fSb0JicUrt8krh3IzPS9W2uMZUYU83jm6RlmnRmXQU8HAkJYrTBv17
p1jXfHuPUIBNnzPz/PGeyX8ZhCheQSJeqxWAZIfiY0Mgj5TVXawTqeVYOy/V6WCZwJI9gmg6yJmz
VMt4BGtv4yfZG3m+903gX8EV37lDC0yBtKnWrHAoZFTzfYJCfAzEadcshtw6Gg0YuJjpshmmHmGi
zPUKWmkwTE4ndXg1snGTjQTuBPZcc+19GqgI+d/0OkaY02LAJ9drZhvhfVkcKidHwy4wDahyfJ3u
Zg4ZDP9XHy+cyHpiKxWnFtCGAXxWdKjgLUHuZSXy3VM6hAtTxy5g3jDg6JFLGlKoaaMbh0UqWQUR
OAWqUHVqy4UetT5VBjCOGgjhxAvXRH6QQoBAXSbFO0YqwKQqbO6+BcuPMKLzBZEGUhyLvitXA5p/
u5A+eAcXh7YGh4Leo91aVzXxpnZS+bOmx2PbRk9jXEDfSCeROJ7P0OMAE1bw62fw3PvSMtiiu+jd
GKrTM/rb+zJUa0KK4zaDfkiPSX9MrWQ3dOo61oir+f861OkWrS3gDecgHzeBDUkxgy+cUWMHkzjv
pHLhtM6uki32VehSkKOxnfvzvNRSL/JSVJxXvKkD0vT8bBn0+Wpat0fa8E3ziRfDyQ5u+MJpnlv1
UKWhJMVSi33YyRLZqpAVZAnTS0/bFwJ6mmJ5kXJvB+5OK7i/fP31hT1/RJNK/hRs+qnaAJwadQsc
w00VVRjAqiNUmVfNG57zpHqXvEOgOi2/PuTH1HG6zpr0sdQ6USvbp+KfsS6g+pOgsIn6JJgLQg5b
NI6YLV2CRtVqNkrroYbNRBZclzw4zpHEZQQxA2uEqptafTkec3lQeFHVmF3xmaaSFWk4rt0BaYOp
5FAnSB6xU3MXI3qj0OVhihu3VmFb87EaSegt5Nx2eN46XGlkDVDb3rVwdBc8K7swhC9F87aea95D
lWCMkzDhUtfY5Kn+2LvlXaZkw8yjEougeREQT467QIkXOvkJ1GY7XMeT+7ysgSYhACQkLJ+z+8zm
cPy/RQ7UCRM43tdX9eyoZcwatIJoTaNB/XPUdr1HVlrgppuuLN6T4cmFNhJ74xZ83V4XS9ksIvyO
46VC5rkBBA+IQiYFXfFpZ1C3yhAUupVuIFS/RyO3zx3r1yGRr+mkweir4gD35/j1yZ57+9N5QvGu
Tn98rK5/m3lUt4oRJEM+jHmF5OBq5i46renVX+XmVeRot0leHqf1ydfHPTfj/Xbc0/1zNIqkzU01
xdjcr52EMRY59b7Ttecqb/dfH8vVuGGnjwklUERibEuZFU5K5QS9E+hBKNPGyKL7vm+7RYhs3aca
q1eJJMal+GUS5kb3aVwPaoCX3YGZQd1Q40Z7Xm3PzHpj+G9JDv3IsvrbyDcOsCr71ANwaiSI/BTt
zbfwYtUCWJ5nfovQSC51HVleT+xeDWMwiADnmOOjbECajPEDcyPsXshTqyDbsqbFFo3bpMatTXLb
84e5xHIildgnbHfuPs5xI5UK+w0N/PWMnRcF45y1vpIdidmosYRQd/a0td+aZNzJmjQ9giGRUi0z
s/vWjqIjBI5tjybNNXKvvWf5kJw74JdkmvAKljAm4rmvwxCOjf4gkuBqWjeXlfHssCLua8YGkQpL
P+ifhT8SgyWPUd7siXsolnas7PrYXHbgZ0Ml+KWM1bA0A3lFxqzcm1VAWhTmVxJ6L7xizj007hRA
TeOBp/VU1JkkRY3usqCuXrC7yo3nFhyFVMWzWZg7Gr7PkoiyCzO9fm7wumgycEPYtIpPxxP7S5/c
QiYIK7H3OsB7ZLeevtDqeQkJN5zSobSpBVeH7sbyIiINU2/fh1G08aP0oWpoaxY6bd+U1A49+pV5
xQt6e8Kt2nFCS8Q7WLzwEhqA6mCzlkmLBVgzoUF8/VyccQoIPBboPHSmG2qVJ8+FrwwJmsoE5pGX
rtBP4XBXqXj3lbYXKWdF/lYxCzH1KQP89VgJCNtzXYTZQ06F3MeIqLhy3TbMwjJ7IFUP/RZWpzWp
BThxp0T7QCZPrbHyLAN4fAHxUioEUCTqFA2tkvsatsHm65P6nPgN+hHRgDYtphzKP9OI+W1Gc63B
SaVuJJtej5YlRXVQas5R5kRZVHq/0lyvWOQp6PBU144BfAX28Bn2Xp9sEJnF6zBmGwC10gmcC/PQ
OSEGom1aR9Mqwf5UmPV7cyy8lsm2cILrJkxelaQ8BDnGaFNgRJZknFRwvGuzPwJ/vA16eWPS+pq1
HjtPWdtP3SoNsncZc6Og1CNzS98H0grsjl/RZM6O0BrUPkL5deGaqmdmULQRSAUQuNHYOe1qqpHn
W5SNUvTZFUFKMX6/ZmDa8NQrkp/RiHB1+zEPt11w5XagB/IoHm9cFXZDF7ypQ6nf0kCju51ADDK8
KZ+zKVG9acOrP/K4DMkP8iGzZZfJW+iocE9IVnQLahyZxdNihq2yiOCqktvJwzZAHTed8J7JCkBl
ltubJHYFabsZeynHuMp1EnKMgLrw1PmCmxJcAVAD0pdQoGjbiWvqveNTvH+uSyNAa+gqS7UsUJ4q
xr1jhs8ZMqSZ0Qht1hWslRzFuY7dn3bHFGxFzZtvqgvPZDWTtRuEbIvS+g6x9N33/Kveh/3kR+bC
N/LD9D5p7UdiML9Pi0KZGM91VR21pnnT6fXRN39uQ12j+88vNlR5DFjzd127dQtJgzzYQa1vF37Y
/brxVGPv8jbwRRSvqRZiSa9KIlNc+0AcMttHiIBMsS3Mr0JuxmTijg7q9ywffl4YC+eGAoI0Q0W0
wqb2tKs20ExIammkmz7KE7CQxgy8733q1/2a/RzXJ3QPrVAI8ZzmL3w2capdUJacWbRgEHTQmZvT
G/20wEvcdVmm0wLNzbl9XVI8WTaI4dYtuTbISTfuUC5HfKSzENbypaf4zOxPqYSeDmVcVoin1feM
HnvTpWG2iRtCJIss2ogchpkN6H5hlNircsxI1475YPIMrFIvAB5ab7wiJ/c5kM5az6K915T61him
CMDWBUJILpdqbtum926gZS4ITDqGDsGhrC3WrGpYE1bV32+x//zZ/5f/nt/9vf6p//XffP0zLwhe
9QN58uW/bohly+v8l/zv6T/7P//sz//oX8c85f++/Cfr93z/mr7Xp//oj1/L0f/96Rav8vWPL5YZ
uprh0LxXw/173STy4yNwHtO//L/94X+8f/yW41C8//Ov1zduATRibM8/5V///tH27Z9/0WaaVvT/
+fsR/v3j6RT++dcqyavwjXLW37/ut//m/bWW//xLcdR/qDQ36FVRvrKm9lv3/vcP7H9gy7FIjtB0
SlbGZJXJ8koG//zL0P6B4oqGCE1R5n9hMabrvJl+pIt/sD1mJYYk055KVOZf//uz/XEX/+eu/kfW
pHd5mMl6+q9PFruAi02Y7TT/DP6qnk7VfterI2HWzcaM4fOUKSRpJcqjXV2Ut2QmIr5KgmAdAoi/
JkRdmzc6lN8cHmJU3LFMDnZ60+wVScaeU1Td3Dar7Bp7zrxM2Fm6TVZvpdbe1GbpbCoVhL8bEI/0
2/X+9zn9fg4nizqkfg5PNr4KkzclTYuTDZhL2CRJerFcK+pTbXSHJk9+NZW170eFOM34OXatl6+P
eLrn+zjktP+ho4e/FQXgn6uG2nfbTEkaTIQClhW1yNnQRw+VIusl4lS7JTgAd4IE4FOY44Ve8cl0
9nFsdAqTDs2l/3kqoPEbs426Nud07RwXCVKDQVe2xIUCMpKACEA5KG/K9PK5cNLGn0Pl7wNTG6FM
guiZS/3nSaeqp6Sy4zqjSd+7XQP3iGhWIgWHfhtn4WvKaJ2bLYzAJBj3tW+jtM+SV6t9isxGu/Rp
Tgbu35+GhiFuejYWeIj+/DRxqEyx225NQK+WL/A5QFCDeuD6mBZTnEUzMNbavrbVduaL/Db2CPtL
nGiZBt0xt/RsbSbqhYGon7s1bC9QCdJu1T55UEuU6mPY2vV6ErwQFw2ElSXSChjxU+EPv5BSEzxZ
5mCeLd1fK17yjOXqfrABz9aJ9i3GwTrb1EJeBY6CBbLRwCZZWPa4rwup+kct0m9kqLKLiLR2zSoO
nkJ6U47Br0B4/dKM+dVf33TjpPD+cZldRAnMRdTkPkmgfaEoBE4Y9doWI5l1C+k3e81GaJq1vLAT
Lc7nbURadGtgt4+SPt6M9Johd4L3I2GO0rNqveKpZifcZkD/WIkUBaxJt3aBRRoLu0uSFfAMdRH7
MAcb4RxVPScHBV/xohdDPKtc4p9tuTGnla8vtqhs2GskyYYNCTWIIL2wzxEnS5a/T5lWPcJ+Q7CF
mX7+25bA02A/D05Xr1swP9SYqH1C/yKHezOW2nULR8Q3A7ENECTNmwyOWB78ikKF/Eb8JNBIlE3d
lrCBvJ6s1lLvZlwbRMHtoEMzzV/SvoQxOU2jGD2wC/5QnO6xChLwShli76Yj1Sa2DKIRWCzpJoof
Uy+MObI1zEWdvyw89GHBRzgc0TNJLCpyYElQ1tX6ocsvycE/XgC/VUM+XY2T56yTSSf8fCDYt9FA
bxBEONdHDZOPnXaLInbIe8f2MO+AF2LEYBmu1/ocaftjG8kL3Vvz3EzvUntS2VwgTjud+gBMi24w
m3rtpjZ5E6QY7gjLfm48FwG6NlyHJlq7ImyAMfhQdNREu6XLGN/abrF1BcJwPjjsc5VLWrhyXmfD
znaJUKpGOIrpgNsrygg+F/EPpA+QNcr8VWoNC2ys+DOvtNCsduLIrz1W+JIXow2KLWhxQGhOnEGZ
D38lGfxoz4bXnZgAc1LrJS1MotJdtjbG6PXrOMBaaajbQGeKwqeZLkyWrqvebeB+qc+G8F41vOuE
lH3XtcJd2rJ8biQh52RLXYelgSbMf3PwJFwoY555zi0w9QLNv2mpn/p6JoaE2AMRsXZE/EqGer5Q
RsRP+Wgay6+nlDOTJMBqvDyTIMWhmffn41UnsZVVuQb2289+RWyjaDhtmDrvHJzlswAoVJZCaRKZ
OH594FOlxzSUOTIbAQrgdBFPleyl5zeF7ZlMz5m5bNoI1KDTi20s659QPnr6vd7C1qlPWBkCBNNX
w2U6COKuVQUpWYI70HbehNmE65HcBPzxVYR/jHIFapWvP+qZgW6pYlKPkjDF+u/kGklCmHQvUus1
iUPIQ8sdVsrXVk3uesWcp2H4q7YxFH59zI9Fy8mTzlpTR4WD34ZKwcmT7rZKjQKfp0trG4C8GNUV
iGV2iOPHvvYdTxKyWhd4N4lblv697jlbvc5a0kzJdDdycdcb2IOCQLaratKdj+FwDLVuB5XnwhLo
ZE/19400J5Eq9wWzzMnyK8QzZwKhr4mcySX+Bwg5SWzTyVCpJJlBdKGgcXbEslSfXLUmrsnp4/z2
QrDcKPZTOnxrI7vppH4jBEfVM1I/W4CHydQwdcc+WSiXBuxJL/jjPCd3JsOVGwKc4c8DR7WG/QjF
/xoPwHM3iINm49zykC/Pg55MIXJeNR9aaNwHwHR96c0iE5hFqxhEjBPd66Q1GF61XalwqcYRMPDX
Q0Y7N2tM3m2EU8J2PnmFuqExx6COeaIU8cqsQmNHyAi7eH3TmeZ7ELI6boWzsgD/OPbwUAg41GKk
Alxhp2UW+2UMXMKvP9Xn2yXo4zGF0aNgw3WK5SmJCnTbsZdrla3bHIULiUqwixWvwa+kgw/mpTxr
XPvNzpXkwkN0ZmfAwQEC4W2HpvFJX14ZUatpqcnOgGRfp83XJWH39NCCZaJD8G08/7awwNrHJcEn
RthcuiPT0P/zIRYUWzRWoRQNsTacjNVR6+NiEEIi8K/vjMm9qnUamG1Sw1MSoEkC35Zht1DDtF46
JnSkr6+9Ng3JT8fn7Cevko4W5mTm6lvZxAlApjVeWODTVXuPGIZm6kBhUhWBQysCJp/tUGpoHfKe
B7iZqVg76jJLDfw7RXWprXz+E02+ezbbGl7ZPx8i2QeeZxSS/VLOXK7h+lhC/CovFJnOPAom1ns8
HIjYEfCevlxq3zFY9nnNuh/ZjyCjjJZVb0VPhdfNY+bLK9XPvP2IrtDRWw1tidLd2VXVzxO71K8L
QwTrpLesXRQK54Jm5/PbxMThQvXJIPoP88XJNGKWrW4EmmzWdflmez6BiUrwEzk+qgfvGKKWm9N2
KC6MhM+XnVYHm3FeXpr4rGPxgjjqHCNv1ji2TIJhCfcusMFfWEx8noA4CpJB9uKqK8yP7ctvU7Pq
1GyF4phT83tnMTqcRpVb9QwWVnnh0Tp3FX8/1Mk4Qjzql76ZNGuHlPhZk1BqbaK3YnLX8pKqWdUF
izAYLghkjc/vgGntBRUHfSp6j9MCDTlDltN1PNC6jTIymCQDbqruJL3y1VjoAm/BLRHfzU1RdEdp
i4jc+nbD1OCSnmHHlI1ZwXWRAg3C0jdxAv0YNMGqtajDOA1Cw6GPr0uzh9/auO3SU8JfyD5x03r6
jTdg3Moq/1etWdOu5A7FDvFTMZwsbdDDazaAvjxojfJdlGa4+Xoq+Ziq/pxK4BMIm/42ZVu8QifD
lrRmS88lD26iy3il9eHBkCzRAwoLC5JnDpKed9mR4GO37rFOUAZFYrjrspZc3J63okWTqZbljNUb
HUtbmxVOTs11YPvoh9RisRjOdCKRZnUFVzYx8z3RgxugALOyVBfaqBvXAFSim77+Gaa8d32nA9n9
Mlj4lvSouVb06PnrU0Z3/Gn65Jx5d02Tlcn/n5xz5CYWOc+JXOelnS6bZtx1ZfTe5/Aq6w4qbx7P
x4aQFt6u/SabdiyK+Wtw6z16xVUxRsq1n79lMf+rqt/00CLooNC+Bd6oLUODrrFraiurIcMFLerK
NxL76DZgxdUfMDyCx7RHQNTZvCcxW5NXyWwmW3RuwpvKKzLdpW4N4UDhZyJKD9TdMCQU9KivtSk3
Oxt4yxv2jS5VjbRArHy7aPTduRHYOmT78oqaETiM7tFpd/AtKmScTbjIBRJr89Exk4eKALCNS+o1
yVzNUrZAU/PsimVOMK+EYq9GuzAWBA/yHhXhE6HVDmQsR/ar0fEfjSi8a+z2trKo/YQtvOKh+zkU
ejFXimyYnBQkzDezxI6vdOeOXCaL2KC2aI4Y5yQCO3nrd+EO41W66ovHMgQIOQj8cDmYaaGiHYlG
CaTHrAh/bJV7LQcInrs/g8r8CXzwzhRHK6/NWVqa7NysoxjFC7m4QC3cfpui4Zh5SA6Rg/FLqrZ5
tHyaNZFZhes8ZbHMfEW2YwXuPxgujKrPExf1UarYTMW0vT8pRXpoiI3Z8Rw1JDIWJC867VScCfsj
gAJn4aN88xIM9V+PZfF5KE/iCWuijNAWhgR48t71W083MrUiuckHnp0OwVbJzG1Sjzj+BkqItXTd
eQREYuXDvVxQvtsWOouGBq7XHaDfTDdDAoT79yaCT9Jo/iHw6nrvZztXMcZd6QT7kf3edemWDQG5
JsBzyn37jN25G2k30kGjEhIHfDMWbNazlkJaqKJQDSy3pZV3k9FAX4Y9M/q2lvI16U0iCJJ8i83e
ftLLiTYdLuNWC9YdiM2bBIAMYV9jcQ38vC6pxHx9wc5cL8yoFm1TFemnfeqECBQnHOjTlmR+ARoe
w2jZ0I6kx9kE87wxj2HQHCyl+kUo6eLrI5+qXqd9BjIiQVg1mlPnE6YsjDTK/ZVdriF52ptIbcQm
VDxvjdkwnju5pW27qrpq27RDPMl6ho6aeRUMxoVt3ZkrQEUbGI01dSM+7c+LrBhlgbx7HYfDbSXI
HCpjVV2GHQpKO9Bee6Is90OeXUdCry8M1zMLd64B/X9BKRl5w+nbRh89H30KB5c2/EDStde6g+ut
8P3r1C/1ZagQdOiP4xYtKQmY5SVpyuf3PMfnFQ8kytIEptE/HxfqVRl6FxNGcDOm88LdAnFC5FTP
wijVF5V68YwpSBuf3jZsaWk9uTR+MeCcVvSdWECawExIWnfq/sh1YlC7Qlp3PZP0KpTVA+FlCTj9
0sUe7MB/aLw3A/PUzu49sIC9595FymsWqcQUpwOxwyGizZik27tGl9e1Rro7eWSwRuwANrltKI+O
V8/pPpozqpXxtRL39lPNK6VWveJBD5LneiDayK6r6FX27sogvO9QJxCnDSM3qUOoNB+yPnzMZNEt
kZr4m1TvjedYiB+thXu7w6fPk944N742/SKhea+xTRhSO9d0Vb1n9laOwqOYZ3fmE+nG0ZbXHVzi
MKERmwvlzlTb6jDq0JWbzjiwkSkf5S8jh6yMONh6doynZtSi95Z1PJrIWdWER5s67iHvTOWmwzMN
Qyij8+EEnnsf2VBwfX/AhRnejeOgPdWZBgd7MNwXr46ytWGjn5KwEG4zN3mintRsq8gf972u7syi
0a6kdL9Tio5vCq2Prp0RQDd1ChjaQ3RUCaJdENvpkrYlh28B1bN0gAsi8imEjsIoNHolnMVqQlzl
0OQPUWj/1CEM/cRjfsic5JtMQ2WV6SK8GewmvGl6+VYMNREwxDhi6kvzBoo0mW6oodurMM+og8tk
JM0zroZZpKW9tQzbfo63nIyuvKC22iTPUolIwp6++viWHYzkK3giJZ3VDvfUV8K9zHN5hQ326uNb
GsbLK+no0LHD7jqa/shV0f79t4/veVN0Slt567B3VlFsmNcsNazrj7/9zx9d6rfLouMd7JhFuhpC
AhRaPQ9vvG4Ib3yBuLtDibX0vTjfBb2q5DNXkfmutKvvvZVTQx6Bk4R+11x9/G1M02SZJOSkxa1P
slBOsglSFD33ytuP77DTH26h54iNM062YetaZp559z9/lFkzD6kYkRFBDpZZx/2a5F3EzUPWU2ks
xGMfG8FGkpPTSTyqsvOEN4spbF/h+35CmpSvAtsmaVAjTERgzdOGTHtWgjzf1ZiPDIVipQr49l4W
mnLf5yVSYoxTRCkrdxr6vNENJZAHxViYvukdfTJar4K69ucfX+J6EzfDmCwa5LxVq6Qkgthxd0ex
poJYqBDkEDZ3dbyw1Win14F3KBPXnNVKn2xbfMFzrbRIhFat6CDyNjrQ5muX/RCOi3FAmFhYbbAz
1LAldhB9jgRb/IS9KFkXeUG8VaZ7TxbA2XkmyEMhbRrLTz8+DUKjkeS3402meOOTHhMzKTT3kKpV
9ZR+T6ZvipqETUCTPAyFvS4pIj/6njs8WDKbVbZWPpZDBRKfJHXWxGjJrJzYyoHGxK1Vh8btx98o
IHZUfGe2U4crrZNUqqLBqEj3HO0VDNTvRkL+jO1I6yoNEovxLWZCeuQ796k/ZztdrXEpLlLOBWAi
uws9BlMemOTFRZmhPahI9GdKe9fkRb10R04b1rj72OKzWKi9Y2PW4cBtSKhir3XFjTLo464v6lWt
77SqA3vGyvwg27b57vfipW26nTZm2a3V6cY+rxknuY49SMGfd1N3pFZbRfAWWOR/TbRlOkFquUJs
mS7bGnFnlMn0YUybw+D01rc0crJl3Rb9VumV+sXsn0xA9k9GKJBRKywUs6jFTls635rgqtQH6zv1
nn6FwE9uasWPX0yLwtr0fcug1oiGaMRJzrRqOHn9aAllwBWiD5smgCpSjdFTNoTfmUiS75nh8c/j
h0jPqztHi62nIFoZfpg+9U3XHAwnvAmGp0KUQDAqN7910v7RbyrvEZV5vI+k8vPjqwTvx01WJxmm
tVxfdJnC3aADfuAlM7N9y3twpz8GSfJDTlz0RHoNFkUE5tjIGhhWtPg2BdbnR9ezxCIMC4P9dT48
JsKMl4mt/ui7Pp2TSV4/NH2g3bgivK/qtn6Q0x8a5BDQKw4se5+Exrw1af5nUL27TGdPOn0ZNTJ6
CLNiYXXqdzet2nXp9PYGb+lLb2DeWHQWz6KOK0YhcVHz4/BH/c6N7jZIUhtePo648/4XV+e12zbT
te0jIsBedsWm7hInTrJDpDjs5HBIDsvRf5f8/MAL/DuETNuyLJEza93rLpgsPvtkjTejc6cNx0wb
EWoKj522BEJXzILnXh3NF7EzlQVpHsTB5v6wPX0+UgWFTE+qgwO5KdlWi/4dWt3z2oriidjnYMjz
pFVOwIAyNy+6soyLgOeGA7C3R67mmmfXYO/FC2WHI4UttMWUsxbF3du8nuCeWlxs0eoxHh5Biv4u
nGuH1KbRHF/MUq8ja7VhBJu+uBBxylXq7cXT52bX23yXFGXGLZm+3z8PDuwNoybbUB9lfrWDIfZz
wzzZWfZrx2THLaY2roaPXlN/3Mxgz2HayT9wCRTe+tjMJg9b6Kj31ri0p/wC7TmPnA6KWde3Z4xr
jpI24uDg2KqpILUs8bes69caU0awnC3J9/JD20iuECtChsWOu9HmVVD3KWJOes8/7uYO2JJV17EY
3ydSwzITf0F1xZkQFrUerpP9Q5Xuqw5PNmII+UI5H3UrELRXYzWwKQflCjWk1tpXf57ezW163pcH
iiRQouePXZdOMrNBjmGQe/W7b2ZHe3f+mGaR2mOZruY5w/tvrLV/nSrvm+n/3SeMj/G+C7U8o2j1
SHWWjUG+N+7bQB/lwcx7FXvzLkNtIyuiCKqz0e/f5s19Hly1R0YjTrVEYbg18BMJEKFlasSCxbeN
VemK8223p2OpxZsy0zp3I6cBYvC2D3D/F2GBp2yetMNW2MyB283ibaNkdfi3BCqwE6EaBMwvV1fg
aD2o0K2c18rW93Ae0WcaKqMqcABks1aPxtL/4xs4TpTkJhz2ZnrpguzV3faBTO7NSMeKykTT28eo
l6wdZqJD7z/BYfXjfV+msAvaE66659ZyFViE9lSu669ydxOnJ1BClxv/kGX87IR+Z2ClQt9PO92M
vJ3eM0DMXRCXTrNvnibF9cWepMJB2xvCIHAKh558I+2iikCA8ZkQ1rMuiakaHbzzFCGAjfndnP37
NgL0K4dLtW4bEZt1NcZDMdwXT+sSnaiABMKQwidQYY1EQLqj0UdASC+TUWFth7DyDPn6Q5sUrGPf
+qcRMx36Tm8d6h1Sv9pfdKw4wxkF1SHDOtXGaD+suyk/1hlaUOgXcD6Lgdi7UpvjjRgZ4e43r3hE
oRZFGe5Wng5LfzWN8uu0P5zxO+fMPPYfQc99jjKXHPQPv6r+WePDL2Enk2emskDaJpO65TO21fjN
VdbPwRAAirAMnVf7iZDyMskDxVq3rNGKSuRQYubr+wJXEnLtQ1FNl8BP+noUkb7MzU1lmLOa7i9Q
W4jMg1Mn0sX4YJgV265Bomm1+MT+TlcLW6ao0lecRjUt9ZblSQplRSVIx8Eglmbu2ZeE8k6tWco0
I8bJynWo/cP8p2MDrMRWvkybfFJVgz6xLEhaG8RK1jppOJ+PxlKPZB6QKzqy9awSe9g9FxexWv2l
9GhzmfY6WGZdGt/WgH6LS4DjxWHQPRkHJa7Ivc7k3q8Igm5JevLnXIIqjjn5jQ5EiM+Tc2UNF/SD
V2td/BQGzXAxNGK4FqEPkR7UwwX2KGZe7YKNBmY/N+/xBwd7Exdkoqyexupwl/pk/UnoCf3Djefx
XxTt2iWWV/2BoFFeqnwtLy69+6ErxzlSUpksV7keoU0ZL85ASOjQPmBeue6xKv17X9dHM5daDJ//
t8pFF3t5TQiTmvvL/HgT6gqKR9DZD/Nwbb4UDqkA/eakBeBau5rLqfVzsBz2TFK0K/3sS2xeLYTe
kR/Mx00AEy9Lhq7SM8fL5wF2VuKNZnCUmhOvY1ue5OTYjKRaRFqk0WThIP2O0GntXWoZIYaPrz5P
0YJfy86r4l22l7IfussOuf3ir/tP36FYsmYGSQBRIp5dd4Drjp8EEY28y8M49pEh9u7Cy8MdBOmF
NxHBW/ls/IXeXKZcNpf68chYihS7nulYd/N3BN59wlfZ+fPQ7ySCo9D/Rux2y3KCZv/zfNUELJWf
DxcHXi9Oplhab/llq+vi8vkoIPxPK1HAZYtNJpexHEuhUk8OBJkpObwXYlyT/77UiqC5cEnNoW05
GIoXdHk+EKhWVpfPw6Y55WXt35s+b/877U+2T5RiJSPs3ZsumWxrpNfIGPjNs3aWQ/3boDGNoZT4
Z2tWDeu4uls1EeyFN96GMvU7ss6ophd4Z+xrhsfl00wW8Zt84gfRlph10cHF5mITa9JosOZ1/9aA
WN2aVdSHKtBFMmjC5CavAWhHD81w8bH7BvlnUyDjpsYaQXanyh305NM3crb886Y9NEK17x9sGCDa
QK/a1PqfZdZIUp5YWDed9DpzSla/WOOasKsFjXAo8VLaYe8P3Rm/kKCmH+HhXtr9eOEm7s7u59kg
xyvxoLa9O3+enR8/5QwGcW8ZUIVGVPaOvc/x87xV4NZFpcxv6+7sWwDMjx//PHw+/ecjfbHssApq
/7/v/vd3/jt+/mqvESnWzpoM/zv5+Uvi8+X+7+mE9NzIXEiN+99rWz9f/OfP/PdKnK15d8zd++8l
/e8HiwxVKNZR772pSmruxwuuNeeIBoRtOhcTWZXrRPYsj5rHo/99+fno89z/93PM8Jpknruvn+c/
D0suCZ393+96+Uiq01o8fZ7ay2aPZdv/RgBDq4xL1qHFduahh5nP/zvsFY10vw+4hH4+ZE2fz5h4
O5HfILpAGnIsBoJYgoWAbNkPV6Vr9o2ZqRuJ3RmTeiIYdW2NLBKr5xPMAiNrrTY7ZBj2b60MMitz
g3jQ1v3DRkROO4tziuHTyWq7PfLy2XqecE9FX9etN9enExdQDdsWcEaOgZHaYkLozUDFrJePRl/1
FPtxSGxk1iHI0GY4d6X+26d1eSqAOuizv7TeDyq2IpIs5IehxXx4bFFA6TZrj1uTVbhOd+mYL9CG
GfOuZRNlRfbew5s4aO6uJfruEc347Bh60q/D72zNm3O2DXOMcw/dfzZ9bUh102ZJhJdyy7RFIlPI
3U31wPnSTQwTun1AhWg+7xsetAEeIGOeZegmzNQypiuBYFPoI8Mn18qPLDdTh5roeWuBilcS1SjV
I2TWayW598Pv8suihpfSzpC6WBb1U/5s9euzWaEAsJ24bTXcDrbyQykjSx9SBGQeU6RG+1ztA10F
onvU5+Sz4VGO/cPGPGaRVEgTTammYgO7hGtriR/r/DTr3SsWeEsqc9+PACODZ0/1v1VXFXHtD39F
Pr9p07DFs76IsOwI1KwKDG5JqZOEyPmPMeRsR6YkmKwlJ8vru+CSSxiiJbWR0REVPJsfbpcZx0J9
LRjXvOYG5QxRCrj6C0Tc22lTPZxwS78GZNPENY5MYTn3ZaQPbRfNZWmwPd8r8be38zUeaYETwyEI
sHZ60gRLgxh7XXlpkMvx0NY6cUZYxBkj/mujrIG1jPquaTJHHLd/MNOs754t+rMtsYpRhAlueLq8
WAyayla8a+gQL549r8w6ZqodzJluTSmOjrL101aXR6Cnbxov4eIAfRxQgUHGyvw1RgdrJ71XZcfR
FL/obhXBdmZPVqip8GQ96DMlX6dBjhQzfgXd6hEyAckMAsoAr6vFzKnv6d2BwNpYgg7wjfKNhmZL
S8g6hwp23CVTL7DJAyoTagMInxdXul+V6Y8HohU3DacqBE3V3GqnHQJNWK6dfWrdTly7UrATtXhg
b6QzWxl8jh0kEW568cOrXHb43Sojq5LyOoEPjT78ePuRrSOcHDbK4n9fDdGc/d81yuWnIUvxm67C
3THvcw7CMK7Yftd6f9cNOLjoVln6i2INq410NHRfQcqsm3i92v65NGjBRtstMKmm3p+h0dFWhLtR
vlsrw+Sym52IKC7k4T1Fqsw7sg9xM9W0ZgT9KEXkofAFxuq2tBfzs2M2Mi54kgCcCwPv8WDr48JV
0/jx1hFe1/jmvTEh59W6TWmPb1WY9SzMjU54ANehJilGeHfo60D0m/1fB6GPkKwfWi/+zctqn2dj
JxF5yt0UO4dfbrsLfDeCltuI3w9WrLY1o/hTlFmyds4QU3KjgC8DYmsXfC0aCyfAoWN860iYgeB+
V9jmfiQgaLB12hjoy3U7ohfc02oq6ygzl79l2W8vrIDQkdU8H+Sw4jNZVxheLKoO5d66J41uDo2f
cWnp3XFe7C+GogDDv/cb1mpZ0qJrOfXGjHnorgXHTWWXYa6WKA+q4su0Wn8zoqLEfayY42jKIc46
s6tnjDGDW9FbBCFgQWbIllv7cRct1rCchtV48nJJE0fqHUwxL3WtjTEshfJteByWsCpsoDksU8+T
F9ipNpCxF4j69t/BZG2crOBfNhQUWAwhkKGSNUu/CZaaekNx7TvIwg6eOx7jQI8RIODg0NG21oSY
QpS50FCukekzv2jzTJIViWUidz3hdlSTZurIHEEzyIpZPjIjtA6H63yJO887ulunJbIcThMau8Pa
/bKNygiFJUrIioUZfRtV5yYNVHigrSycC79I8l7mjLVZrbWtAhgKFpIQ519btxcnL1M8F464WTDG
7CtmzNnYF6WIxYztmD9iyqR7U3MprbrHnaNM3DIf/yyt+mPqa4g+lV1DL+lj186gTtw+etM6ba6V
bvXmgoX6KHg1cYXVkCoq2GeD9NKKXuYwI6A5mLMFx1nu30szt5Oq7N73qbph7Udy89JWKbMcjcsN
YldLmkQO6pXAf5fb25ixyjbF5MSQ/n4ANhLiWgQwqE0CdNfdZJoTSJyCUsx00g4JLrMU7kzSJlKL
5fFp4O3biifK1CURs54j5nQrgjlJzhirr0DeiI8CZMjWU7D7AZN0rwFSxxHGE8t9yfuRiiHw46V9
9Fh+s50DvGo8bV6fi/EybUHYm5P/VFMB5o0mEV+KP2UdcNHZqr6t9fi9Hqoy3QBfkp7EEgfULKZO
ziPc6rxYbsLH4cq4FTZdSE9q49Iv9cWD0hg3LNpRjkNyskh1VsVqxhtIfejAdngaAzYXS70ae46K
gUBGtliqByVKI95+QOFqXxUDpKiqOzv0uq4LeyCvpLeREfhTcl3hhJxUXv9dDDLuLYMUSu4JBjyN
9btpAjO1F8kaC9Z1NOROyrK3YFUzyhO4zHZyZkmkKTGEahLZSWv3HW76+ltzAusyTFVwXYMgTxqU
LXDiTYZta0AkEOqLO1CAfiU2JzTmrHoebHrYbDOfjKDH3l2b++r5RS8xCqsZrxJZXqmC1VbfMdxY
zSNMTflsZa9KWu0X0eRRU+XmM0zR7gtcmDrxO4LdjfmHnDPx5lTVfFuL8ge32/A2+TNlvVN0hyD7
Z6qq/V7OarjoQltD/fEl+oQ2mlyzPluqX08F0vho8PIEkbPxTyubiy8mErtxJhsc73u7EfyLFAOU
xKNX3fr1CX8eCZ1poicASnIydPc4MSyRZyz7k8XbfHAquz01HSXkxhOlAX5q21D8dFZ1aipfveCM
l9+Zmd6nVbRvZTMfgaAwZvCbf5MzqdCasW2wW/1fPT1VkHauw/IbQGK81RW0TMJDrkHRBeeqne3Q
mS0zxgr0pBvjzN2lQ9fSZnWpGGYt8JDTFmo1sy3Kzg3dOWvkwpCE5qXLs/JoCZelnTLF4cI96+af
EptnZ1MEXje5EdtlRoObTT8JVLu7ZtvfHQO4MGsn7FzG/bRUXbKWkBPrbU80UbjPqnJSe7PcE0Pb
I15rr46NQ8NWSSTNpqES0W/mIcfKrMwcD6dNq0jJnAmuxP6RINx9x2QVAwDAS7QtwbEV5m9v0q1T
UFm31QJGsFYrdpdZpvo2q3PDvOlgjQVNvG9f2zX/gEoLIOp5S1xXO+7k3ZI2eu+epqLskryZZig9
+BF5uc2Gm22Eq06rfbTwsFRkujBHqZ4Uq65RGs5LiY3HQc8w6GtFZScIa+1IYwQG0WSL3dIm4msZ
5+Mum+wEofq0F40ZNX4DuZ2VgmzPxAKqihxsPU6ydghzy7ZvxWDgHAFD6dCaCMqKtQ2SDgupcB1L
8cUgW2t0gZR72C2pcFuisDNkvDmqkyfyjPD9G8Yt8hi8GToR4ZO/Qv1wFcCHKl59LO51yKSjE3wY
hHaeFH73zmg5h2krKfrIuYtMuuwQR3aqBZ9tVG9tLTbt+WbU2pa080BQPO3yZaedRXSUMSRwyp8m
EOsJ5f7PfMnUTTqxUVTFM4YDRtLMmL0zaG8pLjwQFUF3R0crjzqSOWsduuuynZGv0fhVZJZ5hSNT
qyxTpDDo/lx87TDWDYfR25KlC+poqZ+ravCI7XFDyCfrV9x9skpq7zhNXhpPvlTbkCWatf7ZqBWv
XU/jCbh29atsjwmw7VM+mOwo7fesd7JYKzPtp7v8zbzOfTeqP2Jrszhw1u1q+8o/yW5nDpdnbOp1
cSs6GG+G3X1tCeAle7g2XtXyJkj3pDibtVtR+fW9nVhJgPLTGsIJrksz8FBTujfV3B186F6IdIZj
hmCdynacXh7JWv+2Rnp3rdxAsB0kRC7mRyURwOdGAC8oJ8MtsN1hDz4Oo51PifR270DZGNwD/YWx
17XddJIfewIF9v1NFFN1ZUSxvUp7D7Vdo9eYK8ZPjv19GHf/5fMAbHesavND9BbDO73xkALhtUjt
Dvkv3972rFpv7Afq1Vb6uTCLnwswMai1YkJToA3wtGC87XPW0hdoMoINxNtqdS+9VRuh5s0L0PDM
jH1vrLBvUKD5grBPKgYBKpfJZ3OPZichxjGI7c7aYs/Vu2QuWrLXizGean+/dADFcWnqFlkgYJ66
phjnOIybB6dIjS1bXmp4IwtDyqFa/Stc8fUc5EjoSrF8lMMyMDPa7XgQ3Xp2aFjxbsSCoRig0be5
Ec2FmScGQVmLcambXHzpnJJ3KcS2Y7tuDSpcqysS6YjsYJYO9XtWBOGkZfm19LtnrP3KY8GAAQSU
DHlLfGf4zipid2WyVlUbuYjOn6x+mzC3c6uEBOg57uZKhsXGMMhwfqMI0k5OIfwUs9AzfAN5+Txo
Eq9psoCDmCi59qXd+tiFePOmuOPPlRpntJy6Om+l/6PL8g8SmP1nbAkQrHSCeCrw5I3YJErGTsR7
3bbRtli4VUuTyTHhCKd2wpBTtkOeevs8HB2xkGrsgtxtG2HqWvGY8WNyiUvRhJFmOi1Uh0Ppf9/H
/dbMOP7t1iIvq1cKhiLdd4jwuM1gZhIXmvF7s3XqXyIbzxM9cVoZ/hBVbvti7rO8t6pcn7Ksv2yb
YUZbazlJxyqEPXCtR8qtDrCHivdt1AwWyWaMLQ0CH1FmlELV4mGhIZsnJ/8VmP8GT1nvQb/A63Ob
H70GH3y11+oHuLrA+zIcFts90Vi7rN4QfJeCYIjJsmRStMtba1Ty1lNSOG2Zzu7kEsWWBSeEyKAD
aT2p8ojG/q0rChFleDGEi7dQe0y+m5T1NJ+qeoC6EmDoOl/01vvwZxMJzZA5kelsb7bb2qd5wsNS
HyErmEjB2q7jE50m+g4fnsAM4Q2qzeRgV+TmjGv3v66NFqpnOE73KHr2uG1Ie20KmU8gP0SSO+W9
SLKqIQlz8BAO0hXVE5EYEyQ8cC38TMErhoMl5y6qS+PXkMWjYVLpa4z9JhGkjTAJIA76o7C3HqJB
MYcCtU/aZPtRdUJEq0B6iMvq4udMP0Xq2r39b9FPqHgPNUi/k5XWs2YQF5MN2rHXm7huAK7MFfzH
zeabbLUfa7v+yU2wkHbO57DbyTwWu22cem17wq8xuAmtlldCgv0INlXLQJMh6mAYSWeZZcx+/7h1
u7BeSfS11u9Vb1KmeOdhalnv7SGS7jCw1Xuk6QWVOFqUU1gsxf3SrcfJQhHjZiaUSyAZagn4dWIJ
p55pbttX/qGuiu/DrIHUgvHTpMLnEfgzwQK6N3LfzkKv0zrDbSx3EsMYUfBpYxd5HeCX6QTTUQtK
wtn6zkozmZGuwB517p3pL3i4nvrWMB4QRizxwpCtwbKUMZmbbrkFrKUhcKYKinOzsA6kLFxapybo
ypqz1wFwaVuZ185oSC+amgravOl1qAtURXUOHWLW7C+kQmPA15ynnHnf1JJiMxTCOc6Pvl4DWFNT
iak6dP5QK9GOOkDhcOwrYPSByrH13gst8IEXRZcOOgHvgyB9tH2EyrEaXviwVtSlkt5EH6wn1eEu
hpzmwFR1oZZFqicxTcDFeCemqxitqw0rBw/P9pmEzf7adRXID+Yyd8+j5nSn9coivB/WrA6emhIc
pARbK6vBOazjRFwurAa3syDLYLlv+WYV2Wh3GH7mcT7JIN31FjrFevCH3ou0dpD32dvfDCZlD0TK
Oxtm00Y2+bf01Lxxi9ho/10tA/I0MBncpzMr3Bn32Ecsx/JrxtgtrKpeC0cLeI+8vywoYnOgfMt7
43fRTOTO2N3fkaY9XUWX4cz/0dVjcYVi5yeeU/1dHr7lPTY7xwqJjeMvffRwaUlsbFJMs3siIvKB
2wJkbyZzsrGA7D9zVQea7p6MrnDCNWD+0vbNGOaT0C6jU1HIYvAQ7nlns862H8x5abJaypdsr9i3
FWCRr1UAC2K9WdNPMIywohB595bTNknvjD+nERpOxafjD0xFi3aIEeycg936Jb1KT0q9qM+rcCfk
lEZslmrG/rnCD1uylFBHvnTZP4PgrBfddjbYEL6MO1FVqZtzZ3pYbYE5BjTUEFQDxLs5+bGQJINT
3Sw/JlzzLjmuKqLzwlwO4tqg7wwrt2dCuNMP+yM0rMWxeI+pB8oGMGir7T+ZAURj48WW7otz7L1F
HVxnbQ7EEFpnx9d+NwgHdDjsCZAj+4Ha/Mtq8e/Zq++i4h2mqM1sGeWMHJ8IMjpaHpQuENo8socM
+1SGLXXhnvPW7w/LZvQnUoyatAL2S5T9Q980/zKsUwBhfSlPnn3HvwnWESuOpr3khoOGzAy4AsyR
G7mRpHFlyxl7hT4Vu+6GPeOn1XYZ6FuDgEUiWPdtTCc/D83i/BVga2B/5ZAAXpQn5kXPmS/IkZTW
b2pK/U8j7Rcn04t7sQ1+YhTlzSNCmf1VGTGQkEq6h5Uzun8+4DFr6DXdI3hL+V4F/X1fyOHA4e9W
icd4bMrfJuisFExNdTa79jTUhM/nei5P3eq8WJ23pubAorXXA+O9kC2jwJ22gefxZ6Jcm6X/njWS
4nyx6nStyeVrA22lDrC+Vl53bOfxl9mP9ZsAEsIbaoLhoazh3uIESVG1nVa9hUrQNd86aiRSpayT
wpnvgPAjJuKLNk0UIyvSYoeqBjDdfAQ1Q0Zs8WQWZ6mzi2I6RG84OAhKxppWYEcLa+TVeUDAdIUy
lzyI7HG35v7LWPQq1FahJ9sW/PQgroU6blcHe0UBioAeH9l+Og5mb13WLXcOAb3YVAG/1cigABoW
HOgtehrSom7BbrAPeiJtc2YxW61VmGsr7+ZicD72Aa0OehI+4+z13mSNi6H3bMb2wF0+ChOEpuiy
W6uvR321g3NDLX1SeKCiFRnhO5nNvVCNdlzzhNdBX65Vr1vvdfBttuIeYNxQVKhYzdxo0pY5JSOo
lewRYdMqa7eqx4nN0e0qsoxdnKZuWhJcqIzIx7gOUa4C0nS/N9wrz63xCMcYi1MHg+qpFdq93aQ6
zW493oM8R+okiua2cF8W1mqcSaSFbLJmCJ/gwhX1vZjsORwbp7zWmeDjUZOZyq5hter0Kvxc+H1F
N+lpgjSpyTRP7B2kFlAq6oN47vPqyTIBfXdbRQ1pMhc+TI9LaGIhF0I/inq+gcoPoRyk+yVzGU4U
0vxCCFaHfTTkI1UzGVKl8burRPdcemOssOz94QO0hAiyeUnoO+IOr8JvujpO6mMSk/024Fb27OM3
343wp+iHzbC28uab0xQfveuqj74H33O24LBL+LCORitMZvJVaa51Gs21vvmmne7BKn6wDRKGgPQq
rt2+OM+WBB2fN+9e1HBKsrzHwE/NUW4MzUljlJ6V5hvGiq9Fu3MR6XTnW2+JEJuaDcpia90nyf6R
VZPzpATubwXCox4o72l4HDa9bfAskeuzvS4m+IBuf91hjR+K5RtuBcGjx0VGtzRYoFvrcVzFv5b0
ntCvvMGl6YdQZG/r8xIY+V3qesu44bXL6HyBbryLA86J0bWNoAgL69DUuyLW8tmLaK2d0zDKEhEA
DgO7oO6XcGkrilp4cD2aqYmmzlw03FTy+qfhGE94xGgpOskiMSUkN5b7n56xO1Tk/XQq+yWPplLW
8W7WLjr2Yjzajmt/qdv9n+D6Ln3VvdnBbB0H+mgsPf3rriv9aVlZfiqvhrO6L7hQlHV/a+WD2GL7
M6PVPbu0UjBl2csrthL13TSuuWS43eP5BoEkwMYu758Wt5fnWnHVoRgaMa/P9Juyu/Fujs1JH/ov
FjkkKbGSwcmXkoIGy3PTo+Iygtz6um7BK2D/dFYkPdtIBA5bn2df4Ah/sxcf9/B6qC+DSzyOOXLD
91ZA5KpFsO8GmncLKlzGlYlNylqY7ZUZLT2WUMc2MLZkribzpV8/rVmcaJgbcj7cfLzPun4zWDOi
ce7NGAtsGWsN0K2blzDv4DYtDLCcZu/BBefplYAm/SUozqOblmpq/tTAU6G76uPzqJ77z0h4xAU0
nrXxHWIiNjqGnFDk78s7/aJabpmw/R9WNfVMf9gUDeAfqkOP6VKeh2CW86+OgKCYWaZ9bo3xJx2B
fjEle0JQWjEWr3dv2frLBJ+cT4XFqW5U8bwQftn71HokY4KQPA4+AyokdvNLxf79jAzixbCwlUMT
eLarERZRZZQXtQVeOA3ojUYHP+UsX7hqOeQT/ba2L8uxmedUqZp4isCpXjOIca4+xB7rYthaar+4
ABjHzc0XIJn2vGiYM4jAIgm6BHbN2zG78ql3+EiQrIDjSPezyShEEOeVL203m+nIdPQbs21oei8g
e65dP5kthLt2OgvfE9/a+dE94/Ek1VFDNnSzc/1rxkDzX28NbIGe80wUqHdQo86zZr51Zyr0Ui8U
Q/6UbfGGKjzq5/be76qkfqJF72uh33Sw/kNez18mCMq8r135XgzAO4OPXmzZZGIbm0VHa4QORahq
lbiJupFRCyuTOVTAIlw52bNs3V9+7vZp4aovppY/SSJRv811t6aZO9K0ZfwZaTcvzub7F+b0PZPg
pQInabJj1yD0VfamXhbUJQu6g++uBPis6/LFQAzJoMQkH6V2UXlkJzwYEnc03b8zOgU3i+sebOrz
UBFse7dzW7+hvo7ySGMe9L2xB3lxGy54o+7075NUMyS1wr9YC/S+Gdv+tNFUexNlBXfbceavBRc3
YG/9DTJVlQIf0lLtuXcSY24cgiUQvzdGRFtp6NeiwoBK+AFZG9Y+08i58DtHRvVWa/3xoQp9HYFw
qAacIcTbWsKpWNbXbXP7izZlHytw0GuZkRYiOogKwSde1cEx7URhMbsBvnLl2F797Z/nETYfWRbM
TkSkRojD3ZwO00N1UFbWV2dfirA0lXUeM2V9Jafh/33pCvY73CGIsSHR66j30MKbbiUkatkQC7T5
z222yq+NeA1E0H9T5HC/LiRam7KqXoKl0J6wn0pFkb2B6mzX0QoK6HnYatZdVnwzPmcR8yrOKuvC
APeNt6Ih0DtwPOCUenure5A2RGYX2UDCoM2xLouHJCoP5PB9zxhhIS4QZxwyVColmEMAmw17pzlI
6pkW2oGE3T3o5bsj13RsFx99SdPdnQ0dZGcxyd2gmscKY8GE6S6MSmfs72bf4ho8+OlAJnwamIt1
oiLnlqDYOKwtA/5s01hmqHRDfVr3ZA7+j7nz6G4cS9P0f5n1oA68WcyGBD0lURIlhbjBCSlC8N5c
AL++n4vImsyJ6uo8fXozi1BIFEW4az7zGnJZYuvpzibgX1elGIjvFG3vaWb3MMykvFUa6q8TvYeu
d/snTuxrahrPn4GHbPo0EvsCGNqq6dLgDOy729DVpMEaNPZDCqLYTdfd0AenISTgzdv+i8dJgTBs
WwYSjnVFjpMJmCzjQqZrXkgreyg/1ilXrHHTjWW6Md8mK0+vWOMhna/D3lKVLNpZFfGRKMixxdzN
99ZIoaybnLfeUPsXILakuE4+4fAitPs5KP0+dZI7KBwWHUhUV+1Ou1u+KINGswcOJPULXqNNtkc/
ddi58XziWWVH0HraU2Ad475PH6s2MPDZGFnTNNIa2zFw6HvuPEV/0z6ztr938Yt4jRQ9fEDX7W20
vcrP8ISB3xaJh75pxUPuzmcYsIF3dC0nMZHih0dSTISoM8RX2sSFum3rpl10pU5qOrMrG8jcW1Ws
X3oz+554YC/HpDLewElFgOyeu4GMJLG1cFsaQ3MXtcWDYw7KAwkDIKBooMYzJ81JC5VjW/Hkka57
s2et35uDg2SKM7yTWWgHiGPoTttZuB9HLd96I5yZJpuLjQcOlMJJatojqWrkbPQwqP0S7hxss+Y1
oiq+ptn9PTP16GXuL3YX5Rvkl8RmbvufQ9U9TZXm+qNZijv0wo5DaViIRYQvoVerpx73jZU1KbPP
PuHuhG4Ov/Qc/luKpv9OiPT/kTf9n8ie/n+oaKqrpgv59N8rmt59b6bse/Hjr5Kmf/zRH5KmjvUP
hBmk7T28HxWqLmTVP0RNHe8fWBJA34VyLv1sEez4p6ap9w8HBRLNQZwH/VJEQf6vpqnh/MNF4RpF
N8tB8MFRjf+Opqn2G5WW46s2InEuru0ekhm/U3kLlZp9HqVoOdBS8jFQknoBLe5sjNZJydflCDcy
JStf14QvpAEiQGQAjKFbU56c7B9elJ/NguIv4Oq/YXn/zrWWJ+cYjqta6HXgVfW71Qjd3ghBLHva
K21/1CEir4wB2KjViQcYkRIQ1cCBw/EqHyRgi5XWZiH9y/P8TxRT5VP4q0qPPAkXswrDlEG+pv8u
oNVZrUo7PBr3EySRnTpMKi47AmW6ipviBNcK0GYeGves1z8/kpK2hDUQWStvasopZoGgmqs9lw4F
1KRj08BMC3WX7JZ1N1OpgrXXcs5KRJHw707c+tdTx/YR5AZyyjrX4f0mK9D3kxsPk9SDNBxq/f3b
4EimhWHsMyl5lYxAr9w8PjlRovohOG0AfqvBnt/h/qsrJFmJipGnX+71TG9spSak5HaHhLtu7kH7
AZwU+cugqddRj5pj7NkAbYN3bpKxT/Lu5BQchv7zY0fvfV8NVrwaUZIO1R7sfK9DfavdeE/DqVzN
e6p1YIhGahFI5YOewzmQpghCz271pJuGvg5MLd3aswlSNBEwNigIe2EGVxZJEoq3bgEYJW42gSqh
+AFwO3jN25YS7LqZAshDVkEXpHoOQ+WiAEHYLJC8LEcCRy9agNeWu3ZidF8aLp44GLBPVt0cGhbd
aNW+M+S7JAdG0M1W6lsw2Ow+oglnyTsp393gIGEnl8ojlu5muBCJEuLMUDUW8LpgIogMT5VjbDRF
BXnX2u7GyL6FhUOjLULhKiPOgIMbfnlhCdU6H3Ik92gFoixC79n8Vrq0QWo5wAOd8nUWQ+lEX25Y
0yu4iRjKZU4nya4+MwmrM+jX+kQqHq0uxDpMylKmBUtnQWsgUzLOMusyMMqIk1ezD2s/dpQ9xFBm
VWmcnUQHMThXMJ8ib6W0MEJwmdoVHiSfwIOh2t40zN4i98EkV6tpzNNJAx3oEWVZlUbJs4OCRznp
p+0oIL7Qb10BjVvT1lR/zVJlUL8wGATZyEGYDqFrXWsTnrHriLfWTm5WEd1XhesrXnprgCgateEA
v/CumGpgykfZuXKQEmrArU2hul8QHlMTnsRAPNdSgR6N5G200tvym1zjMQ1CbEfLfIYQ3VIJydf9
jMNIm846yFryiGjAPdMGf1iI9sWUqMUpMV8hcW5kxryVovSpWeAvjJhcR5dh61RMa6kp61ThGRut
Fx1+ga1YYClRVgYf7ZHdN0QILgquOrIEDqIlAi3Whs193eDnQT23vg80BmsBjUdodu13JkZ+WaHi
YUe3V5T0cofK9ZcrCGO6Q2UxPZsCnG/oMVKTxmJiDvGFbDUlqKStZQ+omlM5TcRVzFRlFK2Gzs2j
K1OYFS0eGihtrRqlTZ8EhsUBRCQlcg6FwLgssBv6VSRIrlFd2hpAFtmH71nBHSh6Vj3XLChx15u+
lANjgHDtzeCmnRAOWNqUmW+J+T0ZJkGNRi+oIwwPc+y5q3bk/SHeBnMNfdSi3QfJ0/donQ1zhuqx
RiIkjA9d02PYTFO6DfPypaEtwMrxM+wbMHyZAhNFCBiymA9XiqWto9laYXlf4YkI376EmYeKSUES
FOcvXS4A3Gb8YV6A5lS6zK9bj0fqUpldlvFSxQChzfV0q5qok3aQvfAnB3OKeiRUSN+JQiSf5EZT
4/YGrFB/CJVXU3U/ewsFpcx0zw1EvaiBYkmGa3n9a6+xsrmJkQFb4dlUPeOj9LLbNANOUtxdSUZU
g0fmN0wSESceslAcILJxqdAq7Q7pkY8mZ4tIyTs3LnOnn6qGpZrpDD7HgbyXdGy/ZsrUXp5I37Ew
4/+8mUflJwTBp2ZkjZjQFHLJi9djBjoi3rtaRQk55OqKYMagnP7gmPHpkUh3eR74gKrgTGGZUlbL
MMU3z+64KVWZI6zc+GP5Qp74Q4oMz4IqGh0CNNs4EFEK1wkEQYKxagY7oKP4tXXrByNhe1mGCXuD
vglF+DQDb6JxytQYkB7QvO8JrhZlHX5bhsgsWM0yFQmt0gV1H6mreA63Lkq5Kyd+wkuCplpV3Lys
SbdCS790lQ2oaiWmOIHbqcF/Xw8aTXQLEZQhtjZtmGIBIR+gYQNJbPy09B6CdMC4AjPQFURKqpyC
LtxEkUn/DIFjocSJSrIc+0aQsxCYGeWGkut0VbrEc9cD1TLfUKAe2RWCwzIwg4nNOw7TL9SfVeS2
CjCMeBOVc/vRxTC9Pb3x66F/XkaR4bGs4PLz3YjSB+iShPnsEqrO46zlAG9T2jTmnJ8nMGPrvo6g
WZTTyu1nlaWEsY3oBY1vu7zpmcQFhPABB/tdut14OotKLpdo5Bf8PCfDV6fiWNSWyznwuyqvjmlY
fxY41GHhnMFfitvgKOAP5yzFM1aFqsc9pcDABw11BT3u1ZZHnkq4S336kBvFrWJbpT+MqsVAaq/y
VKwco+SyQtIy8FiSVaQOWeSZ7ygzoNoM5SEMQQkmNYwHZX4AZgRxIUl+4L/JIK7ql5Z7S+EJ+m+f
AseQCmudHuKb3d9oQ/ko09MOGVt1DYjbX3Zs1HlTn9z7ZxIhA2DxFLMSkLKVG1szsF4Grt4f3Py2
xAHKyLgfVbZJnslqznXW++IeUkKP/jDIb2OEpMymgj4GE75Nv9Kqf6eDcsktZW2V3XmiOZNorC5z
kn4V41UvS8iFdXBTRgbXBIyWNfoMprLcsNWyDYJMR/IFQigLmT7nhwKeSUTU4st7Zqjh9yFu9suF
KPArakQAMoVdaFYJpOHwfZbrMfYA7MmVcxbc01jXJQtuWFUtN/dXCKLFkLZqcAYe6xglJkItt/Gn
yvY2TvJQGcHO1o1tRJNpFYr6eejmV8/GWstcpaEJq61AFoYSo4ks1doZUR7E5mMPEcBHZsb1m4aB
1AfKBpe9dWCld1RBplr5QVKCw0/GVOmBie1A858qE+hrb45vYYZIViWXVS1ii00r7g792JtHN2hF
Z2NY6/e2pMsaEV6c8l60PfT2Kg9YfLQgWSsOuuXgBwirOIUE2t3oDOtlyuqCDlFCNaxLmctKyIeZ
zvQjdKkA2iYLKZJAOXga11p3lvLTM3EaSPtxn841ji2BDHXX6hxmK12DloFY+2spsi/HZWuFOyDA
Tyk5wcYX+cbWqjyYS2zBU6FT99s705yvVBysoX/g5AVBejfLOH40223eZddKyWYqFFxkUYb7qJ/o
xLAqKxb8NVgY226ikJxzP9OIBXSYYmDjKSapoMJWOvi2VdHmn23fP+k1fZUanysfDuipSqw3Coru
YMz3ev/eyvWWovMpdksQbSOGtb14xSsF38/hK8iYOrMJodkYe+x1WZMivXvoCPRWQRZ9ufL4+ZDi
uIdZuCrEJrPzS99ktyQpLhXN6RFtej2Qlt3LPlpeOvTO9o7LELHTWwZxwy9K9iGFenyeRDTES1Xf
gMQ9TbGzVs0RdTKNsdoaOUKBJSFiWt6W4ecNJtBMBWAOUoNz/T2fww2T8s6Ri+oSz5VjflnCoFh/
z4QWrJfFGIDVdYlBlkU8adlctUR9DIyOP0s14p60wSCIxg+Psu/bF6/J2eHAjEFDcK/QMS9j0d6S
iqxG3w3OeD9GL0YF5HwmzPBCdudcRdg1aNPPJfZ1bMgjgSK1+RTISMTg6GuUe9YDgI1x9qVWjHsZ
cGdt+u6R3gBrJIS01YDyVvwVa+ktChrWS0BhdQD/LmmxgT7Syry4cwA6HuYX4GjWgaTFsymlcCND
1Fku/zMc47CG+sN+RLRByXd0tHdkDEgtKN1HrXVLczZSsB/PmZc+gsltCQGym9OCeIepBHeJ3F2j
9eZe+9i7jlQ5/b6zgfBbt2V3nBUSV93u73MRH2tCcBKKuIMQcDHN7Ba3RDWlMwMWgdQjo/gsD66o
XBAMcu2jiM5eOFzo/rKf5BSZoDoieZZ8ESWShrDvwU9GvYELwvaB96TlmcoHQUB9blrImDL4D2Pr
u1787GMWibm0T0WmX9IdyKmfy9h3bBHv4kCqhsp3ZLEPcjNYLxjPom+fAczcOYXcX9KZoCX+JuMF
BNSvmUvSPcTEwwa47lzeG1fMd7ECMAz0+UfZ3dKaDXN5zAgypOAWeZLhDAYSPK/m7vHLPYuItafu
ixsQCXD9erKLDWRz6IqW26r9pEmtUb1nsU6+ZIrkU1NhQXsWM6vdMo7lPlyb5l6dOK28J2xP88sg
3LPQHicV5KGbECJNev+TUPOGc1yPnIGxzS3w7wZouGGg4dLIPFdEWG6FA60bFKNiZXwSsLUOojtX
ah6jYJqelIoHYZaQKyBM7hWlfjdi66VT3e+R5907WXkBZEzUoLUCuHH2o7Agu4GlT7dwOVhi6uGK
5kPFoiSGnQmwjGmvyiwlLiXsV6xnATas24xQpFa6U5jwCtY4raTw2AkqZQ0A4L2+KS2sYE0t/JV0
luHWxkKKMI+AUKvi19QKvqEXc+6Nip6mQmiB3fKLzQa58qhlk3+xSc74PZZwOHc12HIJFdzB8jgD
G+t9NQDbXWtQpqLQeCgy72sI4FqnaPslKXII3ode1sA6B2ZNH8L5GlQc6vvizGaNFjuRWDtnB106
oHvNzGS37HIVFyOOGJikqQ0PSY5zxwF8MCSAJCFBgmLunpmM5dHy4grqFHxYAuaSRhiOVCu1yJFP
GGen9BM3m7gORL9SI2mO4lJkUaluhtyVCCn73o6hNv75pSLwPKogA4n+9ZkWDHIEPksDL4pwbcI6
3GNPFG3NenihN1sdl5MIdIKVfSP/dnmxD1BJKR0t3gBQrI7ZED9gj2VvF2bAQCB2dCy8ZULD6f10
nvCbWAjTyxcVXlQMEOkXm3t56ddb3IULrmdw6JdXFVSsUgZETAYM+DKtx79+zPKWP9+8/Lh8WRjY
o+SS//nj8t2fr3nLJ//54vIny4//9rXfPhWRWSpVVGr+uLx8uUi6PUq6+vM4y+m1DjK+XQcQYfnF
8iVQsyNCwCVVQ6WBMyPPFtiWmf/1png/Sg9yiVHWQHdUnI4NW8HlBNpAstEaxF7WzRDyQAYRtKfU
NYrj8nPo2I995dbbQMuLoxfAgRPZSMMNxrca3Xqa81vupTgGPayksQ2QtZaiWb1jAlG1pYgW520d
lxeXL3WdRb4RJsrKCg3lSBUMmlqQYhzejs4xhFdzXL5jOXWOcDjXsNm1vaW1F5hLcGCnUD8qTaUj
Z8aXgGapPnnDVrHJMNum/kwJfauAhOMQDh7U0Z7sC0VdBI3qDawMoGZqgsaxxQWqpCK5InIg1cW+
9IY9fjfzDg+IdB2bFVbpnvmSKbb3owdzNxnHBjKtH6LNCI1W6gpW+cayc8RYkvhuKEnlD0AHkW1R
g5SOG2CFIJAxiFJtPUzLu+gecQaKKQXtbG7kkblqMOnxT5rBIlFPvCYpnKKhdFZaW9wrLhDEovHu
A7WE1vACWOwoMsy38UVMWNBwEGlRZ9gbroJKTXSX2uIctzA8Mev8bIP0grQ4sucuDa1umElpMsqd
KKOtke4nDkePflTjR6MPL7MCHEXBCmzu9efeTdOTyGJ6T7WLyojh/tQn89MtHHONVAMMMpH/8Fra
2G3dfdb5bhiHcTPWmUmEWO3KuLtYSX/f0uJhDQRfCoZ+NdosvDXA/Ko33QNtgjuwUj5aiiSlBoxL
0f/ItGl4gqtmbLBCASOZOwjocMo2A8JFnLQMNKTfLGGsYY/RiDLKhzF3apZqIsApdPY4mOE0Wmnp
PkeVqpPdduSlU2o7TiEJ5E9jbtsELal5Ui00VaANwMcx4b9GKDKuhftsScdMLIC+6RF2oMDdAacT
gcZuWyGoZ6CRGZrUfPPpfsjpiTrJhKlRrW0hvuJE2UHRccP3uh6gSQAnh22OYdpgTADOGr+tgKtQ
vV0FxnDTzAbgIlVc4T3rMWVoQXysC3CFWSrOVWe4G/RQ4a0W9b4yXBio8AXWVdD94AzIV7TA26VG
dUL/BNFLm2wkDsD6iwhG3rQz1eiInpYU+G2Q3/GwvorTwxzG3TXx9PI+nR3MjHzsZInwQT9Tj1PX
wNw2g9pZBw/MujF0MFTb6pPUcB9W+s2UnLSUSAzHSxXwQQpyP6WGmDQcCrFcyqnRFqfXU4TK7P1A
7ZoBJGlYas0tjLc6mDDLRpxBlObWajvUhSwN/Rbat01oPqgi2Bat0jHu0QDsDPFKz/BCGeHFDtxd
b7BY2FF9KW3vLtecaxBQEmncgHgVXqUipqvSqh8krpRU7OTUK+WbFiGe6zn9pUJhxfIwQsjMCmme
GK5Q4dUfoPL3mvCQm5oMeue1fe9AgkDCFFRE1wh8OccDmcoHpaGPaE7uBhr2SmYzGIp7+96Mkn6L
05BxrwFN1WF4uQBblKxknYnR5RqVxzZPv2t9RUG2DRm2UMls7R5wJJhwm3JVaIPoQniFrXkYaDE7
b9PoZA+65W5lda6w5/ZQl/XPHCL4IHPeWZ/OaUEVIZ/HDUyyGlXqsYHoYl9gsDb7mub5pEfXrsoB
Po1AoHpZe/S0BzEMd5OU4JhZuMFxNQg+ACwrobdZiXtAbX0zBxUQdjHHm76K6N2a65nawiGy2l2A
EO+5yJLoThfTIYGJDyk5vYguRbZI0cDM2VFzejQG03pWYrKzBBIb4hcXFeQiEUyWbbrJfrVM62Us
1q60GyjbYYPKxrrTxSv40AuRnO8N6GRD05tW9HznuP0ezHdWnlwxVtux1F1jIdY44q7jMnhzaO7h
N6i/dQP13trad7aBbGZ5RBIWRpDirSwCkrQM4eMb9XOFkh16S6tg2kOd32IHSYeDHDGn1xfFiJ1X
w9V0cezSnYsakOKkbGKuNT5mbfRpmMMmRvtxQpnM7aeVShRfS4FALfNTDQ6Sm+1ETaxi9p9JNFKb
qEt93eXeua+tD1PWMhQqjJTW6ZQofpdu6JJhBqHfVWV1BbZyK3L9gd4W/nDdIRjyD48OoSWHNNja
7XlwlejclcZGaQNfhAG7dH7uqpLd8l0Dczw6yiWumgfXNO6iOr0CmialK8u7ZPDNQf/AbYocqW72
haq9ilB/dGzwznDCLCNE4ce2aiBihOVtFN+PbQ1wL6QPIKEACKJyz/Om3Mez/k0bq4uWhWc9Fg+6
Tf3Acii0z6V+BJHox1n+6KjZuQmJ1ZBfAtAUJihKzVqREJBTpjKT2W8z58kg51oNzMtsBqKOuk/S
NK+KapzwKHksTPNVPhr5UbEj9jUrGxgxFu+7xP1mInFGxo7TdDO8B679OdbOtfXBLrImj85LxuPo
AYpOzCExzxtXe7GC6MNq7b0HezvIABnk6FJqmXMIZ/tYKfnR03pfSzMYOaa4owa/Ar27dSmB92OH
ROZtRDvENyidZm69AZHtm2P4nXrK0/Q0hRk5owqVlIqnGZgh4vDhLpq9JyWnQ8GyBKg3q0lV4WCi
SyO48XCtXu3YeWzd/Hsxh8cOlUeKOhksbSupb+jnzhSTlO8tK1mH5D9dJqids4aYIZ37O0Oxds1d
N+pnoUg0WILNvFanT6M1/aQm9kaoAl2k+gTv78LHWRdsV2vqB4ep1ADO5KcRtsaYwZ/2WpQO4C/Y
WgrxPXUfJwocKCNHZNhi3zcmen7oQawzzbmYU6GCQ4GHU1b5OXDqhOqIdbIpr2lec0TwBdXEU5e4
zqbI7omrQx+nhNm34uBWj/XPamwhmrTeutGQEVS1TQ2YB9y3ugdJzGpQdLLLVPlQYD/atP6wW3b9
wmQQqiktVouicnVGCW2jUeV28UOOSuc8tuIrGio4ZQDGW0sPVlDoSKOs8F0ojDUBPgy7JOqaHuwA
ZQj93LVmX+27Zt1DZlnxOA6Kk7wYE/lRneu7fDRJLyKEOxU0gVd5k4ExNZyTrVE5TpQnKtyPtoJc
TpKx0dsjNVo95clP4ojQw9NEkCQrL9juYAc9BKSDkbMup17sE0U9JUD2d6x+n5oWvFqhEu+6anhH
xCDcUl8aV83Y30oaqNHII40vqHW8q2OBm3fBnl5NiE3Cn7MkuNtE9qIs3wadMSKS/K33KJymhg0/
D57EyqbcxuZ6B+qRMS/69ymKtr2a0dQqkRycAT6si1h5CTMcmRADelEGwF4xFhBqh4wCDLhpRt2v
E/0p0a2dsPV1Dt0/lUYQDlxmWnjxhm5ZvEKj/guH22zlW/S6oMtF19ryLiJ3X6A320b6Yc7E18R6
tkNVasrJhdM8fkzGeofc8d7Uq/ehf0DOCVfNjxrJCflvAhdBvL6GCkQHTiDvMjyrdN9xmRVbDR4e
PV6qYnVBscsyKcMigyDSjfwzl71b/+N3MUhzk/C+QU2MXY7mM5gkBojKIWw+Xn5aXJKJVxro4+9o
IPv//FOEslmNAIvIt3j0rkZQoByutLy9/Ag0ZYBxgnVyEFrk44jk5Y+6UfgACOf5Ij83xAdS53/5
5oBjIPfhrAINDRh5VgjBvs4pwlTp1cWoo6QwR+3MKzA7YUOCfu9XfG/gFr18L3/Hvwp5RY+RY1T9
anmdIFVDQwrx8LWpfghEXpQV5NLl/4r2LlkFcJxdozAYYZ55/L18S4WShvxeTkePYyWFd9cMrSTP
m+1JN/EB7tcaFbuhU7/kiQGRS2lRUuaNxSNautTmhm3HX2jJyePHIYctWBVMnF2FJKB8hzxeFVXH
qCx8ea5WW2fYfgY3I/b28uBV028qeQE0ro10PNBLhmPuy4+T5yUPq8jLQctpuXY+o7Z2IdmW/OvI
VR8aOtlaTsWEtzYiWMvbIy9P3sJ/XqrHWekIj4XUzeqZZMIggqOxVo7mhvV7izbiKue1lg7Y5OS+
/F6+B409KicfKmmLWVLN4K1t+uvt2Fbs1BjmAB+XesHK1bs1ClwVFYo6crbypZBfl627l2+pOmz0
ejIUPGtMLfuUHwVicZXjpGlTdAc8+SHK4iI/Ur4H6lA2P8h3yHMqyp/R/T9PKuRFecJhCUeAQ3GI
OzEkrNTzBse45XDy45BVwPH83mhg6SfTExq+MBaIXpDDLspz3nxTS6nbVRSXUaew2ITzsTPo6hUY
oRc9+tmDTqcjNOIv3CquBrMqEdB8ZzDouyhUUQHMJggtdGiqLvliu70qI8M1t+otQmrXMEHQVM3V
fU/HXEcqP7ITxCc7atFqwVB0o+4uCXDEBI7whY8v8EK62VB94m2Bn6AtLIjOjQY8JDnX4feEgh6b
jf5ItvCBolZOw915WGAQZs1AHfJ7NkmKZbIpYtZX1ADh6+VO6zftVJLIt8WhmPeRniMQFxbPJXyH
YHZB63QaeZMQlBuyY1sOj/Jf7uH4AE2FYijhYQtoSE/aeTtspTbiemYTWaO69KUC3N4iqg99FcqM
Nb11QTPQqaFEraIuvJ+J2CwDuIHROC/GnLxD8HLXdo1jKwmDiNghqttkdc9pSDwEppeZqtNtMib2
DBMehqIeHOSeAGGyYTUJPpNhTZUSBg1rV6hel3K3a1JNR0sK6qXf5PlZkf1KTXZgKNhl6wZ5Sl2S
TRUz3nsNLGpqrAxvisJTPl2kXxvGveVdmBHY2rJlpnYgKNoi/TSbGO3jkOxRF5x/8bOUDkqNkb2D
n9ioSkfERHMfdxBtr+Y0kHRkn9dqsKm76q2oNMQizDTxoSqtIHJtZ2xS2d/7cm32Kjow1LRppt3Q
YqAJWSOiJJsUMDvifW2Q6yzNSWLnfeFQOyhQxkRVnAC8gyCBiAmdWIQKEo+iCuDtnWGXxVYfB6Rh
MvNQNeqp8ShGTCKWbHCamZZewuF38aw65FjA/kJelUDFJAod/N+wjceWSmlALVuTbWihgXvLyucw
IEhdBrrrwMTtC3vT4DO3Mceg3+ZkMpMDh6BoafohftYSYdF37uWQx4DLJh+3kq1Vn+3JQndJ4an2
g4vuJXGj4rr7wprAvxIt0VaxHlTn6JXKK06xn7ErTZu8ZLscuh7BX9ipEm9GHTukwQyLA5Qv8F81
NkomIJIRTZcfpIIyr3TAMTJZgblJhbaiuEtmTP/wqDvlMeNCqPZrNroIrwkKp31mbQePuGWOH4Ky
RApu4i+dxILURkQFIuxqSGSGYI1O4m03KtqCZNgVVn2FreHCRoRzpk/BETfTzBfI4sBo8+M3KyiR
8aW6YY/NvC0g1OzE+EnEWW4mXMt3YBpOHW7Gwah/UzWaE5HIzuSB1noa53Tbi+JiROUn/e5oBfLG
20RmdeyD+gJP4azZyZeb3XlSe6qW0PVJoeos50LQM7YVlOPBusCZt1kDUJpf6QNJhKZ2Z087aCF1
wjECvZUXFtxmVrFf7VTZUFxQUnnJ+RDkrds5RnHEuNOI950MiEgnCI+guiZAyA45ZZvIi+BeyO6x
acOFpwV1SrL42Lu4IdMuWpoGTUZfjvDjlhIwoTdCx0D+pJrlxZqtJ5yyIaTDfJATuK/0+643Xq2E
BK5Qdiotx3Qoz4NdIxEwbtXEpucj+nSLDAouG4h2d+U2DS6j2lPAxVdqnsHF4UJAs5uDCDrRSCO+
ZVV5gzz4nEbggCTKi62D6JFm2dxhXxwzgXObYYbmzRZF7p+yf7YAc+aBdZiDniwD3AS14rtwCujT
kqOZUeq78ZncgyqSzHPHkPqbMUDaTVKMsPKLITWJCi96VwQqTkjFoymWONtMOMzncRN1verD0yJd
nr3+3HZkoOr4FoXteyTLQNYAkidGZmblSowMIJSrNlMjKrjCZqyQUIwwKUoipBrtEGClF8Y/AIih
Cpng/wSifqeENhOhBxNhN2KP/DR8qBrRpVxxt5Wln1FRfJppfVM6ZIDYAxcRy4dkBgVhRN5syrpE
nrA0nqvWq4802dAAg9aL7S8OYImVHTzbRDfEuiW2/ln17Yea0EM2ZmKAQkXxceAReAhW1+FaQ7Bi
aTPWeXSMkJ0BVDcglwc1HF+9Bh6xK3Fass2E68G4Mnt3i47APqc514TtK7ZpOyl1tm4cetpO91Uk
7vUXeEq034vqSxGPcXkoTEi0mcTFypaflLOZde2oSlhnK5GeaeRAB8QiMaoGADVtA2gkLG6yY2fL
JvtI82YzTfhZc1zbrV7hGj6nGmIqMt8YJkYvhWAENCv7kXHzVDQKBAyTwFX2zqAIr6rS+9aI+ZsY
WYDKhN5n7UUswloVYkmY7P5rXLAh3ZH+4hUIEFizNZvExGDnMcCd8/vP709xEbb/539p/7vRmWhg
YLt9UIGhmPqlKUrn15XK3OygzzPg0H3eUkY00R1IZg96DlM96blJhULXXcKj1I6Fb2Rjl1ilOmY0
lE15USSS0QkJiwLPOSw/WcEoh3t2457gqIJoox519h3yM3I3OSZZT/420I5EohXsQ18fSUCfZkT6
/wYQbf1mVr9cuLxsw7E0rt37zTYKGBfU+6Tu9qRpexRD7rEfvfMcwKMKWzN82ru0+ionzDF1Df2E
2tWMFZ8E5gKBDd8mkwMVQLiCwwFJF3sDFgEscSkS8JPzvUaRhIjZ+3BrNDUGd9tb3L1lF6XABolX
OUl/yYMe5c/48zARgCBLC0kZNkVynKYSijwaPI9fWHsJcCgKSkFBPV2Ist5Fw4otV7jcRksFaOXB
VWt0PqNT9bOO54dGycy/uWnGb0Zjy03jQnXDdi2P5u5vN811XOgtitHuldgAAFcF15kepSNDoqWX
OzbPnU5bbAFTLvAIui4HqLxXRW4tJCxnp/Rs1iDlZSiU+7DWtws4ZoE1Qetk+7Qn3HqQn0u7ljtn
M4QiNXqkTPr+C81mGi8DzObtTIokwQ2hQPY1bXB8GdlUo0NToqFNUVrOwP96sjj/OmYMi0UDFoYL
kvFfKAjoz6e6h0jkXlVbfYtKsRK4IQ5rbBNo/tLfGmKQ26wVqo5lRuvGpwWkpxg8yhgRw10i0eTB
FDxY1Xw2amfD4refbSluOxzaCojlEjCM9fQ4gjQo5aYSmvltcrkzheddiwwPHUej3NLDTlVbBfqU
oEfkId8lA1crQQMOQcKvrEL5MRftRjjlEU0BkFTJCMIjG/eOWuwTiHwSh5QIsz5abXWw3Rpsodzb
zEjzdlZsHkoJxHLDoVpDntz0BuWjmBQcmQzQn+lNDcAehdNLCjRhdlo0dOXuSruqIiCHyr0Eynri
+eC4KYCZhxok1t8Y8EGz+9cFDGV4SCsGxAwDc3pp4viXBczqFaPKJtHskzJnhSRY3XUuYtC6CWan
EPf2bBurrkMZqajRXrNrPOGG6Is9ueoBNutd+DJJTF0lcVYF8viRl9+5VmijjSL9UuPirUHY0yvo
X/1alFrtYNr9qh3qZKNo+n+Qd167jWNbGn6Vg7lngzkAcwYY5eAgZ5dvCFfZZg6bmXz6+faubnSd
6TOYcDtAo1q2JIqWxL3X+tcf3vVx+fCS6A3u2W5sk0czyL/8jIWj0B4APthQG5MZCqyyrHH1dVt5
16ndvy1FXRM5G/J5uN+E5HHaIdiQNsTYS835tvC0p7CLF0z3+vE28NDvLdjmiE7fZYO58ZvSOZfG
6Jwd6K5ZZhWHhjEJfgv91VBMpzAY0N4R5HIMR3OTFOK2Bas7WBOe8kzsDGKQWh02OdzZTT0CN+Yk
hLC0Id6o3iQH3xMuYCcLnmSGKTqb1cFAd6wPueKTloKHIkWa2+RfOd6Xnc/a5NhsDYpJpe43KeSs
RrvTh+irLAhHTa1VabYfqqCMivriotFdNSUKTaWzkMStxnNwZGuuZF8c1cmrlzbHoAqfWCnfZGtK
F22tZ4kNYWfzOgbOa6jXm8zpofQSPLBaAhzpYqwiFyquQKNGWCqUyUv1TRKDqPjXthZTpjnZlz1M
d6IozqYeuzSJcOgTiyp8wTy/jJ4JNzgopmoXv1dR/10z5bFieohAGowiiXCKYqLd1LZDxjdliZnY
6X21xffJ3yQY/jWu94jJPFUBJChZcbZ5a0oyCJYPQPR+Hh993DsIelD8NvyauMgHLjod/8E1w/hD
AofUB0QgBhCoh7Xejhk7ZTroYcnpmm2x7Jg9wb2368fegM8vWpTfshWmkt0SOYX6sbfusJp/DeUq
5C28uN6J50SYr+oCj5uahLVyuovTAQZAHSGAEealTqfwVDX0+C3AQ8REL/GbF0yILo6lsdjQ96yc
Md079OS+1lDKFZR/ymfX8PT7SVT3dVJdZqmbIFxm1dEeBy2bvx7mIzEk4aMGeL4JDWPdWIJMErl6
dRrAyWAABSyU94akP+IF7UB4P8bJeNVH7yD9mqa+toQpGsTCtCYzo9zyz7ULwz/trOSMy8IWITAk
ibJ8HYtlK3yEbNnI4JrJ+FOPlvjcQ09ziIAZxyy5pCY+Q7M/HiozAOjxCpcElyHcIUgDsuiz+4pk
xFWOl/weR+6LQ2951FCRb+pQZwDoj1g7Lt+dbDYfMoxcrWy40hA6Y8b/KDrvyY8Fy1FT6AgDQJwS
+J56XGwar+6At0oA2S6xdzhLmAibLZKkO6wxMoQVfZ/v3U7DSwpJ/qYKsD02rY5O1WZw10liDyTN
8uC1zlYRgzpkPXOCB7HTbieZvwGr7GRltdhlGkEPS+JuGuwFV5O2XJug5uhQNYgsZHsU3WyelmDB
+dHOtkhgLlpv1ByuxsppyfaLvegQul7rWQg2b4FLrNN+TSa/dTQwhgpB9glKmnXyvPb3W4wNjSwk
hM7U7xbDNQmrjQ+1bpkbFK6PblAtp6B7HkXigi9BRRln4RDUJW9iKZvjKbSv4myCryi0s+lhedyN
00GEi0a+DE5pzfKlfsA3XjurWyjqGII2NjTbck637OMOBED/eoG8frBtLziH/ZKS2mG9JCLIrqYI
TzZrKTYBbqmMpmb9HLXVdU//c6jG5SbyvPSQpxi9JnkP3TwXBVkiBFpXQ1KvgRGdczyYF0h0zl6d
pToLyyM2rrTaryqEwxJWCPKhzDFS8WccY2lD19WIYLfwh70Zke3r5jnzHZFd5WEarJ2El9NJpSl1
vTsQS8JFxfBwaxnweFsYgme/eBY99DrTiY6Z17jnWhYhoVHBp5vaaY/Y7A7rzO4wOv4eX2WmG9Sd
DFqm5wCrrCWZN5NpfpBtkG3T3mzOtuia8xQbPwTk9F0xVf05rqd+BUMGCbQ7b7MJzbNnlwxzQAnP
o0maSRoxNmQtfggj/zlLhgSRnQ6dJUR0VLiEotBDWlZ6Huc7p5tvypbLJQ6Mi6nRWoCYwB/U2vQw
PUTlYpz85LRwAoTnlABDobGH5DTsWwOLp37u9nrh0iULsbQnR/NakAxrNeBinWBhb1xUtgYE+/SI
iwLcY5QLYIRG1p1oCzNEJkjDCz4SM/U26hgRVN7DiCwDqxQZ/pTENwkM8Y0pNSo0Y+RJU5qVrXFS
DOCsRYlC8CbMLI0UlTYCVvfig5JwEbMOApwNX5ELXwfC2pVatUqpzYBe/ZHH7pNdLE+quigGaUc4
2YiyGedFXfs6RLAdfcZ9MLnzN3K38Ziauo0u9QxOBdCe2h0oz1ZRo/NpSvYxgqrZqXDIzr5jcXJW
9OzSzDENpJBmXEcelYlobXS1G/hRhEVB4VSEaQkRLWFxmeINpMaTERs3ho2NNkMVtPKY7ybto6qT
mpntY4yKfZxCt8pD/KG0nu4MmMYA8F475XInt0/FIUf8IpO+WPv5K/CMSu/JCYJy22ZkCYBF6tDO
KdObx0UUb5IPK9nnrgUDHWETo0TySZEEJIggw2qpFGpO1uiGXZ9SGnNqahOoOVV+RS4PqixEiFbG
HK4Wa5wpTym44qrveZ0O6nOGUxde1ILWit8okQxpTPrqTXH7iR/pEgT6hK7CU8/GvdGPj0uXDEdM
E7JVYsXXTT5WO73dKc2WIghPDTKCRqcXxYUNGplAWQaR8suqIzglLTgnOSbpSkhxf4JnqdGhfE0J
b+GaNw+TJnAvCh4jZ2FWaV7obtGGuOMjqeJXRZ58EQfCtcoIqtceswnEwXXRDjTz2+DDUOlwhjFn
cRGefShnF6GJc1ANtCfZxn3r3cKWuB2L1toNLSyuzmuOuULTpB4w0I7SfJYQWyrRCIuozgVdrU54
/W9wqn3IJaBZS3WNloLH6CI4j3FP0YL/rglvik4fqw58owKsMsAqZ68MccMmNkIX2U6EoGjmdCKs
ImMgg4oqCj+HmARG9Y1YYgsskjIS7+Qax1+GqgpsmUL6E2/IX7yg26dJ84o07RgxX0FXnI0bPR1R
EnHS7bGQac72RPVUEkm8dhEMWP2yrPOieGs1bdfm2ot6AfJZIfSwPljlRBSp0z5K0Y7N+sBqK15k
7anwg9CmEhFkCcr6HEuIh4zRNSIZal+yMLdpSlsfa9VVgqk/NkXefT5bN0LrrhOPSyhsYDq3TfCo
R8lpqJnfugFvXaCT/pWkN47pgo9zanrvPI7Yc62j6UU3wHRMjwukG/l4IukA08w80AB9Xuuz9wG4
BZ9/lCKwopKfkPvpD0G1JcMmuOqkFDWRUqRQtzg1mzmdahE1DhF48bU/RB9adE1q8Qq0+km3wq9a
WzJ4k9m+Qr6zmTzc/JFgXjANlX1nGjE98rq1PVS3OfNWVh+kLlNORnf03cA1g3jn8ooNe+vO3tsy
irdDNQffMKn8MkzEAvK67Yz4zvULPM3rzyzMjoYEQAqQX6o3/ZjNzccAcmrJc5yof2uPCPk0IDEP
51qYQyXdR7FUZIM19bGwTOhirq3TaBxGjUsnCG0ihLRxEw8W4sZe2Hsnhq1rTemXQkR8mA6RhvOL
BxC4sRm6q19r8bwKB+PBz/x3TENuwKC2sl7CmXSrD34ouVa8A1LtV0VvpWOjkOyxSmmXM/ZnzIQk
ptVGfNBjlb4FU4YLUfxZxuQK9n6Nklr6uHkhLu/GbiaUeg9JnOWwRTcxMw21Ropqa19XPQ2O1Ny1
GpTGQXg7KVqR/bhsSZyZ9pqajBfJ4rWAPzNXM62C1Nen1juJEwgGpcJD9Ud1zK4dxTXiGfKWvCF4
VMIppcAw5JdKzNoTsamHEjm1AuAUbm3KqtlrEaV0I+obDBXglUZIfin8Cokz22OZrS0u1Awg8tBP
BjL7LP45AFD6HB2d4yqE/WV4A1Ra2XXYpBUl7Q6L3MZ1ZEhndRkMzUb7fOcGN/3S7YuKeAoD7skx
aYn8aV2fKU6Sn5IZp+gyeeptlw/DOad2dDRsE+vp1st3qevSj0H8R6Sr3QyLe99JV1JHqsrIcgT1
tn7McpXN6EHHrglXWgPxnH4NPZlbcxGVB5scwxhKq5643ta2NmbHp6gUsXoysxOVwRY57ZQb7doo
afSLkW5PnYKdsuKOofhmx7g7yotbm+zblmzAUS77aUGzKGxU+x4Ard5SHGTkm+LqeDFmAwIGqot+
CcqjVeveqsKpNkKscVIC0THCJq6nNeo2SD218lYNOFWTa+JrW1veVa9lzNlB30kE+2Z1Gmkmy007
cqEq1W3oMa90SJbZWd/7YHoMtHbadDYCNZUblOojukX3o0IGsesK76rG6I2BGkB+PRMUUIXf7SoG
e9BNlL7hQdl0zL02X5v2cx45+rogq2anEB9HhgB4rV9egU2fvADtAXG3X808flWZBv/TwysZH4J1
nl9SzNszn6qpkhJDpVlWypN4EUdWtMfAFt/UyG2e2ev8bv62BMZVqi93Q7GQqulTcbRBJlkK5Qbb
r28KtkIpyr4a99+9cLmd4G2PlffYienZzssthl2PY4jdfuXsfdm/9kAVsMbQbElfhxCbrW0hVV5y
3OwKxLKcvOonNR2/hlHDOTOuMiCfpIJwLlYoDsiGkjtfWjeXtmd6zDRzJxWI6urKrHlnC9z2ShPq
UvZkR/wpVSqOQQ+HLsSuX5Z3omN5VpdcIScyaqghB0X98N1zCR+oIO/u8/mZyGW0mHy5rPSSOPpH
2XNdalq8G1xWzqDA7UAix5izrVs9gPYhT8zPou9aWkFV5l3+OZImk2EFJcqVmqh+0a5CzXlQk171
GUK1YFafAjo3DPObujn2HrOJ1ntk0MTOImukSmdl6n3kcvCvj9NEqIIcxmu69jnYw2uHyzxwGAOH
jHTK+JC4XB41AIb6NmgN3ujqulAYgsaAhZEPBwSf3M+6dy9rZkibOJDLyYUaYHXOe+h3D0pLFCBt
XmmQGp0lJcDFj2aAxOU5njQoDRgvldTDYI+cqw1ouMrx5mTUyOEzICiR42ih4zz3E8TsqAoUqDot
V5H8QtY9vbOspXsLPwV60KPWlJfAl9peFl4jZ/FtqZkSIkFYlhPEuNV0sOSO50P5RMqdX2Q9Rozb
psC6RuoF8YaQ2JestAxKT/Uuk5/0MlJ3+hOAj5J4GU/egpt7lOnMJVuNXSxbRVQ7RtifZzv6krO+
JIafsoibekj36liOnOou2EdC3xSPNP5fpYYketK8k88nv1bC4kKu46z6wHb7nCAQhQFNsE4U3kyE
H4RTZhJy6gL/zF3rVHtMcOtdivZQ4GC7kyNMqGbMvHw+lqK5IG9+bWluFxE8IX1gcAGWAaPevM7y
+FVdQziUjztvahCseNU2quat36EwkR41UhLnThVffz+6KCGtLwX4Us3raR85IAUqpmCPtoQyQ16Z
/pC/ARzpC32wWil6BtrGTCQlhdKUEtlquM9qxLEUmBLU7sMcP/Wfzly5q8lm7wm9G3Q5byUt9SoA
usCfgfFSmX9ZXvmWFOMlCcgj0CNDzb9tbycsuMdKP6n5bKqmTCos2vKKWABo//hi7uppb6MHqGz6
BvllnRNq+06iU7JsYUaWbOa22ylVoaznEmmFYBXIX6UCUdFGHKvY5Xg+rmrBUBv6FGpNDXfmau2i
CtqWSQhsnPKtlRcWY5+TM9l3OGrXED/mcUdE3GasyVqJqi9FGIBiz8y07DajFXWbt6aRvu00asnS
U6BE7htamIN8y1jpXvVg3sl2JpHaWrstLrFHdSyH33LVS+t+C9sfW3kRWatxyj8kBjn21JBKwc3+
8RzhpYOTA99rP0MarKP1kXV6DfTboxNdQuc4umSZqD8hHiZgb8JBRBW78MIf1ASjlN/NyQ8fla9F
hsyaPRL2L3HKZGy84QfZrzPHfAtm2qWc6wpHPRfezXI/aQzOhMnbrQyDaENqE71q1GouZGA0LTZq
c1oIgYueuJ9zV9Dx0vz1fCxBjT62d1aDhpCYr4UqVlBCXcqSXF8//pLvqHy12GroyKSiozUZiUhM
urDNDdOzeuU42VUJgrw4Zb5TML9OY2psyqb46HMsqqmclowSjdp2R6wOquKS7w5jlWfdAIYJ0YgW
xkgYwPJC0haGKAAdriwkHNM28O9YzmrNaKUuPU0hNGXoJ1foWM5hM+2AxbecLo0ew/Sfsngqm6kn
fbD1wXINHJYaF5i0mpYZt+RthqSCbjcq8KNOSXyWjghS4VA03afOwEPDxmRtDiwkxRfUUcDd0Dv2
RgCeQgdmS8Gt0w0buGQpGpBsgY1BDjzW5/LrrtbELE14uT7dqXkIbqQHO/cYKVGCqTJTj32o/M4P
v0IC0RdXqR3HRFSX4YmZ5noUmourrrZVlgV+4uzoo26UVYEhRfHxDMpbOYilCmpIdf3EloeAA5h3
VeSFtW2W6ErWXrbHPLSOlptpzMJ1mzSw+LynWbQ1NO4nBSYoHENrCWbrB/NBmWM0+QzbNmthe6IH
GojKJEM5poe2vFOcV3dWzDdnYbNxcdDftY+LzdadZSizChKe+vprtjFAyjSkp8JxHmIm4KtSWw5T
x3egLNnY9WAwSOA+9NLmpfCqa3wo8SBx53d//FQq9VBk0EsC3vMerManScVd8CpGqevLDAzMhOt9
MJoCe7/kq6MjAoav1/nARVSFwJAx65AVCrbrhGDx4hQbPXO0ciOn72RewIOg3J3G+rljSZbISlGB
xxj1QdAZeWSyS/Lwl2qgu6V9sKz+eSAZcW3y+WRZnpCfxGpEhsOrxtR27K3NNE4x7Tnk25EGw3Oz
z6yujnOuUwK6y8r2JNVXAvWwy77NSfFukvIMkwj7hXHRWeugbJke5AwNkU4itnYNkWvM3XMS6jOU
OvuukIyPfBxuRGMuzGuSG9uHg9Us8OAKSZ6qI4p3h6sScHY7sLVEM5Fs+QL6JkBJN3qAh7CkXHSu
T+fpRFcuRcpa4NS8kkmhFLZwc1C9lIS94dBFnaQvxWshUGMQ5cg0yON4E4m0XKEQuzJ3q8hDsQuX
bo5oT9uQRcnO89fJsRSLoTWG95Sggj7hlL3mzTIZyOKMCZLBTi5nYsp5J3EZgAiHg2q29qXZ+lYB
KHzUgqrkRZmrJJm41qrhQe6bAg46wH1/xqEKGbls4VOmQ57BZd5G+Y+qf1FLqFrPyvQtcWkKrBou
pf2SB8k+TMAH3GESq6lprj1mrzva/DctJn6qqO9i8Tn4/XstmKv7KZ+ZitNMYNWtJw8BppURpSTJ
SSw0yiqEYrxe4eYH/vomu7syCg5+Mq7wkXywSheQh6z75cocYmkP0ILXwF/eEZBwJmFlXxjZd2XK
UWiscIWEptEQrBpJ+ohC/zHoqMBIMD1qPsu5RL88TAEUp2Nc4tPoJ68wDgH3JmIkeE7NqGeNnnAf
4J55UMZQiuk1kvASsQ8o4oAc/mUuJFo/yj6hPFEZhaQa2yL7VMZCjsuOElTWhh34pU/tz7TNn6SB
kdw29SpFpFE1H37VXkOi/FDjOth++7mtXxafOgjXHazNQSUS/KvBCtKvoYNt2TLZjeXF13TVIxLN
oxoAGx4TOwCalR0EF7wAb0PofltEGSy1EZz3LnyQ7dM0Ud5XGDIxkgTMGzzpYEV1WEiKX28X124W
mOul1D4VOGxiZY+tzQA81a+ZkEBkdfjcjRYmvIxPXNEcwCCK4Mkwn0NU1O8GyG9r9SVlMDpgze6u
i9ao5CD+vpfpifLd58sNr4cBZNHVRJuSoAVXCfXCQdV+qnertJuENLDFZ6aZu4mDZsRD/9VAfISY
bWHQBEU32U92tu9S0sNMlmTYpt9jSamNjWYbtCYjUuoQq/HvfXraUzLUL53hiw3jnXXgdjdwzSDC
Sysx2aVN0hIJvZ+9spNvkik9FDnWARrgp4TXq/axteFcq/amk05jaoza9+aHY5eEDjsfuTOhKJR2
ErKzkehowg5YtvgxWBMJ87L7zLnbk/JZSQWxoYakg3879zoJqgtUAYv+zHbECbdOltHSe5cXRFpA
TTPR1cgqWhHgspZKy1uSb+I2bWgoyNPC5ktWAF1/qx3cpii34UTCqW+0d8q/K1vYrhN/B2/epwM0
8e5j3Lp1oYa3lRVzLYcaHrUIp01GVmviPwDW3UeJji+V91Fqzbt0tJI9I4OPJzQtB5GLi/QUqRLn
agH0AESmZpxspqfBA7alr6gI0WGykrPcsa5ccO1/VN6HuTz9QLuadE3figwNMc7s4DtDUOxDMncI
fwfEfFcoizHR7MUticF681SB8yM8TaABJpYMPfiasX/nlId7X5J5qiq0GKBAgqHVsvLyOdfVVF1R
KGXjqa7cRbrryR5MYU8yedaiesnt4ocl8VP5Lvv1ck328cmrGdct7o9iFMhkoOjqeCNLzyPP/jCT
6U5+PJbjZjtC0yaWe4YBRAXIT0MDZGJmIzzqQz5TW9wj4WNDZ4wn7zYp0SZUGishKyv5NquKWMLp
qr+ePC565VYkHz3jDgdbnJJZdYAd9gooj7PzLBcKuYOjOco6nPf6KYUkUaeYsmlStwmybWlbp6Af
pmt4Q5f8jcxBWA8N+as1PjW8E4sstX0J3+N1eesSHaRYnksP47oR/r3aSQZYPtgd6ZTyzPfTmkqE
r+g3F8PCYiECJiSgmj9i6K+zsv8m1xq19zvhcmNBPNrCE7XnnbRi66HjrMwo+QrxwVg5enI2arwN
k7J+7aqH2XIelYOULHpda3nLcRxHgSftB/G2X6LopbvR2/hbrVkf9Z29y+zK2TQ1H6isKtRmo/mo
Qed5ByXSJ+iCRGo+VfOmxSxhZQ/DMS3HIzKpWyj6z+1I0g7q+sdyvCfCB32j5j4K07QYJJJQS2Gj
6luttLV1Ea6S1nmqGjH+ROMMspCo3lE2mpH1kwX5v3I0hvrBf//6D77D//av/wc/4//KGvkfjtz+
m3ql6LPavHfv//DDtuySbr7rP5v5/rPt806dxe+P/J/e+bdPdZTHuf78+7+8fyDK3SRt1yQ/ul/N
iQPD0n+hwMlT+f2JN+8FT/zjOX+rvv5GcmFffE/e//r8P7yN3d8CHVKgj9gXRpYhvXP/8Db2fpP2
xYGnW8rAWNoe/2Fu7P8WMOUIIG8B0dmey10tu2L893+x/N98PbBM7sTe2DS564+34nerXt5FPiDe
mt9//lvZFxccUTq4q//MupcsGcugD3Ms15J/+a9EsdkoM3IcJvidAdA06ms8eZZzH0VAu/Ri0BVk
Ek3q+5BSPp0WmHJ46AmD0pcPk+u7RZ2RTBGGZOlhHC9jfdCT2068MkNl+Hj55W3+Zyfr/9WtV+cs
XcOyeHtI2PpPtLbKcd3aR6ly0CadWS1LAJFmF93DiT20X+mFr9oh20ZKSXzQCv0eaiYBdDezPxwY
Wn2XarzBNg9LocPeQb2ah9cJ7kAjkbRS7Dey+0ihnRTYBbee9dlS8kupXhzechgp2JOqvKisL/Jw
WFitQ/k7HiFlhfhg/ZCPGTJGr3W6kS8nBX4jpkBSIyhfqovQ2VlXUlYofyUfIg8pJYNKbog+UB5q
dOpTSy+m1z9sjv7HSQmsReU5yRNUJ8xCAK10K9WH8jFSxShVguHoopPhsUjXGFWj2EHQym3B7RZZ
W4i8zSyw/UHuliB7k4+JkcE1zl4gipN324jkIqQ9Qj4U8Zzk1M+I6fzu1kZaZyLfEEjtBJI7+Wwb
CZ6OFM+Vmjx5jASRHiF1pxBGquC5AhEfHSfT6A25GdfycCa2Cgj+bIR/8hEZQkDBoyupDJQvOyIV
NJEMkqBBJMOt057tatfyjAxxYchrqPPixYWM8f79T5Wv1wKfeogUAXWFlCxyl42EUf5/Ojj69xaJ
l4nIUf0BHAddMGohnJU4lvzb5YvLv8FGLClQocnb8i0M5W3uaxFXBhgbZY86pwZPG8tT9GFNDE0s
R6cKYL6XArseAbdUCUr131BBqXoMybCQqjwdJTyEfhfvKPmjfLCU5kmBnxTsSameyBn1pgOhMghX
+/Isfy/Ff8MQbtLlTUoG5XGlhFCqD6VGUB5CWnwGTD3KPgHp4LVNPIV/f6qUFUqxX0biWJIgLea2
vE+qGIdtbfOXcbTMpuNOjO5BygoLni7PQD5tzHdu8M1gPyca5DCIGaEPlJV0qN6LlPQO11rbLgFQ
MNcoq02yZnQKu3fkdesGwtikhUzrqCNyq37L2mKbMxMLZusSFvnzWLvpJqHnLH0Uma13bmfvWjQG
AXlMQ9OMmtW87qek32AOZ2CusR87cEzT9x+z8tVsceokzRcCROpjjK2PP0opRY4lwBNxwWhGfMkN
a9sOEd8z8MCxu8t17E/cFi8X2GaZdcsiFv0fUgH+P+6hBtTjXxb3v+yh/56/f38v/mHb/PmU37dN
3/7NZ8/U2ThN2zR8789t0/d/s+FyW55BuBNYm88m8Me2SZAA2J0X+DouRK4XYOX/x7ap/2aaNtsG
W4Tr6FZg/G+2TeMvnHfHxTKe09BNy9QteQ6/bpupAUDbWrZ26Iou2Jk+eLC1AAUkI/mq0Q4Eglgx
EVFAt0XBmJVkZbiT2X9D9P6np+EFFjoNH6a3af6n01iMtpkBzLSDwPgD7yHTP3ch88JW/wiAzlF3
mhSMtUaGik8Ek64xwTIn6/DLR/dP9mXjL9uyI/OHLeR4VgB+5PDR//pu+LaRtsFArrbe2CTm5na+
nQ3NPGrh2hq84zhWrywYF9CBV4BJ2JXQxmqjIJewRI8GkWy4GZNSbP+b07Ltv9DgHc8KXMNBNYpA
w9Plx/gLDX7KWoetoYFNPszlqoCHvLdTcWtUsX+Fj1yAxYc9bSowJoiTANLePBkbZjA2cHzbY0M6
uHI4art7nMgguFTBFX1kc+V5+2wK/avWRAQMif0yVqaNBe4f/+Q1ftCxMwLkzP68LceKljwAFFlE
MuNUOL+EoqiJy2umlZVoqGVnMBAiqz414bsn+86J7iHl9OtgGvez20HgWkbtGBnlVxAS6k4Yjr4W
Ybptu/bgifwaG6t267LargkF6671ov0YJixrlrFe82eX13q6PPhVQzb6/ANcB6JBWu3ILvMiUgkx
FfHxQtxk83COIK/4pMTBCelcrIJJkL3x0o9gzi4wA+JznuVkgjLmXVkin8+lOT6G0ZDu/L53ty0a
bTC0lEzUKzz23Z0RkDfqeAffhQ9cJVl6bIBw3aEFvMAnfWd6myrMj35sQCnltDKaW6EXR61mIm3F
wWcnP5AynmAIvxSOO++nDtbvEg10f2mEtZ1AWdvaJxIecIzpiHYZjHAv5uSzRHyCPai7RX395ZXL
pQqii5BWGza96zSIu/ShzMX30SM7iWQZHMSJCG+owm+zdkbGA/g3kVHYRs68dqy6A/wcriJCJVst
RvHcL+wqtr2zGvMCNf/glUwEEfI+GFSwe9NIj0Mfp/toYEJdYzCCAfOTbxoLZlpUHtoU5ad6Et9d
A4DAuxiL9xZ5i4aE0DLJughfggkpTY09CfCpftdN3Y2X5Z+GjbK2g14HQYLsqdaaqNBHWHyl982o
HxKjwJahnJPbVP8eYXPIRGnj+Qtj4gKQDS/ZvZWNn0QeAeGyfbYtVVLJDJChf57vPL+nxyyn6342
IPxFvXWxC2xm8ibmWzHHe7BWQKDC/TFHBgBwis6wghDBcMdeZwRGwlAGeDJcV0bdYeOGu0+3s5LI
26R27ZAc1lw52YgCU7R4bRvwdFBdnyAIOfCf7f6kOfxjg2ABEMibUN9+/afoYmL10qQGzeMOzRHf
54TUXTyaSHKb4lui15xdE9W478pfDVFDf6x+Vv90fflkBGb+y0PU7zP5YPWMP5+rfvfnj+pW40wL
mRUEL7cJruEm7vJrZgovEcXoVv0O835cHeW9trnAvJnzF5PkqWXbaaI8jQlGAuc/H2iMKVMmMPmN
ulv9UwVGvKzVTb4yAeBjT8ISokI89uRxf/7y57/qUQlWO8jCLfvnkxr5Qn8ebnEhvGLeIp/6y5nM
uh4fwtnYdi2SKFsY6c8z/PPc/Eijefr5Ouq3szp5dXhPnZi6iRkYp8sSIg2wUGC4OZBKGnz2FoMh
6vBxpUXG9zGbrZVpc/FEEJ/XTSTOXRz5eL2FlzbUyZalkZyjBip+M+Joje2q3X4U/S0m6umz6xJH
VrinciyHO0+Q02j1Xx3+kDXmaOvAoVgOa1LB8rkvDhYx9SuuC/2osbDDKoxkvHdzCPXo3tZcc+sk
MTa4XnqfWkg3XQu7ez0gHKNjHO0H+6Hs3/Icf3CUwCu3bWwY2jmuf1Ht7g3fvonLOSTy+s3Q/eup
lhYETONXrN8jnVb92REgsypdCGhWMqLMJi86cVIp1zMeghLgsBqgfsL4ZBaZH218NR9Nq9qHWvuj
9ebtktgg1OVI8CFUZ5ZncVcuDH+nEKJTHdvAVBbeQkXACEf3ZnrKGQnsvOTY7CBq6oip1Ee93ULm
0bElLyC04ZTUJDOGR0lhsvwut1hSfQqu32+iv3VJ4dgkmrXsuo/Mi9wrN3Fxk3dLutd4YhbYyU1L
mq659rIFcd/5mHDvBKNYvdsVzLJXQQ15Pqump9ml/bAg3+0GDTY7GxyDC+fiLdFhRM6P+Mxxdkn/
0YzFp70s3wfwVAec9J6MDHEwca8NMrY6pIs1HraQzyz6gLXep9XZ/qLeg5TR4UjbiXI1oAVbi2x4
bycJUzc9ALcHkcnFf3SlN+Y5JrzOCPTT1HKFNU62Hrqogh5vsJMWkPvcVOAILqUIPRZiF1/HWNSE
3AEGEjOYH06FMM5OIz4MaeozR/62Frdiil+TwIRN56Xx0UM5V2DX4+EJ8eISqTkk5tmAVb9CEzEd
MJp5MHqr2Q9An5aRMJMzXBAI8elO+AjViRA4/dgI/IO821T12XCn69y3FyyGlptFI5FygVzhSJhl
xMJ2rachzFq+Aaawdq1nHcmGZF5hXpGDsafEOOiLbm/4Yt+6ZjzviH/LNjbNz8FEOmqaZ9FjqYm2
wmOAkWmXimrmOEyfC/obIAgm+ClRzFE3viVQoshfwLQ3iu/ypPjBJX4cHPcuyfA8BZC+WsiMzrwS
JR79VVw1j65zU4GAk+brT919gZcoAK/53gxo6+KywJ/OB5zw41cLjYgLcMyYE8vBoL5NF2ZeYqjO
FnOWAnJqFgh/PaB5gnMcXfQY+31nuR9c634uhtcxtIgg8qfpHIfpDgsuD6tkvN2MIy5dUPanChUu
Izo3mu4bwy52rsD+TFusr4BIGprx80R+HbtlEWyHGovFQn+bBFBXHIC0lFmHa6boGEcxW4IRtWmz
5GEMpNRxGKxNvy+9a9eqb6e0RarhQNvrp2BrRD3AwlEnTtQs/IvviUvrGhjIaXgszdk3XL2vddt7
bjKWpgC32EE7EYyLJHScLxNyUYAR/y5s2q1jDESs0qPWSWyzTEIs9zWMIkKkqmFMbGUML37yHDbh
Bp9QpzIPtTe8pPqAzTiMvtTCZosRJWZSxEqUBP8IiyhdOPhetMG4IDnE03zldkB2jiYtGJl6L0N/
bpZ7c4lJUzFHEIuwfqstSGm9bTynMqVotK1Hbzn7CZYxSRhf63r+OKfQsif9fZ4gCoRPWuyeMru5
cShpCe58iAIM7sKUnNjA/yjH4qWqQf11PGPO/8HeeS3HrWTb9ovQAZ/Aa6FQvmglUtQLgpIoeO/x
9XckqL2prTh9zu33DkUggCqUUREmc605xyQDcNjahJFhRnMzKNwZRflinvKbrLYNP8am5K3PrI+9
P61lNmMpabuBcAjCTz1kg/5l3SuogCpUsPW8mdv/jcIgZk9THned7tCzQIywS9K8uFkKd77oEzab
CNiqXll+pysUIegiIZvFvw/shHCcpuJs1GmFiRoWjErbHd0s8Q6O+lMciKeeL0aIqI9I3ofGDI4g
WsTV6HRxHaUWsVwgaoi+2cRVpnv2wi0NJ+Z01ZRPsRD8D+U3QaC9+HYbUNexBT/foKa+a6SbsVkG
YLaWxe/0M+yW4hYKC4upIeV8GF7HCBOgnrokCJUz9k5nCq69mI0r3X0A1ca1hPLb6R2wTmKldJfU
UiQcX5WKThXoFaZIwSXpJueYq+VdG8ekVRXmtaBthcmJXMk8jX3VgPqgkKspjOlEbuQt7juDm14H
lhSqkAiy7PpNJc2Vl5RHtbSPejn0p9FqruaotTfhpN5bmQ5pKCdbtZoJl3eUlteiVoPhTNppnie7
MIvoqAOCJY1YQ01XD6C2rOE4N8IP87jcgMs792btHru66m/SdizIJdiMMJ1v2iQCEjjX39BPncD6
whNKxvRElORD0I/zjTk5xAmI+hTm6c/I5jsS6m60UOOdnCMrXazyZrTSKxktcghuPdcF132rVQ+a
TuJkJ17wuUOcBgfC3G8ebvRGPQ6peuC+NJ8ip7jNUi04FoyFPdMi1BnoIX5VV/FrbZ4x+ZT12cXC
BoJwvMnkwtXHt9FpzV1OSw0pyVPmzqBI8Jkj9wVKCw9MpDMipaC7cYz4mxtO4yEOnPQiGrxR1KmO
gb7QqZ/uLPebHW85LMbTuhjkGp5sXHTrattri+atTxlh73CTYkYX1afKrPhB5FoS2XQ6P7bXB82q
qaSqlOej9Xkm8r/2/x8fbE13mxpYk4q+HImv49e227k+rWuxDuX9326uuzTyFevax2vXl31srmsf
b0VSE9eqrC4Zk/FB6xtw/baUzjkGigoyUoUbua59LP7tYw5IEwaN/8Prai78sV1iwsUt+77HupvQ
kxqZs3zFusjrvH1fe3+vj4+KdfevPc3onAcDJn/M9qpI3vf/7XlA0a4G4YI3TR17+PWN1u31/fq+
/9o4KGIZKnWqV8rPTElaRBUgV7OhPdJb/5wtBLzoQXKLFS9j4Glkz7aV7zv6vLej0lKNTeeWanuV
HZOQmNcCxwcKIScgxyHr/DREMJmE9/FE/7ZZOKr7DH61TTI80XH5de4F9f0ub3e1E2RXJ2+bnRK1
CD/l5oDUlQyJKGfWak27sRrNi9YaT4lqmfvFYCqdWQHe44yWxhar5iEuGg1/sGNcBEzORW0exYzk
2kwO/dBklySKs0sVNRHFY+5hGiLeZWzheDTqbYJBqmNYNOOE5+ttQlWPdrN7EN1SXubh9JmJ+HKB
obFg6mPNIZ5ip5Qud1q5qclFYcCCZ/BwbOGBvO8WLhrgCZs87lQDdVUYdCn4Jov1EsPIviYx0NRl
Zk7QpiB/SQ2iCQJNS+1CbNq2fhoQWl06udCoXbRJaB2Tupb6W1y32Y2pKFedmcopLGrjrId3GTc2
fiPekOk8t5elnC5cTacLRB1av5bgusweTaiMl1RBVDETj+y3GZm8iqhypukZFYYpfhJ6U10XEDuM
3QgicM3ie+Ra+g7BM36Ctj44kXlG9GCdlQGYTc3McIGTtindJN/bU/wa1BPRO0n8pXHteB86pXpR
M0clE4K1dWGMs3pxLXXx9AyrW2KB7GJAZfAnGJZUL1FzsGs1u8WOyky20cjrPtd5YUN30g5odMR2
1sR3l+n8RVhNc0LS7ityC9sfCwob29C0kSv8/VgkKK1M9PaG8aEqGPUmS25e1gNrXUNTFu4SmBab
XtNnBo7dpR97+2Dli3Fxx87Yp0nyvNBBxKDhTamlXYR8an3eHmX3rTs0EVrTiMYhNdvRD6EXHq2K
GeVcgpNQp2YjMNUy1HKCi67mKEXkGulwOBqNmJiMvLrGcFu6uD3ESD5lyqVS+LB5n+HdnxpI3L5e
j+AA0iG92HqWXhB4vjTG3jVxS62PhsrcbG1k1EA1nOQi/t5z3X1dCOec2P0nsHWo+GfMuwZYzK05
cyfGeUlEem522Gn4DTt50K8LtIelB9634t5aMRG0kvMSjb8WCnkp4CDk9vuqoiSznLUX+HSXp/UJ
sLwJFtq+/8eO61Pru63Pr5tCjfGKp4b2/jEfT3x86vrYx6bb1QYefoa8H499fGhltNi/+meiOQE+
N1Gc/vbVq9BmCmC6u9++38cnfnw9+I1882ygcoYS0vLWZ0YOONdM1P3Hfh8f+/FV/vi26y5/fI11
53W/oYu/Z319bZIg34dmpnLfxc1hVelj2ouLg3EUf0HXYWOMi7uSgvPBqIwvZWYqN4imCi+k8uMz
So+91ImsqxsR2ifa5SYoybhXp++qNF0uqcvZ0Fg0vqxMO5WZrl8oPt5hn7UPjOqjuVtuw+S5Feo+
o2bh6036XWec6zuwirhIMdMlAQdWPGenGVKPrVQEr8wto69OsY/LTGyglDj+OE7LyYx1WpddxRGs
a3vsLC9BMatXu8++AJut91Q3mI4aU+yxSRqGhYdRtAwHLTdxdop2Fy5zeCWq5muuzs4zFNyqi3ZV
M2m3IoZ/DH5FaYb7YuA623UxzVMmT97iDA15c+lLpHBbXsZlvMBUW1W533uz/Z6iBDrKSoc/JDic
uim56czhpQ2cu9xS7Z1iIg1O23OiPTNPs84ZpJiFv5HP9RwfbIkUU3HG8lw7I67tyH2U4kQ4YjNX
otyhATDV22DGN64vgFbtiqydlqmTa34Dy03LVB3h+1vpg16mFhV0bHBd2MD8UVH+VGN7uxqii7Ib
qQZP2OgwpiwIGkGRQNCt26+damk7c2ZisZjGLq6+LIkVPqLt2TskTu84SK7jyO2/NJO7odaxYzfT
rTIEN+SgkUCoVeYpOyxIDZmCKZu+s5t71e38JsV91A9KcQgIUT5bAFjH+FYhpYLkc0AlrmlfJmde
UKXp4EzyvrrpviaBTdTSMAOKd+NTR/nyWA40d/sC/yjFL2sXKVriaVVp35o90yXoMMSbSV7pUFkP
Giz3ouls+tn2dVRG7RqowT6pcuOUFcW0zYIIWF88vukF3X4Whs84e0Y6PvY+tTPwse6y7IMc5kEb
9IglAFcfGZCUfhDRWGZK7Ktgo71EKNouAuoBIG5R7qs5wro/9ke7gF4+9ISAWX2lY8VFxRg56S3s
QzKJOKKotMFJjUdEhmFPwNAw7qJMsfw+G78x69uQ6bwQZmvpxzp3jqlmd+9tuf8Kp/4P4RT9Rxs2
2r+Pgr95+9a8tuk/2r6/XvSr7+ta/zI00zQt7mg2A0T5fr/kUppq/ksF1onIF7iP4chm56++r2nQ
90Vdpdp0+0zHNHjqV9/XVP+jPq8u/oC7qdSsODnpHCPTsi2+2j9biJnRK+ocRMOlGMxumnEoB821
GLX8FMRwXNa1j8V//ljIzYPuVUwL5n9/m8aMlF0Zlj0Vac1gDr1+VlnbjOfWVw6mjHcTsTlXOZCD
7B6rQnnO3KX3hD7ua4Q0aTc2n6LxCfCufiyWUfgDUXAUBrSXnH4t70Vhycr6U1E0z2gqBVbtinKY
+dr3jG7KBfUnhUzD7oe9CmRiMYZlP7rVp4DSXtVDVWnwjXSK8bkjKSVv6/7OqhwDgjYwlrEp51NQ
DNcsGZ6cQlIZGvvqJg0WKcrZp2oURx0w1i4KyEqtSpUIqQAQJNHV2zB/ogn+Oo7MpMxgCuBFFF41
E+ZkUe72Ul15yW16JXTjtWNPv2PujR8aVyn8vJuCz9n01Bd35oQLTA3Lq6s4pZeSMkGmquhv1TKA
PR7DxrIBJJgzyT2J1lrbdicSWmJJKuVsVfGkJ+EBx3N/NJXh52hGxDSMxWOqIqXve3LYiK/JdxbE
IWcqmCdkTyF/KF84VMYCfVsao3OYigEPOUVKLK0KeH0KG8WQQR+eJkxyU7Yv5h9BNLq7wSEx1EzM
bLdg8xCW8+SGueuVMOn8oflU2PYPbKkqGh+1u86xOmEPzu6aqI72fbdboLz5jeE+D4n2uNiltTPN
at+K/H6pnBfKWK1nKikxxyHV9IbKMFZCEW0UZpRTqlxhfRyNGtup4Rrfh7ie/XHiOMBf9zVxiSMI
RgLOM/tJHeG7l4VqQ7ltuk1PLRw7bukl8A0UEaI/1m6CRoXxBfktgYOJK9XF+SJ1OnRnwUTUqvs6
0Djwiypi4kIrhQJcAFj3ezkMBbmLrwrJCjvaAdU2pgUwN2mNeg4tsMkJiRG/YeSapfz1yuq2yl0b
fVACTkeLaj8GpLpMhX3KLXwmBkqMvDOOfTwSdjkCLgnt8qkoRQVUHBxUP3CnIEH7SNvbb+vcN2tS
KXRwutMMxiaMSqZAkbkxrJlTYGpOVd0AzxYjlJe+JNmqRH6U22riMyu9yRkIkQqiHAAL464lqGur
1eJb1uQ4BHrMYQTVDqZ4SLrsTcUC6UXWsS8q27etuTop5mshUPiLlozmgZQed7SO7bz8SIYp8I3u
3hwMHTNiuZ3SzLnXaD7hpfyaRqmvatO3JRteGNM0ByulRgNO69WpKH21SNcIm/jsVJBD+5G/laLX
lp8w43G/TbSP5fUV769JPFgDzm0orm49Toeux6cY0Cwhk0PdF1NQITOJf9pp/sDl0V/cMNmXfVj6
8eh6io3peoyYnY2+2RufsA18atIiOCiYgdcMuPeFoD2fm89xPvfbJAYY1dj3aae4W/g6tWe1C+SE
3lFPtr5P0ObdMT3ajyYqVc1Wz1jpesrj5mkqOScEQRhk0ToW5agr7sJPXU5wDmeXqSw7LgCGpT0o
uMMMNIvo2cxzrcDTjZ8ZvOJD6SjKJzWctLnNzllOrFZ8Ivy031nGSCUW+MolWUbGwsYPdAfm1cjJ
SI1J4tUBwsDigFk03dUZHhRBv+ogciP2RPp5VpDThoLaa+xa11A43wTjyEtjHSYnTQ4qZgC6j85D
GTN9DzP8ECNlZasnftEybtV4Alk+MFIJUxQkihVwii3tfB8PY3Eb1BKrToxwXXi2nryYLg2rysg9
ppR41BCBJgSaepDKxk3uBDtclHRCl7cqtw720I/7dhKFr5vm1wprcNtfG7Lo6sbYViZQg2rGjBXl
JJ7Gm15rhBc3pM3qo0xnS62cDID4QbN7r54dw3P6BvX7onzrTQd1PD19D2kU/Kggjrf6gEW1ckhj
CrbBAAw0K1EadgbYdYHXWFNm24+mnP5xT9c0UgmCjjqINoR6zEmwk6fWtPTjJaMO66fJDz1Xj4Fl
SrFO5Gl2AaC/VN7qcfjCBYlHUUu6vXYpo/JHVY633AwoojjgdiIuupGZ3bsq9a6QEHt6tttm/Bnr
6AOKvHmLbApYeP25VXY/52DuT20agUJuq8PQUxXW6I91dvczmbpJgta3nSPMS2xVXwpL81MRg2FS
ECciXuYoT4hPhoL6c0GpAWreAm0yhMe2Gw5g6HBS1QQGucTQwEqH0U4EpmFZwH6mqLxGJt3ySX9o
5vnShYx3I6RLF7h7XRhiWdGzJ60ztVORGsO+K2jMwp64c4Lic00OAg0Xl3OHGR+TQ303B/kCvjQH
Wx9cO0qnrQPEJxi3RmpNftlNwg/yNzcu2i0B24wddChri3l2U87lwpleIPSo+6AxqBMFVAV571D0
Pys3R+Jqxpeys6mgtfH9nD85eignpyC8wTyRtRT66Wz/tLJJ7ByDEE96rWTnNPxMlnjgLfd1T8k7
GlX4DypqZo0w8xTf7AXVDNB9t9iAsnEPSI0RBGOKT2H42XU9n53uYawYZZRtswU5hNxU0vVVzqdN
3Vv0p8rhpp/dFu0MbW5i82QdyBvtChekFXtDgoZq0HCxYXTqGNJheqaN5+LSHtp23rb5MBLWTMx7
I5g4M2FldNE4nkb0dQp7bevULeAlLmz0KUC9lgra0QYTBkGjMtMVzuEd40gatxMmW7fAamJwOfbb
eDx0zvQadAFoh7IVu8EY38KTAiroQDqCy9xQedGTBEtZK/ozYwV705Evx83edfnPoG+qJ1yBWVp/
0zI5xKOKFSh2elHU/Ixw+HbudAJpDQpEfaj6AmfgtqdesjXdZT+HeQfmFChFx9yq5Y+FSr2Fgo5g
T52TCk1uxP3bihIvceq3vueCYRgE3YtYWFuuZYTuzFp0U1sGB0pd42MxlGTfiby8drhlNa0Qm95W
OYAmKL+Dkb/RmEovCHa5Fh3UMf5BTh1CY31mfJWPRzHHgGEzlwyeKZgvo2gM6TzHi67onEaKDgV2
tvbjwp21CgWu8VTf0FffuONiesXc1pAoC31LZyjbdtALSjw2uKEMjNF11O0aW6P1nkQPRdWkF0KO
9F3ZMmAw7f7KMcAYJDvWC423mg7hhmCbH6JNfyzIptpGPAbRlHmVSRkwpQRfR4vjzz2Jo02CwXXm
/u5b1vxZqeLkwHx0ujaB8clFbMdMm05MpW2sYPhh0hpWOqCWXNSZ52YsGjRU3MNGEv3KM8a/76BF
LDC2MSo1o9vblfIpz53q3kq8GOSAU4OsN+Hm7ULXudZljOZc40YOwG3YGg4RWgtdnksrph1xKKQi
tqLZZnWsUAFZvCgb81uLPMA9Ietk90mgWLMwpg8XZYDqY92WTXMD5CI8aIaJfiAD2lBwX1ODchdJ
elCHoOQmKcEREcqGbVCJtJOt5IOnVhonb4k7O40Y2Rg4TKFYQQ7TyPG9qEk47HCdv6luWp/bxKjP
6xopFrcGYs2jrlB2LsUIqEOMOPojy4AcOT4rc67s0QpdwARZN5HgxLbi7kC6Q38cuW1uEicrqG0M
Csqq5GbKU+OIuo1hu3BlCAlDORi4qkca73XW+mmbULLAS0Fj3JyDAzeKS9OK7pwFM67aYLmfwdsc
pjQQkKDEaRKdgV6mJrpmgHQ2YFVwcfAeA1o/T2RO3SWa6U3aTMtEDyMfdCI6V1mfIGqur6bkWgfO
NedC0mvlpS0X9W6Cymdoc0Sys/0CLAPIqRkEh3QqP9XtQn5GVT9aEj2nFuKg5w+t6ix3i0pmYr3k
9c4pcKC6bkmZDiMQjLlA7EZnSU69rTyq+RgTmGmScjkQPp2p2jNQ2oGR26YZ8vFm1IvytoCDHYwI
IxwGp2VRM06QC1I9fy3+eMxJs+9xyIgjwNZ+qpyB22LY4yNHz5GOp/VRtRJbcqjHA/FM08lG3UCW
UZGSN/X39pBDm7R1OX/Q8fYN+VxDeAh/4rJmurYofXtaF9CpJaNu0M9hDeurM3rPXltzEBzgnrk5
5cC1E/a+3dWvYWXI3jktQC1Vaiqa3GsPMRlza0dwfWJdxEYNNizsD70JBf7MhRxMoLQRTPkILy/U
SXY0A8RB6+qQo/ABCPIMdaA8mTLg+WMxtt2vx2ZFucfH0ux6RGteHxYhLX6Cqdf3WBcqF3YmIGL/
8dD7BzQ1hTxCN7eTVAiub06fD7XSuvrxoAt+DDbGvB+kYk9lXHBirBXQHZarjRsuyIAveZlxNoCi
pHaAzOHX6hqnXKfxBI1Nue1k9DITDwXxITKp/UT9IG3t7uT2AaDdCL8+tFxNJe4r7JjxSw5SLaWT
ZWABY+ipXkcaPdV1ocgfzL68Nx/ThRFjoLq7VHZ6XfmnWtem3JAhM5BAuWufmr+zuNe1SrUGtE2T
+NJzBfcNuton23KqU1n1S3kA5g4s0VUP3BdoQhs60RjIc7PNuq2jNTwxPlkOhmJ4U1g2p662Ghju
rJlN2h8scrx7bWxOrVysa1nTmWg8ppdB7hqo264jJiMmruD94FvXYkc6qYepmD0tyVJvPdrCtS+7
/sfXZqzrVtEmEQZmKfk/XlvTvWthQR7zDCKoZu/XNvm6sAZiZdb++tgGp1ENi/360CKz0F2moZu0
QPc2EJQEZbg6rdHmmlxbNwkpbPzJ6H9YDgo7d+7u6w7PP3UZjsxELRE3va/K7TlK4m3qomhbY8Fx
13AstFIBum6vi3VzUeAgWU3hFpceuyzdI8K41aW/MIkL3nO4FaYMfhTkX/5UAKz/l+mhL7X0VOO+
5W9SRIS962KoTlwmSKjQi2Jv9/ZpJckKBRptE7tZc3BMauyB/mChDYGyJTtYCXRY5gEsUk4UBNc4
h3CoI6eVC87pX2vI3vm/fGyvT6vrg+6Qjj4RQ68fr7PVVF2g0/IWXa8TR/bHuy2tQWdWfSPiBfVD
bXLcva+iMZFuBWDr64PJgDCF0Geu8x97IlcnckMu1rV1x2HiPkz1ZsaRzSGhJyTPkdt9WLdUl47+
uuYazZeaQHM6jOzVpJTafDVU6aEsFb0DpYi3STnoG4Ph7PsrLLn2x6atFXvX5qoyOkxSNx9vbxgQ
QFOYe++/7fqzuo6EAcufel2Mf6+tm3/sgunfOgwFV3RLnouUmTgMSy0A3xE29JcoeDLNNvPbMuLi
OWk1TMcw5BjESFWyO1m876v1rMMETeydO92VM1Ieh0y0U7BenCBJFydnXaWMW29Xv3dX3ivrX3MV
F/+2usgLndMwk47BHbvrRZJbOJfKErfZITXR8PT8LQx7QJWpqM/c+qrTx9dfN2O5x7q2LqKqfllg
vPgkVVBdqWyujFyyOIb/3g5odO+dHj+K/J/VcrGu0Vf1p0GPD5SJm61uIbVYH18XVovcraIGBRp4
ZoY3U/uT1xckNlFzWFcnxSgRpzqQkuXFd1WZJ3Jt3ZxWhXoeJ/2py16jURuOg9n0XLdZGNz1uTbJ
1VFTbvSIrvg/D0K5aYd9fVqPSYv6204bzbvfju91FW+1jenPhjUkj/yK2NF9pmnn3/Zbj2yAmTea
pRi73w7+dZ+Pz6i1isTcnETn9bE4CjmfiokRbGyi8Vy/4PqS1q7sxYN2SiaMCk42QXTBAE7e/WJ5
kkdy7Y/N9QkjLcV/bXj/X1Z2RDRYnv59Q2b7lr2Or83b7/b199f8ZV/HUWe6hqG9m+ZUmySkv+zr
1r+EI7hD4/3CqCed5X/Z8Nx/Oche8OEZJlBSQ8Yn/WXDw7xnahiyeD/dkda5/6Q9Q7+B7ss/g5os
W0N1ryIrcVzV/sO+nnK5TrSF0OAhLe0tktrTog2Mm20HRSKs/1hS/0PJ/6dvsJ7qg+2PMh9AAwa1
zWsJ3WoZmlkaETKJQik3wadcaqji5xTxnEWk02anCjR6VduF56GIfJVLGyc9cSPYvrpzi38oSxni
Yy/eKeFXx67abWd1ttcidzrHDj5YQ+lU6r/RK6wAhzK8jQJxzo9xpXsUqa1zStk6Uk3KNk7ox3P5
lhLJvjdbsv4YgnPBo44xFO0Xc0JoXfHf0miq9NlXU4FKHpj9fqI8v51nznA3Ek+zoVJ/iQLUhI3i
cyFO/QZJrB80EYKCQKVjZNGCBe1VJtlZDRGuwiXpCK2LlrM9h/tiMfeViNE2aICkZ4fOak52fa8u
B6F29c5s0zv8vV/tIAMvHKO3SJ1LkOTNKV+YAKvzJ6rhxJIIlMjAv/FyOZSFzEQIj7J0AkVDfVmg
IztF6YImtB7HUa98GtzpYxCKl7iCCXc1Grs6jl0b+Y2pvS2FGGkKVzdaRpnKnV1vmvsWjz1Iw6aN
v5IxAsgSeGTacKfISRSY467z7ZGpdVft8jxnmtjtOIZ+piPCUwMoB2nX3WPFlGJja/ztd6rePeUU
0rfLRMyStYTniGnX4IQ/LCWNIGtRuNQi/b4Z9Hsr7VtQtUCCxz5CjoOsZncbpfoN8ySY3SH8EcgJ
mTgtg4osRENI19PMz037UxBQ8BKtLeNM5jNYNHLmEqwGZCdsrHoW25RGHGU8ZHl8kI2XZROL7tqV
dL96Xb8vKJ3PwHKDob9qAaWyaCoeBwIzKBqojofkxJto0GyytBg2c9geUye81538Us75Bft7U+V3
VZ2eILHLTLuAyIOEP0o6h19dOzjOlX1TKUz502NmGPfpnH6tLTh7oiwf+xQHgFNkTymKXRqAOQU0
bicRrS+1gRKqHHrJhY9j2nPBLXcmJMwoMBgY4DHgf04xVZreoRH0CFFyTdvlA60CpUZs2atIQeYM
BqQiGVo6pvGyejdu5Jzj1BAnEihGE02/OPRVQ+iaMk5H1NP0Bwki1Saj2BtFVoHBpitUqfMxTsJP
tuaQedt1NQXm/GfiPLhddG5H2mhYrW4DUyFZgz5jjxjnOjuPfdOOt3aTX3LV3ouFpogydw9KkO1c
tAiF1kRPRpX50xj/1PRtkOfFEWnjIQDCu3GsjkQh2z0k8+M8G62fTRri3hSIZHQVmd34GRS/ciIT
tMuozatuBU8rTy52kDJENFLYP7la8P1rd2tjMWhTLjUpCVrH6luDjvLOujGyiCmcoaCbT1HWyGub
Ei/goQL4tMQyziO1lVAdHvIYgrRO9RtLCLClmUyY7tQWBgDDBlW6XVbwDWQWll3f13M2XYxloo7Q
UZKruzn0I6NoaElWJhhrOnkaWrZlyB4cZDGHPFY9FVHpLkhptooeriq46Ft3WNxdQLZnDScsiKPH
MqoXP4uKx7aLagqB+c9MBll0MtJiJttCxCclX7TT+BiQezFgEoOzTV9gE7ranagpt7rziArmXic1
o3uPz0AQWpGo4ZCskciIjVy3nha9eIxl+MYgYzgsGchhy2gO4ou0Y0HzALBjuAtlgEc2EeVR6YR6
kJj73aiJ+Yh7vTnrMvqDyTIgtGkbBfPOmKenRIaE2DIuZCA3BBIpxSiSRISMFHE1bAyljBlJBIEj
uoweqcggEflTIy/8ukY4Cd24Ch8WUBC03x0RvvHZlGEm6RprAtnnYpF0Qn5odMzIPinT0dojc5m4
6HAdnWVECuUf/H+y/ZaTn6ILzCpVQLoLNRBCX2TMSjgQTVMQvEIhqMKNQRhLJGNZIhnQQjNCoykn
kkNBeksnY1yUprwaE8Eujox44adg9Iq6PpLxL4IcGFcGwmB/x6ohQ2JoCl5L5LybRAbIRDJKJu5M
+/1bNPKrrN+nXn5GMoJm3cgRFh040N6/ZSEja9Ke8JqWpp8MsxnWXJv3VRl243RPlgy/CUnBKWUc
DjKtwywDchpTv58MJhAZMD4ZpmOL1jita4UM2DFl1E6XWCoF9OEnedHEs8xglPTkC2GCKgd6ts8w
AXmNtHWrs3kXyjifmVyfTAb8hDLqB58qjA0x7UdSgOoJKvw6rPqvJOj/kARpMBL+VxDE8cdrVP4+
/Pz1il/jT03TGIAa/EOCw6DRZDj7lx5IE//CeqJZgIBsRwIi/lIDuaiBmAIL0EpAlHQNSc9faiAN
rhIZjVAbLMuVY9P/ZPgJ7kEGgf42/kSPhFaS74W9XDM1w/lz/KkBKLVEYN9QlQdHXJCdFcXhsdcX
+oqQ/rE8ZZHOXE8uqrgbdnYYPdiyQJJpMZFc6+q6SFpDkBTTOl4vy1XrYkFmz12axbpZTsnIZCuL
iLtlQsrYjlmwXNB7b06xrJn99phSoEoNSIiim4fdXk6I11nxuqa3sg5iNjQESXCouXc2zAsTzFab
dTWodUD2A+M1s3wGVwceSGlymiVNdqZIcLDL6C4wXSx8XX1DGmm8J6OTUSIwK68VeMnfh9u2C/ux
c/Jr1OZeMU0pfU+kS4ZM6SX5GpI6GajtnH5zC3KVM1maXn3g9CqGkzIwPKj19m61gjdd8Zc1PKyr
hzmEGqQIvlOYOJ9p+B2FTs5VrZZHQ8fmCfohfq9pTAs4eSBpTHzbpmV1rQgY2rRNY6U5vE8LZEVg
XYvjUuCj3dHQX07rQluQ1NDAup2GtjwQa3xYNVtEdtSyzEn/KD5MwIazyibRXV7KXhOEy1E6bNSu
RdNUjYyFxuoYhiP9NjEdzdB8zPO43qZd/m7VXmsgmvRw45h2NoYsQH8sQlnq+9ic5cx5W4zJ/eRo
/Q5vQHlaF6osIq5rQlal1zUdisohM7GOyiLM+s3XhZCb62PKQpj1xLgUvQG+j3freEIrPUz3unLI
HpFHyG4hobU4LhKvvjcwL2yRxNSfGbkLykI/GnVLP58xedntCnWHrGJQdtp2gPWzC/bY0LyczvP8
yv2zJv+RVIy+f2DN7feu4eVPhFos9PLs3axStx43IyML+wwFKNWu1ICLL2QXbJdN80yDPPYTy4fj
0KZHuAcl48R2uTWmR7P6gczJSQ8o5Uif6pkOAV7Yat2J4fno1edp9EDN9gAmPe0wD8flm/qZ1iW3
BpOkowdmRQIk6iYqgJ2S6kVuC11gClrcjIiX49ZoXvBrYXYzC99+S+5cDMncZzASg2Sg9EGK9GPx
aCQ7+8nut2Cf+NnqBQcAwX0ezagYFe+4T3L+r51Pb5tmJgVn3LcjDlhBne2mcr9VP3J/4Oe7xQJ/
bz8pKMNCv7t0jwA5+CXEFhXA0u/N2iPAPNUZsRI9vyFT9b5KvfaBx6sX4Ff+a3okWOKs3JDGCNep
emF+ZCCLp3c60HLdko6bmJ6K4NajhGeeiCqdhv0c31WtJ+Fibz15f813yE/CZYpMWPyxJL/pO/OL
tHugksOv2+lEmuBF99RXAFpy3Jj5LT69PeKhScdse0Ks3T8Y07m40z8bz0yUNYtrCI2LDfCO9h4d
OpNj4tJOyxEFuFr4Bl7kcGdzbj5UzoGgCqYxkLiJthhVP3u0cd5vuufim/hcPLl+dpuMG2Z49Mvd
5oX4IXGYcVPwV0RTHuzRK/ZiC/mmHb4LnfT0z84+vmb0Uu7mept35IhvnU/GRfliRx7/GQ5b89V8
mz5Bew3P9qk6dkfaEkPsK/qW6X72o2xpnm4SBM/f83rDMCFOtvlVN7hSHMyn9DyC5gX7dZ+Wj8Ol
fpru9K+kAjVfmniDNIqDbbg42P/dTU/wxgmvN85Dt/U5oKwM8YtHsaEW546SGeT3r83Zj4+q7Zf/
j67z2nFcSbboFxGgJ/VKK+9d6YUoSy96p6+fpZ4LzNPFOWhUq6tUksjMjNixzVmPsXazaZ5NhyJX
yl2MGw5q5Lz+ZktyM7EdQ5fvGna61P9m39FZWTW/6o+y1D7jn9mBfWfCHuYUulCSNJkK7BJk87G3
ZBrVYlXuGwVfFVu6BQyP7dlSg+4Hsw0v3x3U8kW/m55uyXGgWxPWCp/yZ15Q085N7ofcKwlm/amI
wamt0vnpNxhp95tydPWbuo5iu8q9fkMzAzvCaVyc3w1UbneyJhI32+BOoxsWXhBOfa427WsVz9gz
bCzzzD98VqfrG9Nv4bvdG+WDvSOYiG0nQelHzemsj1rk8kXNvHkhfzLwLpYxS4ojl6cjl3d6ufWH
JFrKPIEq6ZNvE1vpvDhKkcNn3ny+zoknfRW/zLGQbWC8pntgQgilSO9M7tNFW2M5zbY4+KGrLgZv
5P1jKHyJP8Ay8N1DbmEND7xvXotyD8lB6q068LmWZP8GwVYUFxBjl9jRPNt5the+q+p9fQfB5dKz
9p5nQuf4hXJs83vGdXcNXouxho7BqN6ZCZ7J+8C3GMc+hqDjSsOzLp0/OejYd6Rldk64KWtyn9zw
8z0BJC60dqPCgkcgJvM0cPUDy/uQb5IvEKTZd3hsSV3YGXBTXsovtsaerEHWDKzxXvSXpNqkkj87
oWQaoeAWOGrYEBcnYW0Ijwb3JHTNRbOuv6VTew82MwmzpH064b3shNcBzUhxxYXWKus54bWp6hXo
D6XrhG2BeGjGnSH+RR1v3wkJIGO3zd1AXenk+Wa/WEeKsBkkizr/XsaEcdm8beP0OgX9Q25+GzZZ
Vm81YbvgQe9AN5+haYRuYGHezXOopLOI5Gd0HpsFJFb+DNHxhxaJKc2MK4Mo4RH1N7V3cjSYuOz9
ZQv+663RC0aXN8b+L/rUZsvoO2QOaJ3hFxzC7J6qG3n75OW29mszLOzgDsD1NjLgnhUrL6Prfs7H
8LvX11h8pDmaXwdaCy6Bcj5/QWcrXHznihqtlSu1m34gr4RkXxueUZwTErYhAA3xDjTWbgG9B2da
61I9FzTwpNwIxD4cjBSaXLlKP2ZLZZkc9dU0V7fK7rULLuaSOxqPzpVwN1q3YotJcRcS7fLOS6BJ
rJudEDPC9Z7KtmwyJ0tcCde+ePuUTzKsIG2JpUxwzNzhXODKrHjwjbOF9ESfQtt/jdttOq4HdcOc
C58nN/WuaLK4gtqPFH2rkRe8o/wgCVlF4aiEOkGyjgfkM2iL4pV+nA1Yj60Yk1dfLc4EEK9hdUfC
fIQfV8yTxK8kF62tjJFfcn4VXqehyJ73xGdlGz2w+X4QwTA7gF1imZkKNrBeeWQjuryfCl7jLoK+
RHVrzRblb1E59UXYq5Uv6W8X9US3uUoBbtm/cXqQE5svIaw/J79N3VJeyaQpVbAtgdp8IrvSysWO
I1Ggvl2NYS4jDgIZk6z4W72Vm9lHjpv2gUen2g9W0WoUtiaVhm3eqtLhJR3lVf+ypvXom1/qrXDE
dXbEnmF6b6ftn2A49TacLXSv9tvOIeHUmfmK+3y0B8HvD1A89wIJWYtmN6yUj2p+0NGg/taPcYtN
gLkreY6XG62IO/T1wmEsnwwbyGh3EY34uS5sSFfmis8IMA8s1MAT5tQDK2G4Qrk6o1dYPE3SmK/K
Hgp3TaNLQhNpK/C+ffFr9iHeuubWwxa/QJLsD8S4kOl3mlbUSrwKn5pdm/xOh/BvZcts84SHclBX
2WG6Dbf6wufPL4uBVBjnWfWWgwObEbtYNOfhjGCVOxZ6S+mBE76y7XNpXKXL6zcaXSWe58/N64JU
HKFX6bSsQTKVv7t9+al6NdnwWDe+7escMg1IczDSeXTsFuFJOBs/3Di1L13E9kbcqXaVFF/COb+1
aSJ08Wa+Ti1FCa/kk6mzdM14MhzdEH32xyHytcInaa2CEY4/GVkQXtBb69rmJhWBS7GEeT6SA1Tp
CuJs52Ygml6BE2t6jDF56n0dGizgUQ4f1FM+M+iJBIp9whjfFT+c0zPG47mnXDFdjfzi5+UKfrvt
2kVPIgmB3Thp7tqL+IWJ2exuejG55U9PovSEh9tsyGTDhCUfqG73/bE+1vJGgrN4xCFoli7SDzzJ
uoi7vtpPMo5yXnVKv3nzleIOO34BdNows5F1VXvSANrRbXRX4OeNrUyIXkxqn9Xs3ly0t47ALdHn
HtV2kRn2M3NNVBaSlTxQigfbdBfceEXdNLCYEQns+gJjJCdpPdqm2Z9GeS7gdQJF7kBmaB2fjPJr
zOfdT/X0iuGeQZrELWUxAWwvNUToCz7zHGbeekAR7mAmQc2JkwIx58pLdWjLzKXWJeQyk3e8LDsy
ayUTpgB/GNFztkSkSmtZPwIl64F+Zu/Mle7/vvr32L8/kGD2SxxyqDBMQm6zFq+tEuq60gbwDBoZ
PzdcTaj2aZeXUVzS8b2/GvBY++9XuSDwurAXg9GjNomfZv1qnImxCJGdbyQ0oCVZ7//7abUsO0fT
B+pIbY5uBH8i4V7VYe/KTypFjUhXRyjoM7v3L5RNBtGxwkc9ixvyI6YlMpB2rr6goAZPWDXPimP/
35dKSYs/Zflgy3ud7Raxb3HD//kXv6GU5b+hRcPjKbXjkEg1X6t9ZllgkzGMTAjU/FZWMnxaDFx/
zcVzVc8VddGTqlVazy+d+Ig1HU9CcMeWCRSusOIHGRoQvo11IXtN4uA9QzO56QnsgfuceDO4RGDH
+hYmpYX/zkk/KdDtvAJNMf7+hsW8Qjbc/Pd5m/aCy4TslwRxfgf1540ZcbAmCHTTfcgfNEivFe9+
i1oEJbbdzjGEPUyR03nqR7epHnSd4eCaeHC9nBh5j+lSj5Fn29+qxNE/wqW4lx76qf0SJif8xRuA
D1r9KHzm4O+IMh2lCfYDLtZC8m//k+xpUsvsqH0x3DmMNFqveRodtS1TqvGLRMYFhYcE8XPdrlUs
AFmFf4Jst/d0Pv1GnvRIqPs+jIPqoJN64nu/TX4oiun0Bt0OPprf4lGFJIjYSWtHhi9BfXSqX4rL
iB8LwT5I6JhZ8rU+YeE7ciDBF2V3XStfWDR1h8bniuDcW21yF+U40dAel5s89Gk/JdZzrh3aZYhQ
1FK2Ewn0iQvlViGPB8b/z4DhfmKhgFJ3LQHSmH7gj8iWB3rsTkQ30iYp1utI1sI98MrAbgsHzxqL
gI+C4BX8F7xwzV2Jquf5BX+Xnqq/QQgWwVxvgvs92hDa/XgdnFED2OlCX7xEK90EHsKBxouXyrxG
XkFX72OyzSX44Vkr8qQm+znHn4VB2dcT661TG7kEHKdzHjgKxwp+z0YtLYCvVDjSP+OO0LvSSmJj
OSW7UCX23taQrw5uQlb3R6NYxlFEwvuyDHixP+U8u9VohTjViBqgc5S9jIP8QoKG5KjLcKW64QHp
QUHQp18dI0rDGLY2IIzFQ/pgK75CKLRizzbiQk7whu4uyU4rHOMGvXBljn62I1HrhBWSwjz4x7CV
Q9C7BikMlxYb8AGVgsVg9guLNUZ8EbMXWksdJvgPYUglHZXAZNjmfdTvdDUrOMmLej7euBqVP/PK
XQAg9CHjx3wpJTff0L0wHuvCefxQS29GI5CyBxeegNfXkeL8UOZuE2JehTrOIQ8SFQhcUvQiCF/S
uSqBd1lt442TpatH1Brvg5O4TLoH6dARpMQ4xk0+jQ3tQG7+kYWkCButXpBjPfum+KM91X3yZwHL
IDB36O9deJXk97wRAzCC2KYh+zNzv1/TR4oo+h4vZpCfMKYwq4Iy/2x4ET5jTeyxaYYYD3Wf2leO
JIZEF1IelmAjhuwGIcabZ+3middxUe5iYKaRImb+HkGIjCLsJ7xg1jg42O35gQ9a+IL/j9oF4pA7
fkmlI5Ei+A9vaezm8b6LHuYvKAJZKiduDHKrWYYAQFzw7gAqINxpvrUvbpLo/mqx5bKrh/JytC/0
NHm2jRIyzazk3v2yxUUfZeUQGFJk1Gqrfo+hlExN5fQ3xMZJzSbJ6wKcWOgHPNZBuZL98JhhP8d0
OUQ/TXrgLS1BJonecMXfrHabx1R6HR/asIFSDa+eiZEe2+ZfA/6F5yay+Ie5FNEd5r4A7EOU8rAh
itPBqO0rMD2M8BAddVZ+fWFAluygLCDif93yx+w4ads8dYfOkSRySA9Zeg7YmW5hYUdY3tV+OGya
8Q2zsIXqEKYDzl7AoZCcTE8+IciC+nAs2PRoHAAdwAkqMNT169bvYUjNg9PktFxOjCAOwFr2yDy9
suuf9MAiCZWToXFwbl7KXDG9fPJhV85ijx1acZoLhiUHAyRtXkGquOQHrMOqTTlcQb04iQJtH80o
FVyOnPrLcI0tCFq8Um6s3Va0pk250/fTHkm3jjiDXYk0NGSklr5UPMV5a8N4ukNcHrmO1bCYLu+d
IrGjE1f+zeK8dXjpHWJSyNlhTRbjF6dGM/kJUgeFwRoKvHRVXNLNsDceqtPNoAQ70ANVsn/tLl2h
Z9KcVPFwyZwitFWeCRIae4ToFJQRs31AFWNY7F3giEiQ/n3eXBjVFQ89m4D54YiiHbX+W5ewos8O
/HLXlJ5GbtmIjw9J1YzTl1Exx/2DvDyJ5lNtnGpawvwFwjJ/OWoxK4gnX8juerLihGIX5caKhw3h
Z5Ct2/NwlH9bLvOJ5QZNIR9cIHGwu4SxL1JKJnuDyy9U0Qvj0sj5ykKRYWBZ0bZYvOj9SSTuWNbW
8xOWd8kk4I5wK79Pj2HDSmPDFsG68EqH3SCh2r3gI5MpdraoFyjFyJszuJ2KBR0qnxWaX6oFFMVQ
dG8MIIPEV4Vj/97oFfpbXjuft3pqhjnrQi/WWQs6qTzQIRlPJ8vd8rV4qwlMvxo9M99hYGP+xC7t
MV4pngSbJXd16cwk16gxPeTcIx7eFokHXZSn93tmZ6kgDdjcjha3GOrPfK59ZdQpKDYlm6TcqJyH
xj6NlxMmkw1dJcc2RBg8dQKyE2x1sElbIpjpfaOowClemx3IPWsajrVhw7FRoyilTw6gqHuzLdsv
Ckf9ivdaRA0lo7T2WHfDr9ScZiYxBXSXW/HCoQgo+PaS/ikOTbgo/MSLkdapjnJTL+EhvKg/GuX/
tl/1LdDmaBG1RojDfLaT3tivI30n+xAnTbsvFjmGEQPKm/eNh2doZaEKFC8FCxNNCLfEDWtfIg8Q
KzMcwjWfD1/Fo2gnfU09hE7rhcrT5tApDu1ZKyzzOiHZxE3ZCQ4NG8kbjk7pFotFUjrecGwu+jL/
TI8knz+qghgxeAUWIagA+t2wkG5IK/5m9Tx82Tg12Ix1ngth/C6LeeOHc/OT7VfltrxwSL5UTzzx
weK2ydptfqnF+wQTDQtfS5x0hE+O9HSJJnlpbsq7JFnhH0ECGDK9zEvbDvga2ib2JnAhuIZ2sEwB
wnhIfQOr6F5mHZhOvqXnJ6yUiRvVHiKiusTfyhku2Ptcc1YABd7AweflsL80O8e72tL/InZggnV5
Gs0CI6VSq/lOS15iyfTHrot6AZNfYReuuMva0/NHdbFBetbOyJ1glevp0MKr+o14AiiRBAqAAyXL
F8OP4VdxpmWyr46Ixt36mxcZVF7TrgFLy3LHRa6WwUKldPNxo8MOI36Y12qruuOKJHXvCc8Uk22c
S3DKs7s/jmXkMNlZvlB6wRijKVlma2mnvfbThAiOb1IcivMje1StzGXJI71BQCCsvcuMQFqF5joq
6Xvw1LJF7LK4BF+zLxankFPkcbPIP3Lr8PlZzWa4BsvnjtXbXMbblDgsKIeP7+eRnV/r+tRc2BQT
8BPwm3NMmeDKC/Xj9TW7vRp/uhDWmz84lzR1l3XbaPrmoKH8D9bKI6icSF+Z31QnQmTDGq+TRXQk
Ujw+a4cSQOeUyrxkCzdyfS2fcUXIbv28+83oe5bZLt2MB/Gu1VaxyF5Wvn6uVEyaAmYnVoEvTGa1
sNwp9hdE0G6w+6aomY+uuiueVOAona+yp7isnXXsKvOZ99zPVuN8PA53yTfXCNhLmqUtPi3cuu0O
SJxBReRxNbCylCmkXKqLyLSkL43y5MQe2bz3DSv7kmp76gnrtchpE9+Ys1mRYkiELrwvxyB2sfK5
wzF7jdeaP/OBCYazGDs002LrAuorpkPQKVYDcgc9aDV50PbSmY8/SUEg6wmu1HNlwlLDM0iwUgVp
tpPNHHn3ss15Zywn5VKysaZgUaANy44SWZ4TqkqBSDz1t7REs/AYzn3jkXQm30dbd7joVMyd7Gk0
hzu6PgrTYwE56EGazKK40PGtGAgsaCyMC4Ees022LSGpiCSxWoh4aTWaDxGklU2fgFua3NYRPoP5
cB//RN4enK5NdRdar/turxiuz4Z5hpLB7p4En1na1VyJXwBXWu+qN9z3JT86jtehdrXWA7oofhIq
JF4VaD4x06U4byF+YFH7IsqGAQDgJhfcLfF1iFxEgw1jPBhfoy2v8cnDI9cYHxoOcmtwH6hYuLu5
hm+eqnsIosQIimIcs+UcMAaY5Kimj553FC+GezycNBXVhY0RQQQ2vwZJ/543AphXe+SyVYFl9xnA
m0XSoik5ExA528icFHfhB4v4P+XK0CMICcTzNUZs0jzeK+TLZk7DbWFDcKvMS9P5ZeO9uPNpg2H/
JHPMFzHBE4hI9tX58HbHtbInDFQbRPEbdaUd3jPwMXR4INPkJuAvWuO5bI1HaYKsRKWBQzRtJy3e
tMu2LRFwLJi9+T3Uc76ZvgA3XyNzcb28aRndDv3eD3nuLGpmi/tqG67w/itd2SuXOYuHUpmDJNxo
bukVn91V+2rXCQQkEuY/RaDkt721nf4VqEL/2g8TVWboMOvT/WbZrKINM9bwTzknPkHdy8Huafin
h/r3ppcRhIEunP3EhuCjmegMrX6RHgNh/6LtR8KI/1OwrMX9C7ISZhLdcrwHz9UoWwwkiXFks046
n/xoM10WZMqqa3zGGdIRzZaRzUs432TF7zPrIn1hWvc059LMZ2iphH5gkDzkCKb/gkibov5k6GYz
JqqtEWPf0JffdQQzUdMeO3SHVnVUKcq192+d3ZV+ydQUEhlh6I3gcixgyG1+UhwHW31CcWdpi2FJ
QcC8kMbPgQ4qfD8/crA1wWG3fM4OmubH2VWb1ydp5mHITcucfJPR9z6ynHSef7ag57WViXgr23W2
Y8AxzAClmX7OaVwqN2AtbhMPC35xEz5k9jGqe1dumHBx9aiAUyyaHfw/eQUv08oPMraLKKuJdvI4
ztxuE+0SbYOZouHWHIiG3YPE+GzZW94ulXFyp1rOy/UT9z00WdRos0/jkiv285r+hLrLrZ6vU3vm
Ygt25mVPbEYPYKb8MK7DLePT9pz0NpZ/M3zUz/TwDBRnHzVGEwAmya1KtyzpoeAduMLv8G1+cMjJ
mvM+kPr5jGLjgf8WxzcnXK4TXkVtO2zV3/xQUeIsjO9Ctyp4zd4kL4Jg3dIc+NpdcbgnnpywrCRi
EJnqTB4OfW3tPCePm/a9V3PxKXvPTlV7TJOZlxm2ge3MNwcowtWf6VKYrkDQEczhTZ464nVwMeBi
O0K1rmAJgz+ENVPcRLAMBZ6Z07HSuK8FK7rEXnPCgF/EBaBZmc959ICAWu3LS1HMocMyXGDiICVg
dhBI8ezeT8N1lmBKRu3MRkGxwUvxuq8UnMfHUouSloWA24PbbKbNc6FZwhzoiHuByq50+gu47ISr
AgXTydgjeNd28pLjUb0qXu01NwxZSmFe4OV1gSddk2n9XMeAxgSpJr3bUoudwuuLlAoscR7kcba8
QMYQjLLmJjg59F68tzSbVJL3pMrQF2HkvWp3gJASPfSt7mJB+o6Esut7DNkguVTv1xp/IpgmV4z/
lfmk+v20Z2DOwGjoPN1wgCwpN4iKctU1w9PXFeTCZYx17xhTXqS9sMh31Tk7cqgTwaWvBAcC4g8D
I6wM4tpSFgwcYpu9+CSqu2QJQRfnnsDOfoObeIMomVF4L6oPtMFL2Xm5oDrKJ2B3+wD/R2Eo2BjE
y6v6QSipKyzaS3zi7ajQZV2mHMoiWsQQDNiu8czYhLtx8/Tx42CekrwndHFkc9NQ22Xn+szSHM/c
ZGx4cuVpJ+VO3pSwg1gqLbCKU+R1X3ygkFGuOmBM6w+jOz69bGQmaxutw7i7/H0qqzrFjRhOqPXi
iOazp9zJ5800R0edtcxc8G5wNbaXwTFScraXCVa+5UbC7o8g89KPDLfDXXVkluHBIkPCh9scUwQS
GJg/jDJCJjvDpTK9ZSgXW2PVC1tpw8FST0tGX3x6xr953DtFICSmnnm0pXzUv/Ep/xqf9vOXgfCB
p+eOeV8EDFMt2PcFjdKtWdW/tcgtwpFuGevkUqoW+bbi+90p/b/JEtBWZTEChDPeg/qduTq8R6if
L8qwm7zqHFzUd9CEbCioR2aHY+0aP1riOsTTi7WNZChCC5Gs9FX/OX2nEmvQSv6YcyzabT1aULnH
xB+Ga9ht8XrD9grfm+chvEPQLkB2jY3hi8xGRGpblUEnZnyO0jmUGzkzu7eNkTV9xTeaCowb68iB
CUFe/OR2S411CqXny1yRxB0dygsmobEnLNgdRE9J/BrrkMJ7DXMsIySXZUCWL8EWZ0ilv9JxYt78
Tdp8a0OLuGS/AugtMc5EKdz4fb3He4cjtGlu4ly5MFIUnOIkfOjH8SNM5qjiNb+15e+GEuWnczgp
AOIuQrho7ZnPbPFiYPPPXO+EJBf7hVt4YlPQxSVENE3FAP3dpGzNzTBnzlCSL5xYrP/Ki/eSP3yn
+5bhm7DviBqGdXdRPlSGPPEpU53yYn6hW9MAf1bdmeHJC6Y8ghEfP5fpzHO0B+wGv9RVusMQXSYs
hwHnPz7KeH09al8J36PWBqABXPTEkBkRQ+DCfpPvspOfoge3XXgSAZttc8fIp8Qje/35SVudgjDM
Rz+lBvs1Bqu9VIBCdsQv4jXGJ5UN75RcXie4Ac+3mpGoARx+FgJxtKzOrxk/M1v/ZXygs3Xmh3hA
Oh3cBWajJwjijJUZ3MKbcrPf6aR70aFZvSvkkYMXIoAFheQCYLlqt/lO3wqEFTL9KllYq9irj+Vh
ttD2OKPvR1/9UhgYDha0kJU81/bmzG3v8Y2li5zYeR6y7eAwXZzGlRi78F6A5Sk7Dw7Ucz/GsR3L
SFKI5/DwgFkA5o8Kmwf2rLDyb+2j3+q8W8a3P2/INuRSM6V8OdFK0BA/M1O3CHZ8XtR5dtRDd639
VdGK9aXPcfePqwXX+QcsJgpdofE7zYLeAdGN2xfiDagDQ0QkKAdFXug7Ssy0Os+W4ipn++Toqdbc
l+WSVPDYMT71Lx7rJEv5ZYvgRpE+Eug0VPa3eiM7EhVbTEXkVPJ+aN2ESc1kPWFYkcACLIqJbIjL
OivfBnYeovctIp7rA7xPgZEbHTUGN8kn1XupnBGC9y9Xkn2F3h2Ppe9qzTNBljUV8j7s+jqcdJgv
LITnexJsrtRVgIHlZ3fOzxjZArw8CRG3BJDtfJme2o2wTM/dAhaV/m/KT9d4lNeELg0LKnUkQxte
IicmDWI0N2+MsMkIf26kD3Dd35Gqah1eyZ6HIhY65vgIpsVsV31GC5bWCzz1DieEuQ1aFOQDa4Hj
HvqcW852AYxY+HDX+t7Qgg+Omjns2+O9YroLOrUMrzA6hLV+ABVoAeAfnHTnNF2aB4hlh24JePBR
3USnpo7OvPKTHZtI0AQrd24fZccJwkmjL2ENqRU0NIBwm0JTqjZhZROWm1sER032GNkF5XF9mM7N
SdsPq9rP0gUSZoPK9lr7bDC7TvWE1eychQt9K0Ig4WQG/nh9E3oZOpBiUErY7Hw4BBBCDw2OWw/n
CtOffDKxfPNeG854ZdZdX5Pr7EJT2pog/tbsEtIGUX65odMt78SpPiPHoK4FMebRmUV9wkh1+osR
69yTMw0DdiFa6Gc0TW61r7cJNQdtTWUHjVvIVMpu/tN+0qnGvZ9sZ4/ghLkOW6JYL1qyBMQ53knU
k8GwepbbRJzr3/p3iikYHxUfIslsjpYSwWfFd3qq7k7k8zi5OoMrcWdQ7JKTuR9+UGIUJwQRW4WF
iT3ip7DnpMuVXR5+VHBYFG4ulX5qmIu4MA3z2fMYZ4dBmQeRh3MenIv+t2L+d6OGwAGZMqMAxiLW
3Wsv4feYunIAzGGzfNipM9PNi/lQuhXG/Knf1TeCSOjVOZoq4DQJtuycu6wmj81g7gp4xawJwRiE
qE2xan07e/BcE2UVj7O19KTcLI2PXHJLf/iKn4umAQXAb1u3o/HdUCtPRgnvDfklvCuaMHcxnZoR
3Uu0x2mat7+jL69iVlD/ni1o5+aWQlEN51GxNgNbA/1Q8SqcF9i6w8wILXY+gbE+JD6Dps2WvklB
WJdgGa93CUt3A24Z2k3lRpxVSKQOCaD5cB3bnUGymwerR1Ggoa45pxlLo8LBL2M+TMfw5SgjQShe
rC+xW6Mi4QXn2V0KoIyWliBQiPYLlJiEU/EkAbW1/P74SY1PdyUJ2sKqHw9tcYzTnZyTlj5HaY3u
D5LhS7gKw2Lo989paTLtYgZZMJhYjv1GycjtXaomZLHrZALXPOeUJdRl1EIUCSqXFzCEkp2ym0CU
2GOv5HK8Erh665ngI43HuEqe5gEhJjrhUFZ2V4+zPfSkjgC71m4ZWJNCI5CxYD1LTyo+Q3XRYO6O
ZCi9sjEjd+kv+le//zfY797T/v/N+f/9VVLY1fVcEv7LBfj3fZEZvtGRGj4cPzDqYSraeR1g7iNH
i3+PTYGuekZr7Psgn+GwL7p5BzCWNKyEUgCUw6uE2NmQ5LR/XxkljPphkrRFVa9NsuwAId4P/ftH
+fWEsNkCbf97THo9+efZ+5///X1Wq56JSg0LLXj1eSI3rjjGP9Lw5tr/e6x+/0OVIs3/9we+BajU
33/93z/8+77//oipdk9287hvnV5lvPXvm/LMVNjx3k/071uJcKIxISd+2WtZvQv7BTp1p1EniCpd
QNKQZEl6bPr10BQeKYf+BAdITv7JIfXJ0Z9ufEm7aVOH04FALYznzX9aUUXb6c94l2XR50zB01AV
PmWxbz01U1UiGK0uTpESkgVcs167YDc+R8WPClySy+weCLPGMnCh8TL4dGnYjz6WgqGXJzgaFyAI
MwL08FQFDFYS0cHVmJbGNGiTO3iimZJshTi9530xLPqY+hTFCUefzrmpv/WiZdON8xwdVBYPn4VY
yCs1gBbVhDimqC5XhTB5PiNN7L2G8CnuQaDRYZ+3srSaaUwfCNP7IS8VQEDxSoP5ZNo4Zj09UIU0
FskRod/1ek5+ia8IIYVRFjOyjOF3arAtmr4Kcb6C1tgMHITkF9G+iuMiK6J7n8jLAnbqW0gSMB7o
ZiXx31oLMJd0Hh8IDs0IB6F8VxAvZxVBkDEkr5eaQKbr+02oy7+NCJ1Zj2D4N5L3ejEvL7GEw3TT
+MEp7/M5A8/IYg3NJCE1Gqlb1mjCfamBbxLYFKrBaK9XJMmRBJcNTxBL5HrC8KRj3eURZDsIgdPz
BzvWxMUFKR7jY0n/0MAWQ1QJ3WkKnVF9DY5WvX+cpLdVHF3jun8egyKF8ITYV0L9bWuKNq2NCCem
Z/4CiWuyfNloX+M0154CdjLsgVOBFwsfuduMUNyldy5hnHf3QIzKRZn/iQnMh6CGsG6MSNleqYZ1
z7rqET3EEphDTXbbFoUkkWvvvSZ7fsYVagtpm+AzCmhiQlp4kbJnpMYjMozWlwP9axa9NhN5hgVK
EJjHouZNMfRaXLQJVQDblCN93KKJg9VSBHMtMil6WWoLQ+mQhY9Ye04v2NzRDDyYmaKiF1eyuAZX
GiRwyGqBIgpyZMpmhvPWX00A0ao0p93rBSZixhMb9JP1EQx4bmkvwjBJjD4OxoMtsPxT8/An0Wug
tYyzLZWAqGRu2RYMTa6Efv0yp6XxUlglCdWAmjQf+CpCPgVBq1oGRLWqC67c6WwGcvapVTlQV53c
jZjQhjaA62yUJzGlJcAAHVwZT1uKBHEfJhxtiTI7Eb4N7Fem2FOyleFQru0wgxfkYY8cGcFyDxhB
4p9TlSHs3Az29/NvENJuLaXs3Coxb7OuoiKP89jXZ4y6O0qaJAhHP0AabWMdQMGiwjMUn7DnM6IF
bGzlGfj2WeFNGgpUPoC+Aj3MO26z/gUKHpJzMjdlKP6vOll3MYVK3lD1Pcv0MISfcTMucY9nlgPJ
gC02nKuaaU8qY4g4HX7yjNT4NA7vEW5sVmFkEtaIqY/QuLPjOn35cqc+vYagTjAwhv/9E/C/fqlv
N/r0Vr9eVzXdjyWjqZYZ4phOkJ877uCoNq1MAMTCIc+KZ4KTp5N4MNS83RUyLUw6fouG+DGOXGvy
7CdXmFIXWvZXU9DbL4OIfDR5UnamCuQoqNcnfjVUE28K0MTAJREh2+YYywVafRxzQf1IgRtlhVml
ARYcRr1HJMJyoIiQR50DpzExB+rjR9aZ5JRnykppIgNW5IupNU7FzRgiSwhgicRTdZhJWAh22BgU
CmPipKJyaCVFdPqqqL2nMO3kdnJlnaSE1Axoe2rllHXZE/I7mKEx4jUijQjwu1eN/MaIdk8plLei
3N1rubsUpNsX2FO57SjSxhvgE1HY4O5b0oBqDO1fmmipYgrYTjdnDGXJ87K/yUJwFIKQOUUlpEu4
iFWrrXC5g7s7Y0g+wyuh8wrzLqbAlEGOPltHoSAlUztvxsEV9OwyG99yBb17tGYULESDcnjQvzI9
/51afeZr44ANpQgGn7uRbshOGkAtkfGgRNArSbuugGqORDn9D3vnsdy6lmXbX8nIdu0MeNOoDgkQ
9BLlpQ5CFt57fP0b4M37zs2bWZlR/WochigeSTQA9l5rzTmmY2nUS91AS0sJDI849UtUwlSwQ/tJ
K6SUTjN9Ck4zlHINaErNmp2Aoxyl37oJ8PcwcR7y2MCfvOkD9Ia51ORrVqMnqbubhuapKe6Wp7j3
zZCDKjSEpxIEK8eqznGSPkW2Gm5CKKl7JWJGU+fTwBgHjQcEVLSFLadiWkyQrkgMdXIGH70hOiTQ
0ppkMCgEYeBvyHS4SXx2o6auFa5dz7tODkswcOkFrsO0xaW+ImDLMwlddaRwRtgwDynjClInoyyl
x2hO+iZLGgwi/JKRCgdAtZzVN3nAIW/GTe9MS5u6YSOuRXymttRm2BLQrghojkZNc7mce2tNZAvL
ky8xhGj151SiaZBZx3mBrGkV6okCWBzKpRk2Xh/vi7Hc+3qQukXOFtLOsPaRckxFqvvdqsc6vvGp
whIRwXzrKWEQngxIFgIM4C4JOwk5EBdVJr871CWGhCOFfazR9WgMar+eFXZlMniCk0i+gpIywxRo
sVGOVFPfryqjKb0A/OMKist5GukZF3t7Iikw75jvR6a2Vrj0b8Iao0wiisYJTD3eRgzaCbneRD4C
+TpUnmWL7rLg+HZBh64IzYgoEsWjnTagRyyiMNqBUN5Wy+6VPH4SFTTJkQty0DUDfXiKkQXT2QWY
XvImxrfEYpLV5jMoYeUp086TWuss5OVWdDQwJynBsdUWX7zjlOyW/WxY+vACfPPTT7P7UWnnc9b1
zWEIdurIPEAxIpIvFAAFhk1R32d0oWrbOtp59q77PoHYElP8Ir4dCSzZq3P3OHEEcrCyrWF3Vw6N
h7OV1iuTxhi8IXHZxpKDMeO9Yf6UGdoLgXVgqBCxxaTfARqnh6VKKZCQSv6CpPtU1JXsjKUEE2I6
RoAMnJ76xdH7dglw1rwciG4aNnegN3eRUTlyhKhBkSvPAry3zgI8P2pgvKnNALsXZEkKwC/MRH5e
CCVGPWMYY3hQZgphFrK46Xj+TqsH9bmY6rMvwtdptMKtMdCNcaY40y5aK22DiW5SpoB+rczehSFL
ZxU8laNJKbCYJt75EWkvzQC5uoi8XA29MKJ7JYeo+AtY0PRv4EQDXXUtUaduyF6g6VmmI/scDPK0
Mzu6LzUA8kT09kYqGdKnYeyQJwggNAYOxXhVNzAySvKPPrSfwOz4b8EtMujpwP6ON6x8hE9s7aqj
Pbba/awY+G5BsRJOeJjZnHjzE3Q7bYMDfN7aMvZphjmaz1Erz/oRZijDlEqsZBOtEEFYu0inSz82
SkWdc1sGGYbbCSspQdPAtya0tVm4hsGH7mo4jTarxMDsp6mMBSaDGnLonlRVjUklAI7CrlYha7FC
UF/JfNRRO6quJOBh4PYFqFGZuwk6kDZqwV0Zwx+BR93USBUtldRzrWrfTLscjpkNQsGmXLH10uvH
t1w/KWUEDb9El29ajIAmQCmR+RzK+n2bjgRC8lx5m2LUhBlcFgqChymwPiIdfKU6qfamyds7GbTj
MdO4lJGn8qon4jtpeUMJ3FrZkNdCvXytSVRkT9e8ZErEXEMqzhHQcETA437gzHUyo15Nbcu7EOmC
oiTF0qSCFJWcMupvgpLenuxVgSVtrKJf2y07pyqfj0CVvswh83E5fvgJnR0/ARrIZmyTt+V0Vk35
nIWknooWlcJGk0skxyVNtY6ql4u/XV0AwdIJjorGKxdlb1x1O9usxDpQ0X9h2IQxQhMjYO/Z4BCp
9OlJGzPMilYEqSluZNfWq0MlZS7E49dCYR0eUuElMr2jIk9QCkHux/krbmusBQ+EQ9Atal6zMW7W
oTqgmxwS09MR5icHo1cooZX+YKisH21IRKYJ2WzVTmjnpECtgR+jT9PV2o0ipBo1LNh1/ynNc7wW
bc4rvbQVHugBS1koQ0wxdMyhQx8hU5wCAjp8Sr1ZBWkUktmYdsxq+TSIUtYTt08JaZYhE62pounn
kyMdUXbsVGHcymZFv6vZJNK0F+gmxozxkMWQQqVKRcKczS6LFpyBYceZbN815bFON+HULR03tIKc
PGicysyxw2GnAs8O/Zqx8hS2F3oKjwIeSKllYqv6fIBCrumBjN1b0uXJmnQVl928ICpAOgLJxQyg
Z6ggaTdOiKV142JQDe1l/TJIDMTi6SkGsWrDGFmZoZxuskDwhnGyK5YbD8+6TDJT6MvIau3FL9s8
Ye4eD0qJ3upGy3P7oBfztko1sK8wXD3VGC99L1N512xmfDWmFVpZZ2BjJcKXgFypZbMsc3CyL0WQ
05w4zjPHCmzmu/aHVXc13aj4IIv+Ng6UEy98XlkNBRugGzzsfXU2pfgtUZPEa3TeoQ6OrVfkqARN
0p2Il3R7tUVaMvH+Ssvn7qMnVWX/oPh2+iwZPm1G0R7idvEpZiCQSJrKV1klvLQFVj1KzF1Gm940
H6XWMtjQYYOfxqXP15TiXIcf3QhFemqTg201HB2WxlinDnD5IGm1KCuCSWVoPeO2HVRzF8Z3RYqM
IQjbz1BCU1HTHKhaih6bufqotY5k4u3PB95d6LvdJugQ7LQRA29RUFwYFa6taRrrLasABmgg29mE
HtGojOEUFuamtPVhaWXg8VYQxUWK37nGqCJYBamz62r0dZ0251Tb2npQUZNLfml5HRqXGuGjXmgG
pqr6Z+LSq9vhdATYO3NY1AYiRtRHg637DsTj4dwk4bbv59MsKckht9D9jXN5sLsWUHtNlLPqR64e
+5ekRnwtZuVAIs/AYIsLk5Y1T0ZqMoKTHGN4noNA2gMEeSLwBjFXT44CT8pY8XmGW00QeDGOjNxz
PTuoeYdRqkU7PYEhHTKxUXV8DdOTmhpYUaV5XMclyqqG5SDgqIc2Lm3GPCQYsy+ekWaUUq18ztV9
qESyu1z1TT5QDKbrJjorBOhiHoguYLu8UkFhWE7VtklSp5KFfy8RSLGamQvzwlI5fU4NddPPO7XB
WyHU6MC28ELHhEDKcfBySfnhQvkVzhX0/JzqLu8GmTMgc/xGE6u6VRmvKeCwc3JLjMimoLXsh3zS
OQkNDlSTYeFADX+jcLHBnGV+zlGEJgThe9dIVDvG8IqDimQOEqKPk86LDVFUVxCbN6KKmXNAKr9M
xocV3GFxKOlJwWDqbNcclDepZZgyLNOj6cUcqFxSo3lTJMq6ctP42otf4C3FgrWXWnQehNC9txJN
oRhmQFzETqQMbKtihpRNVb1wytFg8mX8IpJGIGI3rGQV4alk5Aoyd+lDNYb7uWam0RrnpC6QAjQW
cj4ZAdmQfIUmWXozUn2lYFRWLHWsTgkns4crh+AoME5YAy2QMZWP/hxZ93rNQGRgeDXR/ArUSD6b
hewUOjaqpkeqmZTA02ZV+rBKOfygtvnSfU5p2Xgg8o2uptp8sb4RL0TvRSeRAbUc3PN6SztTH4Nx
E1TRqyZp6LJ23cCCGmmYeZuOthqXhmOGwmXK8e23ihOpWeXpAZsYE1ZDrQ4bli5GExog1SG11rnc
f/hKXBIbh+rKZ3cy+bWP67rfkl0hb0ayNtgxyO+pbz/mc4x/Jb1erBg++eOZ8KBXS24Gbzay5khW
gMW8iwwAI5LgDtvVez9o3lJmrItan93J0OaDbROhEbNvIZcj3/Syf+JCFx8sxdZWQZnT3LDkh9Ku
qA2zkQjrEFOc3r2weEWXZGyntW7Z95YZ2K4/+6j+q+bRysk0nirNGYsKW2qh3mst179c1kDTB6Vn
AnT10KgqJfYn3yIwKZHo8Yxc+/JRqqGO9EsiHiEfRQ6AFuWBmpqd5ws2oRZOTtXPuQplEn4EdklS
VOCTp9TrIRvyLms7oXURAHg4WHlsb1X2Fvug0D6jTNg3UVzegh3sXEKtxw2R3wTDWjhespyNvEb2
Tqxv/Era9GQqrjU7b8/qx4DwJOPCT+BKVqHtTZzMbJg6+M+Ao1xrVhHp98wzwvi9Lgvz1qIdTdUw
rYzefLIR32VY/fC8aJOrl+IHurk3GJZB5SZuCAr/IqWazUyNVmIo1dmzUWLMJc16csZSd+naF1IG
0M1c8sHDwNwO/nS2xlFd+SYzUt2f2MhVbA5MoOrkFaNBmBSuGDL9q2CuFaSso1ibXfcaBOIpLkhz
SA2q5LDMX5RpzraKnhx8v5HW04D9UO0WkWXbOtmEj18MXEgLmWaz2tzWwgLFEJCiZAahvmneOkFw
fDMxTZoHTB1GDa+gAYrIlbRxehkvj5TPhNRHObP9mXbEyAq3jmU73cYLjbJSeFfFKH0anX6nNpn+
ags0VlZcvsXG+C61IG9r48haezvwyT6RWrQHzUU2Td6gWGk4B7NU28T5y0hVvPVrODICNUNOkAhG
/hjpezZw8W+xZbGQjCvqEdZno/pMF3J7JFvIi4sFGf2vvwyn+jK0i6FqIRKPtl7EN9f/HlSmNTGo
XoqIfpgcCv8cd+jyn5abX3ezaklnu97/7cvrj//Lx3/9+NzXPK9f902LCePgyWL44U+GeCRAd1/5
3b/SlMQCW64XZvH1e9e716+u3/t1919971/9Fx/aTNl/EsDmTpBVibsdCbxLSl7NtLzE3768fvd6
f1ZHHhIZtA/FLu6v6PnrDUcXjttf98Xs/35fW3y2+GiiF9J59W0yC3iOUqOs4bnP+zRpZ16laHea
n63ScrK2/qhCy7GYnmZ9pe9DKdT3c+hbjm2xpbnebav57w8ky38xDY3Jg1C3v37g+t+ud2HiIbgb
wsP1W5GukSalWDjZOinR8C/D7bn+v+sj15siI8gKSZq4iyMV47aRY+iKl6dxfbhVdH1XKJ+TpugI
hkmZWc0GWoEIitiBjQOUrYVWZFYM8/2Utbgqmf5qIEjbmAFNX0/12iggQ19vlLFFEBEW9Yy+cUYh
AnXGLNqvUaC1IOuK7mcsR4eEBVyrmZiFTcO4UIg1gR7K9kpSvtKVryD0693rTZYNSLdJ9K63dUAg
qdxjb7g+0ge5PLt+mX+nA135Xz+XXsnNU2fsfeBoXnL9DdffXQYLbz4U/YGXE3m//t5vf+X6a3/7
P9eHxpZJirww03/98ivg/dfTuz7wh9/9Pz786zeUVtx4dgfldMFK//lvEq+1JaDnkMpsgGFmcfmz
MkAK5NU6YWDfDxrCRUXGZ2dO7TGh9QxOCnpGb+UMw0RE6/I90eRqa1Y+U4Ei3JnJlO+MMK6PohuY
KiXM8Zf0oLAnSS3diQDdSlWA8gKx4vi2eO9r6cfQwmzfVwzi65Stfs3OhYpTp8qGVEBkGj0xZpaK
T+Vp5+oIAQYGUW83ns/sQ4AHdZu2pvFmP7ABK87JwCWNmHmks5LkBm3iO2XQw5NtGNb3BKyva9Iy
SVsAatDA8Miz7z6IhFuXaKDYCzjkKd12tOgc7PKoi4zioTUYIFQhZBAZJUVPl8xh0828u8WvGKVa
sKtG+V4x8xu2t816TCWECOTfpCzB2560nVWbw+CRqcskP0JOZeHnKrrbVCbBp4r87jzKDJY6Jpiy
ypiuW9TgaWDv+2KcwMdi2ooFWmJ9LmdOLaA4JlpluB8TQkmrFPVtwWxxCbn353QNEBYJjdx+6eSj
uXNcmY5iy4ciHDrkpz5idLIXAgsDiGTazwmyypY5iBMEEQ6iDkVP3tC8F+RaJummzpsPydwkadoy
aNSZ6CfJbVNRbMd6iYY6xK/rowZVGK4dNP3N1NV3JekwzzY007RJ3uoG2vGwQBhQ3PTEYzgmQeC4
DLKVTYaPWxPetSJ8WHfkJNJZApsZIAfXB6EV464yqR0CZrBJG9UHcxBn5gR13z5UEvtimcq0zWGY
TE0ENXc8D4l8HFRLRz/WxW5rFSfRqhUpN/6NULSPvFr6tjwdwSFMc0QRKxF3IANzjDGJn/+YaUQA
zoBxPKjEKczpobGcwRSKBO9JqpwDKCOqRPBV3dAOqJDAkLysrPNEfpFa9dtIxDYPMFfwoyfaAZww
4XybCeO+N+rxlt6jErBZS3QUYAaQ8K0Jj6aiGUKqoTThmkqSnWxRBeW2OJj+faL1+qVNlR9dwcUf
pY8BGxQc9Tm6Xe21byRwKe38HG5FIFMmzEpMKtii6zVa+LFA//RyEK5VUeu1BSY+tUvdMuaqpmby
zHCFPauaM9JGAtvkpuQwxlLcIjE/gx6Wb0F7y/eJ4AmHaFMNgNt8+robP/P3UkKGjcgelUrzdxXv
kLBVQauz0B/loj2mhE3y8XIR1bIBW52mb3s1tLZt6Z+aMKr3mpZzHSmIaBkxmGPCGpv+tUrrN6nk
GWQlItjMv5SFfNuEI6Uf7zfBRv2CWla76UtODHGqI3wCSkMLj+wl1DTosJIIGXis+y9hhKh6ziWY
OiGBaMCU123on4rZoNfL+QE9QnxSrqGokMivxuAbdAcNhd2AsaepQSpxOd+oAzS+UmQBmtqs+sgM
2gYNiQoOybDySUPfJtPaQ/ySkIY6a8N91taoDGOEMry3CJjbUJzZ0wPwkxHdTvmhNaPg1uxYkwPG
QpoWBZtRld+s2JZQw+ToL5XkcdKizmsSynA5NPUzsRufLS20Dt74OVGQd40dz6vqiIdrS/CBs4p7
1u84u8e+RxYzreyezpQeIJrqB3+jz6PilmY7QB4fGFsOD1XTSGhLw29F7VSCD1R10+pofkdZkdnD
80uZEqNx6RYn4mDb6xrPdNpkLbyTWHFFf8NTVByl8UnahnvN1bSpvBxGJWN8lLDjRIRXMMBUNlCT
IuTwZkHM9BBjqoAGlCUojY1Gzwi1BSyki/AGsuiARmshITC92/ix1e7aQLqpZnRhDKseuznF1NRf
hqaZ14pF72MqZeyFUqDtB4tMS0ipNNryrzEGSTjUIZTtXnoSUtXwroPwFrrW7aE3HyTdwtjWkTIX
d7TwC5UGj2ouGNAcs0U13o+tgh5ci+gWC2dWyvnQIq5J9SA7LSIzjlyz6KNjUs6ZW2fQsJX+RkhX
AXqkuUVsVJQdZu11Lfp/kuOT/VTzQdtzc9aCCDhN2fu0EcZXM0EDko7jTULffj+UDFYyCxvXGKuY
hgt7J43J64Dg1RzH19RgmC4Z8ambBfroCauFoWBhkmoCwnSk8FM/Hbs6TvfVZhqyS1rKXFNz+73M
G5r5LRZfo35KLClCMwO6m6FWPkdQRA1W5kyYX8ZyqhoKI5wkO9YDJxA9O3Z78/jhS9V5kKYSaA6v
PsbxLktYsq0MC3IVPsh2o8tIde1qhy4nqxAikL7Er8v2gwHcjjEzNqjle9cHZgs2XmVqD8USG2CH
+kuUQjaMa6nbk0CP8Gq5kYcEM0WQP4YiDPdhVtv7SRtfQpLl6PSr015mt4e8hJta6IGrZ8gJYnRQ
h6TK5V1lz46ydA/9RvHGpQaQTIqDijrSagrZkxbI5/VG+f9fXe/+9hSXH2iiiMGce/1Gf41oGZdn
bg3yg0hSID/mIDkW3nJ0kc/Z2B7KfMo9to+kJl2jZQjq5ksG6cWqMHLVkW0BgKS2vRwmYla/qgHa
f9lG53nd0l9vNItDQVlurndDYdFBp2BztJask8R/C0ien397UmrTDCRYTc0lXI7wRGM9aOOEYEvO
FopLiohKAV1SLDfXr/70PYKUWTcNDEa1EtOcXMonIUp6RIHaob5M9HPQdRR0v/K3r181S1XXkdm2
lpg4rzXC3bKtvJBZr4jUIAmoWXLJG5d4sH65iU0dKdP1frRAWeeKboydqlvjmvY0L1FJVzJrVt/1
rSXvDBNikbXczClCXtFW6XqQhoVUBSx235W4zupCPxGpzAXCUJT91BXq/vpVLQllXw5GQTODVmyw
MGIrIhvZi+mUHNy7PofrVwalrmNoSLjC6FjqlbxvG0veo2PvQ4D/egXNREkQ/QZliAk+lbVpF6p3
jEWKfS5bFRFXFlC2hgwd9nnUetmasQEBO1YBYDsQWHZMoNylAo+7UePa6VhDV62B+sBUuFQu6GRY
l7aZQwuAeJP60BRKBKUl07qp0ZS12lPLMMe8LX0/8uSMrAHUC2Jw20j8DAvw9nrTLV/Jg4+YflZp
DP2OyTXzyHLqlIZIXVs5HHQZ+5JgQYPqRSphPMYRCmdu6K/uinaWvZH56H5ebq7v//WuSksxzWjm
8HYHAPSWz4Cd299v7BGGioVWYD3bAgVuSkGkhCqi0oH0YxQvFRteewEJ/zoAr3enGE95Mc2kljfW
vaoOr2WJp66fF61kPMfNJpTGDxV7PNd9k6DD8vBfmdY3Idlt41kBRjjbO5o7wDcDVl561sAnE1jx
buKauMOkt/krpICIaRO6yKvhObr2Q/UhHooDoykJkSpK7WUvCHM5ZkO8xtFkHsPH+RW82Nd4w8TC
fwwfMrQenjlBOF1nP0AUl5Ny9Gh7MkEs8SUxCiDMVHMZgkC3jgFHMg1/yRfgGAiSDRf1+R6edD0A
et10kgfVMey30t18034W3J2QDRJ35xYgjpgBviqcvrKDMKd94U8ZzOKQf9Ur6Q4zGkPCDDc4whvj
GH3IVDHYU21+aEbOgN9YHPBOtbHLzrkePRwhirYJ9U/EMMBqSkCjD/LrBYCVG90STmKssBkjtHgQ
dErFBtt5vICmrOP0GdwqR9RpgAtc/LEQCVJGr18ly1m6Nu6NL/2s3Is3de/f049nr9dgx1Jh7678
8MiegcuK8ho/Tzf+14g3/HmAgd16wVGOdhoG/m49cNE2KCQ3GnmETLGQkx+Bz84lRfeqeOE4wAE/
M51ganRMD/EHjssS3L8ra5ugxlGAIxa9BcZeAA+dWFURI6w18jhAUcMtOzGuG0ji7csRtYU3fgRk
/9592+2mnZDKHyd83lbFYrjVqq1t3ovU+0Ng0O1vrPO/5F12W0R52/z3X0nt+es/MtAtSZfYTuik
AUng2HWDxz/f7yKkM//9V/m/ymoc4lSVMWpK+1IgWXGTH3EotslHtw/uoJySnMG22b+NTGfKPNqK
5tE6zZ8cIexr0eilC9tlMhx5U5O9xkeRLpzUOPBCa+fntzA7hxKGqqMKT9iEYFnsGzwFyd8LRBOU
gU/zD3S/TbbJXqFwnPCAbsun/hLfZQ/lU0vHYa049Xe8h1j7kr5rGFy8/pzuWfvRYUocsBjrt6o3
MZHwzAsXM7QGW2Qz2KmRT+PbVzE2TR7huprD2bEG84aydNZwR7VP5gkM80g3+2j0rt1tvuv+y3jI
juB4wx+MCRgazB8cUPq8Ng5UaQ7AtNf4AzGk9EXfGvnrcM9g4aHiQ8dqA6uYRzir4TUIZP1IyXYY
Zv2jfuGQbRk/3iE2q56RWFjnYnPGKIFXl95wyvu3RxL1akZssrfpB1r9jbioT1AwN7YbfM8fBsZu
1Yse0oXTqLxYqhsdu520JZL2jC9Ue2vKNfYpF+t9ewEDiOA5ey4gi+B6QdnkInfGHMl5auIG+Ijd
dbTLdXCtK86w6WZBADyo0vobMFlkuuwOnHYdOVtglsA+mWCHGAgP3WK8OOBTAKfuyncMK+WQnc6R
Fjl08YXewGGLjO88OewyHFFtITLseInBRr2Vv7JsV23Hd0pwnioLuKfvq9fpYL9SV3rs3Dbszbck
+dB0A7RwftXfUBKiEHX3sWe5/+HIX+D+f4T/Xw98Q5FkzTAN21a0fzzwAdk3KLqU4axY/RnPUugs
1xgOr0fTflEWhekqgtb1hm0GZRNGo0ccSc1C/F60yv/hyRCE8E9PRtY0FM8Edknmn89CPW5Ho7b7
4Rwp9Ar510q7MHfJcoLm3OCwYf1w8NkRZUJdFdyU7U3AABeb5SP+kejm+nT+L+/iP+RdKKpkk1H2
Pyeunb+Hv2zfMwSW0T/Grv39J3/PXZP+ZpBrJht/T1b7PXNN+ZtO4Jpq64qhGqZsWb9SL/S/qZIh
6zYJohwHaH3++pffUy+Uvxk2l2dy3EzyapT/XeqF/qfrvWaZBLupBkJQScJEYvAc/ni914QxBpVl
oskKGi+JjJOahfhkXPFYHdOtaZDnReGz92my0Gd8aN+1z4ALJW5FJoPTotTYjGwGxXNbHjofXu+K
dEs2aTpaA2lLWzYTDlTZ8DEBKJ/vShDFHuXVJn/HQMTEn80A7s7wUf6qDrZj7myHfOc/fCb/YlGT
/3Rq//YabYu3TSea0bCX3I8/rGm1r0yyQpm6lWbzqZPlu7CjObokQA/aZ1d3P0KAIC6T6FWP5Lt/
/8c1e3kH/3Bhuf51jU8KNSu6al39018vMn+s4kCdt9ajPRykn+KuvsFIIr21m+wH2h4Aou7HvNfu
CsQVByyzyT208NMyiV3PN1UJvFquT/KRDfp7dp53yQUYXnNmbzVcunLduNF5esdPwOiQ/Ab6FrFT
bMfP4ik8qreSV1rfgW6gULPnp+SbqFXjFvYiYXdYHBb0iH5qsxVCuivq/q16zB4BBcEo1LNVBsnN
XtzackmFgJN4oeo2x4zNifQ1YtXYsm2xKthpDpdvtuz31ZmmHqRMD/irk70Vj4tY6DN+4OVsxuf8
Z/bE3Qy18eRvmRKzoPbvgbUdjt1N7ErWJv6etsh4HHZQOD2TcvWjHLCItTarjthJtLI+2DF2LKhO
9oFSZNRYTuq33iI2yq0faS2nGqppl21F8LDUHI9+46XxZbqdTSClgUEj/aG4JN9AHNngiVPxgJ38
js5q/pwN6MsQSzq8HcFxesnfAcgn5F6t9J8YGcfJwOgl75PARfseMCGwNrTtSeka8dSBvNSQib30
uC7U00w/E15PLl00acNGxLzUb8PB+ChufayabEEHFWkhzcQtjNcQQ/hd5BHtsB/OwR6IaXCLU75Y
Lx37NX2Q8p3+CB12WtIXWrk/sYvlomOoDklkNXywbU76TUgYp+HAYXjBu1UWt9FDG55w2k4OTv8F
8uy2bn6YPfbVLr0+kBXMLfRX+cs/lZg3T/MLOxXbyW4QQb2FJ7QbAW9tw3KNj09eMelALB975nHE
vR1708F6xtSWs4WCXfldX5jHUtxEK+1GeoX6qd8FO/yqIb2naF0oa9o09kPPO0HJD1fHPFbtCgDj
e7er19mNcof33XoMPoDQ0vqCnfUMEP0yY5c+w5zHRdbBiMPrmsEeBrGUqUfz0mgufelym38Mmxzd
zLbapi+MO2B4bsNuHZ/sW/sJc3HReWwvRhdtLmfHKv3uz2gpCPSKH8Cyg3nGSt2kGwh6EsoiQieS
/fCiLB8aCD9UtzSv4Z647buxRfaH9wat/RrNnliDALno+4Bh3Ym9Fh1/HYyaC4HP+AQgtbxATCiu
uaMDjDlSIAlDgnvCalhuNQqddX0GWdTtwlOCMQgo7qPaOpO0xuK+xJEbTh+QM7ySv9LHEG61+opW
KfXYg27HW9KmDQ9Pr76LH9u3ydnCmnjUpAXKziw8gCrpwKHXH/x3mLfNvgNffer73fRMULKr2RQY
AI9GIh29qd7R2R+9Ec+nsrJu1O7RvvSn9hUkGLKG1+lOwtKMVxfx4J18Uw//4eJMstM/Xh0tWdE1
wp1kWWaZ+/NOR0lnFOGGgtSKcixH4Iz06tmCE/7vL8P/dBFe/oxuK6Ytsdgpxp+inepaTJ2EgnOr
y8PD8ifsadxNwfg9N1EG4ht4xVx9//u/qSj/vLpasqZIlq4ZbOXYyS37vD+sPGpQacZoN81WFtmz
ysDJ1TGvbcsRMlBuqOJN1umkwQ31S7SXNmxH671Qh5ycM2TrpjB2Wjk9FL6PqdjCSZymBeYWGDgt
I+tj0lHt06+BQlU3G1mdkPxJ9HMtJt+bWpFLTHjFACWgObcjl4yUFptdaAdUF/FNPqvVURsmnAjE
vCXIzGixPyllp2OfjSqk3gtGMy+ES7fnrs2gknCUmyKYtgoMyckqHlvd7O4DvVFOdpofqrjEGZiY
6Nu0oASf0hxHOjkeimcgf1L5asM8DPSbNMjMTap/dgExPnnHwM4QIEAAABTZpqjavZSRXaFKM6p0
YkOMJMbFkdcec1MK8LpelzYU9GGgtJfz/jbKeQl87C2XA6yIdrOpalngZUTfY4X2s1LWwkEwD2e2
jn66uk3OygCGICqk+8TwtVPUQzDNZwNOmbJQmHTwAxY+qqq+GGnEjAoA/BhhDdF0TEqisH6Uh1D2
uabmMMU45OA8QSfHBw+FRxFkrWoVvY8RnZ5QoKPhmDJPbWOeYqSXjikNLHymdjPVKoIFoX0M9qid
bYIlUwXjZmemKCsZ80mtzhAciTQF+a1aiE8bHcI+1+cHXXkPeL6rwsq+6kLDCVgarGezchP37SkU
Oi6OwtA3SmQ80fHEy4LKB6ERxH+DTQIexZVca/R3DOOeVNR7qQSFkchnCd+BmPRbefyqRv1uLinM
tWB6Ho3yqRzJs77ppBBm8djcjYRAYp57UKLmK7ZGpK8cwLPWURk3z8vX2uI6ZNo1Y7TdIDp2gnGG
aCzRwPATbduzJOR25+qzQftFU6i1ss7NYgY6dRycw5JcFmU+CQE/QrP5pC3cqXFBywBv2bZGcxj3
OECJ2Gzw8A5P6KMRtw3FeiwDayPG74lDXRLpw1gqX7450W8k/lKzcUVKiYctEEFXgOwv7IxbySR/
YGJlaM89n8AENiPl3UnhvBF2UJbBphvuS61ct8B3FhVASWyGNoXIPOG68BMSTagx/bbTYGOifVZD
nTgGmFwMtlu6NdqtQTMwYxDdmyDMyF0qk4omPFQy2WfYYq7iGm0uurQBS6n8pvcovPAmJ2y8cv07
Dt/n8X7u8bOP/aPVDEcsWDu6NxutjPCPkuEzT/ABWCfHyDhkS3qlGgSaF2XZ/2PvvHZj19Lt/CrG
uWeDYZKcNAxfVM5BqpJUuiEUmXPm0/ujuuFz3IDhFzC6Iey19tLaUok15x/G+MZ58E3gDZ4Lpxl5
FJdG2RjQghvZzDz7NIKYzAZw/rVw2cCa2KZSrdjqVjpswqRB/eoKIoam5Mu0KJ+UzCMQJ/Mw2UZh
yW7d13ZeRd5nzsnHTFFiRW51rMxtu9MaRO2RC8YOIfNSaiqg1ixY2RVj7r8P1sD8G3cyNZtOhOu6
qOXFrVtoRYpZLdiplzMxGPAOfTXa96KLkP98hJFL0fr3WwHgj5Z9SIYjbP/3O6bvYLia/nirf/GO
QDpvpthFPEh9SSHapVdOEpw65vjsndjd+Y3+U3g67GSdUKgLqIxhpp7Hp6qbUy5SAuQbuaiO2dUB
G7RuQUXx8D4gdk5DQsYTi/KIGvyIghN64p5RgOUsnMuosCecR4/hmfd+cQDn0f+SbrHE35ccjJN8
wGuFOqk+FLA/Z/+jOohVf2wAap6yT0TOFxUgKLF2b/yMrDe5r57RQZM2BliOc/5so7mk+Yd4ytpT
8EKhZFx0Aq3e3D6pF9RAGNk9DMjWjnK2BSUDh8XealfmbMyigCE8tGo+2AfCZvg0mwJxbpGY/Skv
8hv7zk/QPsDzRyHbG9CLfGL7SyCF+dIdoFlCp1cctANUPcARFvHJWdsv2Y1C3rtI8CT2GlbTOWCj
xFhpgfLWuRq/8fsYrtO5/BzfIT7a62Jig1BpI4uhbF5o1qLe1xscVDmexL3e7zJvB+20V525DNH3
LkpzbWn7Dsivzp4Q98gKzqkOILnaa2ILKHrg3QYUwiU9AaIKZ6mpzpDkIMnPofySEgDkGxsL4bgX
E2wH39614GzaQ+ZfAk1j3I46ndEWln8oaT1cfV5D8mpeoXdh/aI4PTEPt9lRbJmkl296vjZI4mEE
NsyRTMUIH/9JbpPBVgd6iw0QOz6oV5CIsEOtRQf1eRbx/iKxBvcAQFdeD+vQNyvmkPjgk3Y5KADG
ZsESBTqvFtXlD0Z5o9yXn1ih+fGAIO2XpNr1HONn6HoRC3lvY6VPHeAE5wHolMr3ZJo760Hgcrvh
sUiULS8xw8nEe7ZP4hsksQoKg2kS3Aa2TJD6RmpGebNPrFCr8CSJ+vnG6HkdX9wz/VP1KCdw2lN9
m5KsmNC9U/q+pYd8237Tk6Ugfn+MVXCyjskHGcGqMUGL7zCxAS87J942ZPACouvmoE6zOzHgz6jw
YZbLB+8A4zOhWcNeN4G3prw56IrFnXGhWJin6G5SqrIP1fZWuHTypbsoX1uENd0m5+vf8fWqzXGi
/FN281IveyBo6uxGbgbyZrtYF3cNr4RHqOD0V7cQ0LU3csJR8Ut58NipEZMNH5k/SyOJMn1uHrRi
ae9BUdKBSvoaflIr/o4ighswSxeq+9JEL8DrE2tuRaSF7ZVP0sGCJ0/bEDpoOmuCxoqTc8ZaCWk7
6Y+EWSNBm2XeiidXoOYlJ6DcN9Gq3zHHPJKZR2UTfw9stN5UmFcHmCj0tsQlkZqsptvsk6h11u6w
S6lNvJn9xnOFKAupFc5x8OnKRufMaBjekiZU0Zn7m5S0QEmaELx7a04xQAMG/PAFR1R0rgmJJ2sJ
EPqs+gP26uCI5Rwbq03PYC27A04lcmHGo8NTQ4vKXGAZv+Mo0ro5QU/+lY48hdZ8a9F9z5wbq9jm
FZyVAdd0bmyrufamrfS1dY/XDHMeEw+P62MLeWZl3FPmCkv7sM+05fjcJcv+go68uJA8tOkf9Src
EjkgjnANWSHlkBfm9jeLLm+TnAR/b/sm1vKd7+FKpztxGXftGlmGBywW6Q6QQGfLULo/e9Dgyzny
rzRbqSf3qYaeDekK7Mm8W9CW10/VWXkUe/OZpQSbqquTzd4hruxdBimUCVcixEA7A8bp2+dwWIEX
5dDfOivnE5HPC1dofUGNpR3ITzt5p/KLxSUKC/0Iack5K/g6KLfu+SfZMUdOWHEzTlBK9lj/p2zi
HbJxtC5ATQd1E0eHvN7mRExcxdF+zl4SRFzoQNNFCsKbpw626DetASuPfbnV3uxqN55p6U7cMIxC
6BGDT6CZNTRe4r15s9qwmuZEQsJ1zcmG2/K6iLdiP7nMxLJ8m9h6Bo+BPJn1HKkqasDW3UwZXsA6
cjZgK76XLLqq/SETBGhg4yUne+6SgHZkrNJlFAsHukrtuyo+qSrQHaKbElf/Rm4YGOWVvOpr55k8
viJGPEB0GFtoLKbzAMHNrNz6+gLvbn8INvA8pXMqMFBxIZ2ggWq8K39JvzNAWcy81/ErIXeSY47E
DyiiTFemzcJ74m0oi5zlcGHvtIuuRCsY2ifel1ASingM3lHkdfF+BI8M/K3ey5xVh3Wc1InDzkMX
j5pI40lXfmctdl0b3cuF88cZBlqwG77O52Hpf2mvirOgI+iO8YMJhPGmnRmAwPDSzvF2XBVXjcQG
6rkriY7mdBgYxofTrppje4ZdVM3Mr3rlVfPkVVXnkqW4Oi1UaZtDrjLOR/zU3MOWtozvfX73MBVZ
8wiKNHdLtuJSgY7kPML3mvTHMyAG0DZvrvusAA+gAN3Cp7wSFGiyk1+yyEFaAe8R7D30qM/inr1n
7gFlffAUXiR2LHNjbsLHVHgqK5Ce07p2RsR6SZ7uLjwT9DByUbxqm3wl1pCP2XgyENmo63pLe9oA
yV/45brQV82PBOvKnsFcsJAEE9085LM6ntzndIOe6dH84JTJqQJucHLZguO15I3inUAW3Vlvupfs
KuZYaw/JOI8+Jg39r7Fq3nPmG78DTHrduEJTQRDZYbg8tvuu45Gexc/cecEVlOOlVddmsIV2tAQ8
3CyKO6e6QQQxfyuzsVO0J4Mn33GLGBv5YjGmRKl5ZqD0gdnxh19ouPm8LXkZeMEExA/yQQp0EXP3
pjO93JtPOcMSvPMACH6IoJDQw35MMj+i6+jsI22FIDFdGfaJrXV7aa0t5gTewe+CcUssPttRpTmB
HOG9YdZZlBEXFKKqapXx1gtobDvBSdfphJhgmqEEKoKSRn1p5/iZWbyHaw0r9nGgQX9LCfE7lsZv
VX6BsiwvfE8DdxSLsK33Qw2TnkuKhCskIJdoDKqEHeCSsoQNOs8fpDvwgxM/Lj/GdIfinTTa5k4s
As+xf2sP7bf91b2TMoAPZfwsfuganWqRlXP3F25Nz0WDZ13umCWbr14/485SAf6sIQ4eJ8pjsiZU
ANwICrET0aQPuL8pHiSigdtFvocXXJyCJdp2wqPEt7qlRAzWJZqNvTgWGwZ+HC/F0jvFDwyIa5aG
1WeTL9Er+7diD+GW9S03xZnMiJOEJ77uf9ofeeKpVHB+3Majf0y/nJt3ro8I9MSnsw1eykPLU+DO
ihcowUP6qwE0wmwXE043H0KiD8DNrvovW65z1hTw61j6Q2BJcLT0wSTakChhRT+o+1EXvM59YXqE
kUVzfxL5d16sgaqe/oWmkveYQNbFdV8u65jbtpn+7d+Hvz/3909/n2Z3BOymUcTKGCHJ3ukDbYoB
4k9n9ghBYrjEXr3pkhCEpaotPLM3IMaz5vM5Z+qiIjMRn+LS1nm9cgNATZJb2iLs0XT6cg7UgVVf
zxs7qVowdRq52DakaMffW6bka3NqJrciwfakcIOMtoq4IcXAVUfAKvU2Spgf6RweVrYK9JCKSrHr
lTuoy8qW6OhKlWEUruwZ7DqiisP6gXLVXxbwH561KS0zSWNivJmwqw4Fd81ia1G4YU8nXD4jWJeL
zJUfOhY3ymrgFwNA57gkVrSMUV866Am6uGRorrvJygh68EwBgjzYDUoIODnw6nLeGm65Kib/f5Fy
FWZFVj8VVEfS8HG+hRKNiEezhlQbD3K3F80kH45GBimy2/thfFUmVwqoApegcuOBM66djZwPYRP5
23RgkimU8CnPOjLT7L3N5eT6xb6FMqONaMaLggq5y9xrHLjvwgAzUrNjRddO+xxy/lWjSaginPys
RE9HYoq3p7++1DkodV0QgDfopCUMQUInQlAvs0Wx9Trn7if4JULU034rd5VNak/ev1lRqm/bTmFP
VlsXN/yIcenuXEf7ETkxRmYr+2U7hOEaFT73r7IOGxE/hKRZcSOC/zC8oRUa63KpuP3T6F2TNDXf
AFVVSqbOe7UGyo3BXesWOE5uhfmrKeAQCOwj6STmXiX0nJma81uk9l6rekxiisvkJOVrSAYiB3qB
IE0qtL7jq1LLdgM6AZa66v+OCIc0JHyl9Mg261p/4zLLK5rxjk6SHIMQW0GhQPTyrI4Ng9e9DtN/
jNhNL0LlojsYgfo+xkIxOiR14BJHazjx4GDaYnlRc8bTgeGsx0hkuP985BuwhsfXrlBe29Q/Wdyh
LRJu0F/Za13TjP19Ls7UX1VuIw3hc97RvzNPC+yelj+WZwSpBW4N9Var4i3to01Deg2oXUF5X3Dr
DKPzwqnszxrp8RXYX0gxXzOzQ8tJQ5ynlKhGVt8R2cdcPhg77M75LHsYIO6nQOIeBW2ztzMK5jxh
gwDjyxEPJ9besLJXtKAssOqgI5VlOGQt9u6clkH3WaGEBSKLII7XWpl42ycfLyoaMzq6yC/WmRbQ
zADR1Qv76gz2ixJ2tE12ST2tPqK8+wx7bhqZumvwFLQe9RY22w7iUcqip53k3WC9JwuvwZESq3TL
fkUkhx+gxEyMYVngqt7IAOmvk0JvbDUuANu7Nb3w1zbyGvrSsG7VuaaoV6R1q6qCdKAENxeXpCk0
ImCwNSxlXW/12Ijgxubcizp6KqNlbqF4JMlgH78HARtEjkhgOIVDuDIMZ4N9m9fkZ+mk16Ar79ok
zG/tAal0pYFhqJ8cVHQ8b909EahaMAjQydgDpJiKtYULsqzLWCerqMiQtZuepaxyLbsiU+UEK/V0
UwpKWrMUxGRGzWuI/x63FrsYzvDk4BQvhqRF09LwYddki4kQPyZC/3noyVvbhYeRDFJXF9FKog3N
MnrpvvX1pYmGdxFGg37O2QMqKowGy8FAHtsEKTgjQdNR/xxChAHV5nwUMZ1r5if3Hm1N0PKzMhwD
kVQ/+VKj4pQzZqhrYmcwuBlt85pnoBKqgdQ5Kw7DZT6wWFNFv6uQN1b6u99TyOb1Q7X2npaf2Gts
chvVmKyJZuxZ3CcYgaqCAj89ZoPBbCbxjvOnTJrbpCieVUee+rxctx0+paBWQW+W5XceQxNSPzwP
HAhTeWUmgykFo8KjO9jxI1JWVcT2tzT9Y5yBjmGXQMFDizM8PqyBiA2zoLCv/ClfjjmpoeiHumEq
UipTryq7p0CmFB5hcFUJrTVjM9kYBWvfPiPcPXOevTIkq7YZuFijfINifltb7c5FYb3PSgWjqRo/
9W39aPOwmBXJSHmiezTL1ERJ2l4zRfno22Y5+AYkyXSPdOLc9Q7BcXjJwH3SSmoIiRQbsGMFgFWY
/NJKUKO78Hx8m5449byKOiq2F5mT3LO+47dyxmplhyHO9+6qDZ0Sf0mEcnxddHBk7K5j+tvq64rT
bGbJiHFHa5y0UX+J28FaQxgBURLvTDMdP0Yz2GveqGxDVbsmkho0rvN718c00Vb9jKeCyK7OvjY8
p0DiOOB1II6iAvnVEE3es2v1BG1Va5vrys1XUWEs3ABKKkK6IGfQZ8QE1wVaujXifN/K4Fnh+38J
GJ5HWfQW2REs39inWuQi01KwqqnTqVvRqnvVQV+rGwkj5NDgnCoFRrmcxt6uShpM1+LaVxpypP60
wDBuQNoEwK7a9hwh027DSY/cYYX3dIdsz04jO4oklIEBkAh0WkNr+BARuW8d8Jd5lkfkTWpkpckt
dskGJJFG9EIDtjbNrIU19osOxcai8weU/DqpRSo/f4skXcOnL9MmK5wbKpdB1MnWzAVpsLj7IFdn
qyKzEYN2+m9XtIxxCVXsbq2imktJoloxYJ4pquZY6X7AZtdfjiKFu1k/V4lkrlmXW7eRm9gOmEGU
5hUwDpCtsdkGvUOuK19D4NqH3HIV3HlcNiyt4jh4LoaKd0xlvup9jq08Sh6Rq95xcwxr0yI0IHBe
bdVj0Nf2K9PogO47VbJtPesNNhtTh1BZmJoRsaQhgk4TNrlBMYpgTX/DZwvjBxX+TE4za1OPn/AO
7P18fC4jNhAc7FAYtJy3cSK6m0yxfHhS+24AxR4hMK6Z46MRF3mxat36yauIH7I/LT1QF1Vq7bxk
+A0z8iCkBZ/Q5RXKhFg2oK9m8Bc8Rs6+TgQzgtSed7VdfNnFBGhCl4Y71U0WdV9ZC9LcEqyweosR
JdW1u6s23qFtaBQE6ojMbdp5HAbPUQJnggUN2ZQSVVDBKjtqkUCMBHi4zqJnozF0zDW82j7qBpUB
B9vRVvth1jhX/OzZHLTluA7S9twaK0Xq7OX9xljDORA7dHti9/dP//bLHhTdFsrnzCsiyOieXGoG
PuJO4vH9zw9/vwdD1VkGqvfuhXg+/j4ADSFnIwQVkuRUba6mP9RJr19Z6ZeZQfRxIkdftKoCtwD0
1870WyZ8vkdTqtHITs4EsghIfgoAvYuYzs3L613redlWMHUyJ8V5VMT/+tAM+VVJDHv1J0evgK7g
UDQz+5+i9D9leooQflc/HK23d8r//hAgLxCjWWzDCrNxPH1IcBvvzKKpV7apPqFqZCpmmOkF15q+
bgEWHeIiEv+UDv9/keD/QySogUZBK/p/Fwmuf7LSCz7+47/9pHVQD9tvdNT//Jx/yQOl+g8pVM0R
tqprQgoD8cK/JILS/AceJCQEtv3vEkEDJcW/JIGG+g/DtMWkb5N/msD/+J//46v/74RG/0sdV/3b
r/8PCbit/7tYwrEdi/+ZKBAF7nZr0mz8F9WCo2epdDMZb6ok/wHqxRyY6Lyx+HVM/BGKXvOujO5B
UhxUgpgGH36Q9NtmF4/acaiIP/TJGfAkiqKkh2sdu6D3EDKC1VDgoSTQ+rDcQXmvUNJUHaupRjnJ
rmL0lyE5zqXxS42OZVHYP6NV7FRLcfYhteQq9nHjZaE4KVhwFpWAi6j14Mp6Sp1V6RcnIwqrJRwJ
9oZmnSzHCsG20chTor917MVqM6awCkO0Wpl5yRXO9CaCW2kZ1VFJBkQTCmUNnwnqKQzZUbvGNm4T
bqdI/057k4k9O9OK7HqVMr6M9FOaiXetHOAVZuy3w9FaDaH6IWL/4sYohomb3CVOQnR6B008bCTT
fHluazS6Efx1W2MSOnBQ2jY1RSBwFYS+/9wm7bVwOX2kw+4H0+iXA8pNN3t/qUIDX9QVAyWICGwd
QvMpjPAwmvm9gV5xGMnlTMdxKzq0GBWl85gMxjLORbIMhg7+NUiphRj9q2INPyJWDqFn4S8y4ACg
Kks5YpkGdyEJD34MlN0A88b/9SG+Rpa6NcdiW0w+XF6ri5qNLwgsiBsg5R37VjnXPGTjZU0p2qk1
sUlM2JqSQY9t+dYsAec+1DR1iFO+kzY4lZHyq8O1qyexBq5e3V+bo4nMwd3EafqaMhv1MmvtNeZX
ZKMVUer8PPBtuWOJH7V+dRNxyMlbCmrXI+OXiUQoK1YwvbXIguYKxTlehIl86mrxUBpy5MqMeuoA
QOo7/9OhNa+NGx4GHe1/asuNVRk4TSYvbyUOQunEsoAuDZFlrQzBTx2zDLCZHfhR9KQb+bfbOmvc
sEswAJS7w7jJ8AbXKUU7Xa3HEED39h10XSk1Z1HHfrmSbbWFwO3trZhkB5eIFXX4MswfaOekJPqq
szQY1GmegEnv8qrjpmNjrtWoy0S+HQRvGbeLmWdnIQJAVwMLZ+qryrRwqWTDU+hTQWOU91kmh1sR
Dc0zaEBZR9AONJlcu2JfczHs66C/9a0Xb5RwmBsVXP7BM7GNOS5xyowU5WDq2N4I3/Y9wnYVAUCo
Rz1GakqgJMhzCa0eQaRDjxEQhAOcL9LX96rSoJzgh1m4vr2uGmhTXJeML93qVkFH3/p+gQ2g6d5Z
0bheuoxq3MgQfjkuLKLPIvU9VTxnOwzaPaQangW2tSqNcFd043gAJnDIMp7dXrPGtdaOD791YOW2
5SGtiYWoXGIQlW6Y14J8yEiyf+4YfOLygi0MKgH1i79qQP1QGKsb7VsZcmdbR0y0NSjFGDdgQ2e+
u3SGyNqn9fRN5/1FppizNPQMrJCKjZcU2BEsuTZj31l3GkB/FQ8YHTwp1/RxeD40Y7wZPi+N439i
wAep1RfP/SAjjBYqiTdOvCttM7/aGniHvDdQOoSIFmoTJHdGnqhlv0WKo51MXCmxBUfNCcxDaXpf
Ffi5tZvphCoG1ibreGH9hk1n4TUofzsmQYbQ9AXyEBJRyWEZqK5nTVvgLPIgU/Z6/ogb21wJgEp7
oLR9iSpz7L/EmJDV2U85c2W4tDoErL2G6V/0FoGgUsPBktiHTplcNSMTndxDv6mQqGzv2yLHpDMi
r2H+XGgYZvLWOTIosPlsNrOAwMtNp2LHbQlTLSPrBU61vUg4aNqCFVilswmt/fIp87StFzlst3O6
TafDRc5UcQ+yIUbQ6Bdnq9SQB6Z3wNHuanDsiSyY7bOh2go/eOcCTZZidJ8CujFds8kULUi9GA2s
PFZfHjqBUngc6c4VUhBe6jT9oLI8hohKzprkQpGO+5WEWMZUymqZlv4RdJgSst1uIQgvLROkrdS0
u16FL0mpGDhcAia/ogdDUAVrR+3iZaIyxOAx0K023Xbw8BzDBCQRtAQ6tqm+rEBrrfShIYbei1eN
69aA2lT4Yj6cdF2/DKHc+YMqSJUDre845LJ7Vf/w7SY7wVp/gWG16xyAGl6ZDYs8lGg/NRksal15
MseKxhznueYUT4AP8C1aVfcm9Go8idJ+ajMToFHNl6pBb5wZNt4WTYJdNqpgvGeKepFF0u/7CGyl
1xcJ8v2J5UmCI+hB7Ms54ACItxu9NFDx5Jc0G2NAQkLbKIVb7a2GV0T3ezj1qK1lm1ZnP9vqbhpx
khJ7mrrZKQ6J+9GbYJvIeNkYdfkwu5KA71RTFwZ94hIK7qGBxX12veGkezmTKbNF5m6iiRmk9Tra
4j7ot7hue+g0LBBT3XluU9xAuiSCZYy/mBo75OESC8mzhFoS5WCHOm/E0eQk5rpU7e8qo6gWlvVG
EIDDjC48dQ4RFt3Oqsd27RuQKAehRAco0nSpw7jPicvulPYpbUNMYTE7JR+No+GQV+ZoRbKTXMZx
0kQnGYqjnxTOjqNapxIZTmrqSPKrSuWm8oYGuFk/QhvLuyjwxJcZ4hlVDgYvLHIqyndAMbEN+2Vk
nckwgvVbDq3WBNo2wV39XRP6NOb1dghN/diX3dpiFuzyVG0Zn6ZkF8aoMOJ4U7QlUZgOZQbXiS5t
a98HyHCsB2xoJDtZ/lAdUnz16cOgFh8yJNzYnXY/hBHqUU6IJui9JKfzE1D79JIcRdVFDjPIvF6V
Gdm+maP38zFP4nWsQd9U0PKNTBe5l2KFQIeGzG2HcaAR+SUSYowH7shpqarqmu/BJ+7hpfF/K1TL
DqJJ1anadWkXN8/WnSeWto4P/7AvbVa8GYWE7oOBhyBFJz/E9SYnKOUskvVg2XLLcoBCrjfYXVOK
qGp1Av7ATmToMbon2VETORQOuy73UWZ/4Ehv5po//YwjBiRF+ByU8d4leGUmdKvf6h6Ppq3m2tLK
4x/KIQe3MHsTFdA8IxFejDHUuDRHArR0zH21QbaOoSjNqq55q6BhLMtaRyRobvMs2KmQJX51Bsua
vWmr1H8TSa+trYSBaN6O1FgZ+bPoehWqr7ZfUle6m0BQZ0PLyFcNqtVFlFZfdJHg2nIz3+gNAd3Q
0YMOw21jsp7uTliOgEO4ibxOj0wexea1J7KhUEiyGqNyoVi1vrTSKWzUHXYODxuSLia8jo6yZGjj
p8aw6qVPdbvCHn3sbUp9vXfXXY71oNFQCMALY3coQYsOaXop0xDufnUFE1NdGJ5l5xr506g15gak
x00azQ3WD7lSQ46vWoN+KXy7x2bPCh9E0zjL4tpZajb8h5qvbW1ZuG+rxrJ5BPJPQAhI/Sx64y7g
j+GkUaH1RMs81XUUT+9EgNgLN9exJSVFCvGyf/Oy/DAk+sM0OAnqDoJGCImHN0pCwjirPmXgkm6b
UZtLNyVWL+cq6NVkp8n+nCUpuQKD/d6iwGFgH61BAZ89MN+txoDTRCpJ2su2p3SBgb1MA+cpStsP
KBRbxXdDEJTuUYGvpSYCs/hLoTmfk2zTTpt1o+vbqJOfbpf9+DWouuDhyOY8BMNmbGk3XkrIzvPs
ow1MCFMkRHoGwGvnSG0KlkMQh2rNGdmcQcRvSsh7ns1uto6Uo0ER0aALlWy/y6FaDX63rgPJoqUi
krpc1QqTZItAzh5NVIZSQDVQXLGpY7U1wgOcyHxugSDQ/jQbFt1efegrkl31BRuN1l/len6ViXXj
pmXNHPy0FN6whisIM+SRNnhV/MaFVtGt9Vri+u4iVGCNdkQnaxYv0x/S8+guTWcDT2VXh90TtJ2D
TEyC9YT2nGnlvtIF40TiAmZoqo+a4ewJ67hmg9zxZP82Ju5WLzDnUb7KwRfMWiy/SNFXE2S4IHge
1uxznXmvXXn1HLSQRXKr4ZCH6krRkPSN3r4wBJvtS2Xgo53+g4WB/J6gid4Z9z3/3mwRQYcifilE
tJn+u5jsMHoSk25zxyuEe2TiuRwUpqFauuoUxv2yt+yZ2uVgVIiJV6S7TDqrnKeFOr1BjpYD4Nfu
AGUGezsIUCKhXPQBpQx5sBlghdJ6bD2jxwGnZmjuBIEPhDqPenBMRIWdnpwOKVlcR85LC/imTrVH
X1VvyNQniWCvFR9V2d6VeVNFTzaDqFOu5ISS9F+KM2xH+S5s+9X18ZLlyS0l149on/dK9CeF6hrA
9MEv87XoMVJX2acxqJdW149WScGCMUQCP5vp9vCc9vJmDamxVjz9zfaio0VKWQj+NGmfE1I3Gkoc
CnrwM9DqOmOY58BszDS+mURo++e85HJF+r1iijUslHIKgEq3dGQxihsFxQVz31mQS94NIQvn8qLo
yaVyeVJycOulyr6uttk7V71zTnYmNaWdoYql09uzZ8Cbj+C4g371xHqBN6R+KRp9Z7Gq9Tgimiw6
+gQf5KyCGcY9MRLkxaj7Zya7NwgoB7sKdlZEkFFNRnpjnjoiKMWYn9ViOJc6aQBxpmxQa58Km8UR
bZgVBAtLMQ+MBl5btCAKFCu/MyEECpAdVfBoIvWKDsgetGRhM3SDiPtE1sVbFbV7DiFsPNWPaoi9
YAvjAEALx/7Ed0rANfxzgvQgt7wPtnFSBnkyRfET9bdSSxDFEfZWIRYb77VarSfWLfXdTEj5nXvF
wjC0i2N5d8WutoGNeClxdhl7vgH8GLXbKkxQcqvcqXGSXMpebjxyOLw0khCthkfrh39HZgpok83O
o1LUJ0v6wDkXlptsQrP5yojPUS3jOcmq/dBln6pBCpEyEcyqmwQ+HiE+JelCxfUgmA3XeLilQLOa
RlPDeOdr/QX6dLUa951dq0P+ol0XLx4H3BhZSyjAtzK2vmvw1zz/8t4m4q5q1bdTK59ePexS5L6Z
q7KCcQ6hRo5u9+XpCXG7NQ0DD4tnho8szD9qlMGk75yS2sCn6L+Z7o3QqWhmqOW6bMWW0KajyPJ9
zm593ncO7kWTt/2QVNfMQO+vDb96x1vOLtTXtGc+FZlTBZwtclt7q2t5TyITj5dz6ikm0tx864xi
wZmGLLg9NRGk6vjRKOEH1DWogNFzk+G0d9TDILKW9K103SDvhrC0SszmmQPDQ2ehgYxAXZgDrLH6
i4XmNEn8dWUguaqHdUhjYYTEBDrucxj621Boa08fjoxrj74Fh7259GA/SIXIbbTIIS0R0nWOxY3d
EtYXFcwQlGqviHcbpoR+ljrVCMMxIrMDNtpD8AJpTM7yuIHm3/jfpe6tilacA0T+tO2IbuOenEiq
JdaVG23a1uHneAKGeEmSqkbgqs8HpSe2KHzJfZKoPekgJAtRnLrdFXsFp1uk3EquzZmb5Meh1HeF
arDJsF/GnKd6yJN1GqircvC3mWadaufKLu8amaycqjx9VAjg7BDeBIEPo0AaTIRRN6hPHYymAiRe
YJWvTp9dC6MkWSNM6UxRgBhxiT1oCNhVdt3GA2aXYd6YZM8N0wk1ZETY5129VurqXcusK/7UMdVO
aRCfE/ZHlkI+St2d01Y5JxhnBg2Qf0RrhAjcjO6iy+6ple8Huz00RrgY0A+GVfrmDOMtTLRnkfdE
LQzHfMTYwtYKaUURkjMS0hJl5nLooU5OhV7hjoDpgQ9am5rDxCJKXbeyNeMcIIbETNuHIqnffGPd
I7T2evHEpuhS2umbn5yVIN2HghuX7k91+t3QRZvSKecN0sS4oUwW+4pnxFAtRDPuLvTLN7UNb2x+
SrEGu7hoe7xHDEFHuI98WdVLTXleBtU7KpIjBTCVFkbXylykrcWqHEDa9HelkAJ9phTpYBEmGihX
HfCJTZSL1yxD4+/BR+m0oXDipxLDLzPFj0pH67nNb6XbxMMYi4isJd0ZXiOtu7Z8dw0XhZaiqWqX
Ui1+vMhiu6wjIDDH/8XemWy3rWRd+omQK9ADU7HvJUqWbE2wJEtG3wW6AJ6+PlC38vp31rpZNa8J
TbMTCICBiHP2/vaLrIuTMhEcExrfmf29gwvtrtYqnDokaSRRuAApdpyPV92VP3qnf/aN9jVvsnNb
Q2xHO9GVmC+rq1ElUFIENTXcTqdi/IB2+SuGlNCK7C1wdegrJM4tfbO7BumMeZhIegO5NcxzxAVJ
R8uo4NVoQVaO1TGjN4MLIqnHYggedKPdewmqqUTVEzMs4LjykS6e3Y46oVvEveJZWxqq2aZWkW31
eN1QyQZ3M1ssumHCqUp5UmIj5YGwnOo1BZV4UdvdKdAHsfILNKws0B8T67WxhwsrVyZMgHY8d3zI
cMT5xWPZAJBJ++m77IkPcMtqI8IZS1NchOb8aI0Sj0CL1cDMP9Jm3KvuM6ShzwBOU3oWGGQaRNMx
2wymz29Dp26KaCdbakl9kAF1hc4DaSdZ1QPz8ZeWY5w7a4Bs2tNtaPpTybm8z3CVtamiLRgjZrLs
AVpwLE5UnZnVleNqqIF9T1S3y5I5VsL8yPS8XxlMUQw4xrbxp37VaYE4Toyfjs7MiPyutWVG/n1L
ABcFEIa6ZopxH7CEX6dVGBCGEpCLO+JvVSTWsALAcd63vsvKGZ2j3jSPqjSQl3lhtLKBXHdOQEpq
FD6xInifIjQcdTM7rXpK5mFm0uONDITLUXxCgoOwsbaeEse/xyRqbAbLvHcG69JIZDOIjJ5rH6VS
E4ZPk6buraB4Dmwk5XZL/KKpOm0ZtbW1TapUbbBool01dObNJObGCcpl149WIFXJFh4aTASZv0SD
82KUAd6JQu0k1y1pOd9tzWT6w1IvZi5HtFkIhb6+2rMHTlZJuzS6XqLlkORyzEFfDespz0DjmFeA
beCibeoaC28Xj2vK7O35Lqhw7/tk/cigN0n5/UmT4U1C9sGu0FnuN1khjAe1tS1cDmEerIQBcNhi
RBsR8cS2cyQnj5nQ3MMJfRbjBDguKBqQahmRVhKWyVtUIVqHXLqjhW0wf6usXZrBpIeohwyh9pah
JlZtUI7HZOxcjgYCGL/xBoqDwas9MD0NY1xsWoOUOnJZcypOJeDt+Gec3mIOBTt71kIZvZOTLpLO
YW+fBGpsqwyjp++wedJpuag595FUv3LP43L3QsIKK4Bygh76TUus5zIiGoZknMdmPpOlpC3SeiT9
jjoYi6z0jFXntXcqBB1YFng3pIufnpNNTgO+dy5PeRctWalGCsNQJu+xKT4pHcDCiK/jXpJ8QYrq
pSq8VapzytrkmTJZGX6MuveBHdSBNOdkEVZ0LRiZ/e+mMvvsZvMgCpsOEiF2LnA5qSqeq8EOwT6O
u86wDlULwNMaT2IY1UIXrHAtOcDOaeQJeQBT8J/6xjesezSA77mBWd3TiKPqGZi8ELJ/0FxZX8Ms
bbPnzp1Lh5U+kRzsLzGqfsBaTNg/6GKwea6AHMT2NiOZocjdpYg0jJ+I1TkEOT/g3Dd2iqaDpWkb
/IpPvdX/CBrk4jEECdQclmPvnJDmfwyyzdD0HZdsMoqBW4G5BI+JuswgojoY1AfLKlpXXYYKvFim
JSFtQ4aISKTFD93vdx5Rl4PQIQnFH2JAOzzWj2FivhtyPCVQhbGUkV6I+jX1hmczZlHiuiuqQ9/E
wNXHlz+18sXsrWgXcOVtWox4Fr9kStKYqyjYrTkbIyT4fFl0JKwuaiIj7Jk6H5jOXWJokJzEvkmq
q40PjCIIzht1nl3EDtVCpPrqM4rkQ0zVb/Cu9FCWtQjWQoN1Mk7yMVQZ3vKOYMqAmQe0hi472G1Q
HQfwPVSYe1aJOKupVxcrI2wXFeC5sVS0Qhy5ozj94bTBNlXhnlUSaUWApf2BjDbHONV9hjSL8dYK
EKakw0b19ToUAx+m75QzfGYO0VFB+x2216XVyDmM8uwRlWzqJB9j8QkClRGWeaPVUk537YOb6yfN
d1aGiXnDRLCGru8sdd/ni4zbTKo33RKEM46YqvS4W1YigaDWe48NtDnLrd5MxVLLFzi0Zuhrjx6L
k/MUDj3oWtkcsMLPwuXqUwOdO9JTlJNxhrf9ELcuRnDAHE62mWyck2T2VHdiYDKCnlFp+b2nWcQs
yPY5RB2pJz1WrjBXl8QlsM+XEazAmbSlys+sIMZMFfd9AS5Eb+nKIrB0W4RdVBVNuhREmltOA7pJ
uEjJ5htfpqTF/fu/2vzfPx77479/vO32jq8PiOHljCatp9xjKuo8xkmpryH1Im2sMYsGM6PTn6Gc
Bb0CWszTtUBbggcDzKEx39zu/X3zf/GYonlCShdlEXeI0x0CoXI/RpOzRBYwi7qKao+mqPy6uf3X
d912507fpOh6ko5mjmUmSj7AU/is7Cg35rgdUn5uEQS3aAFLgcpZ3e5WuQtY83Z3avVLYHlqHXgx
g/ItLOB2o82Q1K97CKFKJ4C+lvntRlT1zrPRvTOMsJlfd2+JBbf/VyM54wMlC7fCs8cUjhTsWVHd
6cNfN7fHbv+9PeF6Yc9x//fTzXzPzdIMF7iF1MiCXknNkgergpSxHhGsH1d7Omhz3rTBhU2g6AsR
1OJXrmoMQdz7++b2WK7V2s7vCI/p7wNtAOkmqp0jkcoGXnr0Qspxrhm/T7RvSEdLET22COriISyW
1jb18SrkFN8ywRDnNdSqjOEzbb2BVSo3BLnusqasD5U+jkvf11bjxDCJMCdY5gquAfBYXB5ecenj
CkKsNW51iUDPGXv8iQqrhO2qRcHvR9nADEIugqyW70plv4h+zPY9i4Bkssuzm48JqTP9uEJYmW5C
BwZf+ku49d5UnrX3u2HOHAF7k+CqNqygPUQ4bsVYv8skqrd9EaSsre+SZijOTV1159aqfUZU50CX
gTwmiXOKYDqXULqFItZzNRk4K7WUg1mSrriG+I1ePXS5VHlaQ65hviTDJqfyYYidNogHc9Cbc28D
NUIFvZ9KUHbGVO6Yh999c4IsO4lZS1i0JoZ80zyPbciv31T7QHNwLVW/3DwFrGxMHWHIBLiQUihJ
b9pwYoOXVt7O1c3gCHaaGRAaSU296j5lFK8yPhujzU8FyMpkovkCUqd1+ReCQUC1ALe/nvqUfyPJ
SO03b4NC3056QnHRmqm4TPGvsrMB+cupX3pUF5MeO23rcFRsBHELU7REb6Z5cY5cNz8L7YnukjqB
WJAEtGS0VCi3FZOu1r2OIYz1uXvKqEifZiJ5GBdXI6xdSln1eHS26OR+mZQIJlpsd06NP6wwphBD
VgUkhgsTU9UcH3PNUoI6QI4MkOUm4PCzrmgIFz7ZlfOW0HtCuWswvdEFiUmB63Ub5YQclU4BHqpy
yZXIz85pb3zneie2lOmemICsxHwQ6SihNKGhktOT41VRwZmV1o65uj329fTtGRtzwxJ5MzvmMMXb
osJqnw8wT3zvo3OmY5nXzF2T8tGSJANYJF1Gzj7Rgm8KH5Cm3pza/BRd8jQiVU5zUBVmfRiU/hS3
YY6bSn8uTby6ml+9usZA+WaiKltP12FCcJ9n5tLSxNFumSnqznAsacBsNdzEdbavTBIaC+Z5Sb3u
oozSM5FZGF7RkgvcjaXbv1ilse1TossyYVTIXVEBR0QMOAHzVFfzr3WYqUUZkyVSeD0dFL1/8rlW
acp7GOKQftIw3td6Q/qQsWd5e0eSKVOwFst8MJw8Mh0HMhSlw8JTOM29niOd0SX8SlrbTEsUaUs2
dJEhgZhgm9UlhxZCG7U3l72PA1Cm8WMVgyDCk4D4Fx+VWcBSo/j9c6iZhLm5eO2qapO7ub8aSrNf
Qpu85aoEk/kLFSB+M93KZ7b6NYgZ+UdVUunDougwd9AxnfShu/DtGFpJqXDZTx5uj/5755hXa7pO
EadNJMP7TjOyY+Kj2cigOhhYO6u+PBB2i71eO4u8VQyERCpONe6zXnshWS6ifVfQ203LrbSnt4C8
dBau8go0B7D61QbVXMonvwVjm7jFt1HmS200jxhwyE0nndDTo13VJj8t/R5/yUiRnJ5F6bWvBYoP
gmzwfLmzxU19FhXocdAu2r2mIhdCBy01YZBNgafSCavtFGKotVnnoQHB+TgJkmQGdkM2bpRtHAVO
qbQxdh2NMFUQZtZgrB1IEiRNGjiYySLHjPGCm+WENIMEvygeTmV4cJnFLWMS2RYZKtgVBQrYx3n9
6YbWu+tikOnoVYrOpCaZ+I9EPqhtZEMMkQQoH+rwrY9046WzKbjYzT533XAXd7jBxlR70bVzzfwM
K8CwtmT9kdU6w3S/L6vol64z7rsCYavM7n0mZz16WFLJ0YppsX7nBiAGShbQ2ozAl1yBo2baz1PJ
xhSH0aZlZ7gxwXOyI1lEUYmIx+YNfD2V+qpgkLBZlvl0yMMPD7HrwS0KpGosfrDymCXEIZbexugB
B5xgbpVhcZVN9Q3F1HtvJZ9J92Fatr3uDeKanSncMu5a9zk7K7cp6hUGcj1W/PQD1DevisdlhqWF
2lnbrt+ETehhTXm5xbS1wiWC7rdVFz1S3aomnwenGbrAlDSfo/0WaSYsd1aUHO5LFer2j8DWP+to
ujhxbuwKR5JaqZpFQYf+Tka+WE0DMZ1+S63QMZg2U/SIyMKgo9mhoG4DEFwmVOIygvU7BI1a4qvy
cC7VDxlLz5VmSC6/Af0Z6Y4rX2t+onreEI4xPWkT1N/IiPahXpzJoos3odAfYa8QRpMXIJ7LoCe1
q95GLRbcICs+lZbO5s+R5TAjGyVd55TYSHQw8ArPArpfoXyDqnRnN5Ig7Vn7ZUcepkD52o3C3ziV
JCy78bemp19imlIYM64Zqdo4Lxxj5YvwSs96S2XIO4dAmzijK7FL0I4T+9flW79i4uLZpP6WWZkv
GjXsTbP75dTTcz7gp8hzZ287xrELxuQ56y6R1XyEqn+q0R4wUZPLfhDBSgZi0yXBPVUWb12HNdVn
UuQYbaxNz9wYj6r+LklHIIBvXi3UzieWWCzcrguUwGhnxMeHaNFk9p2GLSoVP4Maq7PpQkgrLA93
ChrHPKM8EbCkjsm/XMOQTPlmC9n6cjV6hHlq4ScJYsjrvNRc0hgzDjHX3XWq6DelwOhPkSe805hp
S32wXDhfAebcnOQYYbuEILYmzG236cjprgnbJGF77xbUaioOotucDIRJ+yTsz1Rfso3dodMRA0Fa
NZLyrOu0vdVgqG0spFz9VJFEnzu4JNyWrScJPEF6EAL2K1+Uhv/j65H54QnPAtLuJ9PkGwIS6hYB
4rCDI2suVWHVqHUn65ev/6I52UiLxMQxGKw1i2yai/PkbwzpWKTRzPBHU0gRedvbyYo0yGAfZz4S
ztvdSVJwzoFuLc1Cfy4m3J63x283bh+URK513/lfCyU5QqMhskODW/MQzfdij6ULJrHdSD2Vn2Cx
E9VUHKqmKZexJsmoDSaW9q1DgoThOtXK6EZQNTZ9YVdNr2MeFQxbdXFgcD9EhZusOEDHim9/uLHd
ay0YQH1rL7eH0sgDGJRnxaJubSvdDU0e72piOBwcNlsvbNaGazSH2w0xIRgcK2ihrt9tDYe8LNBH
jF5FIvZDBv4+owyyzJRBqQqNPOmam5Ajjh6QpDuv4AVJkoM1nsLqkPVdeUBbMht14RXJIH/XQ6lx
6cIjGHvnThJgUOUKrUhNsEEq0gbaaSiWnUQqkMecPrZAiReHKoa+VMZsY/KTZSvnAyrSw8DyhEBE
GheJ9GBDKgomjkt7yhqrA7UF7NPgTLKhMjY61H+mEn6KJbUSNRQr9nITdjVknMHblG14bBNmR10e
ykNhk7BGot88uoQ0Qm4PugkICdFRBI/9gpU7nluvIDvJHaND6lnUdm5/MKbihhuiVGZ56OedQHQ5
HIAmPtWhD5gRm8ht2xPKT4fbvTbm2tolTKJwQV+KII8fZM8vTZc/DeJXdz4938yI5abs3V1bCrUW
NY5cC+BgXTGf0abu0uZsQCzUd4MWPHkc8kjYBxQE0TvzZfu1JnYZcI+dokhhOjcazhs7ej0NXXai
rV0tPW9dohMKNVLZXI9qEgDbpR6EkBeGQSGVwOoqRbwmOP0aDMz1Rr/exBGJ7H3znOQIoYmlW+cV
kst+KjhrGwrmbpL8umn8/78d4r/YIYAs+v/khli8ZSyTZPE/DRFf7/rLD6Hr1r+IkNBd23eQpNgW
DOa//BC6Yf3LglA/OxQgK4JB/huZbPxL6ESZ+rowXM80BKTj/+2PALRsmh4IRhDHEIB9/f/JIMH3
+R1ZKdgs3dAdz3FNGviG9Yc9op34gdZdp84FLZSVTsgwSgPr2LPY2xC50X8rLUXaskWIRR3bcLek
DYW+jasNuWmPjLj5Uy4yRofy2Cs/WgdmcY4dsCkRzBejuOT48fa0619jzas2kcxmwJNF0wS7oIdw
qUhGdfFbz1n/diD+coL87vywZ8T5b6Ti+YtZAmCh61rCApL5B63Swi6W+lHXn0PMgJsBw57RWj8n
S9pMXMLiWLos8nRyyjaF1IJFh/iZ1B2ln6vI+myjOQFaQUFxWPQaelZszU5rKYL0zkmiLOSy2d27
8zLKB+e21RWLfOkF2Snwgo8+HeKtUMW1dDv9ySVVeKFTwlgFQCW5CBVoxUTxqyUR7iAd9DqY/1Ya
4WgM7UVyIHaYK21LQINyG3czjlB6HcXcwIwGCjkaNvC5BdIp32PyYRESiXBFC4EBeNqjM1XmlhVF
D9WXUL5/3qcO5+p/7FPHdTzmy7YrcLnw/G9eGit2I4jUY3sOp7Fd92RtI/G1AHW0OKx7GDl2NY17
qJFsbKzFm6IC/lIOH54VNpvYr40DM7d1hkv10veduW1LHJOFw1WnTjZSSfsxcbL0ytVqbpIY35AO
swwI7O8wKft9nzlA4CoMsaFCXYrjkOAQ+kbMwoanFN/SXeQkjyqL6PYTaBRvMtS+dy7qybOldKh8
diCX/Ogo4uMHuvTkfwsKiUzEESUzOJMrZM4iIH+69yInf8ZJsOzd+apqV3Bt9fIyUuFxKzCa8Ti1
28iwr2kMiTuJ2vzZaM90PuujaWaPce4M+79vej+m0z0SXvDPx0P/zx+va5nC5Sxnjs+k6A/Mvztq
4aChMz8X9nsaTuXBI0adXZeAlUTbRhCKER96y3ZOqrfiTSpp3QUF6bbRoa1lsjcK+9zRozzGbbEy
aZT47ZJEZfH8z9vp/HHauLqLKcPFbsIYw818Wv122thChVaF5v1MT67ZJ6l9KpzcXtnIu5fd6Pj/
5c/9afkS89/zBT4z0BG673p//PQrzv+pllF5XjaaHl00FlJtiilWM+yVLnWLIlwK7Myc/MeaHxR2
9Gbp+EyaAK8SRGeJq3tFyB0+t6bId1RaGc7c9wQte4Z2gA5chixGBtUGcQ/xfSz5SLajlVkZNCUa
ETin/7L/5g3+fSxj7xnCsA3LtCBBcDX5nzvQpU6LAi+P0VaZr/ieo4MbcfIrT5cMVyGMICcFwePa
/arpK+1oMhId5NQZ68Spr3FshFg7o1Wr8yaToJOhqahCzDep5X/qlGF3ZsxPcNSnlJYVukI1FXN4
olwbnWRk1/l2bjERC868MAnqAYg3NBywIDoRYKa+F3GNHEO62RkxFaC3KYFKjEx7QXbYCH3lrCed
CxEm8xCRtHRgp4YhoGrARgz4de1UnbQhI8+PlW2Bi2Wvu+T6aE33q21EdNakaGlCGNayi2P96HlI
/6sxBS+O/egQlMQ4V1ZbnP95v9t/eAc5kRCVc3k0HVqPXEjm399vJ65wOqCbdqCdRm/RsljGS2wP
D54tvw+RxsDbz7Y6eABLijEfqe4lnyYkSyMph7c6dalHpJZzibRE7FKU9xtqpME1QXeEZJTXgqZX
pjZ+EPR5tlJzpwwneU1K7NsI/aJLGo2U4qjFsBzOGIkKxyIhJnDv/Opq1UCsMtnAD+tnvGc93idV
PjvmJibvlq/tSMx9HIzUWo8Gzfxo8nqKWaLYarao14WlLMBlyNm1AgTlFNeIeYrsHNrQBQP5o2e9
ecnMSj5b7oM0GvXiNXZ7Evrqn3ew4bv/cWqTC8iIQEiJr1tcVeZIh992MXWNWMioNQH3B2hHdMhC
qIv1g2gUkrsw1jfZ5Hjb2xO3G+Wx5oHzyGsk4Ip6/fd79ED7WU0VvJ1/f8xvL7GRmc0iPt7496f1
DXE1MDowEd0+9/Z0kCX8id9eOTloCRAXIDhxKF7f3q4NMt9RRlz/9sbbE19/8raBUU5H1bes56/H
zNsW/P3HAZxwMAK3Ezskysv/43f6+9V/fa7+kYfeuP/ahn9/md82dv7uX9t0e83XH+2q/JLoS132
HXJdDw7F/LLbCwJLwsS53b09c7sZb7v/dtfiJwvXA716iFdtzmFuwqNmBodYZx0LfLJsulOvM/T1
viIknfy6ddtTBBiYxz739vQLEBHxiO23kZzwvrR0SpPmEYD0L6FayPAjfP80essgiCyjVL1XubCX
CfYHOsxeulDq0FED+QZN+pzgs7rDFh7OZvkXA+z1urSnU9GJVSz1cNMVOXXMnLWjDnQ1KeB9G4F5
FwWwJqoWTS9tWCBzgXE2DADLo3oYNC7n8Dru4gzNxxyyOgSQcaYWwiVka7o+wJ+MAEClJ9TjUDCM
olwJKd+6MELJeOC6i2J9oosQ7y1qi81gOC+NZ5yd+KNO+nOfuskpNrUdh61d0xy/R5B/6ULclGmC
/UG0VGZzp4Vd22kbZHwBLAsv3hhmeY1M9I2h06/5+b5a2auX076zxwqrFf1jtIbWprYi8gIsQnxQ
mbJVVcKHUfDRWCymaXUs6XCs6HODybf075OCS+CZ+3Tmv+FQOmgtYkbIApTPKDxIR66aQhpHm/oX
D0PaoPwaNSiA9Ux9EDn8aFiyW9LFR3YkTz6g4+Xk57CaLHZwU21qv4k2hAZqRfBEdG2A/o/MBEGi
btf/pKSMXKxIN62etStV1ubFtF5T3LVBWZmbdiT4NAJENDtfleYUGy8ElVsKRkZ9yfUy3skKm5Zz
kJHj7LliH0g6hh4YZfE68SQaxznMyOXoJepnXGfX3C20k0GW4FhaJlwZtQ51TexGt26WmuIEKzw5
LIL2mHdld1f09k5FUDgtOsgSrJme2Fzeo/pY2+OGzmWw62pgNiSts6dbQNW6QopgUDBcTl3C7Abo
q5G6gH8QuU1GOJPtqVYpudCMplu5E706zxRqQZ1lJ12ka/lA7NtkqF8u3ctMPVt28uGU3bpUktwJ
K7kWNBWOnu3iKqZDWw41pckBzaLRv5tudMw0G1thfG25zsME0o9FnT72EMaTivR6i6wafRjh8WXb
gEZKm9nPiq7oZaisRRXRwKua/l7Wjly2rPQmUT5SNCYgtcTpRAXmrNlGB1gyRghHh/qEhA63oxXu
/QBcVVI8mT16PY8kqaYExNUJq8RlRxNvVKRvtRZDazJlqIZAchhVS5m0xWsliCkrXJtZN+LjvJ3h
GuJIpMwdbPtsI0bnbBtCrh0XVxte3Ds/9cL9oI/rInHfey2kcy+zvdekz2OnpazsqnFbGOZ+DMZi
Zadin4eGjayDbKvYCR+sMkB/Qhx1FLzljtYuTSYb63DmLts2fP6xghmCT69/wgZ8MQds6QyI9MGK
YDFNtBfw+w4kHSTEeZAGmXcIOhK7eaIt1K71ST9qLrEEyuWnrAqaM8wv77D9fGOytU4S/9vghMm6
yMojka35rjXqH5xDwB0Lz9uaaQ4OOcctgC8YL0VtY6Bk/ym7xylU0cCxSrJj8g7ujaJn78CKd7Nc
JwfEejSYoSIJKYptL4x4YdDuXya+9zk0NK3YwmJJZvmB5dC7neWLct7TyOAgunrasxbPBnYnfOld
qtt9pxbVRNq7NYGmTE6qhnJMI00wQGI7x0qMxm+0DnbBOJmxKpoSK3nICFaiL9LcNyJZJtIC+57E
HAAaRI5T0QYIuhSole+vp75BxUlASdemr2nfD5jUFo3j0NBpX6Im3am0A4TnonWWCqeX37Xn0b4v
aw2pVoDALamcZjVMSl9GzkOL1B7qFovGNvcPuLNmi6mLlg/iOdHvYP7pec14l0N/GXrPOIACcv3W
foxFtsGVBbZLwoy0gpyoX5k/FgFRC0EL7J510RbSQbHR7dfO72GEIxhJC/PJNryjC89oTpTe4bIF
u4hOfonj9BGMGSqCFjWTUc7NcPONHxiOhQ5SLgMnAF9kjKlBTimz6imFN1QNlg50PtwgPsfHI0ie
kl11R3Iwxle3eq5Tcb2ryulHAXKIsNRZqpjopBg532WtzhFDZ5VPG3z23dp1KzhBBDB1uU2HIZpR
filuESvWNiqhoYpgYLwvqTmsROzvBpNols40H3UtiyjgEHhYGVq0HMv2qdNQT9U6qjuEI+7ab/0D
ai97Q2Hi3k0AgCFULMvoBLThsyvST6D4oIN7tbWnicxVXX0XBf1ifTZDxBZirriKqEqr7oTqXi6t
AbVkiFiztQtaAegkJ05ymLz90pGsmiKgL1F+bHy5ZoCJK9P6OcT+dhwD/bthawQYCms49KGvnYsG
ccztFbeb23+Juw0vwonUIbCR497eNr9fZ8f89EL+dj9N2rVVndpWfeZuQgBgNOTFr9tnNMN4QhnU
vdRcT9dWLgwMyq52GTXK99P8GYX30OdZ++4kabwsbT06q7YE19yZAR5aqf3oUR/cPsuFUoFxzvce
DE2VO5Zi+aajQXtIogKItJu9uWALP4wcGnjctN81oHMrz9DKI2WX4aSJOYiDiver5pDBML+UXY9Y
CH//YxL1I6u3Id1F0yQfJIKru69P60/J2GQ/DZfeE5odcRGFh7w70vq1TqnlW1D5aHL5MNGlpz5w
o+9kyKBRE2F0HLrWPoUplwzCD8bXKcxWg+7UH1goCdbq6u6RKc9BsWpejZAitn2v6w+iw2pxe5mw
Xkyrst5HHDgLMy7khSwafW83LaGSQsbPQFueb6+0J+uc5BFt4hAUZOwq6wC+lIiMZTpjCxFNaq9F
jmkGBdWHF8Zw0R0zefSl1DbGOBpbt3W0B6s29Lvbd7Fwe0lRNO8KNuFCYo++dG7p750xSNe9QHbX
mgDh56+tZ/U9l6v6JbMb2NE6J1Od1vJsu+AHS2HIt7IE7jG/tHLi7s4qS/tapUG2dUqr32JEq6+Z
iXHn9hKf2a4XecEbjTDscbpG6Amh9AdNy7RVjansOfCjx9tLwy6cFaCUDWrhrWRll4ec8+4szZzs
eKez3tqM/vy8v4VHclsxFf1VD6aGFlFUbXXkltegxPlx+zSYBouq83xaO3yGjVRv2ZHscWxEbZ2J
+R4XkcjLn4P1AvzFeOsDDJfYqMWRzmh7NqgOfr2g0A7StLL3JG67pabJ4NhrWnQe2cZFMJrAacnn
kYP+njtRtbSwjpxGazBPfQkS+/YncqDinHBgd+hLee10Chw6jEMHNLhORvcdvcnXpsiO6mrr+iev
lfFJr7oGG8msCW1MOKj99vYqpnz2ouVvnUulmcfbCwR41LdRu962h4hngX0jFuc0s9ojiefmEpZG
89ZDi/vaoGjChlr6ATFbenIUNYLxorW9V5eDdXsFdQi58Ly8vjB42odoNBKQ/mP7SgrM17e2/Vmn
G+v6JWM5fUCQX60iRrwfEWfl7TMa8EgLdlB0H3p2fsjnoWle3P9wECHcXkGf3Z+NT819Gpoe8dnC
WI0wB34U0CZv3yUwMWsZJRlckEBYG9TTvo8Lf8XJNH4H5bC5fU6r2fpd7TrpA2Yv1H1cc9eOoyXf
+7DY3T4nUpQSokSqB1RT4X70sGDY4ABemB4AsuEopmHbwR4p/YepRs5u5LSxktJZdLBen0v8P7aa
1FvspT4tPwyftV0aV7sWPwctVW/8eBD/BU5wwQAqTyKipEEjVL0J1DPUJe1vGXyzrXBY2ASRAQyl
OdzeaNgJGWXUNfZczwGIiKhZO17x7fYk0KCIAmrlnAfba6E34lS6fSrJ6ddhEN1TIhtnZ9cZre00
Ht+cgcmNE761SsL7FfAYCNGpvxkU+G6bL5x2WFDWMk9FGCCwyBBE3z6w79UrDqX0scM/u49LL0HV
wuYXEUjPpiXseiyZnRQJBGOUM89wGaA68cVLE+PsEI76MSGb6t4OIwIZ5nc6qUe+mJt5D3HiGId+
ZKz+egLwm5F1EXHRrU7ihZw2wnfS7yRYLW8f2SsSVr0p1g+akMFDOwLO9B0WaZrX+PdVoeM4a2r9
vmpi8zi1GP1u313hD6XMMz2Xhc36DFDaOsH7+6PCV6J343RPm4NoFStIV2AwjX2cWPkj2vkfX1tl
cKIFcTlcRGxbJ0+jL3B7oommcxoiU+onp9q1gCLXhurStxZY8LwDOswCq7rB0R3NDpDSwN0SG+X1
a+80eDThvzWM5YF7tgEhfH2q1AF0Uxh9dPUh2yszG74OYKYdDC70r15Yd2vTLDhlVOl88yQYnPkA
g0zE0z6fYsRokSo4n3ajx9LQQHppRD9Vz6U71FOF6x9TjMmUoA1wbJf4/+7aLqt2MnFeNT2ptrlp
16cyCpmaFGa/wTjhnqqU/Cg8RxMjYc9Vtbv6wgYA6ZotbCcWqzruRNgu8D19SI/M/LxL0k5X7IPW
qfQbwhwryB//i73z2JFc2bLsv/ScD9RGDnriWoaWOSEiUtCohRnl1/ei39t1XxXQaNS8JoS7R0ak
KxrtnLP32lSwXGK+fQRNDzZ0g60z+B5UFYJnwtGfNoxffjDDZTxjoVsCVFe9VgFg73QYSQVtnNPY
B4d20WsmAjKgcKiq48WTFSYM3ma7JwHb/UEb45CngffW2bjEbLvv8f7g84XqGUIQwXMJJgidqWak
HjVM3W+HuLCRDtBPWj608iRusubbzdHzilPX2+d2bOQ+WPTN/zz+X//d7R/fDs4i+P7rbgc4l4gu
siv5y7c/cHt87luk07eb/zzIMh4iQ0Qb1bkpMZrKzQg3wFuwcmux7g1FuyBQ05W/RbyVT+Zhn5Vv
pQA0BVDXWktD4y0M9Fsi4T6PqM9FkRP/A/Aau0t9apZD1pnsdWtk6VOJ5B2s8XAaAAcQqAB+MpgJ
fuYt2uX+l9DmdEQ1qk9Vm8NsdysyAgCQchEY023Q3wu3Q1C8/IN+ysgxqbQ+Fcvhdis7o0VODs5o
P2f5gC5Wgs82f1eGscjQkroC0cKBmTyG3FACBx7sHdK0rewKVPxN/5GouMJFTwGAk1kJNWxdr0EU
SeZj3Kr97e3hLFNbOyMVospIGfcNCoa06V9vL47uaH0qkGLD8jgbQzUj//7OgEucQVtHu1Ikr1Zf
87eVfsGlgf404xf00PJeWSbivlRbl8SCa3977PbTUrFF9516I7sJcCqhTlKA0EAYt2GjENcajMXy
uUknDTdVTRVX5YtUf06B14/+nu3Yi8p4GN7WgyyingQkcigxHhYdpSURvVurLNQpCDp1qidHkYHE
hRc3EuR/vNSnKJMIGB2FCW35f/76616rq9PtfgFQYZ2OHlmUrj5aUXpQjAwPkDnKbcxSxYgFy9jM
1Hrje7Qc0gRWizcLA09HCudIt4+dC7jClAxS0y4f97YSmC1R7aySDK83U2gGIjXR73M7vCUAYkXV
BIcqDsMTxaKrveQkzbQ9WaHZntp+pAnZo1TyAgJD02W2V9foLKzUnraWdPyTMUY/B0V6nEA5HXRt
xnjNuXP7soaO49/ncxPjoxze+uUUMpczUhmEGtxutcwgaPEbQ7nTkmAvjWX4ULbO25yE/jXKL37Q
iQejaiRcf2IFyrQOjh2/elUDLK9che6uheENfAuAaiqSdJNgctlDsjpAI0FfHNn+2kbCtvesHixb
b3V3BjzkYzz3bxpyxhkJTn4ulVs/zRMJQckU+1cPmskudSBpTJ0EBStCsYsw+Z36znJOESbHEEMw
iRARpTGXhnU4GSBMF315ANylbGgQk9xV4ZxAKjy9xO4QPWQVWa0OpsKtZ+bzk4HhHNagQ4BTR882
k2lysiYmHKmH7ysHSga9J0eH7IbXSddi5y9+kEx4CH+7psr3ysnOKSUyvAIOxeg8hEsKwVTZl2BZ
wOTCP/3nkBlkYg0VdmNTGD/xqr6CjyYJ3mmik1F1b740tiobGTbQEBFmo06mwSkv+h/ITK3dNNoP
0rEbMt88SvAgPUgSDeDKs/PnvO6xf8mMN8i22j1C+wucCfv0z6Hy0QjMrY2Vvqi+I1mgN6sm0C9+
8NfzHxRnwNjnDrykXm7qJO1OtwMtp+6UiDcMOONRcYKetE7vkzKH3W9DR709VP7HrT5M0WEI7202
OAHzcZzIL7E4DZPlYE+OsQX//AG5Xu7p1jwUFjJGhUoTWXaE3RimdF789T0XhHaxGkLm6E84Otc6
ns3jEGTT2SvGS5ZW4cq0IzZHgstok4fdX4fbXaSfAp3k8hOT9rlfDdVxWF7J7VA4hocBDs0S/Ijo
NC+HGlPMtoC2jL4fzXo5V3dVb6JPZ5WXEU/hdggWx9Pt1s26dLvFH8NT0DDLz1I9nLRvDafbLXeM
/v3u7QdmDbgt9etDDEj+dDvcjDVZU7zGrp3upBW2iN85FA3rWMSO7a+7t8eCjCw0LNykPDSKaAEH
Jw+0QrWCLIRP3fFfu9ifGYE6E4xufjWzWUqkM1drr2hGAP1iPM49leSiXLPCIK8J/kLSyNSN1mjA
2m6bA21oRqA2WrHqze1nGjWu+Rhp+MlFVFfnwUK4pqclCHCZwRoamW7eLoNS3qvbwWe3vqpM7H23
N6IrMsBAeUiXcvlW3F5JhiF4H1Gum5AGnAA4S5J9mZ2XgpWJN82ESrNb1qnbstVxdm4qeoaLHf2B
9hoZp7OTb2M5jCfPheiO0CViGjCUq2oOzROCxJjMT7WmRGLRLgSnml2axd/3ww7TeNTlR3tA4mcu
7DqXFBO4Y4TftOU2dyKuxRKPuu5sDBi5iMudjLqXfPF9Tcu5clsObrf+y2Oxzxcx1A0TV74Xna5g
iKE2wFEE+wh6pQQelpUXZoX4Va2A8DEZLLI98klwIGimuxRjduW+ZGXW7MwxDe5Hn+ggytwvZjDF
pghRXIaZJp8giobj0BiXhpn0tRuTjhZwzOOgrnwxZxcHFc+JONpdAnn6R1jYZLRG7UvhteM56J18
k6GtDsenUs3hXYnGoHKM/pSGDAQdyWzJZSSObttS+wl/xv3Q1NPa1waBhIGP+h4ZVLNV9sCYJu8l
vVib7DevIt3Glw/FkBUBu/cChGABG6Em2kSMwrtD8TI8gpw3t2PQAI7Kh+FReB5llAWAX2JGsGej
fCgwjk6+7zxEAYwqO2R002I1FjRfPkAAk3LXLKt1ilPAy/rsYqETg0YC+8K3SQQTNVHRnQwAS0Mg
e8n79FeLQY/wGe7Ri2cLWLGo5CmBPyr03He48GA5hPWjcw1/67gW6gu7SN5Ht9neHhcgUBBbS+vo
4yd6awvkmVXqEaxQfbZTbG/CDEpN0Wj/AJ8wWtmz91KbXvvuMuc/1omVb7q4JAbDmr3NGJcMhZaf
BpjCG5AhKyTzJR7IGNlvbklS2iuuzaKf2nfhRye28+F344LpwQC5zXAT701TS1o5u6QYxid9h0NV
3d8O5EYkiCfG8Jg2GUqJurK+8LIiHii8l7iLILGnbDyUl08PHeN2ao+3RhvBm4Oz4lAO2ZVBSodz
UdoP8XJrSmYQoQl+l9bFY8KoPjupzJ0eZd4aa8DH0xq3a7VB+6V5q1WzHvN0WvWpicytnqOTID95
TShBezTxbRxUmf8uWmzDXVnXb2GfMdtIFM02dzY2toPoLAjcfse+gaBFrpXfffwcZv0hrh3zbQyS
kxozImBwFLwIe8yP5dgjZPee6Sebd0oZHk9CcBmxIG6ELhEIYziS4Zfn49bP8miVpxmXwlCrx7Yp
ujMW9Oi3A+tsqxRSoq2lOtCTTf3WMuDo4or8tJmweHd07vywfGIyZb8k0tEvAElyRMLYPnR6bMdO
3Ze8Cl9MxUE7urzczvTED5xzUu7ExKhr4nf41LjUlU95mXdXx26vt3vwNvnTZsPkRmDQcmK5dqJZ
3h+MMXffxZjv27kqvgk5ntZRT7Zvn4+fzVhPF8ai9L49RxxF4NmP3nKY+/kCHio8F6YL/oWqb203
fMnCNNcPaJ/WHdIKgj1aRL6RPz2inieLUjJti3BRRBVikXJioG0vKvmoL50Pm2blSo7mWtSW/A4U
W4moXTHX7j7RXfkbOFseeTtx9RKGtC38JvgRL60EWpX1hQFRt8ZX5e/qzCN/pZ2mn0Hub4NZzp9h
2KOIymWBc8BZHNIkfhnupJ910bCCNnPyk5yiTYC34zdwjTHbGf0Q79meBbh49JaFTH4igIx3RSDx
CHRm+NgR+TJ747sVxs5r45kJA0QuBLY07Vcvav6+e/spE06GpKRuEDUaNc/+yOI8Tu4HToR530Qx
kpXlbtOOH31robizhz/KI7Wtl8CI+jC/J1YE+VsassF16QB7fgFbkTiVtd/GzErhSKRLe9f0wU8z
vkfiIV8IChZ7piTTITYD8TRb0E3aFBqt68zDS7n3vNj9Y+r+u2KY/F6WEyASYywI/WaXhBwdo02b
MMeZsvRjSNod2sT01U3GT/AGKeyvjOwoFZDOaje/ByKqhiyC4jFXB5o/mFtUBkiw9liWq5wWqZeB
ZpxidZqE779E8xBvU3YEe0PMNkpww9o6Yz/cJ7n1mScxVOxZ6as7CzJn0/qtZmUvUve19/3hueCc
Lx1X3ycG4DagXBYIU2CNsxdU25ZYh02nOn2aYB2c614/V03+YjWOhoUz/8jtSpLSYFPXEPDzpAxl
bdquNw7xXPfv/M5H1kIj0g0nRsuoeN0IoDGTpr81wYPiHHWD97mCvOESHawc/8Nhwl8AH2xM695p
1D6PJd4XN8LYb8qDQyvpQJspWXtQSg5lD8mQ62u1NTTYKrkQ9pwoV/dMhSkYe3idbgbWBwKRgGyH
HF9VpX/KM4eZ3pIxoLMuPtI9mvdO7l3TzJSf4DIhO+bGt7QMZnTpSO0aT8ZmYkX+qcZf7jgwgx2c
+uoYBDSVbW/dqbR7Aw8fgaMuvEvaqR9ta7XPeVwTe7b0N/2g9b6Cz7Gq473SnvUyWHZ+DnVhPZVc
PBcjRc7Ot3Re51l8pTXELFnple9jaZojOz5aNkmyANzTPaHX/TogLv7Ye06wStuQ6kwH+Z6xCBcx
M54uSGXoKyQVNOrKrK5uF84rzzUIXq3llnlx/VS3Dr4hDQr5709Q27CHY/sFv/K4CcJMfakk3aFG
NvbeIPNjUC3viuk8N1niHM0FJFpHzHEtCw5M741Pch6NO1g5+9s9z+8jBqypuqpSIwGZiQ5luLXx
ROL8Ao70q/Usd1fw6W9jzIGUEeJrQBKLSYutGBHKsrnTmkFG08yvakR4AfOXRKn+tZQpLuEhmBBU
qoUL6RbnibQxpETmWRXz/z3APBdG95tJxsOQRggLDYetRTKPZwMoSy6t9DUxJnE2kM+t4B6F91PW
haQawQa3tUWKMZqt36NHbFIq3fnAmCp9zosjEJXg1IJhPcUmXBVQ4CTQwhvOfHu+AwZ3LT1KMTWW
YFMjLXdZl887WzYQd5ZiWhVg/aLcPg6DCp9zy0AAkyQPXYHsAQKoImkxFlVwlw+UVfXyCtE/Gdcm
YoPVDNt0eC3MqbvSvAjulAbfZzS999ZKuS9Ac63GyKqPDI3rzdyoapuU/K72mhBfUPGamcN7QlH1
ZoPdBEpSbseoqT+XyeNXIhus/Ongbyc1sUMrGCDwavKrW4M20vQXTkDG9R4w7086vPc6T2x4HLjf
Mtpjm1qlGOICHCzegK1S++pUuo1680166XEhQWNwmoCDBZOSNONjNnnfZo3VjhJ+eERiX5xdtvZ4
wYj1iyu11z0N3syJXmOAZFy0c/kTrvK+NcaDjwB2WyUga4JHx2kEOWh9D7lAb/0O3hD9IjKAJyt5
mPtlfk9qjWnP3asRpWCZq4RL3WKJnSvwY6x/O1lm6cVTzrMrmLL4iTHf20aSbwZE2Ic4HKNdzuyD
Eb76KgaGQF1b/KFHw1TNEsVlADtxsv3kqcHSucndtDp4QT+siRlCAeB7+dktqgVdGoujYebVQQHU
5r3vkIvNxjAT7DU6B1e6OCGr/N2DwoMjimBTDR2LZm74bXKxMGVcPNcYeFuhzI3b++F9YjtEdAvZ
n4mXj8+FFft7q2KeanfMsvz+s6ggARKakJ9HYe0JLuMalsQfHj4hnnCE6tvYVFatrklKTgKWQHhu
Tl8+2MAQ1zyFJfiFUoiXzZNyXmM9g88r48c6zQgyRoC7pYFlPRVNaj5xArdgsDWTUdel8HPby00q
XpSSfL6EKCd/7i3WFRntZW1CNnHwGSed3Z6dRrfnOuEqX7XTMUaAv2fHEa2s0M63ZplDh+An5zYY
W9Dj/p3ho8mK9PA6tvm1yTrnyN4E25dr0+ZLpXNmm8XVTX0Cpkofxs5rzmZmXHNpA6vOSDk0Jlde
6XyR0Z2b8pLBT3MLrc5E2R0tszAeoni2ViOI7WtON+wdNHqDUfBNx0T2JMWdDpwcvuhsHbUnH24P
FZmFnLaw13adT7Aus5c4McVLb2oLeWn43iet/5g07/24H2mdPKUJEReGD26rHyu1rV0y5Cr6JMI6
aFlxwtTzpnfaxWPLVgeGt8244ocD5h/zsPfD87vmKa1Z7RVu1W+zIeSmiuPnbBK4sDU2mjj5kXZ9
CBbPLw861uO7RpcEsTCEvOjmR8Nw1XMGmzZn/HEIwlj5q8qLaf0tCH0oX8+8GzSlWi3PKGFW8fSt
u6XcdX6MsRWj1IiiwzBjEE2S7DL17HOqNsBiirPiSyMrhg9RIrET9rmT44zxg3cCENb4jvGEhCD0
FAyYxPjOngUhZdQ+da6zsUHCPVJDlJuhbGHQVX578GhgLL2D+Ho7JCPZQl5J7moIRqh1tXi5HYhK
3Ex2Cz+5GN+HAjFUk4KCShyJt8UPseAY5imSWOlUxOXYLVHAAF/LDjlAzlNGPBB4flX/oFP1APbu
A4/dgVq8Z2vFUpB2lK9BF+R35Q97YrlLu3gh7ATVTjHOQZCSG8i2sMlORQiPkbHPi4aiZ4VUAj2s
A65S1l1Ug0r0DZdaPSlejDCrzibd2jRGuq0paMLMmE5Jp8Dx1W19to2MQgXU0WMAlI1QOLru2lpy
ZigzybMi2yo10j0iW4/vJHXbOOSPne/qa9qHl9gfJSVlhcisYOBMiBl9N7TZuobebtL4DhUnWtY7
Jxda0FUEzKhoYoZPAcTLMI9/KEeEb10l6lPOdgSNaBW9zaNX7t4o8kvcLeQ6ITDZ9mApLnJvmVVM
PGuTvXpkjPWWOVwbe5kGFsq6b2NXHJug/LBaiWlbaYImEjhpnV++itI6lWOTMpBp4m0yjTXNijT5
HicoyvshsAnvHKbhxZ4x77fZL0ZY+mpAcXikAi6Y74XRZowM2gvAzzD7pM1VDAxeTTU4aLM6RhAm
mdIYpZNDVi0k1EjnB42Jmg0GB19lNMeckbRws7h4WZse2AOhih5H2mcV1BMxmN6L1Po+Lt3iK7QD
B/EXgpQ2fq4d8nb7Lqs+yzpmgCO83w5jdr/EZb5yPHbxXrhvyiA9FV5lXWlTmdeCUcsVOR6xBq1x
0WWzLWlLfYoeYW2jZXKu4uhd0xM+MMGj3Uf5Ts/5AWvnNm6c4iXSdvfoGMHKg/9ytNmHFmZrfnVL
4mgOBeHcWSbiNqamR0KTaBk1hfNmBk6ySyaD9n/m2W+2j1xgJN6QPHqLVn2gfiVz/ipqZDp9l8yU
r6reMdR2d/T1WsuOLsqCgVWI+iqzYkvTyjuNFU2yqQXM7rHSrWh6sHszY0jYdHXux96MqQnUu68q
9/72kJQq2JZVXx+8uqJnyFUzTzDTc1kFhFQPdDWRWZJL4/10aWmtq854L5oZ/E3XDA+JG48PllfH
uxALIJObDhER0+TUC9D9jyZY63YEidk2mzbpsgPzGDjdCC8PTN8dOh+xf0nt5l4ggdCBHUO9LoYn
TT8DR6PxKggNm5Xn7rCmET9iOOLqd8kZgXP95BNAtCuNamMbrkdrK2coMtGcLGmqHmB1hHu8jQtJ
vHq155yTbwZnjDNliwGYNTawXoEqE6MSZ2wYrAotw0TSY9YhRmyTaFtFc0zQfPj3IQnb8JSVc0G4
R1l/FYXhn28HQ4EET/AF0nKB1oMcmzZC1Twj9rceRQevziRJdVXHuQ9pgzoUAUTCrh320SP4Gum3
+jFdDsDuG8NFgSQaf6OZqm4sGBuDmX1aJdJGgmj6rT/NZK6xWyGqDf4r8zxSpPyOtMUiLQ/Mogly
Dxpv3UKxvk9aJ1/j9tOH3qBtOA3GsFfTKLbAGQYMPGVwKgcZ7Kykee5IMDjT0g7OYSzTDTDHZmv4
4PrmTFWXxCjnZ5W+uMu6G1tJsO+LoX1BGkIhrwD7grP9VfjITFz4X5t6GGs4dog1/EAVB1Tqp7Be
VDDlF2Ci+Dr1NzHo1N0PCScm+YRO3+lrlCG9AhxsHA0rfppmQ9wRx+m/TJrzPcEo9lddDXqF3HY0
Q9WMBk63P8Kmnz+hCPENjpx0d7uLQORCBhYacVoEK9gk8mSPlntfE/aKvHQGnuPVH47SzsMw/BoG
q3uYwaJu+go1UEcL9kotiZVcVNipJlLx8rABa+YePFdG7ylAr102mObRTroHTjQm+bZJFlSHXtRv
I7G3lq+qxDnPTGc+DX2jtlG/DLCTyF0yMDiMd3R9mhP0eFmtJHKeA3pbqOC2eVeQOLBph/KtsIlA
R2hMbHQzL6EG/mMD9g6RFFR3x//lxjG64i4dnwbRXNgdhIchMZHbVln6yjgwvEsWOXngtCDM2VsH
bug+lVGIUpueXubIE+HlsiX1XUQpWkin7vblNDLjt8tfSQOtI08UcSkD0eyx7I8WDZWT6PqV45KP
gW6aLOdMuofbXcRe/UZgzQUBaV3GukSz1pOtkAWcK45hXlEzV1s6paQJTLl5rczeBDJgs6KDeTpY
Tqyex+6zMOzkyRZKPVdskaG/f5a+ab4mPm9FbJR/37o9ZvQBJO3C2QttIJ/EdPUM7O1KG6X/nCda
XPXUI2yyYOOPbeiDuGXJsNAgYUbtGCHG0w8ao8/O0I7PSaMG2ugZBgAfwXI3FO09OINkleazs55V
7726AWLNqfL1By+JwRiIva8OODdhFY8Jp/peejP9RVM/dDP2E8YslO3klRKMJsfge3HJ2qlAoS3j
/JibaJ5MaM5HunHRi6vQTttQqEirG+8cE7OZTNTiHKjyIyZbwr1JED+BNXfc4ZLmfUmWVhd9afLi
RFf7H33qiV2l/V+DoPNrdTnKFxsBVpObxhMt5BrUSJl9Ilx8Bxouz+XMnxioxo8ANQqioY34kfUT
uX2GjS9HbkSPklFB3ozy+XYwpiW7cg7FyR6KhtAtcnmGWiSX2yHpGHA00vm6dXAlOkvLIEym7rrf
NkvksYkfCM20DplBCFZK/5V5eh9sI58xM7kl24pJG/JqCxckRkbU7FaxR4lFplRUMNTtYQg3CHco
8Fwa21qA9EsN+k+u4ZEs6gQHj7bvOmsZ4zUypARiMnkIvvGghY+aBtda5aQYMQ5QW5Y0Z115NJQt
5+wt7eHGHezVzRn3P8SF/w9xAeMuJsz/d/4kKpHy90+d/Oz0v2dQ/vVrfyMXhPUvsAim5Qt6lI4d
WPZ/IBeE8y9he8I0ASe41pIM+Z+QC55nYUVkucFR62KmVlWn5f/+X675rzCAvxuwVREWfqH/FnIh
EAtT4d/svC7zC9rxpu0uWAgTo/J/9jx6Np5nv0r6QwujTpL4t+7i5oK7Pllj6w0BMeoPbfzJWucp
MKG9YAbQGKio9LIUyHgZ5MBZ0FKt+6AkX9u9N3XwEvRBdorLOjr3zZ+xyy99QE64MPy7pEI2Yias
GXQlBZUEkg4auCHX8BXMHAr9ymXdDpJ16TNOKOfXZBnOYga+Ywb2iE4mWdeO+KKh/YoX/TG3HFJi
4+HqGihqxIO59aIBojMtVKsR4LYsnmRbsC8awEFYX6mFw23iUmiOr1EwA2JI3Mdweurz8KUdPEgq
5Us7yz+y9e98L/3uhvBe+fIKmegyaoLozfYusxD31hrLRtf5xGr27ccs6xeMfU991HyqvN1PJhlm
JnJmRIlv0LcfOpH96YGIrX0u1vSX/1SxdlZjxdssfPvRr70zLcuLXfI+ZTHPORbtB31n1q2dU9h7
onppzpWw/dutabn7wHPv0FZ85H20JxXXJtCZzk1c/gKTvwUAdEyA/q3I901XOAK2aeTVWCIj6AiF
swLuuXX8CQTTUkzQ6yNV/RCQDJARtbVGva1WeV87oHbzg4kWPrYxFSEN2dYmydKj/yMS+mfU8nsJ
aCamZwhEh4KZVuHRD2OO5N++KYZCUTP/IFdwk7otexC5RGaP8dFna77uM/cRA8LMx2kz+QyOqRsx
mFo+bdqSv9z6PZ54H2qE7ttmDN7Tbom2S7miM4B7VHFDEO9IKFW65npKZVCX3hHw9Wbooeu62E0S
Ndx1JXo4Zy63XdPSSGbrtsFR/ppRVoNs7IJNWJV/FOb7bc6uk0bXXcKgGHRqvNfYjFedUNZaV+K9
1UF/pm79ScY91vE2fElFW26S+BrDildwDIXsAI+ZePJkQfaXq5niW2J6MHrrp93+tLLEeLJVtEH3
IDGf1OSzYeUPfRj30cmdTbg8ghqSnscQAE5wFM918MQRf8RR9uX6drJEYTiuTdlv58Zy17P5pxa9
uaEeeqTBmxD2EgISi98ptu6yhM/X4g0yvUcaRDSPrJiatkx22USn3OXqkjYlL7PeIeeWuIhqsrpy
BK6QouoSK0xpP4VaQ5d8MnFlrGHH3NlVQfugQfKUh78ZfMikeKrtRWM37SFa/gFSO+I2XE68Jjvm
kvZLAY1wnLI/I5u0lW3zrrR29e4Ny5hlFbkZZ4L5biF+4Ts6rnoLNQHtPXfgK0LNyrCm4LOKS1Q7
TKE+aJwHGw3DnK+pCtetwv6e+lA0FktrueqpUNcGJx0pVfumLi4oYkbIlC8ixC7W19khtubTnH1n
TUxnuWAIynvd8SxMK/7jttamgwo4Jy808ndWZgHfYLsRCE4agEwI3AucrFVxbNyR7NoiOmtotag4
+LkfpN+OBZuVtZF8jSb6IPBwOnR8hMIVL3brMPuET8JPylWNznZFozojjJL1FBlyska8ggGPvmco
1Aeh8vXaF8w7WWv3Uk0Xtp4MAQRGZIICa1agguJp11C9rOqs+Gar6SKwbI5FzcJSMltdQzzI7UUe
FjeMWE1nVZuS5M/ceuroMa5TFNCHQhEcbNeMcoeWuU9oL+dsV2ObTKhZUhbLqm2/7Cr8w1w9A4KQ
bzChjpuomZCI1tG+co1zAGh0r2PnIZPzqUWWtqWjkKxD+aYUy1EmmANNg3NJaMHzeiq1pMVL5u20
C9Kk5GJAygZvBC2H4BpHZzPBqxomzjPNrO1IhMo6mN2Va5EiY6bZH6cqItS5ZbXrJYFDS4Rm73rw
CJHarHqkoys5Ba9ohw4VxfPa8lbN1SwAw1ZdWq3MAtNHKCqWtwIKvSB1gxFguQeU6K7HrN8SToUK
JQuq9eCGD+D3iU+4N5bRsxGVF7uOfma2IIrcyoDPpr+6MmfbzaeVkWWjB+pMkc27qm7pzEz1d51R
RZfKo1trAqolw3Tj5mAVDJv5gMvXZVlLYmU/Tm2WbuJQPzGLeDbb7hf2sNfWxwkeaM1i4ccPIlv8
9rA2wgMmdUDCZNBofz+4QHgLNUGcFxXMwmQXFETdZaXbHhuHXKjbBQtRGz43gydaGSpCKw5sMgqd
ngZH8o0b6R5P1Zfoyj8StGY6d59Vw9fAsvJfpsG5WNBRX9M+3xfQo7YJSUCYYBgUhgY8OFMS+xc2
51FFe2/09g2r/YSsxIiTaZF83s2DuA6DuY5SkxU4ItmwIRO2S7wtmyMW/Nn8jXPiLZjpe8p8epwd
fGtAxD6TbhZ0HLgYGRYQOWdE8CJ8zmUk31AYXVrlivCEuQzYX6TFlzlk721tnha6SIJ7JaDJWZvm
b4rdlBgSPBhMO1fZEtiHi8N13X7d1xdvoJ1fIe5uPbWKLASf7ajN9eCz2ISZfwwRnK2F1uXOUjQn
SOSgplVrI8d/I2JLb7uaj4US5EX1M0tFsMy/Ovux74hN7sZxNy8LpD/6ctXTdVuZDqLhvD83Y7Rq
YrBBONmS9UDdgZgPKcPkCjQ/kLD5XKmudoVAiHm7HHLyOCtq0Y982X2lEN5Hw9ojCO7XRmy8gEL6
oJWR0TzraAzgHW4999E0ENIiY9xBqMZ+5Fw9VGjs39g2GF79TL6PWsvw6iiLqX+VmxsJnYOO3Dau
8GEtW5ektq/UsQYEI+tums2P2zcndMBTB0hYMXOcZIlMSoxGRV2Thzu3RIiazRiUW0PhfY3eGYkc
oAcC0rgLhZPxRXLLtTcKvRll9GDPJMboFH26ZDqTWkySKyovEkl/B4PVnLALYy81KRMhRW/7XiJs
j/AZrKpGvBUVW6XMYJvlZzvylglv0bBIGbbutOU+8ZaXB9v3iWimifHXocFnem6HHrrdhMKPVDR/
7MOTQ+kX6No6sAP/lA2uR2xLG6WK2+Z4OLVtaAEDzt9zc9xIOmb8tSdPiq9YeOkuqGtkcFFLaytW
HP66byqAqCSd+hjPmeZJ9EMkpY+YX83nf3TpN5l6JXYauOKWErRf3bSpXmf+rbz9R6960+AS2Bsr
uizu92BhFxAEl538RldrfxqIIUngKiG4u3f9ydtlihy1MIB32KKBWhuOOod2G+xwjfvBYB9mkWxH
5d5ZhbT2ZuJ7hHFHBPi4DWbflLn1vrBLHAIa7WO5SIFvAt+xyF+9NsyRTyw/YFjmrnXSGuy86T7D
tccG1i3Wg+XzpIAOs2g+JopQ7UWVLss7bA4QduzYXvnkP12Ery91R5pqm4PtofyNL/TSL0Zlm3tn
kbYHeUfEputspe8yp6UpjyDrOfJ+o9GJntXssAEL+59V1fYXKcz+Mj/m0r+rG5DiTh78H/bOYzlu
ZOvWr/LHnaMD3gzupIplWI5kURQlTRBqGXjv8fT3yyw2i2Lr9Dnnjv9JRu50QKFgMnfutZYF+0/w
ZIdfiGu1dwYswhFBvrdpi+R2VXPDuI067toeeoKlzLK/xBTHTn9KKyoRVeg6Z4YkO36UofexVsNh
KoLwU8JncgcuXkE+GSOTvh5153MOMaMA+rBX39mfHFiq1wUMPzsZm83eNaDqq82uudAUDb/LMG01
GolYu2TNhFBEJ2HuSJDQQqlLfacpPk5Y5LL32dCgsgSAh/edC2Al0w9V0QOpjIGnBBaMn8LSh4jl
lBcQ5TG6PZK0aMruZdKI6os5lB+NyPfXdtE6qDOXREBlrUAettpKH0B2qI7dE0HWszZ0mAQkeTQc
EANyFoYOzGaqgxMBEtZecz1rX2W5fcnBkeDcmK0CWY0ok006wtyJMt0RL2SuZIkhOsEgwMNblyOK
jOpRM6yjP8T9j5KTLUe1/gwoBW+RpYLX85F86L2u3w/VYB8nRTkgBLh0ZnN4jNpGObUoPOUDYX2V
MaT7SrDfKQ2qv2Adg400rTk8GVkI///A3KwcVGSQo1g7NPMIa3ifwkqgZVDEeW4AlYQxfCnnYEPI
aoK0GjsKdTJ+zjon+1h2nrVCM8Ng/9piem4TqddxtUPH/vDGv3B/WZa/JRLUxGr83WrdtA2XwAFu
Ftcz8Ca8ZShKPUUHOFR32zZr8o0OUTBr1SiZXDho3Q/QY7FwAMQf9fAfmxFfr/+f45uaq+o2oe2G
+s5b4E0mTA9t2W0bZ0SSsDrVDpNJFoJGlHxnsq83KGZ3drjztXnzz8d+x38lHBWmTWSsrZtsrcDS
/+tPZ/KvmNGcd9t0Yp0oFoxN530Y0wl9RhPiElPdAu0MLrR2/+v7+je+L91gYvvmD7r52n79nx9s
m7bT6Wv24//+n9OP4X+OP8boW/HW9/XS7S++UdX4Q1UJ3DM8Q7WhwISM7y++UdX7QyUE1fSAXpgO
H99X55fhiE6qCUcfe8CuKyj1XpxfhvaHASciAbJQ6am6Zrr/Dd8oEdG/Pk7I87IxTvyribPNJqj7
3T0F43DKfZXHh6Zi/VXZfkHUdTdvknQ8xK4NmMJTBN5C9yp1SfQU7E3AjhUWmEDummpVhWwlZiB1
4E0vcL3vmpBvgUwMYi93vu6aKyWbvmQaUB2jVKqdl1dNylHI5q7XE0gpsp2f15d6aQIMq9D9YCLT
CImXQh8L9Baqe4KTB9iFjHwnE40ZGWIZwkYZPL+Nsu9ugS6OJ/BGMnFec9LsQAKsUG4OAeKCRpoF
+isftGxXSOCXzLazWS4Qq5puWoG3ANdLIrBiV1PmPG3A2TPNbM+CdwpEwjc2f5NYAq3ZmdY+ESiJ
USKKRBIJcyAEYj1H6PCKopK1/3IKcGFUbKggTpwTnE0wgwBr9EVxTrWmXsM0Cg+y2fNdu2SdDgrq
ZDxbxDNwTZup2lUmCjQykWYcxflKi5SfNYRmwx4tEDauGofYWYuNxL3jwiyABM3C8kGLlP33NsNh
0xkoDs/w9TdedmzD7q6O1WA9of3qIgSEG5M1Rd1FLbvCBHCE8Ubza3WrudmHLkTLAA3PE1MyawO1
00ot4+A+XDIxq/dsWtR7U+Rgky6IrNC++kmycgwlWtUD8e1Gwq6AkhBbXwxzGhlgL9G1uQ0Eckz+
N7FdPaVzi1DgMdfNj/L/C+YZl05junV7bxaDTQhuC1PQAH087pWJMDbV/tEWebOy/ajbcT8zaRQ5
8IQvuWuZQWwf8sKvNbLN1bz2k2Wq54t5X9qv6qkrt9d2/2aY99Vy2EAPoaKX2Ut9AmskYKXrMS15
clf7erz/vqwuPaSwcyQxZV+ZZGg5XQ73rqxP43mjWN6a6fm7Q10uwbvL9M4c8xifd9e0aAFz3cNB
A4rZ+LtUPC6wt74k+auZNCFkP1dbtqnRzkR4TzSSNZdGskrafBw3U8uKEZgShDe/GfZd2fXwJRQ1
TB9/0+Xa5no2eYtUisJCCnAm5y4rftfuOp4SdB6BId7hWnTtei27/rZrWdLod7UNBujyc3XbeYID
O1iHJR5DpSApm4LQlU7jFVnrilBgfJfV3ajcoT5+F3eattbtqlFxoQfa0mZXbynHuI72zpRjJU4S
81CIg3k8bCDsxMEnPza3rQ9GXxzvd/1k2aWzbCNP5DLC1b72fldWZCNa97UKUHEIe96QX9B2yRAi
awUCPfIISbnYUWqP81JWvclaE/DUNBWv0fdVTN8yI9q04qUOEISXxZQP3jKKcnMhscASY3fBAr9p
FMimsu4KG76ahIYBS02sEyjnaoecZIU0mYtumkigIeANrSlA4eepAXhEmWwnc1YzFggvvXaRna/m
dZghIsxAmiGc2wsvh1wNv0G/y/Kq38mcTKzC65cVnMyE+r9WtAjxMlUW/gnWy3LRfE1+V9YmvHfB
Z3TiOziKe13mpJyczCWzeG5kTaDB5WT2Ghu9KF1B9mZ2cKBAqa/l0el940s/WarIR72d3XWsp+H2
sqoUC8quRzMXNrZ+2bLW2tni4yaTSCA4ZU5WaImCO74sntV67G8lRlgmuqMOLNZj+MksL/g0iksF
gCVclo2hEFtOsPfoNkQZakBDnYGXk/Q0XJ0MV+9DWBBMnQMuNiN93o0OMrW9SHKL35v3zQUGLH0M
Ev0bEzDQQ29wOxGxDfyGhFhI/F+s3mGTEW7AHrGawJzPtV+wbowLBTAYN4z8fyfxJ6f+zA0jCzt5
71jiI5juZ1xu9AclxdvbhqwRKgGE8MQlkhfGN90tHFbOBpeiUGTzIJ8RudCqX3KTjZxx0kFllmU5
8TcSbsuqipkGM8Bip47wFcDnAvuICZmcO1XNFt3hG2s05+GRC1XsLCC+i7p0nKVl1aDv2FsgtDBj
RzMJVTzWIhoSjV1vh0COsopgUmLRjVKmnsPUNCrDqhazOlPO3qRwn7Slet+lUNqyRib57DHPK3WU
zowCl+HFvta/aSQHkXaaKvZa14HlyOPMzAxvPEJjCAs3Hl1tyNYjBBczsSO8TgyhcCiTMaqWfjkY
Ww1tVS2wbnVRLxP0P19yjRFnTLiELTtd27SKSs275tc2tV0hVTSr/tIWbBUymaFR5sMvbO4y4PSl
mO7+th7Er7ooChdAwK9tZOv/oEw2uRxFdvGj4XvgBTj/Xk9H5q4/tR/ZJDCJu13KHyWv1vXnvjPl
D02AtMwPrfgqXBPgJby5X8tQISp2EMEWO6311wZaUdyw4tNSyK/ZtaHMQfLDd+3a51p9GTZKDcKw
XweXhU4jruq7w8o2/7LMZg6/NFJjbauo5uqCA0MmUOYx1PustHNFe2n0vrqxBDPCv65/M+j7pm/s
S/bN2KM+8tQpnX0Z+m/1sukcEVXWaN/fHOP32d8f6XrSyaR9AEcWr9+cgcxem7wZQta8t2Xhm+6X
+jenY4APaFiCQVGjv0nSVzMrYuSqlWkrW1zLrx1QnfBX5Zx+uRb5ZqvvdMg2jaXMypqOUNHLIZCO
zHdZtJmYqsIZQzJOUAzMIkliE9YDmZWFsjptYSpE8eWvljKH6h8EF3i+FvG1GpAMi2VZ/2Y4XZCw
4EMsVXD3ZGX95UjSjuv5w1ziS266Dg/7tbvMvRnzekpydFnN332GTgMK1GxUVn2tf5TPyvWJkKYZ
2Fq+vTwXxDyUxDuLp1C2UjN4GCCnStGW4mM/SD6hUC6KB7FIviYoZoRLD5LnpTNWJp8iQdgTFxBT
yETpZ52pjLCzGaAJCmVkvR91B4/LCLKZj5p4ZkwxPRvFdO5qZvChoZrsuvlmErwIjRt+YbKDB2GC
JsNtuh/EynyHLW6ZFtVmRADrxtIeUTupd0XXf3LCBTEYzaSJPY8vIWhEfPo8wwnDFB5gQIPAavHr
5PL9msgV/hyhx2AGfGaUDt0PtdNvICZlghvCIoI4HWqtRLknVQxJmNqx5Wg/oRC7sKxxz7bAWiUm
Ab3fHRGJ6cq1OzYaoc2uk7vr2lW6IuQqNkOLfFXZaAp7A3wR0gv1vw67i8PuW9HlbT2dfwRRkf/i
eRMxYv86Vu0pj9of3//nsf3a/mj+1u/FX2fbf+BWM9AAQvaOm5tYsYu7TnP0P4inJUbNsXSYP9+E
qhHgZlj46i7BbfR4cdVp7h+4py2ErTXdwVunO/+Nqw7Oy19cdWBdCJ2DpQ6vJPz8hnQK/uL51uI6
14bE+lEZxVEixsYq1W/KcPZggkefZYCKE2FBtt1lLfyV2qVWF7BXWZumyUvt7/rKoWTj3/XVvK9R
UIQ3Abyde5m4aVqVAL7/sgkErfaOSN6VxYCV/2qoNAc7b0cC3Of6cE3S0ntrRmam7Im395CnJcY1
zQ6G7bFWFWY15Sz8htDZsJQ1n3Wn/Z7k7XAXjGxMheyaOnW8TuZh+mKVFRACgQ8LRnZF45Z5ucoG
yQ2Tax9Qa+XvZc4uPX+f+4FdL6524rNP1ePZT4ikXZmOPxGpYMTBjQs7NEzOGgAh/LMoogo7tLs7
EDwq4Q5RvJ1iM2c3JiwOqUhCn282gs9sYv1aIU2Z2BHKHkmZKMSOiWy59YIB5JdoD2mQQogGJGlB
MPXr0ZhduPfrHrkO3z2FIjeDpoG0wkKxUtuwQ9589NRKuW9hjQe2TFD6iKTqCUh8cfKVhMQhfIVN
4WHRtgOxWAszgyq0BHW5Mdr2pAFGPAWlYj5qRQQfWg+VgFQEgpB9OEI2+FRlUOOrLEL7c5LEzQ7e
Mse2mnOnpu2Z3wFJawRzvyyTiXhWCGmJg1tp2jCyn/+pkxwotfqtUTOXGZCSIzYo6qb9IAiProks
Kwm4el/G3Pzp5T93UXqOe5ZFQ3pXo97yiGiFxW6ujSiIaYePI9+MRT8Q4Q2VQbupUG7ca5rOtrMz
9OBPKrRexthe5e5cnPURfJKFJvVzkiJgO/BN25c5vC04qYkpGpr4o8ylr7kGWYNL2TXnGLqOSGxo
r7S0jpaak1sbwJsd0TrCHqC/3wSZF2x7bQLtN4cwYDQDLLZjksNp0wN2GVX3XDZ9veiVLP4ejsOq
rcKM+I4JZm4TLlOrBVYUoGF+47eTvyYgwlpkJcqZbJGB3uemL9aIRxencIK9EzG/4jSJpHKY8Y8e
ISyyogbArfHcUKOELXx+VfnN6UYg0ymckBmhN6VXKTth5rnY6i2cWdkZXfGFx5Mf9GrWxOM8wD2i
GXO2n63WgNshMbV9nCMQddPC8rcyBsiVZOGlPm60P+0yC7dOZkWrIlRgSwUB424s5ZvSZuORjQLj
lBGM68aEUn6EO4dN2ioSQUJu0DL/t8oJepZkuvdgv7gkORK9oxe9LYGBnjgKeEKJx5vuR6IZRzb6
NtAcRQ8F0CNUaevsG3Ls2zEGZIl06snJqw37+f5eJrz1/L0l3iPSzOTL5GrzB975MyyjTg0bbttr
2TGsTeeGz838KYDP0250+3sIhbk5W9Fz5nrDSrX8+FDMdXaMoFS/NO3zGa2OrHh+8yn83baqJpRd
rvuqps2Goo7ii216ts0HSxVfnzfKL8xNoi60Q/dHYkfpbeQJh58uBO4VOUWENQsHoMi+t983fWP/
Lfu+bzPNRNShcLeC40N96qrgXFko0GVRFD8VaEGg7Y4axeSvUvE3y4RgWpN3WJYccrjXZVEmOTJk
1hU9RhiUV7Ldtdtrj2u5heo51Br/2TGqvD5W+ZA/Tm4Nk2ZfDA+RXtcH3wZiZdlt+TVI+l0wGsHH
jBDtW9P1s3VQu+XXft9GQfK1ySBxaaG93SKq1nxkC+02g/FhmNvHMZjze8VurXMWdsdgcoRoqhVu
Z3YUV5rTdp/yHkRZVjfhXWY1wbYO2ITTai0D3jaFX3q/mYhyVcdDnwObyZLq3hHljTuin5DN/i1i
gfnzLKbsorzzYgcFmJig6iwJv2jtHTqczicUG5QtAVvmShYHRLi1cRk9BdDy7VsTMSp/APds6PG/
21R3xa79L3cfIf688Uw29pnhcCv+evfNsYEctIpGS6wlBrh8Pl3Eyc1fTHW2l2hmMGcofePczS6f
8gKkT+oRxBO0zWFuJuMcBsrzxAMLlrKIWY/5yaE21OSQlfVLTpYpbnbPjkewfVcu246dPTYL2e5a
zXbTPUQeXPHfDCfL1CbeIN7x4MB9uRq7bjioxF0ckhrEXFbMwafWju8c8XBbvnXPnF99lk31EOiP
bMp66U3Twkmd7/BwCQUp7dn2p2KlQS90gypTAPeKYipzmd+zlXfLI7keoKEmmI+cmpoI4wZd+JL7
tfZ9O2WM1iyf6PFrO3CqGi4Pwpjc3FMPCoFubxKv1G5jw65v35Vf2yZ+qR6kaVvFoR0zf4vDeeoW
1ybXvrLMgqJSH9JxK7vKSln+vlvmqWccAsPNWCRrf06nD3w8Qay5Wv3JnoiWjVp3+BM2xuOcBNAQ
xUkLia3S4eQkRLC1vPqsRZmgNcqftHiM7yTx0as1C1YkIKRPep/Fd5IFSdRJS+dL9fTa8j/qh+TN
m1Guxws4grR+PYK0RN2vR5ctrTx1bpMSEvxYi8KjW0J1OFp6cZM5ZnCUZTJ3TRBKoiJIzaWNR+zS
7neNQ8Ex8M/fEetXcUGTtZMhlkm6bqm6hyDquwe57KbC4e51v0PKq6GDa2kgueWSogBD3OkKYeAs
RtA+HqxS+VBGdvEI53SfOXu/iYOjbdfMJ17N0leZT8SDf6n1wIQ/eMF0o/KmIvhGP8CaH2ybUkUk
SeQMUSZzsuxaW5S+srm2k7khGs5aPoN5czxmr6Y+rgE3wxg3By+JrCg6b2Q58VeZbMK+M/MaUVFC
VIcrXPTTRKEcRraWDb1k8hb/fI2dX3U/5TU20FL0DHRqPbGw/PVlOYaRoocE03+PYvWxnWv3wUVk
+NgkKMHLtybTrm8dMDoR+4fk8mu5S3nzWt7P0bAsKn0S07RvoxN5b9rLcihVvqX+16j2gEGkMxST
bqYd/Nc3wyUnytSZWJCYPZ+FFzYqDcWLQ1bLRD7RMicbMgNBlQdOqA5JbV4zl8ERXCdUb0YiQSlY
eFRpQhRG7+XECENklxWGChO/Ed1IEz2NFA8zaqGiEoEm69HwYemMxqzYR9aXuQUu7U/WPq1agm/x
uxGYmWTfKv6iGIjGl4ylyOrawra++9au6V37FrhYsmg1mxvvapfGv5lx2X//Fx0Wh6arQ07p6qzp
f/0XAxhqFXUMje9W3gZLfNXaQaopysRuQC8tZLZtTWaHZbAy2qjZXYuqnMcrjXpjNUdAoRBOM08J
gTWxETZHEz/ZCc7Fl/KIMJ+VNwGYeVche40e+0e1Hq3azlPa22KOhHBk0UNdrGefqjHSbq3Cau4a
QedniJwoL4ir3V7a4sWE3q1LEDft9acZrMQ9QB5ii0vjySA0717UoWXxpq4RlmkOH4oinWCsVqrb
ZijjvczFw/SSS19z19prLhgctHn1pt788xOmoXr4DhXI68t1UHwWYs/8T64tgvHezIdVtYIbPgqh
R+sSc9eNcM+A5FZ26mDBQ8FmiFar+ZPr4OEzzRE2DFEexJ2zJjhUWytRHn7yVNypc2zZJy21p6es
TpeyWV5YqOaGAsgkehXou4PSH9Rb243gABjbcjerw58Fcsg/s/JE2BZ7sDnoEqfz3c+CRgUamao7
A4cnMl6tqkMLu+NOa6ph09bmfF9UGhTXk6Y/i3H61o9+zvPLODAs3Ec27OhlyTI/BDnUFwjj+cZ8
dANCmHRTo6wCqHNy9KA7zspTPXTdSbaSxdKcYCHcmr36VZbLIlkpk6mvCNVtLXt5OYIsbMSQjTb2
cFzmBKAK883BXFDAcBQ2+zdlWZ9nhxalemBtzstJyUNZuJ83egrgUQ5zKZNtFAtRvt5Ke/AJfz/r
eoAXOnZVBATAz90GanNvpKOTr2NTY9HtpvlNkQjS1rjUASckml8uqk7p99IuXGD3LZwJK9eYVqnf
2AUvLJTgBiQCtwRvZ49OFzrH2fTvbDPEEkVdijxq06oWqyore1THwNwrZvbz2mKw1J8VemorVugJ
8hH01O0MnXsWiws5hicGSsfsvrM76yhbmGmVbCFuIeJXVMoylvooBoICuBwJwrJ1NqG0cBkDQhg/
npmN1hsIo8azLIUSkfgwTyPcWRzXKPzqAZbNy2FlkaPNUA1HJhrj4vzNufRPURoQhYBuwxLwdrxE
WnDagpqQI7aBb4IUzZ5lc1k0zlxH8IPGTpp+6Jo7RYNmVZoyqQL8fKmtH2SvwA2gzyr5T+QpyDJD
J9TGUd2TbA9PfL2xfGbG8tpMo//FKJro4DIHv6urHkY40zxD+2WeDYjzbmYNQfXWtkLCv/HxO5GT
PcgmzezAOaAIlUFdL1Z6bLYbr19PVpN+xZmAouhsspxT9PJjOvtbjQn6V7P20SiG3G9vDP14VmBH
0yo/+RrkQ7BM8TieXKjx73R/theyIrfHn33lKA/QOiSsWdqU+DsO0CNa4/bep6nop5OTAuB3Rv4K
eZDU/1CUnvF5bGE6TcvBw2EF029Za6ir1f5aT5t4XXqQQCjtfoiruVp2Y5wuebvEt1riqI/KxCUr
UclclGOksqvNS8zXgvxB1mp2BMQRTsqNNEPFMw9NkX65DFVzD1epk51cr1MfdXWK1r4+FytpshhW
7+LI2l7atmLPutLmYu03BjhPDu2UDvrV5gBXPV5raGhH85zhVBN1l5LcSaCXDpPLqboK0GLLgAAX
WjcV5oeZ14RXzzsgOcsxav4659LsbmJQ/ht5Hl2hmkwB85dzHmz3DgGS/HLO4nbAgWWxgBJDplY1
382Os5WWPIo8b1Mfhst5/dM5y04jwabvzzkgQInlRRHetfm4HhSiHrvauy0T5lMrBTKHnaL0cC3I
7JSyul52LV77yLG2nqxxFTBEMN9qy4uttGYB574brLoZlIbsOKBLuvYj9xmaj/JlMJS22vAgqy+l
Za+DckTlLwftBEcU3PLJY4yMzbqrwSrUgJkfS5FU2bPL/fQgG3Tg9leqi5ahNEs10c90lg1llywl
uH4IUUSQZY0LhquDHrQ1ptuiT5cv3RgX2Vx46Loq20R6nz6qsCLfTZq9ubbIqqnjZ3bwo4gT6ebW
O3JFcmKVYF+X7WTXOhiBeahjcyvL8lEdDpMZf56ruYNNtEpvNNWNN2Y7WjuI0LJjMNbNMgCVmZe3
LhxpyGfmAh1STj/CeZ3mTvNzSudvg5rpH91icNia8/MTHhH3dm5MOF70NngY/XDiXPTsC3tDe2CU
zc+4iza8EfSvsWWgn9nO2VkeeZwKC0710b5lR2JTuna9SfTZQbwh/GEMerUKobDY9rZrHSO+Gmuz
DLQVMqzWzZRU3lL1XfdJaVaVKZDm0aB9dQP1VIBcDSCWug9dAZSLx2odIubwXemCb5Xa25/sUU2W
5jAB9QkC5aadE/XONeaXYwe5XhLm88txoy5wHxDh80Bnh8PHLpqaha757443VBF7pwWMVN5Uaoh9
EgJRt9Zwg6oJIQzICaNz22tflQ5mxV5vPntN7qzDehq3ENIVHz3T3lWZGBVwGFDVAhbnsdfu8iix
QJeJnuX0yQ+r6ZHd4nLnmKBMZYcs3+D+cL+YepiutXZobrvBdz/Mnk2oNwPONpyVtVYNp7BUx5Oj
TNny0tELHmYNWDGPXXs7qmGyrvTa/+KjNy07Gm6/0ruZ+BK1mx+HsP50OZEMRRol58Il09AfdQdu
P9C02tdoUHaglvKP6NZNW92d7HXWdt3nBP+xbKAYtcvSRMuEh7c6ey6eF3moxmpacO+6dR8EQ3ew
ezW9kRWK1aw93prPoI0BYpb1tEFRWXkuTP55ccyyKuBeCd30EARz/EC0N3sc4nIVhhEtIHkMzjZh
23tYb4zLkHUMYntqws/tDIhnnMt6K6haP86Ffit7JmguMVPNsqM9K94d1Js6XLt5+wSZ2VOFjirs
S1WGukrSXib0clYPxwVY2NDOtteZvhY4j8rooo3L17RWYutcigRFVP8GwiplJT+fkddT4X4L8Z5d
PqhlRhxuUcbGUnaSrXoQvRPTyaO07LHzdqM78BkuCn3DNFfbIUwBK0MZPqWmojwkQbnX/D54HuHs
PARJZkPjGQXPkP6Om07NxpWstRHCuVHgWL+Vtf1g/kxLVz1JS4yoD27wlIsR+5ldSTGEVXHcOast
nRjhNEQrBK6OAxpU7qGzemanfTXq28Hp7nRRUfsuIpxvqpURqYqktm/nMp76hQbE8OBb+l/ZKYQQ
o53H74H2ZTCDeOt3iAQSjmkkQMbgXHP5Rm4q+ArxfAfpRofQ6dRYBarNtRoejUy9e2mcQ45sjV12
c7H1HC1mvYKV2JGDNfljYKvxQ0og7JnojGBvhd6Pzk45kN652UpvG24zeaDGLL51pcCwgeYAWhkZ
y76w4+c0ALGaKR6h+MKsBhCBfpiUB2mO0FJELGHPiPZaj/lcrhBISZ5RDwKsDseomEgnz8RnuBsh
JHCpjVMg/WruT7eytledr2YR1neyqxKsZhSXP9bsG99bevYkjwPLHrGL4qQyMT6r2d+flKzNUOSS
J6WgjMZkIak2QDBwNgg3hCe8CdLMB4G7ZiWzupa50jXhSk+GLA0U6FZkI5BXwhnxOtClkRwzEo2s
LEOvrAU6AsKug4LyMbCy+cmA4RfB7O4sLXUomKJF1oO0XM24ZVMjuVgprPRGUAz3sg4d3rt0Ktw7
aemB+lhNdXGxfMN47iCUPcm6PMj+1EIrOqEXMD+pfhBAtWGyBSsO76pEfvJs+AdZq2UBfDHe1B4u
B+kKiB+01N3L2pzv/ELLzHp/qbUtn2cqdXZuF6hP6DunbCEcW7tOEEmdig8zTAtsHSPgI80AFPbR
rX2B4Yy4i6sEOLavnmWl2nKowmg8EI1K8QEOgWKdx2MjHCzFh8E3kJKdeKNd+rY3TuKmH2RTmJ1g
nfQCJu6iadgNPVCiPF3LWg/x5F1UL9G+bE6QZYU3aZJpN3jTm5NVFWzadiIbh25PDG3kry+FcEZR
VTXafZyxiYH098SWvxgDBsxFZmSfcDLejjP0XXkiqFjRmTxVUXhS0b4rAN9CT9vATXQray1Bp+lD
yLPws6p4lGU682Qr07uDLIq8wd/KhdAkB5i0ZtvoBdoHYvRRK20EGcHBSlP20NlaTXr1LEu0kLne
ZKEWLOvCKRnuu366NJcthtHhtoOcfitNN2xhSCv68+yMX3K/bw+yuFXQp+cG7XfSDJqKgF++MAtp
ymSo9Q9Gm6ZHeSRvThvAS/CRXluoKHHAE8mNkt4PJhH2htoha2OrkP5DA3MjO/aFppyHH5df21Rw
h0H+Pa/lKOzl6HdJGm/0cAKaLC6ZhYrqUldn/eX03cBkDWQ9e3DDl8h622s2SpYmXqr70TEg0XB4
jD3F3V2LZC5Bb3HS2fSV1qVo6JWFV44whFTdS/cGAvW1JHEfA6R5S1gSUzPoFlOS5/d9zCaQTPzG
PatR7hMjXUDNDJlIsR3H/KWdAVPAunOcbuWF8E5DxK0dNSttjxYUQTcJQt7f/Nt2qLJv13rV7P+x
Xvbn05yx+EuLddZPzk0VFea+Y3ftosRwNeWOxNWUWwSFaNzaKo3FnsS1Vm5KNB1grtpTx1t3LL27
xtB+wuE2fbKhcFkrdW3DLc40jFnbcapT79wyC5Wt/Nh5mgZYQoJs8NaDO9JH157gKW0fCJSqHlIj
/Yia9fQJLJe7dsrSW3d8Oj+FXCwbgWug5sUm1pP8XhJcpzBRHYCI7JIkAlx8bRJpFjtwKO9AeNCP
q2mAk3nhePm9r+jxrZXz117KYHQdjvbYNje6V4fdbTmCcNEBQG96W3W5aLHxFAJ4BY/Ww4YDGO5J
1iYOkQClqy/SZAjWIwEUyxKdPsiu9UKFWBXG4Lqd7pHRmu6nLJrug6z8c4L1dictWe52+ktXWSYT
1VYg3WTRdmcZSY+XGbf05MBebCVdI8IumvUgTFPRnFs7hhRD1hYmrPcVcfeyUhaVPUHohqo9SMsv
wx7pNnzWcRO8HU3V1lFQwxA51i37XsdOz4cHzVCa80CE163now0q62SZDZfiEnc+DiHRXpZ5ybGt
O/3Qx9np2tGeRnUhzXcdjdyCkYNOgzhShOLx5UiyQ5yhElrAXAQ/M/MEYhg1XFiBs1WUXCdwarD/
lmOGv9YcGI3VFu8RnjS8FKZ6tnHUDxDqH6QFLSzCv5rxVVoycUxtYhcjNzZGNmjnvneDc48/VXSW
w/hRq4inGw7kBqDgUozYhpYFv5kSnu1wbaESfoiy+aMuf1I8IcViCu4uVVw+mcR1vU8NmPulNQ1u
dhgH7aO0akJ+DnUBkUDKBu8hCkIkG0XCtuJLDpXpbtMm1WfZItWql3JpAt5cWmYZH3H8w+cuwtBm
RWyMpHCgDlXq3amiIhMVhQkdsKuqziksoFnrR3RnZY849n7Opb7tfSu97cEknw14TqFzJEheb+BD
7NozcuAVW1+4UWQDWTaMgqTHLF86NWykPDgewpRHGHaX8JFGB6vNzZNMEM5hf2COg3VfT5y0qAjd
BLmRSdSA5VmNBi412U7WKkPzoc99/m0rGY+5YOG0bHc/2EQDeRpBNgtZIW1Rq/jBNyQL+ocw7NBA
8Qb98ZoLlAlZPVEGOg6qjcR7W3ttNxZAi732z3AYqs84Z8fFwN9/8rRIP1el9yDLa/aMcJs15VYF
v/EZBbhlNpb2xx6mEPj7PZbcovzaPS/7gB0KJ7mHUx+1MQJ2nllIwFgmcrUokzlZJmtlO+Kiw/e1
xOq89C1qv156Q6hvJJe624YhvPigoqdyWsmia7nMFXYbHDuoATeelcwfzNQ/KmWFBAqZxLcHmQmr
lxKnRo7Ei4NeefT5J7q4C3dKrd2nPmuISP5zMotCcbUo3WnAQcJ/aotEVhizDn3vXz1cfunJhviY
JYXt1Vv4B2bIIcZ2M7gVXBEWOI4hDWAWFWbaWO3Bwm2zkCb0gyzTmCkAjdC7paHo62GI4wdZ6SlF
vah48vZKa2gf5MB1XOFYFWZoM7CX42v38fDCO84OkWWVqzLUx5Pc4k3GrHlQLWRBzYWSwlfemsYz
xHLzvkmQBJWs74qd461VIAZtkfOF8qj5PFlGeh/g//zwm06KNqk3eaHbx7y7URSF2Bs840HQk1FM
eOxEZphv+GLZW9tApBjyWuLQMz/DP050gDSNxmRlJT6+0oTgvFrOWVg9TFNq7nToKZZ6UP8/ys5r
OVIkWtdPRATe3FKUV1XJt9Q3RGu6G+9J3NOfj9ScUe+JiWNuCNJRFjJzrd/Mb6oqKnTLrYKk3jx8
Q1W+NM35TfaKa1PZQL+d3jx3JoK+9jIGRfaSg/+rl6E0WlBqKGu0WjZ8w2tGXqHuxd8vK4v/ell6
dflY7RplhKag68X165Aa+4qYyuWrptCYx31gnpu2tWpUwum/YFl07UQl7tR6AIdUcC8zz7wkfW4f
irlBWcdULWyguiDv2uQjdVZ7kbp371LH0dEoR8cJqGrysY4M2zR7ISH790gtLD5Hyg75PyMbvVjV
zRkJKT/+aPL+Ya76QxKmzQ80PyYrjH8D2yT6Ug/2i9XhCV0NY3JpGwXGtDLh+msBKyDSQm7LGciF
s7eTo5CnfxfxknzrCcYHJb4719gM65NmEb8L8cN6TLsQQ4Mibz6S0Q2I3Se/sTd61JS6e4PP1gQp
vsO3SjjD0W2rdxb9BSlok1hUSBAz6mf3OwvOQzKL5LdmMWmkLZrHheYAY7OSe7hO+sF1M/tQGRpJ
ooRYoKWP07tpVxfPY25F1uZdMCEIzfKuYaNVz4OToEc4ZzmC61WFr7CpHZgtkI000dxEuV+9oTB+
5h6tnmUPa3Jxh5rze1llt163SV03Psr+SwSwtCmw3pOtBPFB+07Og3wpWeXiog5yVDzIUh8bnp8l
SM3LayeoG6GOk1qBLNpoP16GqP4u+05V0V6LBDszN1GMs3BxYSB0hS9bWX03EqQfTdTDTq3rNq/I
k+26Tqu+zyHwPv7F/ClQmX6r1Q/ZXYGktZ9cFvayiNAfilbje2WI5gCmutvJakwSgt5Mi29lW+jH
So9xX1wvOigWRsae8gzU3MNHyzzWbZU9ZpXpbBKzZAHhDBh+V0PIVNgwVxNNfqwRQLvFM/p3FY5/
qKOhMoPTjEKCdC3/Pw7+vNT6av95AS0aej/tqyMBD0Ki6Ean+uC9oMraXYRWo8i01pfahPR6NBqf
3dpy+qMbVlR/drNZLB1B47SXOTFYPaxijj+TDPuXztEENjGL+Q2gAZGBLnlVVS++2XaD8ZmHdQbr
g2HvpWW4lUW7QZ0dzSc879fW0HgZIkTpYqM1rxOWlaQxudiAOpaTiSCr08G3i1n81XVtoOolwQn8
bc4plIjvpoFQI1Bd9bG2HTDrWa+cQ68R55aY3M5IauUhnRHzjkWWfrcGUsFy/II1n8C97SdipoDW
ndWGxmiTbR165dWpZxT1kgQiWNj1twKOUFBncfhKgugXOuHx70g9WLrB+2g0/QWF7+nNWe89pa6M
+zRttD0KO+LUx0t86YYSFT/w/M/q+qAgjTl9KMhTKQ0xMTPyhkNm4L45Ky3Q5E43Vn6Je6gbghCy
OKPXeMgUJAtlEW8y46B7GPHI4hhxlxYlRtBqlZovaKWRLYccyfxKEaHviaJdfXZ2SFcfGjttPlvx
yOsP4PP5TtfOceWwzstxIJVja9i7B/Dq4nOsEU7FITQVLAvWzgVGlAfhIs0m34bn1QmCn8r82Zp7
oKAivEM+W5c8Dfek2PXPF2pR6dwnjWF8tsJssfYAzazPYpyoxl7tbfwM1m+DuU3bLwKBJfkmy2lc
9roVep+t2qBPwNehuuYz7Gi37g+gS1+0fqUpNEPRXeSBn/fvs9QAJLlMd//uIbvFMfg+Enn5Xha7
ulM3ZWzlAVRg74Yco3vxlh45wTq8MfkayF+S3Nw1UYxcxFop+8lDVKUfTmJpR1mSjbaCabYokJX5
n13TnFgUxoRsX9aX+Tr0uvqslzmSZ/8MgOuMCGgMggg7AOatdUCYorXVtCGkgrWfhkSf4ydWdS3w
Vjl/vVhY9cm5Uap7tOD+fKtjxqRqLmW6lX2/XszRM4xHuvruq15ESoFwh/IqX/nr2kmpuxsCY9rn
NZyn0NFqYtqZ+DwoiSnuYi+GaFJvvqpRTbCQllu76bX6dWqRSkM8zEeXSykCNHHF3eep7NojUubH
fed9tvwfLoe3GdJdEamF9SXm9Tp2JNgVybI5K+4mKj19q6Uua7NsefNGzUN1nn+5LMLTddg3xdUF
EYTotc1Qoly7aVAzjk2rsowdZ4pdD86sc8UlrgX3xkphXuszBHWPSzwZn1fzoG+RI0lGnxgIC1r0
ku7koe5T7w5ZPPxG1roen7edCi3fl3UjznlkGNYyouImkanUuaRO71yyvAuEZyxnJmGT2NjaYIfO
sCXwxbySlayzZUfZouEPIXvH69ivennmhTiFyGGy+Dm2jayTWZlTztoII+JZV+6ANOSuWVzkYTaT
8jKuB3km6xISRvhWqi2arv+jIWZK/mNYilnBrMJE/1e9vIgcSpo83GHjiRnO+or/9WJyrNZ6HwQQ
18gcod98DOediqQCPzeHQRF/H+rWJWyZo/V2hNuODOVa/OozGpGK8LIy7vXOScGTWsmTorfR0cHt
dD/ivvCahNkDBpLFXwvWU/wt+j97eHH/f+kRKk0fzEsP7N3TiztP9ASvMMy701UHXkJqIn76v6sc
KTr6Vf4a0eqZOMBRurjrRWT9Z2dnVp1gKGAEW0L093PNDG2aKrFGYice6b7WOVTwsvxmtvr7z8q6
7PajrqcXWVetDV2bJ1v22CoqFVzms0FzHN/OEFlaVBg1YmmK84TvAxo5IQTUf+pSN0apQZarBQ6H
/9WkaQ5lOfLf7bLcdZAG/nW5/+w4ra8mW+RBXhEfwb/rvorcdUzsso9b4r+O90pCHACKAV68dTTX
l2mGxOzzVapI6sLXM2KKskWEnS6CCHaob/Er72Sl3dpIqYYzFjpZiwCwMXaPTYJdEohG57gabT4W
Y5s96O6bbJM1DToQB2wMSrTX6S/rbAtP1qTMV/CM1T7i1lM8Vp9Nsj2HunCoVBc13n/GmLGabjIn
RiCjckcUI1QwMEWRXwjG5ZeO2MchFvO3Jqy0kf8uohO4xtAi+yTT1G9wfTICba2TDU4ltF01GDNJ
6Vw/VRh5d89hkRZbq1FtvqboCSLU9K4V2ervXPTkoZt2N+URAImym09zk9l7Fo7RPZjxNhgUU3vN
2Dr7Y2HOPw20rh3PGiOERUawRoYHZsnUMOpLxLMSksTDFS+/jo6aH9U8S4/Kuu5Sq6baGtM8PSOd
oiLt4sQfmpsdP68EjJrgStj/HFY52rwor+FSBBU2s2fD0snjOjMmW19leSYPXdJVB7MzrmYTRRf7
nwOhtehSTzzWisTV96rbYZlDj6/6f/VdpiZesW3/eY2voXHmDqe+0Lfy2l/18uyrbqnd5C5xn75q
vrp+1ck3ky0XXXFXe2TerOzllmayb+zS2UyR1V3c2MNdz8Gza4JotG3TpQqW4sFzeutJqTCKqEv9
vnbm7KaSSH3uhLYgn93n52EsvOclRKmbuIvDd0Cr2Y32zmD5v9XXojfP3nFRgODIK6VDq128OP4h
Gy0nTh5DbhfW3HdtZtXHYo641fE05hgmRXEmAwWWQZblacGf6ASitT9b0+S9oCH/nZtyhPpISRfa
U1Gq4+2zFJsEttzp/rNkO/gZVeqDLHnYl+l2jjeR4XxT9WrZFmO/3ORBBwi7LUNDBaJAXdmYfze0
ICph/bjutlcttC1y2YKbHf4VDlvDf67QZCnQsyjel2Cf777qxVh729IAfemNGK2CPzS3PZqM9z2g
G2ThHEi58BZgbtVAS9aDQVTkUhQkqkJ2I6xKqcNFdG+0C9zGtST7pomp+62dZAdbpMO9EIGdKtOd
msxjUBDZ+kiRgtfsj1ZgdoGZM5wEpXau80BaTTY0uPpkRqe+D6NlkEDuf3mF4u6xpKtORYi/Moaw
/5ymq4ogad1u2aQRIoHg0OutOinhUdEdYs65uLetFquNVZyVibw9Etyrn9FwFSiq2Qisra2FM1mX
dixeCUZjyLlqXrsi6WCLkp0dkxideWc0giHyin01QDpBk75U0ahC00gesnL8s/ihLDZmbJgAnYkK
RWd5Fi5V/EdRNvyrDvfd6IwwOKLzcoiG0j/PFuvQkoea4piMx1zEWydW2/MQJemDZiHoHjdd89EN
9rM3qcZzJibzkDkmLrE1GtoQ/wgL1O1HsxQCsNbcX1O1MC4T2c4N/nTlbUpitdtHUKW3JSive3sc
8R3t4DqZnY7M9npg19RcR8MMmpRw/xYMLIt03DJko+zGFP2L8HV6kteQB8gUgMCjHWkqcGlYFr+2
S4OIkzF/N+p63AoS6cfJEbhiDiDCw8GKr6mRJteqiaON1YU2kQiKXw3xWizMHuiTMQO9+GeEYlvN
RQG46TRlBxerc96MKMT0Nm6ds13X9bdRfNhrNaQH+4iQloZAL6p3IJijg4bJ6p2L1fxdXdrKXQfy
ejtGBYmftUHWyVZLY5vryzJw2AZXStVXisW5eT0IcRzSkg91zh+7poGpA7Tr0C1w7PKmVN4gH2AK
QYe50bNANJl5J0eGJVCdSDBBKGr5WGgq+d1PrI3XWzmzXWbcUtvSb0Qkx11UKMUfdbK1TWMcWAhn
7GZvHlBQZ2c0zJPLH5Ox8mC1uX71qmdZMCoeEH4B6O+ImcxPByHGbMu6O99iQFIEX6OadXxk1IPf
zSHG3f+8lRDsAwZ0CO9buWJAz4NmJ7r4da777DbUuLGS0De/Ke0y752mc7aymxuSIoBOy7y7tv5/
j4L/0bwI0fmKoQ/3iCEM97ARhnvbqI8emaS7r3qRlCSKl8VlO0g32YC1rnpHiPUoB8l6Pu98mPtx
DXE5xo1sNxH20bW/qZb6VmAr9Dv19rAnnV8KNn5AQ9z61ekUjPI88HVGFPfHrnSHA8gs42bV3d+j
+UbfQA//NiLxi8tFF68X6ei766nTFPEFZTF3k4R5hjICdV8N/TDdoHargZ5rgIE79zJrKYH99ZAO
+j5SE/ciS7J+rZK9vAUX48/Er15WAP5Wjn496+GDUjwCEo6f5GHxSiVI4afsZBG4KBEBbDn2TboM
z7ErEPDv55u1FMOzIOuOI4pYjrIxQaVit8RxuZWtqpNP56I01qQFQ9tCxI8zOC7ZKKtgWgC1Neeb
LOFN6ODRcxeyvSnR3BgRZlvdJQcApQHUVGIRaxGjXfI/65lwR74yWZ7WPl2j9LiXm6WvOu50bCdt
Rgh/mQJd0d0dS97lCRmxdTMxvcxrSVapuv5aNlV+kf07/rL7YoE7Ihsx3FQfhtgkgM/FPMgUrR6A
FNM38aQnVztNWAJOPH3q/GFWbVaPZnIhL6UGvKHxYbEguWMywXPzYcLpBXAlCt9zMe/DSRnegFu/
RbAo77OTzcPmwTGsp3yeybbmhbM3ia7vXMRTdmaVAxKoFUD6trKJSU8eSMceFadNHjwMk3wYuuN3
l0C32avzVoMSHFRsZa/yTLGAGzW1vopU8rOmylhsWqMug5y0PvEnZmlCsUTOmJJHNcSfpAvNwK10
orjZiiQ/ONPD7K0rIg+d2ojX90uguifU8pbNi56EZzdNc5Qr8ecBxvZXFYbVY60a0TFyi3dviH7E
aeTtw0TzIKTia16xHWaWTPgXLS9WMud7HM1xA+ymY4rk7lvt2YGbXIG3W/5c1PF93RjeLhb3ehaC
Pm+0Z2Fo3yHcu74KIiwwRUi0U8FSHX2EjToD/EF+YzOM3D1ECco4WHoExJVaqPeep6JlQJ4QvTgY
raBr+i2gZ0c51TVyfGQ6UEERzMtqnp4nYIt+XPUXQTgeWm/yM7NKDcAg5lFRpTW7GjNfBP0AmOr5
sNHrBKBT8q7ZYvnRN2IfWsmxW6ybUbfq2YOKiUtGOmy9pMUCNZl/h+JHWxZY2oj+VzppfBfdO658
+9Qrvw0FYBK9FjtjRh4DtJo/tphK68q3qMw2VtswrTT9pa1i80devtl1tjP4ZkqvJS/jdL9UlgmB
Zb7CBmhOQI7ZnbSJ6pvpQMhAQTtQX0ochR3ru77qLwI5RnEQh+8NHd4tA3+fkgl2LhBibOrsmtgg
q5eIvJ2VdciWVAJ94uGHMpblswh/Nx729fA1XxSio6wTlms9EUAqkshgH4Mx2Lw4garpV/CYfJIF
52SL8AIQyfFXnkbtFbOp1V3yWQyD9mI4pwEE5UYJ42cNXkhQmZYRTDwDiHiaR6RaryYGu1Wsxo9L
VlxHBFO3GhSZ7ZLxY5DoHfbIA7RoQh+9pt86eo2xTIXVpm2ODyg/Yh9i980+sWP8ywZxD/QDe6h5
BIVsnjScFjGTSwqQduLJWSoSljNWqVJNO07HYyvA5qqwbVNsuVJFqIdxhGNWmSXAV3BduIyS7U+c
l6iqSRP1wj0VA/b0SWhfXWdpHh0Tm5HG3vciOXk4OG9sEJBx6dqHZYHHYPKI8yFuYvfRMwuMAk5i
E7ZHYti+2SB5CaD1lEIKPbGKSPRtg5jkSWT21N7kaQPvLff/aFt0qdpZ2cMeIumxqgl0gY5klLwK
yhX0/7wAllhwOXW/mJYRzRu0XMcWtxUIk1MwlUt3ir1E3yHqeVP1ujkBJF+4wxK3veXsj4NuBmQi
9PkXk5gNTWbxHjo0dnB40pCa7MroZOu7TCkj1CCdrRvn7s/HchLvqcsGDmXrxC/1D+R4n1Bt8XVy
esfIEMkWl7K/6o6fJ/aW+9q0k5NaAy0lA1+V+QbYrHdrcyQOencH+jV+LhPseXMBELkVvwonI4TR
QwFKlLreLkri3oY2PBaLu+b8/TicE4wuxUuJgc0urev3vsRo1wk7frxCA/MQDhfsFwZS+CSqta56
6pLhe4SF+y63Enuf2SRU6lEgJd6WmDQkGc7H095L+EKKuvB8vbCGS1PxZWl5/FyM5PX1hq1LGO+z
tNgtBJQPdtzdYQbe7lASehkRtItXadLFJbmWR15NRjPb4bd+19btEzafHWLDw30dam+J7hCq6dqz
yn5jI5Zh2MJctE6KjiB7rGUmhmnqGLR98zvWKgwc+o2htr91tCr8yUynDcrxSHhGD31paEjFok0r
rKBt/MrpntQ8fm1MFd8sY2Lr6xY42eFe0xqj6WsR2NTWK466xiIhc7M3TKdwL8zceeN0dzVCMa49
237slbrvFLW7q0j3XAWQxTbq+mtpCaK5WGGEE2soeDcquvideCGmj+fuYL0ZeIqjkagnt1jFtzff
9EToT5Uy/1pl/NEherfG4jGzjPFYknnyk5h0MZMzmu8WcL4KMj3ymkjosvPKya5hlZoXzTkde57B
7mSium3rvlCmMTBy7TXP6wnsKi5xs+sF6apMOGaQU+MR5br1gC9YeiY7es6L1j4BgSqA8Q5PbgbB
gsiSX9i4r/bt79SwXq1x/qvVe3JgiXkHGPtcw0J0ZuKIpu02gRG237BwZ5tW5s9uIqzrxHQPYzhv
D3XUFffFDA5PScRDLBbfFOjfFSzqsNDGONGzUpRrtBEsbYF0j9YV20aPjVNdudmhLdzoLsXt6ICV
fHJevMI6hqzUTnGSaad0NGBoJuVyrtJsPJRTOkPtt409Gl/zZUiKiMUstFbgMc1uGEcdSDWOTXWa
OfdFHyXbCMUWAa3HjPFfJHVoPXo1S2JsSspDAlJ8s6IgN32mkjc3QZ9bcWw924Y3bkbkll667jCs
vl9lmbovPUn7TetY4hW/NgVrK2BAxjxYfgqi/tuCMS9Ev6F6Uxpyol7WT8faMq0Ajiv+Zjwu3yYL
pk8Cr+UNWnEPOBnsAzjV3tdEbLwxgQm/h6r1NtlC+Akqum9VYgnfIi7yFlkF+OZqGd+Ip7Nhy5rh
TfPCwS9ASb15VkdscXHbt6jiETGFefMGhWzytcFs7yPFQGGdFRJKXR4BCSdEtJxiGi/6tcQxK5iS
t6XPcG9rYOVHc9TvGnNikjXNU2KzJw4jc7j2fTJeOz7reXLbHYAz9spMQEHtFVAtc8e6sNYmouTd
K0urPPcZX9lobgabd1mHabYR2TT6NRZmWxHhUrQkApBm3AL7jTr+IZOJGjmQ8Z2qKt0OYZcf7pCT
Yu4GOAxq9UROZ94NKU5UIIXs1dEHyzvNyG+NNTr+HGfGNiME7BvWsNerzHuYmP12S30dsmY+iC4N
rwufRUntOzCLL3kSxvcEUoWfs4lguaGoNy0SLbf9cm+bMxN21c4bAgmg6+J1UR2yk8XTU+Ap2PY7
w7U2ETKRG1M1sps9iuroLZp70pLFwEd5+V6Jate31bJvupEVRe29Ag4ORDumEF+4/8MFxO/cuDEf
xQYb4o6QRkBrO/Y2zJLID3MCrQi7zTzyIWPhltVtMRbFjm7M720lu+rrozvKCVzZhWgDURaBUrcW
E3cM8YGAwKYUobURXuH4alGRiGR66JE+eBxrj6C6VSA0atT+WBHUqLzIDVDTtP2OzPK2S2o7QOdo
OBmWbV/SWMP1NlvALXSEyzSTB2rJEvqGZfhdaTSAdI27WekxJbMg7sPtaJDacCze2U0Zpuagzdk1
xnLv3HOr4jdY/2U6i9hYZBkPg4orYpISQp4dbYtAX7XHRD3fmOlLZ2vNfTRPuk9E7TtPbzLMYzyj
uu0P84DWQxcpN7vuxHWyMaMsSddfuhj5EB3hOYHg1QkvF+iwhHmyvr0n2g24QQD8qVrPPOAZH+4d
TcMQO58jv4b+rmrZFXrjjr/EdO07so0ZqMRTFLoIkWPMmKusAiPcwgdXveG3GG7xkMUbu1dOvVe9
xLHt3JW98qud+KEm3I0vZt2U227OfnYG+B1c0QgFivtKtOldPoyTr6Szg9LaeOuZ9/GnZ1pR7eJU
qGa4nZEiC+IBprQIsYoa6yKIHeWXOZnj2QyBb011sknEZG26mP+JqPXipMQDFFCDwOg8VUd3HkZI
OhVuxqN2VVu2VAZQEcyWN7qSpoBlWZHFhX1uJ0xXkeFqfa0duj0k220yKVDWmhineivvgFbWz31X
PSgqgDdXkHbEDO9di1dB7lYzucPy1WfXvC0Cf1pliY5u1FztNSYqhiTbjit+Ceo80i3sPjD/jE9w
lFSyV8v3rjPAyrEsCLgp0g3oN2+zTFMcIHr7nodo8vfOQKyj341T3mKxaN9ip5+uEyDDkgfsLnej
Vycvou3k6fUmjfPtMkU2m2FsuhIE6XY2Cmvb2MlfsRSYgoaQ2TZvQZTnCWjCSomuS6HXd+WULNsu
ZIoqbBOP4BAxXiUdnE1fpD1OL8meGFx+ypbyaKu6fWaNjz6j1R/MNL03NE3Z19xIsIjucwAcY5HG
Dx372cgi0Wy45E1ieCV907FjVVudlT47u9qIpn1R21qQArDxY3eDi94NrUeL5U2HxSkIycBysofE
i8848rXb3usj8taFukMHz8K4TvVg/DYm+nk1VJohK3bC0rfYrVU7BOEdP1L45sJZ3XaOi3drq+a7
0LN4koRxtO3T/l3L7HjbiG58wv3OTwrYN42ux77qeeGmN2xiT2E6BbnePvFTucRY3B+EP/NdrNRB
NBuBk4ORiQjKgdZ32u2Yt2kw6eifGckUvybEZ+C5bhSwgYDa+3YzsKTYNRaS2g1KEKDDq/6xyaFw
4QfseeT82wkEfT6Zs6+ykjaxU1yfPx/ILIznOM0flLBZNoOqhZe4M95tkzz8gkZ7KrL4WM48rk0F
OFdFNqN2zg67TKin58HAJ3ghHN40GtL2VQh1DksJI+tOvY5xbjWhwY4lrB/alrqXFgJDY7UnebAW
q/fNqhgCNAQeQm81ODWMaYMWZcFCVmGnPhUpQACvOWrpKE7Tasogz74O0eqJgOgbERvBnfnpI+Bi
domDyJ4fFy35XK1PNvGuXb8gxoiR5SlumBjSgk2bBy9pI6/m9iQDRD7tGxKMpuudiV64PqH+a6yt
+tVN+dq6BQGU0hzbw5IUbJE9WM1uPp8QG5lPoyHK7YAStF/ZWlGgYlz6fAnmcVDygfDC/svswdan
cGuJ6lXKwn+q6/MZs846R4VZbZSkSthLueFJHli+sg5NsqtF2H0X4lBzWkS7N/PR2rc8Dk+tmoFd
TFiW+k1bPaPT9VfXl+Lzu5Jn8mtKFktjpRIurk/gMd6Hq4+T3GfIM3ctTuw4+L2Dti4n3jQHewrH
kx29QGqqedBtNVEZ7C7IynpO+mqUUaltOhVj5r5fSLgvAYK6D5ripdtywpCA5Jul1asSBCv4rgvD
DQ+p9Q00t6HqrpnC4yJOacdAGnttNQz3S94cxq5BWKHERSlNjmMPL1FhsQYMdjJO8h0g5kFe2Fle
SNvVJyYGd9nI009XkC40kC8DRIlUCPTv56r02FqNJvEaHI5PAB30UwzHfFM78NiaD3fJP4i7uHyz
4cQ/V7dcdseUS33ApjyJj/K3qleHgHY9yKI8mIh5/G018F/NIeiAP3qjf9XtZlRHXZDQWj3iTWW/
szkRm87MdXtrKyYCI2V2QJ7QI6lDh6jG+BJ/Ah8hR7/1WvCZqzWFPAwg/nbzzzhMj2QAJ03p78Jc
JMdcKRLfvglkRHciGR7KsL7LeA6cygKX5rwufswF1nqYdkLTEkI5LfqtKzxBOFxxt062Gm7aMekE
jGQfw6YoeXYvBWKA0YNDViwsnhJneGlV19h/ubVMkedPbaufZ20JoPB7o/MkWu5hb3DBSxbVsydp
kA4hxAgi5TAesbPJuHXcGcHUBFEaR+lYNRFn9BBvaIb8FCKIe4h6hWVVJ9wzX80RLRisMhayzr4y
AdJy8bTKvMh8miy/rOvs5FXLT35sZzMDWj2aY+n6rp5iLUSKDDFa7zrGi7EnqFzDGtukbCECq+2q
m1pAahzYRm3ivMZyMI+qm5WSca4qJLNEuYdovwRkYTx6JaFvTLG2UdHydZfsDdR/ew7L1NyEaGsE
nbI0dxnCGYZWKa81j9mdM7UuxqBwNzyFnfJiLf1fUxbvnaXfD4BlnhwnrvbcAuUhJI7+WpUoKJep
8kOEZr1B+WoAMRpjTqyy78GTdFvnSfwjQk6SSNKmcibzfYjiB/ygnF9FTDyNeUHHQPeWhyxfyijF
/1SdD43Z2R9E5l1iATyjHLXH/pDoPKlBOC4C07qZaElQRV121BVymk5hLgcRest+IXUQgNI0gkXp
uy3Lx6DC5nuvNmu8wyMiVRJpxd3MvgL0PyhNPDyW8EkMzEvfQ6RKYYKTTNCfslqtVvJKslUNe3ns
RvW977S3cuybczhAmCTbTx4GU/TUTT10gMYyiDKYv3GaFZBbs5mH1LafC0w4i3o8W2v0bgbqOxpt
c/CGVnlR53QbewYh1SY2glDk2ylKI9Cc0Ufcu8vFbFHOM1QUv+ZBHbeuKEA2WlWyy9vJfW+JX7ee
C7a+C+czgc8oyE3klAYyyAdjJkJdsqHqvNHYOJmj3dgBGMe2Trp9B/fsKTF7WO9kwn9h4mZaXvqz
nfnDEGIxHrwqr1FMKcyDZwzxA67mhDaUuPwrr38hK5CQI0VecWlt7wm0cbiLEgfCcIP3dL1ky40Q
w89Z74/LHPdPOMe4D1hjArIBzzwPTAt5shpryPx3zps9yZx3Ri4Nk4B/yp/NsqeslGV5kN2/Rn/V
/eclZLO9YDvAcz7UC+UYEfmE/bE6AX6eViM+FLIsz+R8MyQqnWT5j9Ov9q/usk4e/lUnryPrZq0v
A0OtEeuWNn/SL6WXp9JJhXAqflWyVjqwyLNcAbK7/bSUWW1qPod+HuOZNODqJBhlcXOSh3qdZkcT
ZTVfls3VOemzrMQeq8gBWeFZjx4tTeV2cHHIAEQUPcq6usC7oEvNcS/r5EGFm64mY3j3WVXY2X3E
Y+xrUD963tHUgfl8DcLbtiW/w4b/j7oUeXNNG9TjVx07zo2l2catMnMNq6A62lt1hLqi0lhXtTbV
a4hWH1Pf1P9oXe21AIj8pKvKdFrCuFjtgu2Hal7YPkUzLlB59Z6AuNinRp0dSIzAWoadOOZaoOne
EAxtTiwlLC92NXR3ZprvXebYc2tPLJGWLD/CHNtnbPnPZet0e8RdXso2d67QD9WtwraLx0pkX8Z+
Slnhq5dswtuiK4uzN7L2bNjcHEBRLVvD02x/Vgr046rlR+wY0YYv2nsioH/B3kB9R2+tDOLRLrfq
ot2TbhZsMUW9satsQg2wKfdmW5HpURFk0nSIciy9g2wY1BfUuQGMYs0Fm4JIUl5Y4OHNyHhL659G
Jzp2ygAaRWS9LqNZBwXcucc8QaSgnqoPYvnzWVa1kS6uXo4K8dpBHiAKR7sO6ncg+8u6XugvnjW0
d7I0JNVChmm69P2MGeDQx0FVZONjGYclNNhk3CrROD7KuqRisQs46ipLnmiac9IUv5Ch+bvDMlkO
chgDGJT1GvJQ6L+T0Yof5GW8ekmOKiqO/leHQdTr8r7Nj7IOwfrkrlfCq4f0YTVXwQR7915bCtRi
22zeOW60hid4bP8vxs5rWU5k29pPRATe3JavWt5J3boh1FIL7z1P/39M+jSK9e994txkpAOqIEky
5xxjTKkLrOgly/GgSpVV9PNdmBY/ZF6XqmiYp71aavpZivHUFK8oeP5zhjw5KTpAJcG8Csg1thuU
emPnEjfMr0i2/A+2du3SIDZsav7Xrf5zP0z8OXBIQz/J+baOvRa9jXjj2Nlkwx4Fp+IByUDzaoyL
fk4VjTupk6Qv1OKhXZIgXsLP69O8aD5Bzfm3YeusJbNzKXX1eauSHNLHxcNW58bZ3yoa8Lu8jghY
XjfxQ6HjMg7H6J/cVmcrLSCC2rtJDwUP09otD6r0QqDEiM2FP2CnNv1FvaX9CDAEHX3WDCcpamGR
ndiTwLt2rOYj9P0F5LPYCpfO0RBmlzgMAVUvxSHsyusYgTNBqom9V2h/GF4Kvg1FyrVo4lS/6A3I
/Xbo7I8xr4dLqLBik87p2CSXti6nQ2DCle9b27n5NYsSO8E6pypaiEhaar87fc4WzAu/SMnKtORt
8RNIKXJ9+90wLVSS2uxFqoouYDWRlfO9FEFMmftktP6s0Hk46GPlvVtRryAJFinEo/Pcd42l0UXN
WdRJsUDqBf01FjnS2WC6eIbBcCeNPoiO9686w7rfD5PBe1WWz+py0qRludt6Xn4vHSsPkU9/6tDD
922i0ywXIvqAfwwbVKg89vdeVPaQaPjkjfJhk2+TqxPeYnXjoE2vTHvD1ueLkzan0OlTsJ9BdM5R
C3kPhpeyrLOTp1TJKR0W3cvBfsNIYOH81bpjASrrQ0l6rFOp+rULiJAzTXn2YWnjxDqfWc5z7JS1
uOHczRF0Z2cp9sqIs8Xzv1TEu/sAIly8eJ15llJVDvW7Y1yZHaOjPVdnB1TQzdF1D/pWol0IfB9+
NCOWrLTCJQWNRr9oeeDsQ3wCi5XP2fcgXY5RanYnzFiLbcxlOZ+9TZ2R7009Cy6eTrhbWKi22tcv
kujpxTCVJyOvv3a6Ep0Ct5qe+NHIcBQj9uqUvYtiQIuMcR7vA7uEaqijIYhqVvG9zftn36/U9zhA
aRLEza42Pf8tw66VVKzVVaXi/kwa6KIlkVy4rDHswnwI8iBdq7TRj26K0b/GTfqjJCT0pTEMqOIo
je8mlrh3WZX9wdq7+eGa4WM/ZtrfNfoNiddYbJaeENcn+qFCzIGhbYFLWMnO01GfChb8dZjXu8DV
rA8zbq4RQN4fWoYwnPKcepb1qtvFXa2p+anQsNPmCiGE3SEucXpHX1n0VefehcgQth5hlGF2PZt9
gbJ2ZEc/6vC7Gsz22Wu0BZ2fu4dJxUaYx2Fx0n0Xo60KMpbgHy9zPOTvxOhd2IVpeJNiWqE3Cmji
Hua9/ex3E36obqjgahjjc1QTL8no4+YEKji+NBUaIZaSX4w+yfdxatcXjH710Vxo5ezMjVeW/lx+
xgeJg+IACOpIDLBmcWqhkqu3EcYbe2fqL4PSvgYzM5DBVHsKfL14GOIc1JeilR9El2me6ix/sdit
ffSzq720jX6SNqRPvbvOA1w92j87JucPM3S8t6wkhoutWx+9ZUxvs+LvpG1ECA5bs7qXkore4mvV
Y7lfjutxFr/men6UEqEmytfGS06hX1ofbVEpL9j3z9LWeZb64vj1ZS2VZvXSDvPVVBMVWQv9klTp
/JgtSasOd3NMEDSpKrumP/WuYqNlpNuPo6457HmnbIdFB80AqTSWltjiGzNN2V2m1/ajOmi0+lM7
E/sy6hGsXcrSJAkOTLMp+kcprKfKqsbCqVpgRiU2yGXoM8ySTVgQasGqQwhDKIdJsVgugBPA5ugF
9ozXAjgRxbHV6T276nztwul9LUqLVpf9jXDbj1na/2EWcXHNsHg99n31T4ICpnMsE7vaf2oYVG98
0PkpW9/WcDRj14xatQNAjrTIcpaoxRg06jGCAaYfPBmJO57CHjKllqrBE28SJAG7n6f7CHiV1Ek/
dyqDJykisv0M4y6/faqfqwb5otpW0GUMapZyPlFaJj+EcUqSx20OwBiK5ZCWOJGXumiJyIkQUACc
w27fMyv/KP0qfJSS503+Aq3M2ezSOLSxclYGO2YjnXfvqp3rD3bpfAUx0gJ6oUcFLJXN8ZsUwhof
U1Yn870UtRYoB2S89CzFcsrjqz94IIeXI5HxzJ7mIVovLFW2Ne2jOg1epWRlAybWAU0UKUZDPB5t
czFEL4eHtkXQTHzxOymmumM911BwpSS/rw30S2pn9bP89mzBeY1WrFylR7UAiyZdK49SLEN1ZmgS
cU+Knp0hgxQjBLVcSs4W+f1zWmLixbGMa83ScpW4UU19s3EWYEieKuZqs2guqo1nKLC19MMZmaPj
IHC+AyC+I5ZpEMIweTYaa/6F3eLLhD/tz7KDLoJTPnzL0XXbtSwNdz37lUcQHOmlLGz/1hpzeEds
oeiCHzK/FIh4PulZ/CVFnu1nOzmv5hSOXxy3/Jlnhb0rzGS8aWjgP7kx6BtsP9HPK474Bgs+GwMt
cOPHdMxjkDhBcIeL9ByP8zuB2Y0dcpzAN8rUfmjnrph3WaUxvHlT+zR7kkSx7fQJa6gBoOq7g8Lj
vk9goLtDhT8tqHoAV0DP4dCpaGx2sFi8drwDLD9f66b6q2xS5Wpp2fRudRXDbnwmxLv+xZ7DH/ns
7nHQP/RT6Z9CO/y76rLkKYojdGtTRzlB01e/lFassWglIKGr2x+hfcYlln415nk4Eewd5XUlvQsU
7wfLdfVm1tHfZlT81Y2hiXunci4aiFG8bO4xLhEaG+s4RYEJ8oMXGsm3ASdROlkuUKQKZ6XDi51U
o3fQQ9xLFUCA16I4Y5GPcfmFp6nN47e0RZ0YL4H2tZoD72J5eD4BvqfHKkQe03QAKw1g4Zum9++t
by6s78ch114NtblBRK+ICkbEbbXAImYhd4nhZcTeq7I2rx3jaRy/6S2LpJeitd3LlHXIH44AlOu9
ZWXKRVPwq8Fpqk5w53XkQXzj9gOoh/qYYgE7oK9kH3I73xmoVV75PCKxaQd/Vplbv806H22q9CcH
xz3gbifEYkqimGN4P3rxjyknztM4oJ07z+WvGRpM2eret6ALmr3Vh+0LzlvtbCF7fwusHKt8VLqH
IFeNLyA//xqsuPxlooKJL+jvqOsqyN8hxvqiRBxiaLudikjdlcBow6taaNFzBUpFSpJUVqudIM5j
HFt6SOKXOkiX0bvzIau8IqOiAfuLL2AjjrE9sODRTPVtwrV6hHVpH6VoIaT4mMXeg5R60IVvgwEZ
e7T7e6kyYB+cnciuDo2baG9eb7SgPAEQLSWp0gwLwbc2TW5ywPL1uRp8mVm7RJdC8xe1z7J7I1j1
sncrX6RUZFpwTF0/P0lxZGeDv7q9ScnTte4tUlIQAk4/rXX65GnX3sttkLycTRIWJSdejexZDghc
ZTomVaKCRqAHq+r4udPxPixnU5ZkHDD8KZAGrtIDU/dAGFxUoLZTBm56Q3w1WX9zFg3FPvKmtynG
3DFZmv7W+A7acnVIdOWQL13Rxr/s1kZXmrXTqxPar+nws/Rm4x2b5n4yrPGV74TxXo7ljzBBaELa
MNESu7PrvQuIUfPd1lrwXD1hp6RvbujBrSoKHOlL66Di6VGbyCI+1jPf+xIwTD1lNy9kBQEVLXqV
BHGU4ki8CcJL/1unT1G2CyoP8W5bj16nYATl5Xtof5vnNIyIxFx0xlsyK0z6YFquUowVr7tqM/AQ
6aINtvHGB2xysmjtnze4kUdUWi/2cngV1Cfg7j6C6HDbKqVzXiUhMh2zXTOMVyeIndcWbfTHMVag
mesA0AozgB2dzdh5liOwCIYvaMmxp/HbfA/qtzlyg8bjEhVyPV/d/SoyxT/C7AcYpU/KK1w6/aRo
TbcWpa4160Ot8T2Tkho0xXmuANitRd3nqDk7+wA3nqSKgH6487pY3Rt6FbxJ3TT7Ny3nxZBS3Sr9
pbVqohMvF5Wkt6enEnDIw1oFC/I6sP7fGU4ePTsur3mLdpY96eYO3y6eYmMIXiXx1PCsFsb8KKXR
d5vHqHbPhZ5GyX5uFitwXTk7aS0ivvKppWM6a5L4tNUZXvK3p6p89PqyedEI5LL72+lO1tior5Iw
jlDw6PFWb3W+OXzUEYGqUPRRX/uAAGe1Zv+xdUjYp6C80TTnrc49YPYf15M2/YBgBTJCe2u0p3s9
ip/b0cse+QZmj7jQbz0kiJuUbNO21Z1kvTR81Vqzvf5WJ4dZTfFX3frBQSsJsIUktPMiiVtjJXQg
BMBQp65UFUC6+GLq4ZDAUX2rY79885MS85oXR2epy6IcW2UMxDzMi3I/Vb66Y+z7V+lsGu43omeC
fDaB/5SqTewyptlj0EX1Wz2Xr4RqnB/Qe63figSRWzNUfCKTF5gE9eHO6cyeG0BjCHzqgCMVpJRm
12/qVMdPTexepVGqNNfQMN433lWbhvJxMsc7uw57nudgfDTmUN68se5ABU1B9lAH5TEvj4o6lIem
ceqDZgUzwCO/OZmK4Tz0CRSNuCegVmaqR8uuvjaGX8CH7+/9sn+wesKRw0/wQNUVf/ldfLKIdXlI
LHY6BSsAIkZVlzGyf87E45uK+qr2AcwJJQTTrfb6oWUNsm9YfeTetybWs90MSng/RgpEUp+vuXj7
wMfArjfBoKvKcAMx8aHVTnQO+CBg4FaBpANS7nv9Tp3Rmms1xcC5ADvJVc7pqH9h38VkA3rhUBrq
Y9al10lxlPuqK6HH9oN7zXoIcIbxETdDzPbPZZ8M2jPrQ/dtziztNuHRxt7RYkw0il2WTy2cqZ06
Gh2aNFjroRM1B6/siRoz841kM/yg9i9a2HjPiwjfBInBnioT3mNg3JtNrJ6UAbngIvqCpus7HqFD
1GrlqbBb967PjKnGEEB2S6bBvjEDVneIln0FYTFefbXtT6UT+juQGv5jn//kNOENuRVjh+7zsHdM
A89toWj3GWvVzBrVFyPlzEOVzXcWgrNBCEgkU+Zjkehw8qbk0mhDfas7vz6qpjscGscJ7lO3ng9q
q38l2GS1BzHVHYMZioY6ly8W8I+XSjc/lDiqLhlqjffIJIIr4ZtyTBunvS+LAiuJPsDfmv19UE39
PUCCS1cjyNjWyT6vy7NHJMZrbkzVIWXdwNaKIGdGBDei7ruLVS2IwKDTjuZgJycAwn8h1fSdWS67
mHjJ99ytfg8crtujzoYFj3FjNwpwvaRt7zRSdBKAa6ElwY69M/jaGzZsG/WvKtEneHVmfTcANLgq
i8HDaF5kRa0ty2qWKAyjDj8IYcYqtFiRjIiGVv3Qs++9rTymKTxfxFH2afwCevnX7BrVDf+bypcw
qdFcU29TUWmvJgwPk2GPu9euhwT8jVPtjTyM7ru8CggYyAoj03h/CcG5h95ZIrc3LKO3zDBZOT2a
FE70QYhxFpgJNlS7qutzaE9/uabq3o9u0u4xBbYhptAV7NBAcKt727kGfUhEiAAyjYYup1bUi6Xk
K0SAfD/E0c8mK2+Ykc0L3/I+AbGCvFV94ob+qlNCxIyY4fE+EJSjraxnDCP6LgZddvDj5s1zGzhm
bmPwEhvFNayZB2PF3M9D3+zLDptAnT+jaare90tYo3ZJHHOycNVD7ch3oR74R7MDqRdqOjsUxemY
e63mGCSJuweUdYqK4KeC5wElhghFIUwZP3prKL+0yJrz0b50uU/cExdOkx7gA1FH6Kkey+OHoAHI
M7+wI2n3+D2r0nysxzTbEQ3gI43VkMs71gKhPkyQi59GDwN7rXcTXuHgFWEVPp9tBULJJ/xSibLU
/QjycheWYLMwxgIYV+HwmC3G6zkNTra3qM9W/c+AaI8IlBnAG109BcRg5gAP/XM4O+jtQ5jfdRpU
pvbvAdJgBOz32HjA+Wrbwers7My8VfcITRdHtehAKHcKAVg0VUEMEr2YIPBxLJTu21RNhMy1m3tM
jdl+7iZE0bL2CfbyK5bmZmehJ3/1JsKjR7pvXR3bvSl+792UxHdv1oLTqeLue+N692XENGs2CtNY
WlXEk42OrRZ+GwCinquuI46rY8AJtoOjUibTw0CsonsH43GxEIiDVH9LHfcO/MPEKnv0uYPDt5Fd
O9aNAPhSHB91o/N3TQGJIosrDBUEL8TrVlqXyq2KnZXY7RnoegEozrMA3fAxOEFmvjk5Tim9QHML
6di30upcrDyFdkhioixOrXnu68r7I/Xe4TJ1auv/mO36AOedb6m3QGSUH5HR73MrC276GIx7vVKb
Azt179IDPDtb4EDBneCSUnw2bx2Ee8cqMHqo5oEV4INHXPbndECjyKGEmExybM3gPc8U+25LqqFw
1qLNyv9q11DE6tl6tHzWjt5ggWN0M4Celeed/MD39qGH+prG1Ldny7zT1YBX0TeNu7mOcZuy+viZ
5voxD5Lpps7INyEU9aLFwd/WEiEKqs49usUyGNmd8SFekkU8x8xHIq+Zdfsy9O302MbLzE3JK4P2
pY5Y6lZ1ei4DRw33qcNjBBN2VVr2H12fsvKwoi9JqqNzaBbPljHapzGP2H8vie8+zF4HD40Qa8em
e0mdJrmFbA9uqe9EB6OAAAAbO7qzbPNFDwzYG97IiGr31gDiCvtefByU+mXWfYxr2GAY/wicadlF
MGD24pGGKgws0bSWWFcgMP9NlA5/UY+2aeERLoNoZsQdLUFqjJnXYmYhXoOD7PniCFBmYgv6N6Ui
4BYcie6YeHCsgx401hQMEztOn2MxjdwjKH1loBZ3jTk9q+E8Qu3w7cOIKs1+WorIFEz73uRhmakL
0MwJU3glHdKTswa6yDOLOxAZl2GCkQJc6bEzuxelJf5TbsbJQe+qfN4LZi5cCPwW+LOjM0w5nILZ
fSRWuMZSsMuePFxzt7ipvszAjT6ItQHasPgeDlH6oeZEifHan27hM7jFSuAspoJ61tnppAwox3O1
B0kmPmEArDzl4EtvNMADFpWSKoA9fcCQU52bNzlNMWvvUR3kxJstmbLHzjnUVgw8BJcCILhi3hco
pkVOYfNe2HuTKe9h0KD01gAFlA5gVdJwPSRH/IcYA+slmcMvIVJwiI+epsAvD44zQnBf8EYAtA+J
xtNF/zdV9mlf/2Jf0961Q3aux5rPJKjAxEn8s5pAEmrhcdb11Qn/LPLS+IqEPIqc46ueBNYlHZTX
GSPAQm9VzwR6J/BA/E3tjEvsEdeWi3nx7F3DyHqMcaXtUx1ZpVbNEf4zQIzbd66pT/daGr+PKrvU
sAqQUQyhDC9BmiofXZuk4XpAgb6sChBBVncnG4c3WK7SXoUj0ulXNzjaG7BdF2lsZWIjYDJPawuu
Pk/75lCktvcMC8B5Uqf3GQTfswEYwc6D5lTFydeShQHylRHQyhJnqhTnVM9Y85UZAE1FOSedG7J+
MlLgL9YhDzpjX5VFf4EdUbx3Zt1cRtgieynqidOAN66tXdgozQPLZf5P29kHvQx+TrYynYs4ne8Q
/njuZ8DexJFMngKkXJ6CRqvxDCOF6fROerRquzqX0MCNAHaGkiAxl/HzFqaGOyAV7IQ4GYtg58xj
dmQX/WRg52AWP2TZUxcCFvue2+8ELWuv2YKZKRf6XQjC4mo6T5FSofJoTOoVYEQ4zbQsyaRHhD02
/GP8b5XUS/dsee3qWxlwX70WOt0uK1JSAXo2Oshpra6Cg3+aVIOFYfgeNyAFfEK3B+kpgM5rtwbc
omF8Q6gcdUNi3q26GoIREtxQZrJhcGMHJe9FcEMaOj+FJDn+NblNcAOXZc1HFqv8EsnKG21VcMku
kk1mLEiwsPh7Q12A9nVbHQWhUjlPmPpurGWzW9EDtw4aYj34u0TRFjsCtQFYrCNelT8dJT8kauC8
TD/NfgDFvNy4Zjmj5DZ8oq0l6nxUl/NK5ThnU3aRnpHTcmeQRQz+Ob5dTiK9tFCddraTpQf5lQla
0zhgET5bovqdg0Y9i8KI4+0huQ9XMJw/uuX5jWbkXHLUqMUdLEki91+yMVtkXFoEvpNillXnsFR0
4s8svykH9xkQO+Mil5Sf4QVPYVQNiJP01dEry59yXDoGcMyXx7g+YakUvFTu43WxFtLoVjeWendG
aoWYTIA+VuyvjAZot3ioxykdj6pefxc8sCQDMOquhl+HPRXJkawabIIRVU7KHO82R3F6rzivUA2+
9TAXj14T8kRtJERPbdK8ybO3E/dpwO5zmmuDad0aIvT2WLrj3ipuqcP2rw3RbNseGthhHQh1Exzk
ccnTkFypubh1JSujwAp1H79yt/OKPr8R19EDfSbZJYGIwNhQzpXGLgp9wWQGiADMOWVHMx9/y8rR
DhEpQCK7Rn5bs3Pag4ayo4tcb2wabNTNIW6Tr/Oo3+TOrXcJaumusNLpIPda7krSFuz/Ww3xlYXK
Kc9EjpCc1K3DQcqSGCkRQ5ouBKKJ6OPQvcqDX4em3JptNEhLjeVzV4FhP8itkB+p9zX3pw0KfY8F
nVWuVf3VLmFDkLtc76+ZO/0M8Mo4ZawGGHVvWpW3MG3DUz5DdG716VVfpg75bGex7ZznYAYJTDi+
nQqdEyXcBj0hK8mL/+/Cv/0GyRL2CrK7Huprz/XpoSaTgzQx9INMAfJ975Abv9gAssbXFC7venNX
OMVvb81voIrPd9DAjVdEsCbn5mSEuTYfYzf8pnSZetzuMJPgTXdcKN3b5KL2zxlBLE/yW3q/ekrt
WT2h0djP+yYL79tBV4B5LPPQ8lrLkZL7r3VeV84IB4TJQUZCH6cnljBsXZaBoI9IO5lwrLfhs3Sw
q5kOpr4fkGC7yAgeO2u4TLnFtqQ65s5A4CN3AVf+1+vaRXr1Q7DCXm4AV1gAKdvYm+MHV18AjEZh
14u8DdPbMi3LSJLiVldg/VlmJEufnaPvVAOYlfTZCRTmSOkvyfa2/jZE16y0z5U3XLzG3MtIWA8h
rMBZ+dI2OAhkLmTD3pxR6L5ub/g2lqVOisEyCtW+PzWA9M6hE52kzZTBLj224z8PQSnLU5PceoyU
1+yndil+qluHbVnZ9j9TD2HlcPCn5jWAK7dLgccUKSC33gbhvHw4dA+iaaCzUZ30E3Eo8NOzLpAn
Ptg6gUGdp3xuXxzWBuwP73UsFrNa7FqoEzmglKHu7qzeLG/zWL7kg9udTHNmKdHo6kENCmw3PQIz
KDxmJ6EgTPkSLtKch/oQROWTk1W/PXi5qoyD9XXaylK5DZNtrEiXYkjbS0/4QRmMktTLdC05PYG+
ZMZwnuTuy0kK8IwTmBWGXe9Dq9/LWwKrnVrJ/lY7uMYfuYWIkuxbJqIGHyHV/WkLlyLkhnWxkl6x
g0MNiRd8w5joH1EP3B0Zk6PcY0nkscfL8gShXPbIU/pXPuk3LzaykzqPd4lZIlDmdReZZDRm7RbO
bol67iEsgvULYLQ/IeVnVzmhPHnJMdO3CxvGjoaf8+A9E17OXTHLfmK/+cQ8O+UyIrbJQNVU58px
2+/T21E79BPE++0ulpnDTJosn5nMzayDb0EXElIJvIA/wCUbrMQ95EelC741KCcGuiijZh1XHTNZ
bIHXrc6T61wngDn4c8/QI9Eojux9RsSwdXW17qIiLSjwuenaOgnDpX6sjcQ4yfnld/l2NF5b/Wk2
8vakmsaLPNXt0Uou77ofsTFFu7EoUPqHQv7PBm2bOBT59kt5XdixPS2JSMP2AYz/UcvsHHZ+mw8P
CLKbF6Bp1U1YO0PUVTfGwq8yzLL1+cqT2OaY7cHwgf47hZ5pTl59sCBII4vhGEQ4KXgJXGbwAwqB
x5JbJk9GhnWgYnu0gAf7BXFD/p3MpcM2o29Pch3Qy3y/3YStVXLS5X8/FWu1EfbSg7xPslKQHyPF
dS2+lSW3Vs4RYT9Y0CLMIAtdpbMvKjEWpYtcdl1ySZYIm7xqaxa/9j+w+vVDKb/zt1XGemyZu3tg
Afc4BAmPwYde1q84RzBdy2syF8jB7IPJ/IbWCvbksE8uRROG6lG6r1l/+YJGgEG6gFjny8QgI1Vy
W7LVTXOGy0FDKVIDJrYswuTvbMmKkpTyb2vZ9deX8wgT52Es0HXryTfA0082Xqp5j15vgRPqL1d+
iFnfdFdXr3KzZVEnue3eb3U4gtC8DiCAbJ3l6ltxO1Zy22PcGrbzfTo2yj86hDqYw7g1MnEi4Qa2
SMry5nHHE7bxS/v64+dSK3aRMqi/LSPlEa4jb/4eQLS/ynCNUNIFNL08g7DrkNyQkfKfs3L0OlUB
ymkubpkePlNBApgi2xbuEydECB7SujVse0BpkGTrJ8XB/zFodX5df/0ykleyx/bOrOuZdTBLrafn
Hf6Tf987ya29JPu5LAetZ/2t1+cLfD5K0XBstPa7NiM1K/PKtnqQY/9T3dZFWtd1tmS3RJ7HVpSc
HPdfz/rbdkZ6S8dPl/pPdZ/O+ulKwTLhE2iu7kIYfcsrTgxnfBXVvO5V5YWXBFMK5ExoRGzeFzPb
lmx1c0ZMUOh39Klag+zaSaZbOfnW9bcWyfpmAEIIF/w6ouVl2d74Ty/V9gJtL5rUbYfJEf+17tNh
/+n06+s65wu5v4hB+40HlwhtLGuXtbB8uLZk3clu5d9sFf+p+6e6dT+xnHa9gpznU5/1CkPi3WvK
8EvtvHAvU4PsQSW3faNlDtmKktsWZFvnT3WfitLP7xEM6H9oNZIISWFD5OPlxPfO8laG8JqVWinP
mLLZVmdVdtK94m2b3gFTQRvfysq80MilLDM/a6EAi5KVWe5qOvIDq533Mj1g/UeStUEZ+B+62jpp
2Co2BJldinKGhIn420GepCTbdCtFGQqObPq3Ptsw2Oo+DaHtNGPQpJgsXJhegzqbh87R03kv+98E
gAHmomR8D9ohOq1vvNyULVmn1a0st+u/FqVhe3WlGGBI+Wf6lvKnM0jdnCVgJ7SE12ib7NeF9dou
z2c7siFWCZu37GphGDEWC8lvO8etmxwriSwMtqLkPvWTSXSr++2PS8unQwavUo6z8QAq8LmGSkHU
AOmBpdzQQHIsH66SiHjtm0xdfpZk2UXuTJn0eXaZVWfXZI51kSe8PdH13f/NmPnbUmHrKjl5+FHR
Y9FbO61GrtxB9MSII2RSdLSyh9krcceg5qJNj/KKrnZKGQHjrMfNH/Ii/2PVqtXgSOhsXCcNzsE8
z64JEsGwxCGtSVI3eCt3W9m3AgX9s9DalYvusDNbBCBjQt4sH5auBWdT9++Es23hAIhUtGvkrspz
qTOoTHpVvJcxPBPhk+vLA55bRHfa1Z756fbLTf3tEa1b1/Wuy55FsutrHuGcnD1zOspdlstuifyA
rSg39lPduquTls9kzq2nNG9/SQ9DfW8TWm9HGENCxQW5/6Ur4vFsIAR41GHMUoR6hgBpcSXOJK2W
ju/McJDpWVo9D5inniTEbqqDt0jLztpyDjWps4cyqNud9Jq7bLwoc2ke1D4DpDcMxa6JeNUl8TLX
3NseAE8NTNF9mrgnNQqt/IhkEAGX2dkfsUqCGp6ca6MHzROcLHzNiMZCPM8cohfF6n3qj+8Lov01
gJTyCv+mPqAaN6LKQVHqMgSPsgT3RD2iAhHbVfoaew7Kgmb3MMVoITjAFk46vv2zZ/nzc1o1P+A7
XnpTK7+MuUlUrdT/lpcsyWviwN/8QAUpnjXvvTdb3z2s9Xh2/QCHg9aijjMMu6Cp66/1DKaXLXn5
oaupvUdRB3hVhGyXWixhAUxMyXNuVeg3qeqhQiIYZagSHDeBGKvHcWnBlEQwgYGIAmGinZvCLh/n
KakeJSdJVhQOumd5jrAwRniriINDWSE/5E/DnybOs3OrLlJ+mVoZhCNBieOwGIB3rs/OLS5iVK9V
CJ+GTyBRFQXDQ5sVYIK8dmA/3BTuDaQG7jUPY3uL6tfUT9HzsCQQXaJnX02+IaupXKWqzAjSje4i
qlwFwmeGhbfGCZ4b1LCfVTyhz6miaftpHAN2EDTEtge0KrW5lzkhRQf24NMwdI9a0nlP85LUGbA9
m7EFu5oeW0OoZ+leKx2iog14Z8yJYHPjqKML4/89JdH8uJZAc6D86zDmtuOryPKeUJmJ9lXY7tA9
NY6OZpmHaWpyNN4A0xeGZt5sB6gzsFbtoNt60u4IBY8MBhHASy8s7yuodvfNkmxFxuc5KbChDkgb
2XDTSv2Wz2Zq7DXT0G6SFFPwP5VFXyn7yYPl7oUpxmZEDd57H8Coa4/9n8mQ/2HgSgcXDt2fd8uE
zwwyEbRCUaES089/4+78GuaJ/ufUJKAVEMR5D8YM2DU6WE+zhi/ZmhLrrnLz/qb3cXtJ07h45BFo
UP5b9bUZFQZXlpoPqtG/16gGPbhR8jTYVQP1Valf4x7HkYPY41GK0oAr9AP59fxYj7uewB27aeke
aylB+WKwXMtxeLCpchRot8wZh98OtvJvTjqbd3KqujG1R8cLL5DDiNSZIYt24oNTHbZf0AbJrzCc
k/W8tTG3T03XHnMVWZu9T4jlPsjeCFQ4Y7QvGvbKtnkH0aJ5hXveP2I6vkqJQLvtK0HrIENlI2JN
Sw+pc4zy80GJ+6666HERNRCgNrQfLBZLVoFBd49+Wn9fD5iVyxS1E2lwULK4IoOZgGbjVuim0p4R
29T2UpTbk6Xq8qlywIQt98ceR4Au1bLQi8/2+Gv9O2mS+2e7qOGcLfcPwWkQednkEYGeMTMOJsop
kpWkCmYY7ltZRtvYIiH5W6U0S0sHueMwPAGcAYEXoHONrf47+qFMSnr9R10H4aW3hwCN97D6VpYn
aY+HsD6lOqpN1aw4GKwVl2jh2AOvTRAF992SDAm6J67hn39r6Pu02XlfAt+Oj1AY4rtyzIhhuCSS
kzqTXTYhG2wU1WItaog3+F86yiFr7+3obiQ44P/lkNQdwFeo2vnzadquQOT2ZXwsVayB+0+/TnrL
Rabi/zF2XsuxYtu2/SIi8OaVJL1R5pLXC6ElaeG95+tPY6pqq3bFvhH3hcClEUpgMkbvrZdqc0rb
xUdB21E3WhywwCjP0TLJAUycxeLk+xALI3/AvC7HFNeXzaUMudz92UnMkaB35MbX0UfmxbFNVSUs
K4dMjEmSDtaTgRQfspTY+q+XikXxwS3U0Z0FCPz7peLT/vGKTNXXXYlA498blm81lTFmx9tcmC8p
8aQol2Y7PbZTlR7tMUJwokDe7DL6jDLdinVShMq9XIbDyVbr33moyPeDWcj3alhfOi6wF3rTOF2A
DnL36zX4X1bdqkcTacmTnfFWNHPKcwrN4CmqpGf8yMGd2KiXwdkvYvMqtqEUXqcY6n7ly55j/ZQM
iv6g+FHxqCR7sQv3nOxebhrsl5ewTqdTHyjpeVwmwP3UwdWTmlmzmV2u2ajxlkWxD0ZTGjm+/SUn
A+mlNrVLnEvpU+bUcLQVrV2JRa1vhp1GaqpX6gZEfNc0uv4XoVegi4xRXUcYKp+anlgEGb/edvFX
PiEFKz0z8/XdSGTmtTTHByQ03atRvs92Yz8bkt0esjICnWSq3WszI6SQLSO/AtGBpRv2fwLLbF+R
bKneHJMibjb+g4L4DIZtO6D3ZC4O2/VMNCx+4b9XYYv8a+O/1qmGhSo2m0/l4NRr8tpKCHNW8ZBJ
hnlo0m6Cud0XDyqO6V9Ev7tio4SM7QEFxjNOXvksVpl+Q3/BHsqtWByhSewVZ0pWYrGObf0606UT
S+Idu0E+y7DeVBzRx2Ca0SUURqgda1gx2KJrHwqbmZ8pusedhxYPrCdo2XXlD9ZBbOlb31nrymDw
uyPtZPa58gCMiZ56uepXeHyig1i0ItlEphD1R7FoEkREDqTqn8TiLE3vNvf8i1ia+uzK9Tq/ajH6
Hn8MdmE0SLc0a+Vz5GMjDn3iqoa8uiL0WYOd6G+l0z4mcSsfESsMN1VtOVViqPJVYp/EDmI9XMRN
KdXZRawSEx3KUWRiYKg7lcDVgvTYzAxuYvcYO9o1129NU2zszq4ILKzXYMzLozlZxTHqMMstsODy
KMlMmq6ywczKkxc7PdBxM2ruQsUiCnwyHiCEpa+yUTlruJnlTizi0UFSrxZPpT6CpNR6tATLbko/
+S5MP1Q1+Ui6stwiFK/SV1TU2RY7vrVR6X28moZ2zG3JuNfDzDqXiYHAYtmtneSvCbXknlubcmZY
p5BGxJy9TGYl9VdU8Br0u3+v+9lFzBlS+1X1qrL9X69XWwQwnRnf1ePcXEapQi5d2KDvUHXp3Im+
ctl/1MfBfGqsET5QrhanLNRMyMZViiJumJ/7yr6JXUctPdWR5rzUTS57dh0b57R0CGCpa2gpcGEf
sSN9SMCv1nGxspENneSSk8oe4/dOQSBmaHZz5+hdcJBMK9lGaSjfQ1WpXfH21vwil07z0dE3Qkak
x3AYJ21HzbaEulsaN8eEOc7pbgG2VHI3yeoCMi6MqlPJNfVklqHX+2p8qIGT/7Xhex+xufxZi48E
8TMYf0+eAzn2xPYQ3eNJvFts2aw0K+yElaXvvxfFZtVRknHDqR197xko6s3QE2MrmwPe7Z+3MCz9
aCIvP1ihIa1TpVCJpRqsnYHed0/WTXNSNN3amEk2XSdyXLy+lZtHzkYZ6Y9tvTF2vsHmkf40zoM9
JAxJx8LY3O7NttA/8CQCi9S5zvPr46TNEguTSjCv66qqL7Ha1jtdq4ZDZLcG6b5+SSxBZ8HHQqzK
hQ9nplqCxfJ7/zUOxsck0qUvCaXl9wdluQIqrjA+p3R4DyXJelHMJoN2rMz3oQkbnCFKcIeF2t5m
C1Rclvz02KexsaUckN7ZWIHQODcG9TMuZKY/h69cgN8wH0qfakAOMuokRtgMwpPA1r8yyMhq1z8E
RHM07a++Q7MMp7h5cFqeCbu+Uu7QbXTIc0hYwndleRTXfH+nqhoZVKO1IA3klLQ4pcuOYs6yalqA
IBDOXQLWhfyaX4o1OA956rwoUyyd9d5xOAbge+swrQ9isdMgz+VW3O3VuAdMpTAu23clUreisZ3H
AEO6Ww2hfO6r0n+M6vlVNQL1IpbmRQFuqcad2NVRrGOkGP5VLIV9sG3TMv2lF6r/6M/0EgujuS81
y3r0t6OfWa8xt8ptO8rt1mqH4K1Qt/VQm28liiwic6p6NwRD8ULM3ao3IvsXz5EnQh6KS+1LwPMD
zBtdHyru97plQ1TQcSZZd3GyjFtgRxMnEeA1LdK+RNyhAUwttILu8WeHRqs1rzI7YzMQKXjplgk/
jMlryEb2xKLYQMO2uDQzaVtEVh8RO/HJQVehbiBw1KV2V1y0ZWKC4j3aknbOrWr+RRXgpSuj6W2K
FqFHi58DDhTIvVR9iedhehvryFiNy/poWf/f+9sgl372922f90GetmoCG+Db3+//s/7/9f7/vb/4
XLUacG47+lrPjXg18MB+K4epvqmWrm7NZR24jPomNuQ8/H6vE7sAimxu5bLuX6/lzgnOSnK2sco9
UUyMxW3pVI284ZeR/bVOJj7ayfXNz25i4xg7jlvX+A2C8k7KWgPDJJ6vUamHYG1xrns9HBsvG5Xi
TkxGnf9X0T+prtJUazVM5FNQYcTjIiUWILTLp3aZiEVTkzDdfy9nldfzuAbr8e+tYv3PoniFWAfb
7phHCNp+Vn2/089yykVvHu27ksP13hP/AZHMeU3wM/GjKvO94+MlVUfr12T2zrsGgI5qoTPcGbZN
4GgCb6VI5YjuK25ijMf7ppQ2murMzxAZhm3Huwrg6RO2rL34jDBDztdXrXEmCdu5+J1Co2t5b8Ir
7lSO2iO6EYPUAU3bqE07HtQ6hNn9n4Sd73AdIyww5/LwJTaISQ+re20jssKJ3lt7PdVL4Dqtf8us
RLoBiO48decQI5bMM0wXDXYMEHJLdxmC4IuJx3orVVm/5eEPLL72p9LbNxAjw3MUkwSfdG1/FzW9
spPjNtv7Y6pfwkAlE0Mq56c0TP8gOsz+8OKQOPiDpOvQsYj+vZEns9XGLrhURdPcimWiyQwPwwJc
4rKDpi5WpAbJhtGWFyXFFw8yWV4PTtFdxP5iNwKe1oRGTgSgAadJlkx2JPNkyfbJLQDWsSaXMr0C
HSIgwiAYTevkcUMOWn0xgi7ZVlhrzkmGqUIb9flk2SiLccebRysbon0Byvjo6JGxp+xRHJxpHg5Z
NY57SY7KY6YVBPv4fXRKGh/E02DZp6ScyHqtKZJEXeJv4raVSWCQ643tFCNGV6DLAKD6K/2Jcp3G
VnfzoT3BDUY7yBUHNVDV9/dzR9QP4c7jQ2SAR+50t+9CilJBIT829KBX4ShrT6Ntw/KGe/pM9kzv
VtE0nn1yqEBQ56lXTWEECQt+HPcmDB9+Ov9OGnvtk0f2Qve6gWsTLV77ObpHS/onMuX5t5Rovyn8
Yi83Agrlga1uspabsz/o2355BzsmvwMdWEnEw8gDlTkB6URi8rtAl6h2+ruD1oBHwGw4wkYdr3Vi
qQuNfwa6Vp8dY+pAIXMG8GRU7rJGASQDvG+8xNBaGJSPu1yXogdfcqyLpeCmFUHwod5juTP8Yden
w/Simzw7KUrwYBecKcqUF2AD5PElQgC4Dsqh34lXqXGyr7VBOeSWMnjUEosDjqCYR9VFGWw4BHL4
rfu9Sp8AIopdxNw/VprLFrHy31t+dh8zeIQ/i2JOrKsqGx8aDbxVRmLgxShbohxbqXvqCLA8jL6c
ga/gkGTwtqlbDjg9lkWIds56agtyLpdFVZ8wLelGsReLflorLu7E2CXkAZOcafFQsEzUPCTvqdSn
8jg6SUWCBXNi8rOPmBPrSBpn70ZFojTkqLH+P143A4wqMaj/13uLxX98tEWOwJ6RkPuPdT8vEZ8/
RuV8yNKXZgrDB665vlvElrFXfbwVfa7dy47lb7UhlFZzzr/Zcor4albFTiyJF+mac992mXM2DGkH
umi+OF2DpbDN2+d+tCpXG6zgvQ2kBwxFzqeuKJvc5nIAB3wVKLkasQNQ3i6L/1DMuIMOEv+uojrm
ttO0L0vc/SoxuvJMnfsoA3E/YxSozrlShRtwprOb6HJ1/tkgtjLA+ms/nUieorVWcveERIbk5uUd
xEvEjj+LvTlarjXU9Cz/8yH/emtpTPALqf5TikYVYObyIT9vIBbTQd7R/IoPnj1I1qkbAwKIiA4l
8UXqQywkqnXVITleU3O5+ioFCgM9tL/X4fQlUim1dxalgrMlE1wSy6D+vxeXdSR1D+domYh1SDCV
NblodEGWrT8bxH5iXVXL2UYfSAUQi62p5esILIzXxRPl/ar+HWFccAq5flWCCftbX05PVslDez01
/n0+572HVKy/qV0MDdMasztbA6oSA3E7T0Y/7ApUtRAcIzT7xFbtjdSBCbJcxQdLji55KlebjGfd
qwxrl4oB1evUqCUK60X2yLcLV9S87efEhIBizLr+Rqboi9+k5kdp+AeZQmYACQdfU1InDKUfi7I1
wfdRZKCh0f0ZJ+fk53nxoTXxu6RTpeZqiYAe1ZBh9KRh6aAWDJCe2ZwNj349NDDNeYAQW0crLI9h
hhVQbM2J8Dz5/dy4YmuchhmZlzDlxNapNdNLLelvyfJOdDzyu7Su7sW2WLepOQFaYkwe3ZWtLF1i
koSYD4w5uhNzYiJnweusytX+Z5WYIw019GJyfL5f9bNVtjJrG9OIcsU6qwnBTdoNvlPgoKuf/X4+
Rx6yc6MX5sGfVfadY1KpcCLdj4lT0iLyaZ4oqXJ07E45yvio8KxHyjadQcWIDWIy2lCDVtKyTy1J
U7X5eY3iSx/lXEK2+8/b/GMXw4rxkIk3/3m3npiOVW9Npff9vmKzn8Z8xD/2nE1JWhGHpXua6WAE
W95eGmosgjhY//FCseH7I8UXDDPZ3zi6/vS9ThPf4OfDJyfhJ+hbnbxvwtb7n3/Tz95/va/ymQVw
G76/w3IUxNw/vuzy5b6/k9jy/aFdmd3FgF2xim+N1paPxbKb2MHXa8o8YlZsEZNJHH4xq9sd6Ibh
t0NH6Cx1w4bRBnFqY3Nukqha1QRYBBFWs6DJ342imWDooWns5b0Z+vPWcrovZLmTlwJWlKOPXk2I
jtRN8igc+GDO0O3DtP2sM9/ZMGY62iBMo0qNPMWcFpSt82FKRGTHnSvVXMgBzerg8G2HGmNDupVd
J088Z+4w4T3qTe+4PacdXI/pofYrxMXdoxKMvBk2P4jYyaWXm5MV47+sUD1R0FmnVLcKXX0Pi+Ek
0fWcCiIRJxAM5dLwKySaDgl+3x0+Yh5TneQYScqtbhPpKsc88pbkGV0r/6gzFiFeblk1jD02qTQ5
f69TCHFx52LI9j+vCqjkeVkNconcVOkqNuBBe29nHFdV22PlnO+b6r5J9eE6MBBqrRoWes4j+TAj
GQFeFvNFgkepJGSFhBxiD6rOguzQju6I1VR30Bsa6aVXRhLAlsmU+rd6wMefFUcrGAxU/0wKqsUr
PGbjRi1gjYl1OQSG7UzKGgXTv9d1MwMJkKbqtiJFr7AN/y5bJuAonNKqrq0Jrilt4eKMjGGu8zKJ
Uq3c2ZM1uWKRK4h2jaFRYBhqvlf9rG9M/TkyWu0gVtlSpcIlG2fiQptiLdaJiab6Km0imI1il39s
gJinTc33B4vVhlrQ352KfC8+WKzzw8E1nVbz2qmmY718SbExSuT8aJgACJdVBmX1i2VJ3hCE8a0o
1wWG4GurKNGNnvmfMar8/aBoZ0Dk6WkkrOoqJvYM6x+slbH5WZdOfU6IG2T+RJZiCUujr5F53R0S
IzGuFPuN79d2kbmeC5/0o7BtVnlu89Dmp2QMzUZpb7+XSUiqNnWR6it0vmwPS0M9LoPnuLHvZofR
QT9X9IqqTr86TiLdGdExWBa0KP5rMhr1a0fV8jDp6fJYiN+H9D+EGT/7jQmUo3Tm0iveyJILk+yK
6ErgXXcpi8n7/kXNZRSgNW5dqMjNXVFnwU2nSHZT4+K+9IPxKHYTE4ZkqkssULkTi2JfBcq6Z1Qo
x8WrxDocFSmWhOTMM9y4cuTAuaa55lzhcs8HTeveAr+GErKsV62sJ0kqdv3YxvkvdoOAuadzH57F
Hoz8rnKkaMdo5vdXTFG7kwLHvGIWta4kiFVrJbTJMhhn6yo2KC1wT7mkOSMWxQaAKfqlShkwkrwh
QY4NW1rJmrbqI66/SW+cfvYNqZ0SZtZY21St4o09oZgAZxneStwQHvEsyVqzIKOtrLbyN5qjQQ6H
33ID9Rzd9LbBG6ol1A9G6qG2lhIqtGSZiAljl5m0LNI81XlktFEGxOFJhIX4C6nPBzz819yyCF/v
OW/J8iNbw0F/t0Sr+IRDH8Qccc0Z/etDu7iEukXCKObEZBBCyWXCQy3CSbESdG23dVQ63mMM8KWY
HsJv4dWi85YZdtcvsjpTZml5il2MDz8TxshYHcRyJlwPvZ4964vxqFucNPXyFcgmwnlkCv+RUQF2
gwZJUQDu7kFM1KodZwKO6oW/8Z9ZNXU+okSFgdHkYB/F5r6fcYiK2RjsDMj/JKbNATifph2Uve8j
Zk9EkCRwRmLbpIUojuL3ZmAvx6Uqs4V9QtwBDjPsC/pamjQJi133NXX6pw8tIi2q7Uj8l2co9wG5
joei618sDusxIg5s0yr6WzjpznpcVLUJb1M4R6442Vr8vT9HW8yJ/wA9rHCtBxwriZS0o9ypXp0E
+q4lqO1gakW5N3lISKq4diW52w66+ZjyVxvGiEMfU4fMf5ifgFIzJrcB0s+S4cU1JubFlJYvimtr
+WeJuQxow7oCC8J9t1cODWSLoDJpdGklJL4kHU//ODBYlDluptOAULSUlSRlPvV+Cm5VaHzoWSit
NeNUDPV4aEJz+J5oejQefHU5ctn0lilqdcDyWx2cvAI6LmZz2+mVtZgV0atiTkwSy69QOznQMBbt
fLHEsZRahUGHQcf//GGVjpXvowwQwOIRXf5MMRF/8M9il2mQZRRyM/3FwzQvGkVxOArhORWz7UzB
K8+syfv5z4jf6c+imHOUgXgrDLxcvAs4gUy0Rfb3MzE6Pdx2unFMFu29+B2ISbQsDrQ4NnPUnMSq
0jcIdwhsRiMi1qAXiQam1PP/7YviV6o0NemjWo4HbHGNfc9anTrsEyBfmOQ5pgsfotKJMRATsRhH
UIiVSPpTM6QcjgRDtu7cWD2pKFI8Hi278DRiutpinNwgI1o3JJ/ak+2KpxhV9rfUfj6ddHxQygWs
y3iE3NiCwDms9BOt87Wa9fhGk3NWVKELo4xG6VyGJxMtzDnwuxX99sYdpuySKdwicqcyPAfK6lGu
2hWXjJIWOpXFsur24AaWR9tZvuG+V3fzQIKQaZNJaz23dZtvdJowqNi7niyWJthELUGUJIFLfUZ/
BJmgxw2Xi0Z8p6uKuZqUSVr7UkssTK9uYP+Dp5sfNT3d52VJ/Y5IoqjRX6uhIrNwSjfgl6K1gdGv
aLtTGNSyy80RZ3JYFF6DISPsToBf0ZPEtHQlmdZrEFNUwUu1AsoWbYZqyYhuNVS4lChoTq/mUh3I
N7YbrwRR0djUGvvxT2NxYOzeISqF18+9cwqmJF5FBGz5eSzDNSWiNFIoV/cy4FuN/POJ0Myq/xP7
OLJllFSrcTbsrQ/rRirbXauGHAQ4dJFucqT1EK94M+joYoYnx15KlwRBMh5rPi1u3cu1RVFgx1jm
Pk+2mjRhBJbQ+3eDtGVEMa/oP74xeA7X9oR/v5TMBDYRMh17Zuyp482xwaMh3+QPD3Jn2iX2bQSB
tKPjKZ8Q05KeYZPAIOf8o0tcunjmuwBgsB3YMllbnQ5zCtdTKP1pfbJl6vG8/ILU2GzPaTh/GWxc
5Q03yoqHbMnyL4XafVQZdCSVU3SlDD1hTdNAvzG0SMyRY92jIHoqkoYEXBOfGA5uL6WcoOmYwudE
TldmuyBFYC27o9o++9wvPCivLrnM5INmtHBsPsusnAgmxNyvUOVMEL2Mc1dJmyxo/NsEcX2u7N9l
SqpeIAfvUy9tWpsHwUHpvWUA2JtaeEQrtzGc8FOCw+oWI9nEyji/OBUFCwqQivRlEZEI10iL9ppC
Jc+J5RvEBXulTannh/3DpNgbgnCRj4RIsSRdptvKE5KUfCSV0m3mauy8KUzLjWQ/hVKeu0ac+es6
zanP9PnGMKXiNIe84dBSGYwU5S4Y4xY05bTv5Hee/MOVM1n9uqvvm4So1pq8Lur5a9MpX5W2B88C
IMnWCD1u+ycUuRqwozhckeKZuYwGldUMf9V1CEx122nM3NgKd4YuyW4PssuM9SdAYpWOSBLMV8r4
qJK9PCaezYYYKivdTtECg23Tc+D0735Q1UCdis94fpnVBPhaGn4gzs28Rn0kQvGxRy9J1wVa6nB0
QKYuvY127GyPWts4dRYlM0TApq/+oXwDwsR8jQfjUow07VPnpKvslinDWZMZ/XNNj9c9qcNt2Zz8
uSNANp+2xPOapMvm4W76TXI29eqHJO/elI5AebmdrnrMyL+bF1xvQSGQaHQafTpX6BzIZIdmGLBh
wG9iVRcdQLD4vecguXVJKLCkSftyZJAV6kq1arcce9lLLQr+RAoctXJTZ4Z/I9uwXdPaiVdjZT2a
Y+ZpeceFQAJDm6YvZNynnuLQ8G7qNnKbJntGL4rJseUZekwi8pJQb5o1QcJLTizK6HHdSOkTMP8b
6DTbbZ57EwJdFSX47oe9HamfhZR8ZpH60VQaYYE1ZH6ZZygq3Nt86KaNndEsiBS07HaKjiicgheF
KuiYAfsbpuJejqtLtRSq8mlpxH5pjUX0wsAXDpHKNr3uwr2r16NkLnbn8q4PYzcqTKoli1C3CsZ9
oXBTyNAImcD7YL1w1TSDVazs6yy6sxBiuGVaXLKk+JNp1r6qzPcm4sFr1K+hnWaeLqc7hCrUg/yW
vJbBx1dvD4eWNLMAVLVXoUBfd1oMkWfoE8+USKNXpXZyJSMfPV+TPmzIRqHfI0SPtLVOqJTaWuZ2
GusHYt5oQ2f6lirA1pipZIb5Yz7KG51U740dmuiH0axEBj8zqXhx5CI+9KsgtBeG2K9eC6GNp0/T
3KYe/JmHsJ4/itF8Vovp1psrNTOrjRmM5xk0Z2JCnmvIn1RM81yAsbaLBs5godJR05t94vvItM3t
EEmeHZF1/zpF5ZsTpA9m2Z1GE02jPDyFbbpr0OAkI7+JuG02INlA0/SnEHAggjbAaHVqeEnJE7hU
e1rN+QlV3kh3VVMMFHEnmHHwoYEGkF0RGG9TO76RTZ25Vio9NjYgmzZSX5ss+RjA6WnV+Iq/7AvZ
LrpYbTv30b7Ts4cJG/kqlYtfZQe8PILD1Ccoqjke9zohYtuCNgCaP43aUTNvaUACU2v2QdfdyDQi
Q9CmPj601lejN6ApuMOSsU3Ue66D/AWg7Er6QOSlnINtSk9qm98S0DyuMg/GWnec7Wg6+9esAdAH
bWhfjEYLbz9BLD8hjwjJ0SSN/UgoRnHBN4yEzwKbrnJGlj6VHarCrfEhZ+0pkYeXji/Fo99zhAgD
0mf65NTSkSvfPeKy0u06i0MfXBSS6QtD3bbxsBsLf9PsmiHfNBwWLhI8+dM7HF16exHj/wEUsFVe
IqpUu5Y8NbkhWGx0TkkB67PTEvop+WaIOHsH2/9KUyKUE/Rp+Vg/m117Up322tnpijyHW9kGb0bG
cyMWMqIbhvTVwlMPn7ToV7RmSHnQif6c+W3QEQAbnzNsqJWBEc24tjUZgXG31XnO2Ds8LRfZhejR
mnFAJFOr4nTpns2WovKc2qMLh+cujcfGrSyIgLKO4EjLgofCTL/KdqzdrE0Hr3I6EiMxHdahvO9l
55elMYicQsjZedAftYZRdtn5b13LeTd36sYE5m01/Vmjegc5JfFA3JlSSje08kGJop0CufsMgxCh
U0AJTaN2WPcaB9niMBJ5MnNBVzKvUy0Hw79tu308ZF5232QwovpEkjeqBrOhqaNfBMC3Pmx7bnCM
JG/Opzx23UkBRMbTmLGz/fZB0iewm073preQxicpQvfSvdWNswl6kKJNREaxkzheSomgpsGRIoz3
clni5GEQVunxqgqoCHSynFGxTnbZ3Nt7QiafrQh4D3fwri8/lZax8TRwehbwdeLopEsFCXMDDMWY
n0sV/VK4/Hi4k1A1kd8zR9UpiIo/hIyGrq50tJW0R7+xCSrJfyuQ6+y5xiWhkAjmRzb5nPm5C6qj
yWAxaPNL79A0JF8E1NUZA9ETY+0nm6bFygiWrAh1/JgMngASux8vtsOtxpy8xO6WhEHu5iYBUnED
R7V6TtSKs2NYmfUs3xl9NjIYTxNXtxmDmSm6jSD601PPbo9GsRCyjBHe2zg8GsWwVlRjZGBFaEZk
wXYwu6s0jOU+kpKrFjAgJ5M2V418q1GZqqp5YEAb9ltM2lpjZh4FoUczDH7Dt4KdmqDZC5WKM4Af
jfSHot97VCR739RGkoFbupWXrARjBuJed1PUtrvZCGqvgYjpDPEqno1z3TloU7svQzoQtXyKCGbN
KUIDfER7l5RrrIzXuNf1jZxXr0AWDl0+Q3wuFkTzW6UTXD06Cmb9InwsdYuREBoomyKBW8kB484i
AjOJBD23t4iWDKIhrWEVm5h7zAlXiPEedyAg+2Eis91UN7o2PaiyeapizsCQI5zohErQlfwyLL/3
0hbicLYOFXMbmePbPB5QzjymKFJdckGqdaZwnIgSv+DEQDYy87xu4lVqp6UEbzxLkPkWbdsKesiL
2hwlZWMSeOQ6hnSvF/qmB3C7XKQKFw4qVqgJAfV2ocuR/pFwYZO0I+jA1z7UfqumNG18tQeWjIUU
oiGPp2kK3o4RoeHw6y8kvAMMTIhNDPGvMMZvoxBGUqL90cw2d82Rcr8BNYnrJiVEA7ygKt8iW1ah
ylleQsqpKzn8SixDfafg8kWGcnnsE7rWKo37iaiiRFV+AezLPKQyGCg1xZOTwlhesI6oEXuqSmPf
Tra6AZdWGcedpfQ244C4XIGaa6CntC+xUoGjbo9SxK+tqHW3ScvHOM2xI5kHwJjeXDB+HlqHVF+K
FK6ZhtuBxHGonfPFRMJe6p+T4nyU2Rx7CNlKfqbdzcqHV6sZPiCJ7uZpWpmq8laMkQEteQDRi/nC
H2sDPsmQr+iDyKV+3yfWrWtsbBlxdu7tjgZKJdPIdl5joyXRPtMe/PZXp8ugumGIkiBG4o5s+d4Y
5ufU0E+6YnLqBi15TvQxatm6K3nq6It88MJIvhI48qj2pGI6Xb4JwulX6Bs9WkDrRkOFAJfYh9k8
v9jOL9uUEImoC4sva8dV28YMsBlggq8LvFgtvAmKLTHnbl939BvCrVTm5zx9BJvn0Oz0d/wmV3UZ
ausxVngS6xV2VaN8LammtrIPTQCwk6If2gWywZ0OzUlurYdKfpHSlFZLp279Eebe6BOGl4JBq6xu
FfTtR1ghvTe0PeOLJk8ZYAyWazCq5OlruJOTPSNpA+pwSkpV5KyUojf5GPIQUkda+Whz80pTVrYd
f05W+BLSp5ymLltJPWzA2FGnvTU9F3qUrn11m+o0pHN8qHhQg7VJDkyhdy9JHiwVap78/Zj/mmPW
K24I9EpqhUoreXXSNsZEOpnJ4zhy9zZI9d6UA0OO3mxpEza0h0NCoh3LgaH8WfpkZCRheWmDcKMR
JLJxpvFYJurvVMKwG8aQ3xfeUNV+oEh6pCFebCQ0Km7FGb92JItnQ4dTaRiaSz5tHCjA00S5HT1X
5flJAJ2twBZY4URI6WrFDd6/1KcWEkWfhZ+eZEsCah6XJAv5Bq2nqNmFADZcREuWWxfq56CBnUof
FdPKSdxS3ixF2lnzSP3EQc2jlZ9FAeoUXvcnvJl3RtTDplLDywxyGLJvkqxIg4VCMN/VIRGu15G7
KacihsP8HUkM0u/+D/mWF98hYjniGqUQdJ711pOjjMepBkYCZ44sea2+62v9PeefBRLlFiWOupWW
yOWwnE6pIUN9j/JuE0U8p8mM/ctyeOIcRQaCqH65HJrrOpi2vI4ueBcAvg33xAo9JooqeSRgbZ8w
kvruUPmohz6d8bmytWdq2w9W1jHaRJhqzCjOiK7GOnFME4fHVC5RvsaAl3MTkS213qpGXvMqm+pb
paClytBMULD9VXDw3HzQblKaUDLUtZeevqUSDL1H+s/CU3GCU2joD8Fs7pSUAboeEMrH1YkRAKQ9
nmFtFXZr1WkIjSEJU7C6OmFwK7+48Pp0fgaclWPY31KdJzWzxk8TD8Si6PJLWBPUMKkFeVDDAwDS
dIOG6xpb/Ym2AkY/Kb3oadB6PASehoXcOmn3ynuQ2+9W1zw1Mj/MxHgi++JeNXPv/+g6r+VGmbVt
HxFVhCbtSkLBSs7yzA5ljz3k0GQ4+v8Cz3pnrferf4cS0KAETfdzJxGQU0gEMC7gBMmOd3XF3YKs
C4b4vjbUt7YxPxS7o64M0602yK6LVYoxMc9/e4oMFBPdQbaXROIDTgcADW42b9Z++PPk1VGC04RT
IZbap0S3Jgp39a9SDltpK68pkcQrOzT6dV8w8FZN2Aw+VwujmDYvXKTiQl2ZIr0r/OYjF0gownbC
lBL6U9U+2ak4GplVr3WlZUyVQ79XMageYkXZiDmft3U1Dyk4UfRx8SvMwj3GFXdVFG7VxPwMnYo6
VQUKSJIqUYrRTh/LS2IRKFrJ9FB2RKa2aunBCn9PtBq6qE5Ctxl5cQLwHDfw3/wc42DT4yMc2/Bq
Rzkk4f6UKxr+TpYWrhA9+r3x6DdIKHz/95QrzzpRQoNVhM9K8hPPxNyc9LUSqLCxev0y4j22MRrt
l902B92NnooeZB0F4Gfjzz92mP4cte6W5OiqSVvA/argO0f9ZUz6cxFDz/ODd4YQ7wSrhiu76LZm
Of5sy1mXp/IgVzIXRuBU4D2uw7ZjbD5XKocdKF64MUZKs2qkEwCvU00If7omiRRJnZ+ylDilwnzM
nF6AoCs/pqA/qRILaTc/63ThwnZ2TVE466zH5C5vvKiP3qK0Euvf0ix/mUb64ZclXEu9eMhwa2zs
jM7FqkhbMhvs8Y5T3ns++fGwnNBqa+URndGTrnSQ01H+orLYjz22hCHZoHGsUtRr846rEc75JIyN
CqaKB1eAFiTv1+q6mYaYpMQo2U6BfURB+W4J+TOdpmuHzxewmnXmDrlZCW5tSrtx8wIOphPs9Cpe
230L4VghLSqeLoiX7nCtnXbSNDwTewOePxp5lOna0bm7uknt9mQ64KIPDXxwWkzW+VKl4T4ONsUb
m3rKymBEx1Wcn430tRXJhgDV+yps3sIOCHy+BKeRiCmIJeo2sLhQ0E9cptTfURF/8+3mQuX26mOU
zywBHVoqNY8UomMqsqcm1H9kgyWY6IUMa9FTOS4uT6LhwZhHTwtVIFApylA8LvfMxp4I1X4rm/gX
s99nVKDNAdt80pMnf4Pu5c0sT1Xp/2B4AB8jZIjiU6g/KQA5lUbYSjuaiedk+h6WEWW9eDQYMsiA
fEjlVNilcmGueRsyartTa2/Jy843hWn1zOkHd5tNWNFMIk32eXXOCwWAgBN4TqL8Yt67GtFCiMh3
9sOkoJvMsKwkJCsYnOCui3omjTgngO0r6zI2iS0ezd1YZ9qdkoJgSZQIIBE2EzUnVJFnaLtxdOUB
eVy0qkYymAbNyB6VscY03k7q3bL6vQ0b+pj7sk79jY2EAyP+UudZ1RA2bmcFWQZz+tPw5ogIM24C
LCx7GNfSHQ+FjSQdkdNPizqyJuCf2kar7Pk+20ljoNoKn0ofJvZMbV6ntKp3HSP0qucZ1lUUIKPm
iXzh97ZJZ2UXT59J6Q9C69yd7f+2yexcj6n2Do+MZ00N3S1WRUDOcfpDaTFULQyG9lavffm5w03D
CDvz/Q8jFu2aEpGzwTZAuAYmzmrOd7Lolhx5F/XzkC1UjqENh8+3f4Wu/quroW+PdMJ+6x9wYsYg
nYpV4+o3N8H029yWo3KW89tFMwJjWNCnepzvXecV/zxsD3OSJaZ83Y3xaVKtx6y8lrHoVnHaP+UB
6HPqOIeqFJQ07Wuioya3nc9qMDHxD+T9aKYP8QwduEpG2XCojkIN+nVdGdwRLinwqMruyMfINzKQ
Axh+s2Fw3XNbG4e8EwTqmMze9kYQCswmYHaoFo4Eml3iiZoYNg6NQeXFZnmt4u5tyOagxSHudr6R
/e6jqT43OG0ElLdVk5myEbg8YEcDfMAwPDdU36LRPrvBb702wGQr8tAcJpxl5OR0j/FT1r/6RoS7
kMMcLQyMYIXEejU0eDkMxbB23Ji5s232KzDVXRyp2i1x6a3xjmV2S4llyMiH0qKjaKm+WJ24MMd+
ttTsVmdO6imViCBaBG94jCBhd/QdaiZ1DdGDbnAmHdrEDlE5pEjVrueyp9fpiNV1/mN9RlsnhWBI
M0l2BJlylH40wMK2qmO9Tyj5s55Spd8BrmChgsQdxL1vBuZwCrlLTp4668SyNBRN3bOWYgioGli+
dEUJrYqClVl+JrHE+yXv9+lInVlLTfegi0OTNe1qDACm6onik20n7y1FPp42hbLKIT3UaREegrib
B9D6DxOJy4pqZYDdyVDdq1kGsKKbH8UMPfk/JRWWtZYojF2bU03NEppsdRcgDWwZjDz4FldlXlDs
bFV0J92lQ1+3hqNSem5u4pI+AntYc2JNK6n4RVPbg5dxweCMkOyqEJcKhneroUraB0lm+qYm3mg2
5D9Slz8HplynLXWbAUcNraesyViqPMSdxPGDJ0Iohb+WbaSem17dZowpV6ONcjqaSCwX6tUthbET
aiu3OEQeJhnbKyvJvVAnsGUKeDgEgaiPPfX2xIHgHifDq5VDMlWbF1Az/v98gvpDRdaP6vguLSir
M2/Fpza2iF7ptngx4CIh8+jU2OCnsqJoXxqDgigWP8jUzbypMXgY9/UbFj1ebs7jzwJp3NQdzISe
NI2K19yajL2tF7CZRTHeiXrGhCroNMRvwOGzk4pxbUqeONoNT4RcFkovEGDXFAK50ZhmWeZrllbZ
2tZyf43lSg6XE9VrGa+JbMsxgJpvyWs68BbJyC1spJW5FkLMeQryZIr41lj8tr7WWPs4SiAwcdsj
83mtLL6xNHlL9ERUYgKLbg1IxnK6m+maEIuT7ITV53AMigeVEgpXVL7y+Ve8MKmx+64rpnu8t1aO
W4JGOlBnRlk2WI9nOWWxjoNuL5i4Ey+cEbHainwHWGzgEbN1u3MREt6CVvZdtQRx77rvdfF4M3pU
l53dvdQ+Wk9oQNUuJ4iGLrq5DtFEI+W3ICWIsk7wURpWu7Gd9i4AQ6Vw6OoYowQjZXOr/MS/mZ9o
jO87tVUIn3ZQwHQOsRs5wgRZwqfVqdDphI20JGzmXMmmj90aNxKq//IsxobuZsj1A0YlxcSwwuSa
E6X2OQTmu6r/7obpE+sZwi0wCjfl/VRbKs44PnVo/x3zLY4WurVVUxQUQIa419SITKh7KH136cGY
LVJ84rDz6lD54VbC8VqtInAtSoozyJ/tpZNDOp4A0wH2WqsaIx3mOYh7GbEyr91h7CPWeGIkGx7b
h9jwxzvLV8E2mPqIHEqOHRTDVsELHh7yU6Ok6rZy7vG4YGCojq/doO2nWqUqPFQvTQciYvXNWg/y
ej30rsZAMZ349ME5rJsfqQVEZvzWu+jeYbbPJJinYtcNUI2YDrQDAHToKozZ9xW68WtAHolSEGZN
uNOmr5XPquh+GAG5Xql/Tlq4laL97B0K+mVMCR525XNDUYC8Nxff39yi+GG8dD7Twxj3Bg+Bzrsy
q9dCezwONtEFWRw/KKLEPd8cueSmslgVUFE2Wsecz5498esy/1KN/qPpVEYsVr/X6Ht2s+l2X6Qf
cDdIr8T9FLyXmbFuV498o5irKowpv5jpLsQCF7LhJlHifaYS6Fz5xr2s3fiuqLm2DbkJ+JFXY+lC
DwQE16RremHT95fS8QzYsxtnEKRttO/jWFx5wsaMgo2VKJHPVUUOD6TcjvEs2G2YdxDaBkF+Kj9j
RFZMFeInXXX9dSgpvYaFGfGKwkkaFO01t1DmKr+otfc/lWAP+qpi7SQuXQ3MNg35L9uevVkEU6Oq
hljX8a9o6rQL3Km+RvPCpPqWwaS9WzZZqSTKiMpDmVh823qOoPGHfQb9EU6uTl9KsLqjuLj4V924
KSX9sF9qz3EbxVwH6q3GXmKj6bq9Doy9Y1nmRkzuLYhCgcqNmnZRZ71X+Uxksh4dRLyqhkIe5FA/
d3Y57fTYiLyuSi8DlDGwY9A5o0rljpuHYGOnTfARHsBqQeIYwtHHotLHpoLqsGdUdXvpSucxzflB
8yldZaVWXRq3Kcnw3jo89J0ST5YGeAPXsWvljxT5KTM24fDRtxou4jawfNxqr4YFs7Csf5YSJxcU
XQyFMs+t7GsGIrYpJ1GvGbR6PtLBDogVz5w5aKP/iqtx41tdQ3zhXVK1wxbjb5iL/sWdgnNgMVdh
WrZN9DJc90pCPUbr7zTyBxjkDF90uZhH2c69ZlQPsk0ow1jBazqCfwqeSwEO0pUy/h7ID459Q7tE
ptFtmjwLtkpKMoLUnN+2CUcza16HpvNXAhvktT2qa7se6Z+N6VMMzr4yiMmOf9sWF+iUpb/kgLZW
tRvGfgohRvkYHHujfKkSyBQNF5deP6PjOLoVDJ/ADz0/qnDxaPWV7Ypfs+KEgTjuJLWrG2tft086
zOsU/MXrAuvgQvm5Q6j4os0x40GpgLYX/AC2+KxTxJboiAqKr9vBdzC1idNn1wKn1m0yivACubOK
8doZoAem8H+E9zBQ6FXWfj95rQ51v6vOY5ukO2gZh7Hzr8SFIH2hFpFoA1Qdm3MG43jLcvOrmoaz
EO2VUSq2xeEx8WnB1alACKq3iWi5uufRGTjK1YpDwXC2zqicGHtpNgdtIAc9G56UcdLOLVwgHR7w
toj2WcUQt3GNLz0x2lVu1TelaCbqXAkPA343HWWmhPRUOeGxAUuj5vaui6Y5aYTFxqEzbpWmcTf1
VKxdEXK1RA8pzgzrgL6+qHbYKh3gTPIoT1QdfX/5M7WIE/MHg8Rp5Ssw2/dEJB9NFU5c/fqul/wv
IiK8kLz1rTXVPwODImQcz3L6GATNIONJL5xgLbAoo8IAYmvyM3dVt4X4RA97FzfxC///o/1RlZW7
CagXUKal6F+76krpmVaZwddQD4+1bn+VaXNzxvoJFMJf67GCT75NcJaLo5T0mQ4IbWbvgKMqpAZb
Ako2kQfOqs0myZRfBXW2feOIUdqH5vfOWubwxGY0K2+Q5zNTSzfE7hy6wcL84W40xp3NHZQHxS6j
4/Yt5c1oo9+Ym+VUnuWwK1Robcjfw+ort+sbOVNUo/PiKsVW83ly0qfjruzuM9Hhfpx/6IkDN33w
WieCUqeKklwGdKflHD+jjBDsfO3T1r8ANB0vnNzzACVtk2tYI0C9jqQKp9cN7wZz0lZxFJ7LQiG1
0shOFmq1JJfZrhlN1YM2ZzK66Ndtbu20fghwGyslESzyUefEOKxx+yfirmJSGqDoJN0xRHjtyoYe
fjeW8VdYyNl0qjkYucL3JpVTWFRxGN4yCZsz0Mb+VZtC90hlYz3UZI87ZqR5g50/h2V1b7QEQWBT
zceINn0G19WhWo7e2zxbCVMhCVy+jkaV4CojOeGp9wD9G9O/oQSxGgAxBsKdYE7tZKOUXl9em0nV
jnnWbftcCTYyYVBW1vsi1xi3UhOO8oh/b8g9J5zOUUYH5Icy99SyuQscgtsDldgFGEeaq9SemyrI
lbu3dKi8qqsZAjTBvaIx6O/z4jMA0JMxYZRuoEQbZdTfrUZehdrsMzcdvUZjvJs2iUU9yEAslOLI
4vf3TWB8lOIYGPSa5ATawGG/XTgOhTCRuXfuFxkp7xS/hHReQVB2AzFwaFqOBpPSMGAYMQT6FcHK
NezVa9S3sD20Qxmk2VajPGBl1v2guzOVh+FoKQlSHOG6lpV+q4foGYYlw1F8qMymQ6iRW5d8Mp58
I34U9Clbx253STXt3FK783mSIxZdtwUAGdGUXhxTjSSxM46qlS4HYwONkjUnYLBTwoupM6rmaLmj
ItyNnba1m4ZRCcVGl8yCVamkJzFUn37cfSY1WEU8rTT5mMq25aZB8ucXb3pofUaD+dV2BX79+sZQ
03KH+T142YixgmTWboUflGQB7Mu8onimXI1ieg5N+zW2h72qGwcZMlRVGv2E/Q5yDwFHp+WBaNZO
uzr91oTiSbXkgYE1ROeKrSl5wqr9R5VjG5h8CEOQw5YcKOo+WDaVuLQpbpPvbqpxEruw0V5cclil
dH+E7cyIj8KT0kOkgGhHCkQ2nMyM3NNCp8CdOS8qLm6tX1wxPOpgXnVPsqMW0wSIYQvbOiMcI9DO
Lx8zhAwrdxpPeetuoskkRYkmICYnA58UYFZnazrVo2Fm71VNVpmi2njtQ0hTu2dXUF42XGQFpvPU
NxoDNnNDlwsCjUcCNFzxkhDQidwEezHTqN5ztd0osFQlqaFDpF8tzSYzFN/AmJp7W/r7+ZEHLnCb
8sRciTBHm47Ux5fmgzTqi1kNzhqskWk3oXUrRRr3aWvVXg6np3dgPg7NUW9BgwPglEr5hZMDUY/U
Vld9hYMkvFTd5q/twcvTVGNeah8owdM3RlrJc23atVr7mqmUwHBFmhXpOwVhd+1aDEoYKPaoVWYY
ED+pCNsJNRgpDjD69euf0tG2bSVOrW3jh1KSDJnQZ2NoYRcUNNvm3JeiOWtF1J4pQEzAer2yhz7S
r2qlHA5ZLcrHWCjJI9Pq+fWyoajRP+JTxGPT8vGC9MNAW1emWu/+7KahMnQesYbyumyCDgAOYYof
f08S90FMP+4MnjnV5SN1GPkIXeypVDHvWDYZxLtepKvuvxvMrVICTLd82nDz90QU0lHp97pyWNpB
th4eBkl8/XzWZYG2ZB8iqAS25pMt22qrbtYw7ExsXP6zLY2ctYapz3VpgXfXCNslpqBtJv1VDN2f
BXO7B0fk/d2/tgvGBljp9ABa/2mvSQsXC3ECJ9UvfzenRKtdAhhGy0mX7WkxEj0VmvfMRbalLv37
mEzPZ+lDnCrKvrlbVi23SOYMuMmLhrh9dqsgPeqSWmIe9C1PjsZ5IANhnSK/ada5PZx7lc53OXSs
3HodQNY7LKtx6sY7hA1i833iwO9PZBVSNJvftkpxnUu076bLWzlueQN1EeflnfqIyMbJdwIKEjTv
W5ntmU4r62U1Qnl67l39JZMKn0NVr4bU6qflPBpHUsqo5Gk5kZlD6pO562+XvU1srkc4vahq0uJh
WZiprLZJxa2FVVYYrlurwOuiz+r1shtGc/HAG0b7igxmevG5TRZNIawrQK2/50nqcWA+kO8oUujb
pjGiKyX2cFv0Q3oPBD8zB8ryAYs6e1MEUfeYYKm5qXFVeBoraa191DfPjL2qddBb6WtD9Y37zuxv
4YSfnZ2a9ls+mPkqVdrip6jKL0JlkUtW+c3p4uzXUObIBmPjM58gsqdO8bsZGFFkYCogHMW6U0s6
jkm99wdGNKvqRLUKSm6GC42wYugHRBMz3OloPRW7ECzkCyDiaDST/Ewr+8GG4f8R9fEPJw+rd5U5
AaO32v2hg92ukjgdt1EZEI3iavKBMHl8NVObLmgOXF62BUmJpHJSGPx0Uj4sO7RAs+kk/NJbVpcd
VURxKA5SheEOp/puVwaDZ0Ex2yyrzXyCwtYdrxscHPX+eQ+yngvo0+BoZi+LcD1VtrpVDA0X4rnN
cn4XTHA3SLP7/qjLjrz2211eg2ktTZbzD4oKz78LwfsLCZ8NRfp+6hLiIoFAr6QFZftWmjGRoGV4
5jZTvEYZ4idMDKJ1pZnNzyxVLrpZ9gEY8cPk+OFvmZnvELzdW2/pDhHIDbLZ3k6pqrjyqOSFcbT1
3tkyee24/zMdXNzo3nq/ezMLrFxC00M9wB80JdNDbpfWj8HSi3UQ9NOjq0XF1rUy7HayuruD3e/s
SG32r8Sa1htDJuorjMIYw6TwXqrJYz7p+sUoM4wWDKsHmgALbJNQXrhwAIqCIrkkTJ12Bl4L5yQR
6a6VuKSkOQBXlvTjOTGNZmfksApyAfjfCi07a+2o73C2Cc6aq1s7bhT7lCQIAQo6XO6yuxzSya5E
2r83zDh8YDTCkE6zrV9BeoevhPXZMA9f1U0wPi5NI3NSqMr8p+nQ1f9qaiBzflTJ+N51jUnv2yZP
sKfiE9lnu97H2xS3ZcoZyzYKnrtOln3o9cSFbspKBfXz+4dMr0lWjv3J06Opf1gWxMvaawM7ie2y
qs3ttA4lbmCU5q6kayO4O6aWjatPcNAjOXwfF8YUlR3dr+4AwT8n0vwwqqLSD9f/vildbG/QKTEb
dPYFKSpwLHvEwOgSHgxchTeQdgZv2dYXjv/A6B6OPo6bYEK0W7bZvbHpR+yZlrU+9LMLFmX7ZW05
Efo0dx+TngedmXMsC1OYPsHN3EN/t8HnrIByLf3Q/tMO/GOjY213XTaVrpNj6Vbti4oI9SFNm42q
97ArKKA0WyUW/HfEQYYeakT0mMqUUMvS66vNYwEiwLyR2mSy/l6vZYUBH3Xc75bLKsb5lJrmxd9T
LDsKM2iuFpA6ntMONjB9fdX8Ud0vhftcSfkQXJj/n42Baal7RaPEvxy4NFwWyw50qMDB88HTVEIf
T1zrEMwTUBlWxqWj/nMNMgmtBdfAn1QNa0Aes7jXS4wqzAk9TtECOBp2/pXrhfsQBQhvXEk9fdme
2e4Tdh/qkzsPd6VEFqOELe3z4liUuEKZI2nT/phLb9nehsyI+ra8geLYmBMNxKvGQJeZSeSsFvbK
sba5mlbLy2YkuTQfOqzMTeW4bKrihL3L+vfLZevf/Z2LcC3NlN//2r6s/mubqTvaIZOJ1zvUUMm9
Go+hPv5ZqGr9ELV810nAF89C23zTYsQHapmUPwHtPk1RWu+Knb82mtYchGWInaPFoedmBq4feMC/
ikIDPkPhkesO/Wmg4ctUpdGNxEtCjekwYWUoXm2MRweXLX+MjQ2scPq/fLiMUmZfY4mpZ1vrb4FZ
qzBIC4cZe6/c9be9rnXYiqpA9yu1N4K9n+VMrRukXY6evZeu9oN8cuURw+zimOvYDEb2BCFhaLcy
K9NbpwKijUqqbRUkXD8tf80JMq+9dVVQ3mmySrcqArFD0QbZqzOOB4qR+bvWGwWqJ98/ZmEXP/oi
+L283aQ7/INyKK52kXUXPwBlGOYD5s8BgxJMK4YbmFuB2GEn+RFjSXpeFkY+tGcpWui1poPFgcIs
XUKQPBt6JIbV0gYt5/wSmjYaOHH8s/rPKZbmWVnesiwt9n9PnRrQgoXSNV4rkQYMw3TAt8W9LGt5
ggDN7rC9X1bjChYL9NRD79QXG0CwOdRUQGCHqdG6kEp1Gztw1TgX8oc9gVtHQ1q/F2l2g+bR/yKi
+dwyHv2qOwtJVh6QYF9Mq8JBJrBSmMjP5Wg3QN+SDTBknEDMcvsMnXiDTnk2lytsicOcrpWriGjp
3bL6d0eSKhk5yPAsO8rd1+hV6YgRNzCkPjlWKN1tXULx7QerPoRGe7esLYuliTm3W1blrC4SfUC9
rLEfokFVDrmDritDpc4svcNEQUd8tYnm3UubSvHVdZpSE61MkzY8Vn8xpVfuvg/RtXRd6YF5/W7M
/3TRSJYwK9N+QDDESf55j+/jez+ruLJ4jxpKwXEom367buBhPwZJlj/685QjUiu4Ov9sc+q22SSU
wKDuYAmHckW/r1THOUk9rk5oWW7Mic1nFVkVfmPWfVnbWMrG8MltLsTTstPE1X4DD6TcqyU8waYz
yl1uw3dNGyN4ifzC9soOcwQ9HtBRIe8kPKdD6jZk1vOUwrJxi0D52oKv+V95x5DUqBrzOeNcHgTZ
5DSYRrgp4xQBEUyBJ6qZ3sC57g3TMJ+myqdwauvMMBHZMTfH1N0QTbxa9toGSOfY2P4JeB6D0ShK
L2VtVRcbxhoQehV9SDu7q/LYfK2M0kZTEWAHMmXRrVQoIMwN7P89Eiy1pqjuhB/wRb6PtOix1uVY
6/dgS1TcbZk+9ykKJQw8o4fY9/GN0poCiCS1d/1o6ceYZwR0mKwF0Y6LE/1bsxsz1b4Ifh/PThLj
oUiJv4tUxX4eZssi/HhXUgpnV7f+NK6yOYOhtUftDNSZUrjEdWvelMPgP5fz4rtdU4mCbAvlzxHL
nmYcSUjuhU8EIeJ2MG4PRmL7aBlt+FRaeFZEGL15y+qyoIGwrfaRkf2sAsJ46G+DZRsNNEE5kApI
f/DdVpBM2wVHK0+rcx/2mZdkafOqR/Gv5a/WjN+R2YefMdcqxfSRoIv5GAeroqOYj0ltagpVLOrX
yZjhg97/Evn3Mbmbaivdyf4cIy14KUmaH5FUuUetGd0jkCf4Vq8DSMg4D7YJz4aKNGx25cuuf79k
EGxslDbapoPMWkIKBDo+UnVXNd8el2dy1McAE4aVqTos83nD30WTRgQAw3p9nhDSeu1A4nodDcap
yPXEi8xYuSGSv/ZchZ9m1N2Lujdu6BZyYPH6/zT1s/a6DF1FONyXbvSn6b/OKiaVjPVCJpQR3/Uq
N15Uvyqfg+6/VqLuXess/XuP5v7Xnn8fU7plv6srHxLKJDuSxWt14BmL4h9AVBXe8jLRMASI5kXp
xjhMOlcV365jlczzteVljgetQqbq/25d1nGGr+4mg5K1Oyp3uRkckYyIXQpUfAcqr9wt2xG+Uzxd
NmrZ4OCLPLcG9HPz1dKqtbTW3C8N6mXr8nJZSMcEK7PbeFXinPGn/bJn1IKfrVuFx5F+/j7g1tin
A4U5LZP5vZ9r+f3yilHoawOYevd3++AH2t4xAO6XQ/+3LWzTP20bvHtXeBy02A47wXlZmBh9ch1l
wrNlhndJ06L9Xl7+bVOPwB3/brPstlQTs5aOYJkImmHwrGD+fszzRqU+Pb/UFRhfy6tlUQc8u6An
hau/2zrdGeX573piTck2zvAxWw5G4ohT07/OQ7kSkKauLborB4zsv87BwMle5+Ogwq8p0Wph19e5
0T1GBvl9oIb5vUxHG424b2zcUc/+e8e+6TDw+7u1NAx7A9JqbJYDlwXWyvl9va/mlsuGuocfZjHk
2KHTyEiauU3AjWfCEORqWUXKVOxqA6elZVUXSEYVtJqnZTWyog0PSP25dHX9PsnE87K5j/BubQQZ
cvGYj7daA+plCmEflr2KqV5J0pweCMoWT3U+fZ/aTUV77OO2xE+Jg0A8Rg9fIeaj88fSUtwEC1Mx
Lj25SjfdJ5nk/35aMX9ahmHhFiRpuP39tMspEz5tVmPQLFHp7xYn9IzHxbYpAnjRs1n6tzv67Kf+
d1XWIUo0FwrNsnfZMQ0pPfuynqr5j1RL8/2yNmbySFeJxCfVPDdmrIssMIru8XYbNjX1bG+o7REq
U5itfYwKLgVDIaKTfBP4ocI+a2n9faBthHCnpTPnekT3plJH9/DNAqYW/UNC/sUJA/ljqwzOTdV5
+9EdUB257r3skpd63py76GyqBDi9aRPnNjRGvKYQH52WvY0Vk4kxJq+BBnu6EUTsDL3i3CpEY9u8
ioftcpSu95Qj2zi+uErqvk7xaXlLR+nUE06vIIDzW/lxDJBb5cpuWR2T8cdE7iweVnX5XAe+t7yl
24CNaRPJ122X6q8C1VgSOecmNUA8VBVxMUFWZ5Ky7XMvTbCXWLN8eKHiaRxTgd3QP7sHBQ7D30Om
aRrpRLHYN3m0Giaqk7B7CsK2eyJoidJhCjnUD1jF8oYAmX58/9tCa/2XPjbS89Ke1JN6Z3QILZfV
aj7hjOLO51qO6avMXOMp4u5cw9w17Vhdhxy9PQMAqPaVwt2qYpLZGlbwGT60YVd8kuGUwRMM5qwB
gdp2ahyE/n38Ylr1h2so+Wfi69BfLPlm6Kb0GpwJT1QjrXM5aZIMJNf+GStyszSVDjif3qvO45SS
DTeqEU8Ss+ofp9LtVsv7WYgU086S734JVVGRA4MxJTGPNaJKr4gs5wZx4Lw0bWL9R+eoaBB1S+ND
UdFZvkPh93JtM4/6z3dImEN9f4ciY0y1fIcK1dBLlMsP6Lvd1peJ2KZqMu0hB2QbHWOPl2W1q5J8
o4eq/iKa+s/eyQ2M/1pVE13uAY2yLWpncBJDiV9VctI36qhWF8jw/UFqSb3HNhkfUSVKNza+eW/j
2N2gQIvfTn2sU2X6aiTdBCbkMYJyjp5cv7rU1DOLFsOF3sjf+0yGO/yyMuzv0r48UZkjMmp+9a/V
FpNnYoZFs2YeQGsp+xF1BDHQfpNZl1QzPH9QohOwkbNOqbt6y3bp6HCBEDrnJ8MsvKLpiYwIWo4w
3IjgF3dwvk/QHwxbkKqlzfF6tq2ehIALOq/JOIDFU1Tj986uCjWvqjocCeYdS5Nlr9vpxREAARf9
GIAKJ7BtWgXmWVDfPFvzYlkN0946ToRLLmvL9qWFloEfAfrYOFPnMdL3+di+IOMoNLNtSOrNejFg
R+n6UmL0/xQFECZrDZ7FYoRuT/WL5TrJE3B6+L29TO11q+n1T9w2UJt3/4+y81qOG9nW9Kvs2NeD
GLiEmZgzF2T5YlWRRZEidYMQJTW893j6+ZClzZLYfbrj3KSwMhOQRMJkrvWb76iN8w0D/vLgF6a3
8ZEOWjtBkj3GPUWORlG770av3iIA3X5VUW1aIOOoHZFOxQGtTcLVUCr1c6VqT34V90jqYJQ1Zu5n
EeGhEml2fNcWZY8HiDGi2j/69+wxIGNn/gO08v7O0BvrQcyNqYNbFPnDGIXWrCjWHoBg7uH/gbWs
zLja6hPLiuv8tq7DldqwZZN98rQuAIU/hm26lqEcUMPqB7L1YnedZoOksus8PUHetB6S0qtPTqfc
XiegLMPSLBq/XS9TG3a5biZIffIkOdC24bCIk8CDcsGFZJ/WZANm12G6lWGXe9YqCwvQECreOK4v
Pjts6fa9CwhAhvU4BkuUatSNDO04f2ood91DpvIeYaiv6qYVn4vRh8DmnrUhMg+ULpDg99U/gGGp
66gq2NLIPtmEYVbfwbmCtsxcdcqNlTdVxbbpslewwFDPXU9faKoTnfsxE/em/taSW4A4g13FFhkz
KK/zYF7l8Vk1Q3WhUh1ayr7LgFe8GqOu7WWElKK4d7M3OV32hEJTtyxaf71OlOQqqIhGWVZ210Ek
bepXHw7V5RpsLoBrl9Mr5BfntnKpTEeU/rX5BRSi9/p4jTzvEsl31YDKxXWs+y16P0++5N5nyvOo
OfWPek+ten4Bvs+8/H3z2Cy48xfnuYMP+tHvt34/xgeYjfFBxN65TcdugxxLfLj2y6NLXzlQMOtB
NjD92p1VvOlvZFxP3bfEB5iPP8PBS0V+kEeyqcsRTRU9aTEQ+8+Ap6nh8Ets2uEmV/10F/X4UF4u
c71CVyvjUotm7b75+rKR12JR0N38+1//+//932/D//F/5Pd5Mvp59i/Yivc5elr1f/3b0v79r+LS
vf3+X/+2QTe6lms6uqGqkEiFZjH+7es5zHxma/8rU5vAi4bC/aZGurC+DN4AX2HeenWLqmzUJwGu
+2mEgMax3KyRF3OHk27FMMWBXrx685I5mJfR6byghmb2ySX1t4vlWjvTu44PDPBaOUU2Tlo6t1kF
3re8UcLeZaGCSUCy8qPYPFaTMC5NOmlHk1frjtowP2vUkswjqPxirWh+e3OdJweouWGgmYdIJhch
SVGRbcrM6Q8iS4eDPDLej+YZKKdkLOPAnQZsTQ6erm2bsM0fihAorWeOv0Rupm5F4I6rv//JC/fj
T942DcsyHVcYjq0bjvP7Tz4UIzg+P7S/V9i4Hiw9zY99qyZH3C3mY9jbNfWNuadcihFnMmAbA9Ih
c/OzO6pcZAPL2jsoFDcXqakKBG+G+sEN7QoJBfoGzxLASdUugNX3n7hoq29lUrW4zwTPJXD9U0g1
/FnVn5O4aZ8MSFPnGCy37HXaJjpoHhRDGSYaRZXBUBDPn88RcA+WflJXkPdb8QzWIrmd7CzZy9Es
j3+5/lD8cn3FULd9W0G09DRcTz2vQayj7g5kn//+B+0af/pBW5rKfW6bjgblyzR//0G3TuawYPWz
H2REevRi+PnJn7CfuvxQBVIWEPtQy5M/4+twnyOLWmfZ7jIvqFuYwuiI7gJzqu5I68CHjbnhUmts
Mc2cOztnxg/LQ88z50Nb/zmrENaPrmTdVfqFu0Wzylh2TjN9bZqbsSYfPmEQs1JTvd22qel8Ep52
L8dTdjlkzPUCJqdnHSvkjW/rzpm+enX8aSDH/Il3wIcLJsAPzqprADS8HRJ0Sycx3He2Hdy1fXGQ
ESKB4/3P/u4en2cU+Loi8246A+VHYC7GwjOvUzi1MbPLqbpiVouJ9ckmj0B5BEiHIGEfDmfVKz+N
g6Zh8NaRS3Ka+f/iKy+2vRxbob6qqP9vAAtZl9Aaw2MGh/XRcDAJCnORYpjK2X911fn0ykAL4e9v
DWd+u13ffqatsgJHa1w4lrB0XRj677cG0ujQBnGj/BaP2UKj+pqDTUV1c1KndG9pTrqXYcmv40ZU
0bTIp4I5cvjDxMgJbFZq89mlnAQZ/eeFrtPlJWUoL+kU4pTgoLQKo2Y8hqZRIKDhJYja7mXP1Bvj
MZbddhF5K78HaZ3Av9NvruNoULSQSxMkW7RwPF6Gf14FHhQuDmyulvmMwONRviGZXd3NSKt0IQ9l
g1YXlRt/KQO1N6u7XyZfp43zSKA67l5JlmFRcDnZdTn0uAlWjW14K/To8wOPDuAaDJFvbPmZnPvk
gLD9+Ws4x5T873COrJDlBmR+6ZMDsgnc5ucVZOgWwt39/Q2gGX+6A3j5OpYJCVF1VVRX1N/vgMAO
EFZnP/Q9bjI20Uu7cFcVC/VD4pT3BbiqrYwuXbYGEaXK2nHhG457S6Z3jufZsonicNz1drUdMZg7
GGkguvXo5r9cRg7IuaGlmwtICaCHC1i+UT4pr2xwznlRaT6IFJ+UK3/6BljKrPzSe4WPdmKmPqrB
NCwhrHqHslAj6u1ZuaXUYxxiJdaXWh9Vj0aaoZFSB6g0ccUgttX5iqbnx2fHCKq1qRRIpPRl+s2E
7UGGenzBHsNbTopNWjCxvHs5I6lAQyRRBLYwDLW7tjHRVTRb9Q5JILVFDAAuiTD8ZHUduU5ELDFZ
GH6X3aJIwAdpgAQGlP7RLN2AlRwg2xCRipXse58BSideaIN3BjVXPQgSa1SdPIhwcyj7QKSlqxJX
jYVNbTC49d/jDLWlBzlR9iluFC0mLaof5MD1WmnW8S3MdBPBDqVBwjdYlg3V/Xb+Lsgje/78FiIT
e630lx/65Qw5OJ8pp15PEvOZ1Xzm+2XlDNkvp+mAS+VlZdeH03+/bO3m//Al1MzfP4Xz+85VTUM3
XWFxgxrOh7sdBksk3KJR3mCkLTE3YF2FYme5YHc4LJR5hYV5o3mUR2iDDkfni+zA+I+p5jw2ppB5
MFz6OV/2yflTOA3H7hs30nzV67V+v/7lLw0j+w8oFccYDuxDOjedfQ5Us7yXKxfZ9Nnjtcd30vi+
iO7MVodvxd0QA0J6dJWO7S1yQmvfcwXuG1a0t0qWlXJ00AbxOJ9Asai+nGCFFSf0001S1xn0eooP
ihu3C74Q+UaGAB7Yu2MVuFHn0cD7z6hcFF9H5bpYjqrz5A/naiRZn3ASSrdTMfxxXSLL9a/id9+n
AsCfjOQgymrdFnzJH3INnSBfjTSbbvA/SSl5ryJIsF0Yp9+iDn/3UR/FCS3Pdm/XolgKLAe+1LYC
5SowXlhHLHy/zNG1aQOw8FXw2M1FbghBS9dvlJPsGsIBXJuKVWMvIl5xba8vyfNnq0CB/SK03IUU
4Donez4qhA/TyJqS7XVgiF3zUOLMJadd++VF2gYxhOtAlnXTjUExMDmGnjnBVQCnCmrzrEVFfq8q
1jccaYeXEf2gla2JcW0VxfjitfnJAkB1RhvzH54D+/elt2lr2rwMVE2h2UJzDevjirD3nEotp+Ft
qJrKUG+yQUElyhzEYQgoXorUK9BEN/8wupk0gLbIo2Zn9SaGVHsrQ9l0xScLfaWzDMA9oX1q295K
hoGWCSysBH6qnI2mdPcIzemPGLD5Hmmk4uiUCIYl0DuOCL4t8x54i4yEDpcckrobrIIuoab9Pg9H
Pkbc1lvCnVsoya4zO1Cfrqes4wLd0VJ19CcMxH4NXdRzFo1drDRbFwcjyR+ruQotmyKmotRVxVFG
Hr+CZWLYFjZUlKK1qLKu83NtRGC+acydGYG6l0epNTifyrG66wEsfZH9CMqbOxcd2U+NU3zsJyfF
1xDkPig31ffW//AhF/N26delnIa6DaVmlfQYEHnx8XfqlEgRjbWVv9Vj7ywyz6tgf7fHCMYnOcYs
GA5+jsavPMrjrN5aVX3MDbUWOzl5DtN+FltyjXOiJjDtMekhxwOFpVEwiUFBzlra7CIfWUdBOAjD
9KudDvu4LYDUV+gm2F2sf7fHEcVqVRz1yikOAyZv9+RIRorQfJDKCXgCwl5jdo+QyI1rAzZPPWTI
cCAJf+hozC7g72KZPi+0rg0KWPWdMzfXvg4LLBUTjRsbO9Sly9e9OSNDtc28aoNIsfHZiEi2joUp
8BhSDGjNzp2nu8W5Tcb+HDXenldg/FzYJ9ue4jv+KfGdPJIN4n4jcK+u2edUXTayr3K7eokZmLoG
0TS1N65afkqK2ltD+1JxFXJRdnRS7e4ayj5nHnife5k2n2BBlkEXrNnWhT/ur800F2HTJN2QT9Y3
hjETTq6jl9gOuEUxNd2KqDdPk9Uv2iwtD4hUmyfZ1fDV2avNcJAR75if/V2uhhBJVVRZ3vvklL6O
kNsd63UvrKZ6iww1o44+WHCKLNwcSOe9pgaW86oVjvt8TLPPGiwm2Z97Xo4udxQhIe4Hr+AwEQ2y
NPdkppn1oJnNkzX3C8eOVuSqvXUGNmyR62MwwQ0tB23cd0NvPaK5FT5ROpMZL7PWZCBTXGbgBPOI
DJJ5mg/yTSb/52l+CEwdoey/f6QMVfzpkeLdyA7VdnRWDpY1P3K/5IYGo88KF3bOWxrwvNgI9d3J
RnGmaAVtD+7we58ZYBt6o/vVzzlZkqh3PHnQwH/2yLkfQjlfqFBroIx1K7tsHgOFslPUufiyzA0M
Mej5rESuXThEU3suqc+Vem5epuGVDKFPrSHJzX0kT7SFKN1ypbrOcFsMdQpJsXQ/lRaga8uAXyZD
mKrVJm6cgFUno1Q0jb2WFyRC57B1hHbqVPMgIyw/8k++uJwoe1Kr21Cks+99N/wWqWm2T63J37T4
Ut9U85J1nNefH/qQPWIx8vu8a58iGpKcET63tx/Oaw1n3Itej6H1+q9tnMbPdQdIUNMDPimjT4EZ
9Z9FImJ22og0IXNtff99amzz9THnqaLsukU4DP3agSV+6+VdcMSvIDiW0O3uVCA7AbbQR0uUKao7
84CMe2egqKmagBX1BA77PMftRIDPF+qsRjAXYa/nlYqO84ij1HdlECQnY2q+TLYL+NpimWai3Eqi
iLAqenNtI3AMEYew1pNwaSAEub5MTvAX15Ou2svQV8oXG5r4iWq69hxA43IM2FoeCUZzRlSNogwP
haW9yK+Y7ALhtWd7g6Rz7tp3fmyeTZnpketxLZ1UQLz6sLou1K+rcjmql+6w+rBcB/uWbwctdHYu
WZkeO74x2sHv2MKFRo0cQT90ruq9MTdwreq9DCnQ57ztYI2+d8kjOU3OkKFs1Mau92gv1+s4hpEQ
+a2z1j3bWOYkOV8seMMIiIzTIe5979kdT4HdhS+qJ7z9hL/brQx1Sm0LGwWXrQzzJtt3meadwTS+
erVFIRzcg295w85FCPupwSu4Srrxi+xHBGjY6ab6l/02755dqCCtMYwYTQ2WC1poDmNv8vjPuvTN
AzL80NdOzaaY1K1Sq8bBw9dgxccP7uwcXhv3PfRUkd4gGR+u5ajP1hcN7Xm4Aud3mMKtV5TGIXKj
cukPoJhAiYOGZRdGsr4vX9k3TrdhYHl7RHq9J6gkPOxh+YoqP1ULPQGFPanFa6ljfMqX/dExA6is
8+mIW/7p9LRVFrKfpZK5FGF0F+I+hcyWqM+ywRwFe8vUNnYyZCWgnepJ4/fAjBHqC0wGVolO68cn
G93iwbOdG3JQ2X1Qdxhlo4+NtIeT3ss+YeEjodtPbpv/Ni0TL3HPzgddQsV9MMczRNQkR2s0g92t
G+FKzHg41UVnkMFyxr55nXX6+y+EJub82K+LLurXDvUDS9UMYaFy8qF6YKdKhgY96rQF6c7blPXX
Xu3CDIZYqNFeji1PiD3iBeot7EpEHuTQZYIcujSVKNZRj9JiVQflukuzZCk3VTAvyrXDvbmUWy4v
t4p1rtTJUm7IrA49RDkadWn+4PKoqnaVHwNUUI7yqK3bp8puw+21v8Bf7TKj/8+gnI+M/s+TZOhS
wY+m+pzrGfXPOHyKIySEunR6AdzKM4WuBBmOanxx+4kijjoEx9jtL9OUye4O6YABmVzwsLpQV55A
nVSuhmTfdSUkV03X8Dr5w3LqQ3i9Mt8peF7zOut6FX3o7gCnOCd3aI52rVuI7UPcUOL+s1mBhzDR
CrnDR9zFMGouaCpR+lIb1TFEbvpr21JV3GZ+4589vqU3WjHTigVr315Xd3y1xxejFummHit9KUM5
TXfR4Su0Dgibh6Q1+cD0/novIzXz1BWDurvczIZVDBsjZY8rp8immW/8wMqf2j5Xd9f+61x5zctD
o4j8cr0ILy2Ex4Pqlk1qfDbiUVsMNTa5hSuis2z0NPwypea4l5GHM9+9F7/IQJ4T2Ji4QUeqb659
H64zZLH6D0ssoX9cYumWoSMK5moaFSCS0B92ovGAjIIX5MUXtPNSamZZcJDW10ONulTM5mMhapHV
C9n5V8NyoCnEaw2zci83mo17QrW3O8sgprq00PGCWctQGVpQt95wvmxy0U34Uea2f9dVjtiMGoRr
D6e4fhG5ENUNnMkWfTVamzJqP4dsfQC6IMzbkP2HaAlbiWy58dnJAB3JPmtOF0Sjot1RC1jLaBrN
9iYB9YuycVfwBsT/2kQ5wDUfoL8v5T+KqkeGAqYVLOVu2cvb4KGPIKrlfn/ZO1d4w0H5TfKtPKG0
LWfXz4keGSJPNcuthT1aulN2V5jDomG1dLSKcTxOZUNWHUFsHOVa1DECB52BhRyqFfWLWzjmZnT9
Ce6YT0ljxMDVHwbtHNg1uqkkd8Cfj0hkzkfR3IfQrn4A/8Oy3Y41l28k1GU9Ce4le0fyeCRxR/az
6cNsArrPhABrEkTu3rFi+35SZoEfnqIamNyqA9qz1jCW31Nqs7ZBhjhsgpWlhCc3ehZvA7fybihf
BY+ywfXqIY7t+iCj6wy0S4JHedb7NeSM0EcP3+CJv7m+F+XLDnW2ANjG9w/dMrQ7jOtIVcng+sqU
r1E55rXfr+9UeVSah652Kus4f6ygbMd3hs32mX2js7Ei0R9ULU9XvpMM5PuCkB+qiJ7bAEotVt35
1zJt7kEsen9YzVuXjRaYUBjZuTXp3+tG+5JZbvbqI+hwm5Hv3hU6G2p9Rq+NemQfohnhFqJatM20
+MFBwXhaYOX2cyBzHq2ANWCnKvMGfPCj26zT/fU1NTdkySpHaIu74MFBv+/b+0HiR5ee6D8H81Cj
2Scl6GIU7xPnoFAexDuiIrXYCrQhZSfawvwjysYrVlCawocwEmJXqFBPg7bBDqhGRnehqLELf4HF
AW+f6iEaT4nirEtqc3fX9x+4TWvFei+9vbz6OmYHDr7wWuRv+zBGGGaCheSZ7Ru2jTheaOT6henW
O1tFDqOsKCHMMB45I2+1cNFUFX4ACKIfLc8sboEs6VvFyfnoUrDeF+xc99XcyPDaVKW67o0k2F67
Wivu18ZYhdOzhsLQmvLOkuRbcAQyb94PtmHcO0qEPja+huvONhG6yZ2oWwWlpd7KYXOeGA5BxM7D
J/lcRmsnRNvK6Ax3HSUVToNplqHDCiIQ1S9uHviLt7Xw7M+lLb7hQpX9KGJUjlxotjeTP26Ushre
YiXEyrutvcVIUhz7rbx6zLGCAFYLiKh2ykccXMOl2sYoNs2DRtjYAOHclRyUXThuY7JIQnIrQ0VN
+r3wZ1XgPm4K8jTJUzLDHKeyyBaFqI16VdZqugzxOd4HCcVA1bSoGMpD2SkbjLgx55sbRBFEfoNm
/8/pslOGvG6ttWMOAMy9APGCwazCXRBGL6Cl3ZOHQuCpm49A54Fcj4txKQf6OB82XoUDK7sXPPq8
kNeKM4wvuk7hBA+zotO9vT/g9AJj9aZMzWh6njJV5cbVo7NsfOWp9WDFKySdzw12NXttrL5cx40K
/bW+GPSF7NPV+quTDxELBbsfh3Uy4kTQ+8XXRiDt6ELMRQoDfghAvP6WOyX99hczCl/FX6kwXwy2
Z2ef/KcxJzhkFAn/l2geY6VhXMZy9G+v0Tw2ovzyIyWJi9JuG923mARdnrcyIek/kAm9LNeBVjTn
rO72nlmveEjT49hoyrNwkJRHXBMhuro7q1q2TZJceTYzMdyVBgSOfp4VFT1G02WARts8mkRQi4O6
0G7IXrk38tJ6niT3WtP+sjno+i5fVx7Ee/nER0iwrBsfo25sIpDWnnSgSTb6l9mINnyHuj4FPac+
y4Zy2XEocoGdSH0SMgNXQXZgF96QvJ8Xf5dOGKEYe+hU0jyELRcT+r3LEM3C+8LoMmr+Sn9ClFz2
XLuvUwNNpPdyIEm1YZ6q2rOaZYGgxCbM0VkiR45kOMZlPwD0QVHzftipg2eJ1cDpTFx12WvtdDcU
mrbHO2Vob1kkKou81McvRhLuXGvqnlTfrnad7/zSbw5GdEA98y31U+PMx+dWTQz3k8y0QMu9dcO+
OMsIA7oXDWTyJS+jkwS97doyx/6ZpE3nIxhF2TlZyzBEewmxU1tfyKtZYzXubH0WL0CwY9VpeURK
E7W5yasEWrNUVipbA7OB1tMbz95Dp8X+E14VzqbQUwOjirw8jHOFi900vBMl/G4nQPd4BbeP3uSD
1Q7GEaEGqzujSNjeyClRTLYlZLWR9Aq/kS5oDhN+hf+QAzf/YjFpq7YNyAVGkzA+YrmQNMx81NKS
L2GIgWlXtiilKfU5bvR4V9QYCUFBa86yr7BrjZd+0q5lKAcmFKk+nDUo2mbM3UZ5FHCVsunWGdwU
85X2ekBpPX0wVF9HywA2FGpnTb2XDZi1cpUL9eukKPU+8230XHUbLxB1buQUGeLgx3ny8HryL+fI
6wxj9foPu1dZ288lJG7GvmGvZPMdwqzPcjUTpZuPP68aMhz8LqN/1XFfgOivQbyb1xPa3MijIkj4
rIdqc65QPttesfK9hNJTB6jXtgI3SOLrJfA+1Q2Y/p3NFij32Yxa2unDUacn+qVveD/6n8/r9WrV
CH9ayzoliBsH4BGJNbktlqFvRvFe7qFlGMP0/yWUo9fJ13ObHOeSD5OvoV9X/EWYRtyqg2bfOXme
n5wRz6G5uC8b8vUGehKGsSYBGzwmk5udLJTKTV0t35DNU5DczBrAt52OVR2byMAxY/YFhgHhtbOA
7d/U/La/WzG+BmkyRLtC45VsFVhaIG2Yvfgjr3wlGLS1DLPB/qTkdvaQ6RTjAtUAFW6kL2GSo9Or
tM3yEkYTGqK9Nx76qBufjexHlE7ZC0zHbG+Yznxnc2mlScNF7qj1To6OpoKfT1Y9Idw4sJ3gXyAv
pqYhooLzv+ASmu4nZB2yh9bNynPdiWPqI1AhRIQtmZ9oi2qwBSWNwrsPoxGqVVyGbzwcrzB6jUdD
jYythTL7qhZR9cWx35TGDt4+nOi12ue/v/91a672/3r/G7ZlgTG0dKGruulIbMwv+f3J4K2pIJTx
bA0sO55NzTFXdRChieMni7Zrvb1iGd4+6MqHAHXgtYxkP5U1G+vfeVTGEVodaEYWxqbvTZDUVsQe
DxEgdHjRBoNuO9VboxPDuSyt4h7t4Fs8v8az7ELdolt1CubbMpQDpu4+WlWr38ku2+67uzqYnmQk
m8HTCgxGyKogduEuI93zV4Dn7XUOwxQ91ML4zCITx0gVWpUAjPB5wBeCBMr4FHaGvy0jG95Oh6fG
jIaZEAS0HYjwbBcuj7x8lMMmX5tmtfdbnIIEn6V1NCtoQBb+2SBLh55ggv7pdQDfCjQc5jPs+Qw5
OSusN83wLADkBYy8zm8pTrlxuW/ejyo5ImMKvY6DeYyNjo0bUcFgojKoR4wl7z/kAWR47cMobALE
dCd7cj5Hh2vKoNFx58INA4VUVGsw1XGUZ+yYv5i8+08yaptTYubOE+LC6YNqByfKTsqz3gbDXgVW
juZUqzxrYxuu0eJd1r3GN66EwHDmXR091PxCglgVj0pEUwZ9Dnw5KveyLy3cdd6k49qLim6veEqL
4O3Y7d1Ed4qbayyPrnOcebYM2fYdA5LMeqcNm8smLiB5sQu84knCKCRwQh6ZQYtCXe4OmwsE2SeV
fJ0nckjDqKVPLA8086QBBL61KlZQxhzKRm2grWdm8ZBTK9+NlQjtm6aLvUOFaOiHaVGJoaOK2xYr
xckz93FdBSfZYJwXH53xXgZkA0k7k1l+zlt92mZTn5o3csQO5+KTqZG2nU91uZn2DoBb3jjRGV4b
cgF9ci+jwkJh2icPKSPZpAklrqkBkXPtMwu0zNoC74u4Cw5ZNX6vvc54wuXSkZGEOEfK9EtEze0S
1amuP8Wx98tY5+X6gtRruvALa9qh+Kvu5FHTD9PlSPbFgBURnEigCrVJubOFg99qrnmU2+wWwezL
MbLe8TrF9ArvkE7fOiUCEkPa4qaIEd66VEbv2PbptFQodZ4xHwkXZhY0T5kADe/11C2GLvwRsZ/8
JjKN23lAdhp1YqyoQzYddYWMc+ynyAwl2CSXivNmBfUf2O85L5mb48lbaOlTDvh14aE3/A/ZPLSS
fn+hOgaIKjaPvFR5mTL8AV4VW16Q9WVtP2E9r97IT29ftGhcIN26k+nrQcHdB45dspOfXjmahvXP
UVXDxk+OXs+Vo/jYbfEqKR7+6vzrCYHe+FCrKn3cZ+UArqVB+T61Tf8QaQhwyiOrnULcV7pORzlv
TmI5kYsamR7Wt+yX+6cCTYJb37X6J5NNewvWUVH0k2mGxefJCafdYOdzRZaQTKG6dHxkR2Vo+Tac
h7IpD1Oj5Z+FyG8R+EMsSaB54DeBtTGculyLTreeMHI4y43g2EyoXjRh/Rj1QmxqH6Vuv4nsJ6Rl
z6FiNRtfBOYGv4edWufZq1Bwr4W8oB1MA/PuwNXF0s2t7hkO6rPMcr9PTevs51Q01rXLVAfHpbwv
lIVodPtgIrcxLXBUXapR3u4RK2Wx1+J9ftApwR6Mpnfe9HQ6WzyUbzgO/LCDwXpFKQrsQ+pNnz3A
2beFZXVPuKsgLu7q7WMSIRdftiQpVAWNeuyDzVOWweQDFxocIbqr66E1mzurN+2NrgzuznWQYjCU
fNjafa/unbLMN6OFObcb5uG6HQr7iMmIAtlqnO6xaPQpAfbtOYvyBDk5p/lUVzp7eT3rn3lxGTcI
8WovoY1bYF30Cro90wv/k+obC4ADCiX2D9GnK7PNg51P0WZT9vx3OpQLTmM+lg9ZUb4hJ669ar6p
4tuhlTvkRWaucH8j+9OhsdcV2LbVgAbKa+CLDTr8wae+PQ083PCRxmgDt216sEWNEnfdxd/MEm3+
Mm5/jCUKbK3VFihrJP5KF9j84SkC8dwX6TJRS/9z3FvPvTu1P5Q4WrUt9ghWHumbkT0N9lxxe05z
z1gZrdrtbbDbvBD9AtHFoHisUzwNEpTI30Q5rbQC1haeiBg2oh4JgVixL40MLRJurEFEsJADmq3B
yJWHahpxKCddDt35dKTfsn0c/nIZOdkJG+yi1TzZ6opbw5cD4O/NlkUt1vKo5TrpJwCPuE8oZvbD
CF77KZi+ZXyYgfRn6oNeTtkG9ShnYyq+fq/gADVb0JVvtV/BC+WczHH+aHU1fypSM1613Hp7YRT9
QdEyG8B6MJCOrlQ+i1GKuMvwKCW+pFC5Ma9SZH/VTo/Xrms/VclHGV3UwZKwvlzjv+2TF5F/w9Al
L6kBTMAKHbGwVcP/1HZlfWxS515XouCT7LJEs6spJp/Uuctxq3QhQNyv5WAknBQ4GcUAGbr6SD7O
Wpu2GtW3NXqWCLkejWRqTlajNHgLhXsfXzNqbx2uwRr+R92c1YKcEUH2d+tTaRjto976v0xrR5CW
qfvZiO1xU5CmS90ezLpeOhA4BNg12cgwjUd+fwLZEtJHxr2n5XhxhjtVeOQrZRe2BF8M1W1+9k0W
DzowgBLPCU5glVHs/2GBrn/AKTqmcGBmwbsSPJyapn4A4JRwlqY8ynAhbwKKMSvetcWun5y1Rd7t
oZy5ShO+w67T/IzmsWs0j8mZzfxZH36b+efz5EykKYyn97/h/bwwVqp1X2XTDZaelFO8tqe84t6p
dQdm0rHGo+yRzQgoaq3AH7z5MFBbCbsAmSh2nFRdoA+J0p0AyD6X6XjAcY+rvI2MZGPWGNLwoqhu
NRHAd+wap73tXGdEkhELeHBLhylu3ZM9ht4uNKKHMIvck+ySR0pIuab1J5z33gfIblUrNOGRn3Pr
JQJe+r0/r1oRGSgWyCqWwE4y8RggzLRn/RBjH6u/VeR5P4Wa82Nq9OCp0jAfHBG/3mleLI54hwQg
hv16W+S9uyQbtSWNIc5YWRWPcZGt49TKP1tZH92JltygDNFq1HlrYTZWDVnxeZz08FaZBd2L9qgk
GUxv9Apgm+QWj3kvcjySl5NWAxmtFaRXoe0tu1Tr8/U4TV+FjgnHGKNnRWbaeWoL/WxQbP2WdpRQ
cDqpHoEGWRsUAfi4/nkG+UvkaVE7Xld9oa2moqGooafpgT1wscTUNn3mW/ZdKtno+mvbtPU9qn+2
ufFsrO11sxBkbxJx3ye5tovIlCzB3IsXFfX/YBDpN01ByEjO4F+v7toRUSXbonxVF+giB2nMEnyG
/JJSh2NfsVfWC0AuYE5Dxen3F4icF7T+XTgOd4Pql/jQU0VplHo2o4+wrBl7/Q9fM4+kmeO3CufJ
mw4o7GcHg4JbFqXxp7ELtYXHf+Y+Cd1mlQEdP4ggHTdDA5RlDLtg7w0i3+QOUmqkG5NVVPnhA7+x
dtEZFJRHP7XqFWvw6WCUI0wgPTe2vqqMLzje39rF4JIz96rDANvmRvabHi7iRjAwbX5xDSVuA+/T
1LhE9Xx+g8G+5moNZqNyWhzjaR+7f/Bpjz+b/Ag1Y6pe/aRPlonlwMOKSsj72v+n7byW40aydf1E
iIA3t+UtWTQSRd0gpJYE700CePr9IYut4uZ0z/TEPucGgcxcmSiaAhJr/Sbx4T50+ndMDNNAtf+I
VLVYTm3igYzy9EPT1hEfVq9eEgy2Mzux/8jS9GeuiPrZqaryP219rQ/MAm5VnmaYukY6TbVMzfxw
q2qHRHNwNh8/gdbxEFv67BodN94c+W+r92AMpEn1mkVxubCVtrvvsZJ8GHTtRfYnU4LgNOaxsI6W
Rjkke/kiIptRY71vylG7aI9VVD54k5uefC0Sm7Ae0CuG0LkcyHa8GtmERN+My/XcfWk51a/GLr+h
0e6+KK6GzonQsj3Fn19t26hHRW0o3nQ4E4ZO/tiYnv5Uz/0hhFZ8S4zxa49LMiraQiX1Lt/okVpR
NwKnqKV835ev/xS4hnOE9cHeTh2z3VqFigC9ZcRbJ+3ZWVoIaZ5HN6/fkumO0FagpfuTg9LT7KY0
iJNs+0EhTsFgdVQlMA78MCBD7NJmigxssRNYZ+7wqTXti0QSSuxhhyMNpD37okAaeAgR7T8VkytW
paqrZ9dpcRhQ55chVS2xlY6GH22ExByKbb8ct3qMfVf5kiGhskziWrtMziz+hese5cs/p6ON9jad
39x1um0F5q8aOd/JGIN7LOfEzomG/B7PHoRmAjv/UtcRkuyOnW2Vusm/hI792vmmuETVFD15WXGU
3aOXu7s0aUJoa0zKR97+TL32T2aoti9RsTMNP/vioSJ5pEpcY+1Ec1DGJ9hm91JIIa/9Oye2qucA
Y7Gj0HACkf1BHtwDqquejXZc5R7OBAi8b8y2ZQvOTv4EePz94danOq1Ym0VtLGTIbUA2QYqKNQw9
Z5WLBt0EPUsfPJSW12w3VB6UUb+N4gxD9QrvrYRt4SEDuXA0+ILujLjrzmGN/Kwa9Mhhx7huj1k8
PGKa5S9LN28+YdHmL+BGdl/UECupDFO4b7o/14DLAmXiZjMm6LQtJoQgLLCoC2P0F10SYOetFhRh
cG38owuiJ6Of8vgX/rZsV+f62dBQF/C75EGdW4Ub4b5iJw9yjIrOdcyYGfe/x2RN7l/neUkdrnqR
61f2AIaraDgXUEQlAnOmnx+KMoSKKDXwAkdBazAtgbryH9k9eWqwZxsf/IKotg/9InolF4IhhjIk
d6mXGgfVQAUli3Xnya2pYs/q1T9je8m3H/a0VqmLSc+VR1dDqKhlM3AYAt+9Cyr2m5Wejq9FFRwj
L23PjZoYW4dM3oLEZ/ALyGmWIyaslO1rQXH5xemSclW53XRvOOW4mwy93Bs+6m6JkuKJEqOekYaN
djRqLTqrWFSuAX0lL4ZIURTmM4FyQTnYDL+NiaPxZjiGF4gR3GkqJAiDujcenDDBYHvEU84RX9ky
QzdIc0OcI0lTsIdSHOf6pJj5CnIARNDbmamNw6K1UI9UR8u+9KJ9rUtv+NK747hxcpNc44woaTVz
pXaK9zymAkMzt4iWamtGX7oiBq7Gv8dONr2pRpgyEI84krdI4yZP+hzlFUa6y1okbWQUyTsyn0r4
R26J7o56Ar+KEjLSDSQ14UlIpTkil/8bbIV55gqjbnEvu9C8RS8cL3NqBQaWxgOEi8DxtmbZcGdQ
EbdGy6p7RnnKXmBXIL62QfkQ898RLEpljWZyES5wjj6ORh98byetWyhBZH5Sp7vrxkBJ/uBG/dnH
8PilbLVp12U5Njxz0/PwIlQwTT1eR/mxRB7Yd/9+n27/y7PPNgwSxDoIfs1TdecDClLDp8ke7Up5
RvgLl2vfMNBVn/p7VWTJoRG1v4EcXDz7BdsSU8+cHyW4wKDlS3yLHWHx7keUpiEGb2K0vjDKCNNF
WRj2LTxT3belU/iNh2vsvLQ1s0kav9WXxRTBs8on3KTTND22ZHx/IttxGLoi+do2vblE0DO/oM+i
7wreO3ZBoaFbBkcao9ci+JqN8TFgUy4n9TjukQUFpzGBm9DnO0FpZdEz2uoLfa7OhwJnhERQ/J3v
IHLsd2tMpo9j8zxQLs5/oHEDmfuQeJs1dA2LRw9wOgzw1A8wOtI3vgmc0Hk2KO2ukm5MypfUwrMs
nJItQLHm6KoCJrI8rTvKke18uI7k5ugtZadIGyqR0+gug8wCSWpPZ4lzkXAYefYBE/OhKYSFG+vU
2uYOslS0N7seW2rqaU8YTrDpdPvuqCmVc8KSBSc7WzM/RRlW1PNb0M+sxLW2sH7ISZkSMcnBlh3D
nLdJTRLwtQxd45OTlmz103tdL8MfnRBrV2/4llRBsUTcJf8Ju++bg3z4F09DtQYui/WIKBkk8CSy
zy0OEzv4h+o+UZPwbAEX2JgT2sFeaH4OfRJqKSCbEyk67wg+NN4o2SSeczhxPCvF+BPft7g1+QcB
jwfeo8cPCZvydeTVb5NIhEfXSby2Vr8njRIpUOPoXaM7d52El1h9ml+brlfydUU8q75NiQQA0LY3
cY3E1SOMPk9t8E2zXO0kjCQ+TGXssdkly9j47GWbYQh2MgdZIeCysKrRu+YgswggCsCkT2VqrYQK
flNRNPtL2f9qZpx727XDpiafsnOt2Jm7KyMuLoGZfME/079DGaPeN43+kreDfye75EE2vSzdkHiP
Tx/6zUbXl10m6nU+PiYdEs5SD4IKCNT5WSTidpB9SdCXuyQ/cYdye97b1Kc8mQHHqW+dtJmC6tjg
aXU3t096b+uf5OjYqdap9p6Cemj2epYYL8nkbSjS2U/q4IQPdSie0pkEVpiNt9OQ9UN8UTfWSjdE
m6Ks850g/76S31rNHfOdN7rdtSlHMxvVaW3cWmX7y5pfzQaA+hvSODZdNJVYO1fgPx/94ocxOsqp
8UbnLDe4obaJHLU6X/e8umvj92X2er8iOc12JsGvXKgx1IAmBF0txq+8ZQYr2OrhqYzD7Mma4vf9
E299Q25lT3O81WXeq6mf0hGEf9bCsU26cG3KTxRl5Z6tv7sSRq/u7MniD5CF6HO3LWp4SVh8Utpg
Ld8zx7wr9xn54aVI9O5pHMJyW7pGvJGFQj/JDHQaTe+U8Ct7yeNLqWrjrFzyfAXBgPUyVpOhqBv2
xs4h8zvl7PYtr5dxW32x2uQSzLnOPi4PNt5qryJBYh+V3ei+8iN/j6tTs40Cz3xM8xRPPbAqP1p9
YybNrxyuw2tePJIMxp/09wlq3R963g8hsZOjJf0uJq9a5xWn5c+y5AD2Za4RIdgmiwp5Q8lIjzCY
l6M9NMmqGL+7ziIfeVf3+XMuoRK0dyne1KcOBcZ16jTOa5fVCDBiBZ8VyMx6GlqTKZskgIA2GmnI
+HzK2v5ZRtRZxAtrlH5qS5wJ0V+J9lraVY/dnHyTEQ66A6XVj+eSe9qqHbrmvp4PQoVMo4aZtnK1
EGX7xI7pdGwD61sn/pQN0Z2hp9VFPnwKWkwoL/LfeB67tVojeNf6PQ/L8v4/PHw81fnX5/8Mt6Hy
o1Go0zzng4qIYSnoEKrD+Dx5h1rRRLePMjBJnmf2K1RB7aMkRsizoPN5ATLhOK3ixlfAkvX+pst9
C7C7gIdPbuJYYUNI9Vx9TpwE+1tuVVtUfeON7edkhWcwsQQZx1PQ3LdFucgrCGuROjVHmzvrZ5Rw
Puduot/LlhrgcZvHz0lE1kazc//AfRvb19yxXmFc/3AAyj2UXqPcJVM/LDIYZnejp+DLlwwPYds3
kP+6HxZ2iK81mTWwC/34EuMrt4zq9JKMgbgrYljokesWd7Xn+LtYE82+5u0Ua3sFqZeqfxp0dTql
UfdVm/T+aaxyfRm3PY4oHlWFkmfdD89uUM4GbZRosbKr/Pb7iIPoY2ZmWAeYAUJImld/0/i253rp
vJijiSG9aedbuyq7h9AuzylQ3tc0wxNsBhiqLQy6URThxYmrB6GE8X4YIvvo53BR5IHHJwhF/IvY
Z8ITmnlV/S+h87ylQhNV3pcQucZ1a6j1Efn/9p6SGI/SLhrXqMdXmzrxzfuauxP6RZW7cQWIggWs
bdx0usR5dH18eIDBfdMAzOApNFsBO2XJC8+4KVT3JbTy/rvrRsWiEnWzjqcu3tqI8i25A4gXz0br
tjbD/o8AOnwdVCJcdMZzn5veL6tXHngp3rVU51ejA2NhTPRl22r4UWWhu0Vv3TsWOBDubFc5YN6V
rzXUo6e06Rcq6GpMtfDd7MHFbQq/4w08b+/1EvxeA+jwe5eIi0ux9SclJ3I2jrfE09LdwAZpD0hw
AuWG7UfAn7TAfJx6aAvpaQjC+EEeqgr3OyUBwjd3JYpS48CK7HaJevFZOLPqtyi/DG55qey8fAZ4
+6zVXnqPepP6qVC0z0WgOXd6XDbn0aovEAGA9ONgyyvcz1jt8pMaBY94mY/7wMkiEyJ2YZ4UEtDe
egrt7FXYZI3LTq03sqmM9r1b8npo67246+x2WARKnr+aShytarULj7rXnYFpuuCfYS9LBk3ocVaF
xo+kDIMtum9v/XIwIYlJumYOkW0vbL4qDia1vT9+ojKS31dp/IndSXM3oja/ZPukHfC97j+rLndq
oOHZliTJD5674iFze+M8DM7OSs0QIxW7JqFnAkGfB9XZa6UfHOdQTsl3aoxECBQS9l6UgLST7Uh3
BiSk8KzHsrNfl2SWP7ON6dZA73mszU3bsPEz8rQORs9UbiKvHJeibRTEjmwjP15PHRNjZ58dl7sU
c28S8IBydWUZijuMYrxD3oyXaoytezdrt7x9rk3P+FEIjR1e3H4XptVfpjYrZ//MelNHr1PN9zDm
TWfs4uaXMJ/w0hCfmiT0TpU/wR3GbHc1JB0kkphbeqR0/k4VUbYo+TpfMqUrL/l85pjaJeOmf5Rd
crAvmmwrMLdYyibgpuxO0ervaJYdi1nkv07Ufi8au17KphMFE5m35Fus5PZz1I3iMcPpM51bZQFj
Mwp6bF3UQTlN8wE02dtZmhj9tg/tb7euW9gt1oNRTGmDq/+e6dgNuu7pLxyd3MNQNfHe7XwPSuiQ
7SJTC84iipptWBvJHaVELMFLo7qf3NrBJgRpDyGCi8eTeVdkRXbM3ak9hHz9d11UuCejGP2NPqrT
/VC1GBUC/njEUxUvMlOoz2X6gHclqAN3yvB5iuNdb9b1Pg689h6tTSw6vbR+1f38rFZ805MUbIGW
N1/jujOWIPWyi0HZdQeQSt31ZZcsK5ym1xpZ1L1ms5qwlPmRgZat6xjaN5QA17pa2z/dMnvS2EMs
G5KKF2Eoa8RFyl8mpLKQe+Fr0PMJRZgUFytHX7ce2zuXr9I20V2xHSywMqrjkluwQ/1FtZrvup3F
v3L7DEqTRC5f5otN7fnVCbGhrHqteUTuBdMS/BFP7lAfvZiaoB8ozQWGUbfMGyoBVTEsMYpNf6pY
/iy8nD2JjZvcBnphcZwmwzqj5a6tQk9oX0ycnMiBuBQqPY1b9qZRUfuNQmvCBUatDqQpHeDi4ifc
Cm6UVO15I27sh6zp4qMR4a/nZv14l3nz64tlfY+1MoCW0Y47LWy7rR2wRUKg66EDpfuHB0wO9+Zs
fBwzdHjTFAemOu+7F9ITFEiIiOaNs1sV2YMusOLuhmanOkG6dyZcerQJ4wX+lsl2VFv73jPR5Y3E
rFY0oM436hFGjiVw/CHy/GfLNJuLg/h9AjNVGFgaVgMliqFNz9FU6VsqyO1agruwUC5WtoiqvYR+
dfEMzkCGDk0joF9NhzC1Y5nPqtrnqL0VpExb62jVfbo0zF7su04L1pOr5a8QMX5SdRkulQe1ozDC
H9F8z7USb1H2SolrMnlYJOTtfR/143bok/wx0IVHvrJr/rA9LL6jTvupULKo1Mj5VKnmhOFX8uqO
dYnpreFdsvkAwV4s9Jh/VNxudQUTJ/yrptop16FfexcZ6Hk2/jux6S1ufQh7wW+xuLHMq8iw1Brs
i3td+7pYamvbAFRDL6YXrIrCtVuUOUqLJADhDLJ/7o305MXeVycxvHNk8H4dNk+TYURLfdJPU+PB
cq/9g+O52FpAUFlOY4gsQdsOOy9t9H3ep+N9OR+iXT5m+YaX42hX8qawQvhSf7GxYTXqYfhFfW4C
qcxGhbftWkkzfMG8Yi3IfXO7TIPpoOBeEJqK9TBwH9mpoxKv0srWPtlx4Oz8RMHNDRsg8lfpFzAz
6WpyGzZcajmeJh/0SGZYzia2jQE9oASTWHV0TkXVdT1KSt2TVTjZTvbdDlrj/hnSuDp5Ndy4IOA0
Z3Nsmhe3Ec0id8zoc18XxarPLOOSeCGvqGAhwHNvY2OCIgAhAXxPGuyEXonFFLVnURu8ApKhesqo
My0qfGP2sk/LDHvRT7iAweC6YILu/KQWtcqmZesH7mNgsEuOdPWbqigjCo3FdDAVNoK4H3J3H+fU
RKUINoLJFzTf01ehhgDWgQPNwGWXBHh4AJXeI/dn2MtkcOu1DYbeCiMKkkEWndRyyPfRlPN9KFVl
VTkT3rCh5z+OjngM7OAMNzrAZC9WSLAk3RbTxeKBfBqUZAW/GUVroY3b7Jqg1Naf7GKMzwN5DVIh
bf0pKQv3zkvMZ/5/cJUZYfNAB/+TIe7MajE3KljFW9yq6ikAS4K4HIiRAL1ryz9kww5DdV04Ipkd
XKZLgjTWwtDaAWaCMV2ufah9bPXUBXsxh8gB3hbQSFHQgKGnFLjRqVbOBniWCxw8pzp1Xfp2lhpl
si566q7Itzaz7yMx11PuRPxfpWq/SXkSnmvLSxcYWWOUp3n+WR74N/D2HUwrnFWns1XbPACy+AFn
54SvP7dF6RikTQPiKPxm9tZsGST7Wrc46Alq50Xs6ghMwezqUpsq/ID2oYqpfVGh+236xkUdR2tp
4JT6EPKpt6MzpjuFV8tKDybYaOOcQrgHwbrqLdXkMQ1y0yt1uDix+dpD6juH/Y/RKCi0dqj5ei6J
2zJKnEPjN+zF5jOE05v82inb8tA6d1R5x03fRe2atCklihImpFDSVz8Jk6+WIhVRlPYz93tt2cZ+
8AQWJVqbce3f2yr/FFHyjZcrCvAdhst6Z/FomZvygMsnqFrLIzsAr40hfXDsQ46vmkj1i9E8RmYD
sVG1kV7x+QUjiRDS9Op079u6gL+hYchYTuQDzMRK8flVjAd5qEIogey2uo0WqG99ddshszvo1X5I
a/MaJzTtjoKefcK6y9uUWFNiX6SZB1yIp4Xnj8WzFtrNo2jEQh2y4tl0+rWXqMrDvFH3u0Z7MUCs
nkgQ+NemVWYZ3hQi3mR6GeNP0w/KuixCZYsEU0ottvjD9ePiGOdCHPiuRbwxm8ODhZLGcvTSaWt5
vntMauVzGKN+LWBIml3dPGPnXD8XoJFKA/HzMlDqZ88QeAyMY8cdlqZLHXir9aRm/Na/w2RcnKFu
+Xd5bP/Qpil+CbK43kcqXuOVFyQvNmyZtSmaaCdHYUQg3RiaJegVRn3FWpFxUZ5U11QfeX4AY6F7
cHp4iyEyqTYvmkdHmQAM9paxs4wGEwFftWFMJQ2CTaDH4IHbnzJSCTuQ+OqKvD6j2I5vy4LHu5I4
FimWEPlGYKJrOVf3+mBbamW3vs7tAJ3xtCfPNwezw2s2xQQyXo4mPbk/c5yqaxOYFg8sXFE2MjgX
KfXNwUS8c76uGiT5usZofXudOwz+yqGgvZXBRt/qqzp0/etoajcd+hZZtbvOjQSFt56SkPwRkilU
llRYk63jmTvL8fr7PhidDb6x5clNjqBPomelWfaaKp4Vzemfs3r4DIvKOxdmPuyqHvKmYgzivmuR
oIt6D+6QEtnXvlb7hpFqeXft6hEruDMpNvtqqUfrmDdmgObhAWcacS/XyGt8Dnh/jrZuPiwzJxds
8SIHs6o4PQYBxG9Yb3/kJKe+lWWoL0B5WPeZb8W7aHAPbTtll85KPnVqErzAR0bn2tT6ZYzQ+Eud
YDdOrn3cyFHAA9jmVql3kKOFWT9lTdFfgsg1PnffmioLdnqIynoprBrFELvG+ayqt01MkRMnOGSQ
vBJLsXVsOX+eYnw7HkxcfvTlu4B3p2amlZtkJH0QWI8+JMzPNj/ek2cC4x284LPBf9uDnxYH2VIs
Yd7HOIzKVjzlKGBiWidbNT809O2ootyKY+FUox3kDtTo5KpxO6FSDzJlFduKcT/66tvBVPaOIoL7
Wzcb/vKQ+sEnGXTrx5pGW4cjleIPA0UQq4vKhy1wC5Yh5CN410HHTPy+nN/zwmjVmvYJPvwmEu34
6k62v5paQM2jlqtnVSfdBXZ65aL1Av+9DpfRLA4iD9WsBCLP8AR0+XrnPMMdVEBkn/b7LC0yfNt6
CCUfBmSwHBWdErwbhewTUMIWDVkJcq/XVZvGXaQNLoFxB6mYBMs45Th9R28H7EjyQzof5Nlt4BZ3
G/gQ9w9CbstPAOIT/Lm58G2ebN5iblf6ByEflrrN/dtP+bdXu32CW8iH5Rvcod8+/t9e6bbMLeTD
MreQ/+738bfL/PsryWny96H1Y7XpwuhRdt0+xq35t5f425DbwIdf+X+/1O3H+LDUX33SDyF/dbUP
ff8PP+nfLvXvPynyDjW7Q6NYIhDC1i6av4by8G/a74YoRTErT923Wdd2Z+JnLFe5tq8T3k37yyvI
TrnU+1my9y/jb1e9xajUnaf1beT9Sv/X6/Myw6u3MGN257crXle9Xud23fe9/9frXq/4/ieRV2/h
QFiV6De3q94+1Ye+W/PjB/3bKXLg3Ue/LSFH0vlP/qFPDvyDvn8Q8t8vBaa+w8oKx1AzHpu7bgid
dQ0ifimbYT9LBph5A3KHUTBaGANXrr9S3KbQt2lTlVCmPHaU87AMHMYATBzgFTyY2vqgF+1gruRw
0K9NM/XOYH5h0MmufvLSY+WxCyz1Ut/qI+Z4JkWlJby/JWUGoJckp48WCdejGLB8XAg3oR7ul0h6
ylNrmBJlKU/lQXfeJt66rrPneb5vxKgcN+k3P2qUvYnk8zLPsmRLTYp8lJoVj6Ayd2aVt3eILeWP
CtmXk+W1Fzkmoyq+uXjD18MKWnj+KMN0jJMWIcmWgwzB55YtUs7WlFVlQFoWYLjMGLDgfBE58A+v
jr3zxbF0nyTqX1zZG1Fe0v3vQW6QgZv9SiaQWOPCRvvjLNtw2EM8HLy34duA+TvENhVCioGQQrxN
k3PlQcZ5v1exqiTcFCbkXa2E0WLUMVUAeSoPZAkRKb213wUlrnsGfTlu380Befpn+LterEpSdzkY
qkCmDwl3MzHtu16LMIidz9ImXfQ9Rs4f+tkQRSv2p/wPfZgwtOGpTwLUGv5cQ0bIQ8nrLSpQdr+9
9cmzMHX6HTTInx/65SJl4x7rcrIPclB2OanYZOo4e6IJC8wkdUJrPhg15pF27V375aDsl2e3A/A6
+yibkxTAk6cuxRS/jt/mymmNGfmryKhbbLWzYQMEAGffeNK9Bfp6zWVRaSRJcIVV+K8FQk3azh42
sVe0FxGo7aXWSufg9O6z7Lr1I7/1jKOay7sGofKQAUfe2GbQL8d5puy7XkOudOuU13GdYLxeRw6o
5fQFQ7QGY2JouvIMHaiHN77uB+ouInxeubiOXc8lZ1eyd5GFBe3Qrjx0OUNquAe1NYwUXfMqaw5K
pdic+4pa/6/zVjNqdSnD/bbuh2Or4aMSND3m0LHxxp1OlM5zyW7Ajr4djLJBrJNsvux6F/KReS3H
g9iFjv0u1FB8IadLIjbyBYsIV4uvZO9KQMYQpZvUtY/hDIpwp0L9mhWoA81GCreI0NY0RINFttT3
H0A/SQb4fCM7nSksTvBfLRIgq+I3NghNoyNe6FSO5gwg35THiCoqwpXI4skDguzZzk7b/iqaV0o9
6TmupRp2jQNqIdaonjRIx5XNw6xQsInaOl6FSL3jfOAkOXCQLF4J36sfSjHWD7JPm/s6SN3hsiFH
u5FtOfxhnUGN75vOD/a93YhTD/f55InZhUy2Y1Toj65+V3TFkK+uAySfwAMMTvc9NNqIwr3eo78c
lKvbCl0ev631oS+c1/P1uw/dthopW0UfHrr50SAfF++eK9enDWyiaUkOQXv3hJGR/+aJdH3ICD9S
lwGgpyUMP/RxFSqmWRq94FVUbPOyTiivcEh/n43A7RvkoP8ckcO9SK4zPvTLJm/Q/Rbk/5dGdC6O
8Cbvu4oHiTkzI+V8O+R+89Y0g3bRARM5yUHZf53bw8ZZBlM9rW/TyKr7q76stOVV7daEcAgNSiAG
aBpRBAhYq9aK07waIyY9hzZ3xCmPc15Mo6bax1Na7RMjddVHYZE7UHE0XsqYeg5MJFVhnH2vO6pu
5CHvZJcb6sWSzahAHqTR1Gzp4ROGjKoz7XjMafeQWfV7eZbhS6hPUXe+9esWCLlMt9AuItRTAdUu
tKG0tg4fG4ofnbcDaT1+ElDfq0jx5srAPByZHlKVv68m+5r5kkOhUJLharcPENaY7vWNeb3au/48
rUDHmEsYrPp+SqMKjQ9sV7wuQ6hS8e0fOuY1YZeJ7y6WossaUv/F/x0bGc70IVY4X2ouk1boKQca
JYCuQRwt9RrSSXmwM9BrEtfhyo7ISIJ0eOsrIFYVQ4XByjzjOlmuI8I5qVeFGOHOIzU6ZtpKrmgP
4U6GfJwyrw21NkL1nRlytLCqVao7zmDfg1nP126D0DB/OvuHHcIT0ZLqW2jH6HpYTXpf1UlzGPTQ
3FjwXJ5lrJRr+d+xaj9ZlGmAPig6rsaOxiNJcgYaXA8gwyQ0ZxixaqCrJkcl20COOi5ABzkq5xYd
dcg3FyufdZYmdfJFPbsckK8nA1+Bn7o15WiFBMl1NCvwUKpNAE2NhsqvN3udpc09QiUweOaz28Ct
L5xHQXBoWzuGrSDj5EGgxnwdgLvxY6LCNwlBEfU2QV7iw0ryEiNqJyhCs7AMvl07nT8U6KvmXAFr
MhyzXNsjcLzIHuJXeFCYH6mvAb8AioURUsOi014rSwNkVY5PYyHg5ylJSiU8wHErVx2Kn6p/DtJJ
fdQi/mHn6XLVvM3r/UC+95+t6g862hiKgpsVm8e9JVxrq/k9zGzwWQv0w/pTpEfBS1hO+6Ai29+6
8fRcVMVymIXR4M8VdzrexotgjoK0yN7ZxmNGjnp40vKjsKQclUvCyhMnORqZ6rsl8zGnUMwablv8
oKSQUmHwChD0TveoIji+79zQ3uB1ZH9WpuhOPodvESnAz30ZOdYmbCxEl03UqcSinqxqK/fJUxwZ
R9PJlx/2ypAq2YFPqmocrfht9K1PjkRN/W5kHHj8LK5bdQo+O6NonpJZa8FIMTRMzebQqkIRd7+b
FEWDszxMubOHHF2ebcUDqzbgQNNobvQoDx4AjzIBiydbaFvo58psj0ZvYgCTjdmwzTrRc5NlwsT3
/9HJ0nY52y9tC6ToMIlp1UPZds5Zhoy6L+5sd9reJuiYqu+4g8KqlxN8tbCWLfLp15jrdafkviyK
8LqIgbzjfThS+JSfwgGGv0Ng2lrIWHkANZ2uwDaJjTkvPyku5nW4Ijwp6UqNcUIpukY8jUGtLyNh
hTvZN4C4PYGK+uHNeq+yqypMpIIy9ezMXQJ0+gavRnaRc7Pkpe/RsL7IMRluxvBIvQzKTqv65mHM
/Fe0Q8TRCwJxHP0BFLo8lQdu74qCr8XvgI9R1e8RGSObftEG1UK2kTqL1ro19dc1bzFZEY/+8jZb
rmvV49vnuC4h22XmPKuiDrYfQuxG5YkaeJ9Cq8ZJpfPMg9srEdjBSeVUHm5tOS4j5bCDVNZbpGzb
t8jrkAylIDEutQCdERkk15Bnt0viTaAYy7+8mozkHTVEdRBkoqo3w72DwOAqHrRkLZu9F9LXG8M9
LoXOQqBBsfkw4IsU++443X/sL4ZDWGbasc7r1MZOhUUG90kfS3EX6EELOClzNh5vlg+I2tcLv57E
XjblIelc7G/7+CRbVRxrD501rHIMhO6LueWZQfAAMfM2pUKF49x11s4fscheel2LyoCXfdOgf0dL
NF4mviI6Yn9y+nzhwQzFpokycEpVjbNiKx5qRw2fIAKAq/Sf5MGI7RYEkeUf0rnPbQCqThOWmXKU
an13nwf6oTK9twl6D4TBwkdOdkFFy9bO1CMbO08He5uf+sL5dYuHGgi8y8bcbA6o+mpcBn047mRz
assOMJodLWVTcVPjMS8/Z0n6drXSdSvSl7azN9I2AXVTGCRt3NmlDy3RmJ8sDlZIrOPPN/dFhQWI
+NY29wZEObT6CfDnABklm/JgRHYMjqYIVh8Gbk28W8xNaNlgBD8bmotPzmgEWKW4FJswtVxaAB9X
rWimDVV4pOvdKHxQI3cRj2X2L6Nyroklj4xNDTd4kvMh93+cLyNCxGmvEbcr/L6+HLytASgYLV9A
6B5S/xsrRMMrqTGMXNiQd86u0q5hZgQICVjij7qNg0M8Y6wXMrqzI2c5hsZwkYcW1dRz6TdrvW7H
S25D8shiH+fr+SdEYhpLBqs+XVsuZbRGsYZFIn8dv0flp8v+YjQlJfZubjfPFfPCuZpYO2rVAQyn
FOpNUtYH4IJoSwGAfRzCZRrNBf+5p1Bj72AP+S85dA2q/W6dVm60vs0JRJEuxj54W0cOIGb8/3Gd
27WH//x5un5Sl4aFQlmVWsapaPRtH+vWvvUN9ltp3xunsWIZtl6pcUptIz4MUIBxBTROskvI0WvM
/7D2ZcuNMs22T0QEFPOtAM2yLMttu31D9PQxz8VQPP1Zlfiz3O7+/312xL4hqMysQu2WgMpcuRaF
N2jKCTTuopdETqFIWpuGygT1CL+JQPjEs0YEZCT3ckUKn9CEFKD5ql0lTpK93aVrAZzPqjZ0sYUm
RgD1u8TwkNQw9klTmIBu457PIzzyIDGBsUv3d/IjlyOcoG44376914RTskOWT7nDDyQ6O33urKeK
Qy7s3aZKB/Tv0JnTssVegnnHWE6Lan4ZmFnvaD7Nogkavj4+vimgRZHzyTEOhXO0mFDWaTGhn2Os
j8BKNMdZM+vj34bkoBABVmurndFa+z/H0kp5En2zLTCitda1VnTFozMDoJXlrJS2Olcg/vfu/e9x
kANVgApGMtPJg0/cWDRkgPEqZQLA7DtnFtnbeIg+8GjlgBbkoQ7atiI6aXZUP6PXeGUYBTDOk6ED
wJxedWkOiz7bC+ylPRqaDVrvwZGkAMA8V89MQxIeWSAQjspgvNEva8x4p7lP7fgaoVnpGYcMP1sD
7zFQuLAK6L1tqtp+6EIL2qm3IZpDdkMEQpON0rmLNwJZ2SW1DPNIcr8zaFJMofcHUgAOpcZvlyhg
wW4S5tskATylVnacnbcJNIsOjp4vU2lE8yczSwMbUBq/dpocuc5ebCot0S81Gq2CvkaezDBNSOpJ
W6gY3Ksrq1tCyCGwwArMbOW+ZuJXH5naHqlh/QJS072axupJ67mTeNWzQK/YhUuX6Lly0qxpy3Xb
TTzcQsU+U9g/S6SBZi2g043Ko2vePkweges7BSymBob9QPacu9xrIPGxWZa6fRhy0wdM7Xz5ILfl
qmfNzexdmbIIhAnY2OlyP+kkyrAF1B99Wwq29KubURMzcLe0X6RwYL4RCdL6Jea2xM1xs92WgdpP
uprxO1WggfGEFNozGiqVR14Jc1P1Rr3lRZs/gsnvOwPw8cfvAVMCwYs2QlqGqICEij4ZHUReRAao
xpbuW03xcWjIIQWTl4JvQ/J+mltZgKdzYKy9sTf1U5EBDzSFzgvwrVq4jzTQpaOJByxfba0IpGlS
44Tcrn6i6G7iftbq46Hi/+SVaexjUDwd0EmK/6pGgU4lOkMriMhLq6OjqISUEHmFDKEzOrQdmqQW
z+exlXB9bw0/IGlmoS9axtFyNEYSqUcrNMTmRQS69igbCrRB46DPWqxspwYJ+xnPEW8woSb/T54b
xQFo4Bqpz6QoDh0QUV5mh5pHkzond4Ok7xO8W5W2Ypwg1Yuu9VGgA1AqscshWKPE2Y1DiNhC9mrx
murQXmZIA5zQgPeMXWf10hfpvNKqJHzue8CRtKESz2GTmCuXd+VzaEN2sKoiFyoKnbJSTPTs9jo6
mlA2cPcatJiXPm0jTcNlqBHVA2hoPgxvXuqr+/+dm+dR4tkjtuRcdn/qPeAxeptoeFdw7ZMl2U5Q
PgOKXaBmeBijJiDbBMjl7C9uOaUYKi1o5QoGGroCV2Nt4LRKvQV9ihNkaNv9yrL0qUOLwUUdGnYe
iyZfkb0sBsMvVMDIXQnqRfszXs20l3Bu+B5/gA5KJUX2Fd1t3aqL3PAOWMD5oVb4hewRK5p1Hhom
EmO4SNLxdW8ATsTBs/mcvOpxOv0c5whyBbitXYaaz1uonzRb1SiiB2wHgaG3Sutn8so4+E8oEvRm
4mKloIV5e7MG3yQ6n6Dp6IPCIkcPVI6sUSt7+MiIVoM8EMLOT0Dj2eeyURRPiUw8zd7PohKpUrIl
72c373KWTtWpL0GOlUTWJcbb6w7fRf2ODmhiN+7MNIRqI5QDV58cNBRpeKnrwtlR7C0CPO/IhJnA
nA559AByv/KqtXkahCpg/1WHxrFUqWvPHOz8B59SbzbE9BpBXSyY2+xjRCdLJP81gnii8jTxiiSG
mmikoOGjBNXmBuw2BX5FihqfQ7nh6GLX9k1IyXuLZHhMmxNbbkPIH0bob1AS8+CCM7T3Xekgr5s7
+NHk7UkodYumELmn+TBNro0a8HTo2hOXUrtsQMJXb9z6QQCYuBsdha2nuVaekMFaInQ0/awKAeIh
K0VLVIn6sCb51iEC/Q2lZ+0AZl3+AB5FcQfu861e4mN7aiWqtSnY6FMsHXQ1/wYKO+1Ao6ZPZvRU
DlvwuXf32Fx6w9yiLBlCzI2EcnmHPFylIzsyd1x8sVnpUws06FGxHYacik9dzg6ztZVjWeoJDYpe
HmuDck1CIQKw7lcWOmVAi0uH2FLVvWLKA7DmBe4iOAW21mBoKei/F7g3olIgPRQue9r/02kZQQSy
RTss+l4bMV0Seb8G2ZeJGk5uYluPxoXy1xzycn2T9JyBu4W6XwOtQGFvyf5Z9ZNCylSfDrmIjdUM
Fg6fAslxW4rOoqzbpO9LfQrLnLPiakWXbEC5wlKfF6bPuVXem3WOjaaRpZuW8dzvWIKdppqjcb5X
oTNqtN/HunDXbFBnSBHYUKCWstVk4+4we5MydZdFuFrG/c2myrno8ENr6m0eTcnbbvR6MWk+FR5v
BNFL2fJDHTOGetE6HMcvVLVc3At39J/nS3nT0CFJt3BO91VvrYeq/+IkPsgvVyab8tMohiEOMgWt
nnb5xzCTXcbliAxdPvANjd5DubyP0c3s3U4r0ojsFPEeT3YjZt35PZ4uSaHuq9WAgKmWrNV0qOrQ
CrqhnVc3G51J/swTq1zQ2FKM6YCXEP36b/O4M6IpiCLHrIlO05jZQdVkH2NuK3IQr21QjfoJ5QNr
3zTm3fL3oCFYr9AWjT/A7V+EKtsSRiantHE/f5+6DMnzyYaM77cwapuVxkY16DjubMQuUHf6TwDq
h3MEaDEwrNqKOAi6qCmOhgGeUIqiSXY0gH1BUpn/OYl32emtVKIlGpS+jRLtbnUmoCEFeeZVVlvT
icYR5HHWg0ApkWyKjPkYiK7rAHcre5lNbuSENVQWkX8D9loH8VD6y0DlbaeUQr+nw8wH27fHLgpu
thbtdSghqtGqKFUD22JItY9SOIwOyFaDb7VFzrucQjA4SuGw2Mp0iFG/UsAHcz9oa9DZFh7Zbmsg
JwfcU2fbyxrksErNPbEIr5ryUv379YACytfzbIyfHXjn+IHS67C7Ld64+BnURo8vn8u2YFACJYwU
bQWpYXvRWYU+a9s4dyUEXqEt2V5kAJkogA6p/dFEoXIiwMrmMvH3tW7L/76WqPiLm6Ta3mHxyrbM
N4nJVKugeK+F/ZuuDa9AisRm19j1UtJmGAr3fihimaOClswYQV81VBG9jJG4Qi2+1N6ibbTj3FfY
ynyOvl2PZqhyfbIJY3LvJ6xPo77WnpMifp6yxL5MI173mkyPdzSk1h13tg/oQutO1MNTpG50SbUD
DSgoBjM9ehmNx8Tgb40+iA432QDUVGuiGczrIZ3nax1+OTSD5qID+e1St6XkpWwkcSG7jQ+j8Sq+
hC36/OQaKjqvjiMuU7iysqWG5TpSY4AsgNO/j4vhrp1zcSATHWqwOm0gis1A5ogwZB4hHJYiTjV7
ccgUu9k3k5HaUBKG7PaWthIZPeLolA7gcAx9rmnairYpZKNtCZ3dbLcZn2y0gIGq30p1qj6I0QAK
yBD4wj6QhqFZ1N61ag4lBkknhnbXN8KwSrSBaTJQZA4QF1wr6J9ct7JAOmd1sUabQbZuZDX15hUR
+zFpQNCgpJd4BnQogk8weRqSt0bJcfHeYPIEp0eVNl7mfnIsS0lvNuObDG1DZLfQRQRNo6e5BlNX
qIHR3xk08yns2SsEmcozOXvOViDJY49N0boPgsUbMscFhPj0EX24E0usp6lSu12p1plPXjPqlCBy
U9TR5AVCaB8vF1iWnOxPF0Ax8cMFEqdz1qAyBeoVbS78aMaZhyHSLjQsTAD6hMa8PBv2IPB0jn0o
Er8zk+R7g0aOmYH/FEJwxnpklQVSiyr7MinthQIAoLRBdhHp59tMyAPG3xsNm2A3NF7yuTDXEHfB
18oEa30+FeCHSfC1GyTY5XYgWwnhFdDblpub3U3acd0AKIk8F8TBPk2loUJgSjkXfbrQi3pfWDyk
Cb5MZh+19aqX+hR0sKoeiSo6bVNAsLg83NxkE3MU+/OIRBA5Pi+xrFO3KBQjC+3rrLWOt8PYD91+
qAFderdHQCMd9QlEe/6/p2g5HObuQ0zFk2mTcff7EE3VHbiS2alV1jQANXSMFgy8ji/2ptiQnSx0
xuWcMevYCe82N3MEQUlw2qHI+tuiH9a72X9bNIIg1lB2iWN7DJ1Tck9BGxAzdKzNNGWvyxaFCify
8Gn/gUbhF4h+AU8rncCXsXWSTsgW/x5ry9WaOHlddkDkXfYzQzP6ADg5h1QvGqR0yvba5WjgU5UZ
zShFY4NHuLEfhYXOdBDW/AMJO+eLhvsncnhaeJzTtj0wHUBI6BfpV/zNx1WscPWnws+k8yXnmA17
mxNqSnjsogTS3FklAm0Unigq7IqR0X7luD+vBpC4nNtuAJ2HGmH3FRfza2eD+wF8kcLLO3A52qOo
fFRU0jOgx9POcoSyYXZXXRzNbbDzQR+W7oJuWZKHiWS8n4aOvXyapPFWAduqUV14C94DRzB7Z4yu
KKA6gRdI9Ae19jozS/0pa6e7XDj5j0zP0EmJt7cH8Gu26DFFRKyo+lM7DneUP/tbxPsa/zECTWyO
V6IL2Hf67At4KYp7Ajr0gYrq1pMpuhYNYPEjASqqWLX2Ezi2FphDUeuAekINY61PYK/qwbe7qfVy
8KrKgNq2REKkZbIsSvO5T4sKoCVpUcJQoLHTXhbtNdEHKURLAC3Ga4pqj/eR2pRHaBtgBwJxsmVI
IvXEG6vBhNwJGFbk6w7ZpalN1fJIS7yvQyYIenp2qmj4M4O+3wLoEY1XIPmIjrPFsnMnhfT6OC5/
9DEQU9x1X8Wshn6OjdYSYXJ1WMUA6bhA2q2tLkUD1Xs+FXQA3bmqcw0OyMgJyp/ejCZ4sCFzqWDr
QrNRtGlWDJwP8oEcWX41zUiviaI4FzW4REnXvG/SCYCqPx2tpWAvIR0RMmrLjGxw8S2WjiitjSPT
wUN8mpCqKqpO7a5v+Z1Rt4v1hAI16d354SDUbzx7hlIoOIiGWPUSV8x3GvBNRzSwgyLsLaAckqDN
FeD5lNTZCN6vTZXbB0uEpu0jXZKtSxApAmUEjXlyJwqzDwn+PaAfgl5ljta7Xc7QxE7/MsCsAx3o
/+d+AtPHzQ5unMDIs/j5L/GWtLPErYBs7MBFVoHeI89a/EplTpLGqhO1K5SNTQjaIXfh1tq0MqyC
QzK20Z87VF5ajiQkkgN3cdvXK2LZFE4GSisFfIc0NCzjv09qNAPgvFKckKSqQH8rDwp4KgEvhH4G
n/+1SUcKmTIowoyAPalWIMBuXGtOc0w7IS6xPJSTGXR1BXZ3OaIDAP9G0uGlU1rcolfPPWrFNAKl
I/g4gOyDJHJ0uJnSqS0O46B+JRMdrN6tdo7K+DKzS9p4V7bmL0j09Adwf0LGqJ+yAeKgVe+BCN1E
jWmskW+XRvJQJJ0t4TQ2ouJXmasq8DLZdMSWSQuaeRhXhLXURnTf4L0cHhpTDJ3RASxp4C3Ijjcz
6HvTflX3/duEtoPEdjOr54zZkDJSuGvjnqww/OX6NgxEEzl+munisRti5FFN98JUYLniqQZ7qKUp
B3LOo6qioRJC6+R1QP+0hWh16JHXwaPmZAn7GzqLxaMJLugr5ACqtm17r2qVczOCW4wiKxPd2Y0o
1R2tw1r8dDpzFAF5WdePew39rmDDxCcCjiO9T1m9p2UpAkhIEPYpzQONkhJElNhyNkdaDTmrHiT2
jQCNlgW9UQN6eKY2YBs2x+xLiGZWFDwS0ERBiXQ74ou800Gje0JXNm7NbVQ/NiDHWKkjlNkq/NFC
JHwiyAV1vhql07aPSgAuZE4V22nNS5K4ASsehgWrYn0FNEN2wkMJfC21gWYbxbD9lKeal4fFb4Gx
DRGAsCnWatlABdhE9U2RJbhwNifAvUfPHSZ+RyZyWh0IbFTXGNcUQQ6rB5ETzSfbbRHN7IHRLfo7
squdMkKSBppZ6NfXjm3flNs6Di/hrBig/iJKq6hgILLSwJE6h+mPAs9ykKtIT9y5OIUWTLa2oB28
IiO4mxFOp0soqCvLoO9RloI8te+6z3HFxfmWAhCKgbaAMFG2lDggR9IZE4Swu9bHDVa/J0fOOtS8
K+0ZBBn53q6qEjc+l22Monfvag5dg8JMIKgQzrOntnb6zEenWtlzEX5rnOZuHJGQX03za40NH/6q
FUcHydD8yoziyRyz8rVX8F+L/mXxBfuBwo/LvLv0Q4WEgGFqJyee5q2I7H7fqO4IVV72x5Wryfh4
ZVNeWYnru1pUyLNU+SuK9h+vPPTZU1oXqpeWxgDp73INEjOwcc+GsjEqoXzTR3zP3T5jV9CBOAEo
/t0jev6HPeroEBUcU/U+A6GZZ3dN/WJ2/bMEbWP+P6A2QqVzzr4pmqI+R4Od+Qw/+vsoD5UN+rfT
fZKl3Wni6RyY7lw92nEIwujY0L5DSOPtY2j4GEoYRd97HUnATx9DzO4fHyMxnOq3j9Hixeak4z3Z
6yf8npsR8hUoQhSPoIKtLjrHbUWODFfFAVi+0hblHZnwttX5bqf3GxrS9HgGVomGXJ+W6ejrtjtP
TkVjAHrMQYpsz0biD3psXsNKKy7YagGYwM0r9ATM6xDJJAxEkA5ka6NIon4l1xVIjq9AGBUXK3yb
Dkkw1BMTE9kEo1ePPTfeDp08ywB/t5QB6FI5spJhRm4l15E4lR6Q80C1R1N3KlgqfRJsMDRkF1AC
mY9gg4WmnvqDzFAXhVSMjCKdGooqZyGOdaNe8N4Sekldgw9TjEZ7HCSDCh0YHwa8H4MMOgH94+7m
gDQCotX3aDG1QcXDLeQ6e09H/mxHxbs8A/cVGCYckKECZ01ecF67Oyr8FWyGHK8DelkrDIMFODCP
cbwKw9HZVInW6j7pvWvSCE0FZ0PC7iQWT2fkZWBxW3HpbTiwM/3IoboOkrDzHOuPjFhq5UhY6iNR
2JJPjm4+Gam+R/4+DwLDS2SttzoayQALC0dTBBkHhxK9Ai5vg2Sckho6IfJlkUrldFiiDa6jyxel
+dvBFYoIRI233zG2tqmh6AApJOIVwC6/zt3sWSRtjVY/2ImbNktcMFk0+WJ3hGQYc0LxKu23eI0Z
v/D6NuIehtzLJBnb6cAzhm6RsU+QboPt5o1kXGHzGWAH2i2WeRHfRRoeXJyP6LQQ9vTiumHkT3rB
9lTdsav7eRbd86eo0U5lbXGfYwd/UfCf1usWChdOYhu+U8YocEph1lHvpksj8F9KZY2BYc9G5bVJ
V+xLbqj6FSw7gYLnDTRTzP6o5NivkVINyzW8zrEYTURSxwayLyWg6XF3IC/Pzb0AbcVDFMUGrUHm
AdKix7jAGrSkjjwY8EhZsSriKoOCVR9fa9E0oN8BUKnRk/hagbgfZC2ON09gn/UafYCmYRja68aw
3rwZttU0lUx/my8jyGmjwS4woUnjtl5r81r+U7qFwNyujOaIf0q3cJarZtweyTvLyjh5UR1HcAx+
85uXfk00jG32ce7fgum3hrtadhwPZWJPXmm5yqMSiT/OxMTebOP72ac4JYWW+9S106YrM/0QTw5I
d+SXFjiIB1FP4moOXD/UvcihaogvZwu6bx27lw92+jKH/8aPKbhA56EaLTWoLRsJIpCYHOYuZgfB
uOVDEl5fke3m+NsQuQTWrGjeza2Xs+XzGArZnxyaXD/HE9fnjg6JL0WLz3QoqvwR/as2EI//mugM
vG6uB075PKhIL5OMddqBNsVyQIH2e3QSA+yeW99vZl1Eye0KhV29XcE2gd2SrHGux6I4D2jGLdhS
ims0FjtFAcsmupfSVVNM6ZpD5RNacg7b8Vlt7lRZ6VXiwj2oPSAGstKLJ2330CHnBJmFBrqtMoIc
RWfsNPSQLZPQXtz7HcTNhDaHd5Aj5Ssld+uvvEY50mRFfCjCoX6GHtlibwVUiiBIZARN1jZfa7yr
alpVPehlCLaiQgBpLO2DnI4OqOg2vYHk6jWy+ieIXFQ+tPey66gi3UJnZBulTUgbnf3fxCkV0gul
CuryaYo1z9Vn0O3LO5q5mQfBXwwWi4NQgVkma5YXmjeNuKPUsQ79iqCfQYLtQoRHAUHeuu1SbUNC
F7Ot35lapT5kxZTdJx37SWaKchJH3ZSGIV5klOraG70AHqZSjCveNcuDZuImgHq8eSVbFcf+hCbH
i27q5jWFULNvA3W9oQiaYAikO6UA7JVscsJggb11yQM4LEoA4ssCsHbHz4BLt7twaFkQy9SXDbvJ
zY/2CtuiVxn/N/s451CfbcJVPMX9XVaOzjpjQxVUZVx8AY2hvoUupevFIS++jHGLpmU7sleKi2E6
h0hKSJ0jCtZ08PkMxXhHzqxO54cMJGQRXp1G6Gz5RVSxR9aPyWW0+bgdMstRkYaz+L7GwzJfjVoU
7gx9o5ldN/wkh1KB7upQsInvl3DI9kFvBiJUQE81YGGZ6+nOSKr+mfvWZIzPqtJxCE5N+YqGUd1L
hkkFMrDSC1XSGuIKaGWhYTFBwSwyxysq0+7F6a0TmfHXBUNRBJB7nbVY0oEKWgEhmC15bU28hobg
6yzH/u72uEV2JBerBBkSaAF8eAzT0/b28A2nQDb1fgggX0wKLHDOkHlZntU0kSEHnYAM6WiA3R17
SG1cD7LKVvQTf0jmcM37ODqTqVcd6B3H7U/ykek26Wb7fRKf5uag9eNPiv/fTkp6oMXA9oCP1ncO
8qT2dHbTCFCPuhv15rtoo4OS4m3zWoa8eiyz8B9NvnU1dpusHLxMnkAnqC9D6/cheW/ByFh1p9tw
zNBxpuVR47vKLjRkZ/GkO/M9RhH1GQ9/Hel2Wa7G3GoeAAlhnlnE7OIwTawhK90eQQQ37McOYjmu
7XRn5Jd1XwFg4svcQEhDVE373WniXacBb7uqAOcGPwGEQgv9O5R34heL2czLUG5blhwUSftol29L
jjMAS/1ovi2JlvJjhO9uwrvxRanYAGpGnAn04K2gczC+lB2uSWejtP01rtJn0MS6ICz1Jl7Ea9IG
C5FWOVk2KC4aECcHNGz7FkLhUOQkpTDSDKsLZp/e7SQtZiGBgYdxluJd8OSUkA1e4cQI8fxZQapj
Ofno+i8xKgA/+2FO9HXU670fz3a4S1xXvNiQs+7Hqn7qtCo95WCIXk3Q9XihsARKjztwBENn07BX
NRvcbZqxcBOjWdFHY7IRJGON/+s6n3tfr3LoftBYcKMHrYhhBBNEhaALas2BrtobYJl+hqaIdsRb
D9AVP9PZu/1mIvtsaks8UdyTyZSAkQl2PFWjHdnJRM7/0f5pfXzHP3ye39enz+kSouN97ZGZaxdd
bWtNsQx8If89DCCyFaw/92UG3vdmdFC6KNPvrW6HWQBsO/I/bQ+SETlhidHnFEIvqQ1VmBR36T+X
ulnel1ump6D0taYCCuFSDcGoTPkt6mrP1Zx8TTbSTujBfHo35upKHxh4sfEo1Y1I26E0qi64sdHJ
jZXZOf3JBsv8l6TR3x7Aaf0WtsDIZJjLq/4E1hDrS/Zv2MynP1b7PYymV2GE/2IL3359xsYYCkxn
XpvQpNcb+5J0iXEB2nNE/zC+6JV6zDmYLSiyM3S+tSzdAVciw6ZExrdzAqrDuAXXLcUIxbRWbQc0
HUONZYmRVwD7svnhCqq/hOdjOB9BG3FP0bTs5OK+pS/FIbWb9pMN1IoRKsU2hw7mk1qjJBHaYXSi
Iaj+Nm3Bk6sCRbprIXRfyB7XLNcZup66akXDedb0LciY1cWbTzGAMFNZbslLS8YQ3DjRUC4pcnDy
0ZIl6HXyPuInMwpBi6K4SFbEHqO8iTx0bQGYOOTgjpRL6aN6hiZeEq1pqGXxeGAqNIuGJi4fI9SN
rka+pFIooG1A+Xyb3nWN6rl2H2hch0phlLqXqUGrGpNqofU4gHbC5gAa9wPYH/6MGB1+aCc86j9F
ADmFtLgsefxlDRv7d39KdOjD452lYAGQOEipWLqB4yxp94dUWROR/mJb/CDVB8l+04IF1iwVbWM2
BqoSDKymqIM1R5uGKJksQ0LYEKYmHs3FdMPUvE8itA5FvZtoRKHvExnaEY5xhFbqlFXnPs8OkB+0
r4AG21ebsSe0cbUnkMTakCxvnAD57SkgJ7cV9ySQsuLSSaayzO8qO2dgpcXsLDHTAC317ZqmO2qn
YSfafl9my0mQ0tgA3p/ck0l1BrxUgfh5Q59gGpz+EEMPeEVeWoOhBleqbLiQaawVdBCNdraljwB1
7WZvMksFAOTfTwTSH6h+KQ9k4WoB1af5e5gmw44ScB0Icjdz09dLAm9MdH6HB+2FnPQlQzUWou9p
fKEvWJxxtH38Pr0r6tqPLQb65jJzdgmeA8DuOjvuNsWjydLyscB7kj5l0zlqdHzHTWZ4Jou7LTmB
kJ63OogSPJrwPh33qwIkrsIOHKtK73T9SqAJhoeQD0jvDPYd8N1nDYrK7Tgl30GD+83qoe8DohF3
V8RQY7TzXHvFRPLTRFErjm+mAM2UvqKmbGdKCL6mNGKLsrgmoRfdBXVhcxXWbb52wFowQgbppc8S
HWynOSoYuVSSklIu0g5kLftg/z0eNcMTc9u436F1eQKENQNSQWb+PuUAazupPT1BQePm+JAsbCkT
aI9g1SwT3MOHoQKXxhheoOIVXiwNVRa8HrubATK2F3AEIOdvofVrdNwjRbAw1e6n/tssTDP1cje2
JH34r9AerdQzJTtwK5ekWFqDljSbFpp98grNwJC87aHeHQ5oepM7O9yXLMj4RXxHw5apfgxW2C8J
dh54bfkzjB4VgwkFbbfgfw1r5GoEZH4Pk/uYZTWy00WV3uhuF6XV+gGMykM2AjgBYbINn7PsAF2w
/FBoirERQCGc47ECjL3SnGsfInXdMLP6ypL4axKP9a8mhd5dZk/xSp8AgW7j6lfvNl+FEpdfi6ZM
IY2T2VfB8GOulTg/Q6Di7SqNNn28imUkaYA6WAv649dGV99YY6A0PR6A2SKOmA9maEMutDJ/s9Ek
ScHhRBokNlwnyJF7u0IkptqbKNlAmMc0rmSLuhc+GsPDqOFx4JqQHW5ncGHd4iF9BUhjp+IttdXa
y3J4HvgM0dLKuDfFZO11+bJqAbux1jKRoow9d2cU2yegXX83LuLxZNRlZBoY+6lznJ9Vph5VsJzc
TmxLWyzuvye/xVSpK54S3rzSOzK9LdOLshggNt+F6o7so+ucY90B9iGfv/YRZAdu6V1KA0u7wSB2
bljRmjoPxPhUR1CqgFSE5ieoM0JyLp3v9LBTPQow3aeMN4YXl2hWb7so97pZjdZzYhp3ChC3y0Fz
WXx0OyMYihDpLXJQyAi5Ja/Ej2xNtgH9f75qJhGE6fruPIygC+FmNq2rssPfr6kUJCA7scdLo3gB
e64NiUpT2fdyyNi6cSf7uQZ5zcF0oN4XS+1orZhtr+9A4T/bSgkmrPpXLXTlVZ44Wf12ooEfN+sg
CGJqqC6WWq49NQ7nftx3xnnUoC2QtUmxR8EAjA7h7AY1gypCqoWll9cg34mkPF0pz3oHaG8AeTBW
NRT90knVgv8cQ4F0SFOwncQy+rYYncXFt7LkLrZb+pG2nEMVz/dMmY8kQ5alTNxLH+0wydcyfFvk
5vTd99/mgQ8FLPeT8dpClmEF4qP4GuuhsxYOMDYjaAxPLHWToG867alS+m9FNYW/WAIePLzV/QDd
s76a5CSF/TsJ4NvphIaeFMyaivo0T9MyCbKqy6S2QkILcBMlHLJD0piKl89j6iHnlB2icAJJO3l4
mIq3U3LNmYoEilnMe31CAa2UbZWVgkbwRIPwOrTAkqMbgkFDKbr2QTHS2qvqLn4VxXi2TfR6rYbx
29A5/Bdapv6JHdN5snMdPMzOZJwzW82g+9TFe/xl61MmdBZ0hmNfWdo9J2G0mWX9iA5jJVxga2L0
jdM411Euzsxpr1EF6kPMuzt2YrGnEVehOM+FO28IElRN0CkfWmT0FoSQhA+BkuXvts4CAwWJUlMw
xU3vcwl1ROtR3H9cD9xe0cnJ+BH8G2hPUW3Fv2VYBkN9BEs6MDcySVMaAAVWpgWqMomOlgeaFELb
KbjZ5tS905TXBtvufeK4NXbJqjLhbxj5y3AaC+ssxiJF527iIl0A4qREHsgBJrtwpZtlvPkQjbdl
vxX5cLoFm7Yk9s7q64cwCLknwWQWLbjAn0EQ4566qjb1FUc+YOfq4XPNWHgnOuxbfMDv15YOnrEl
BD1X8ypNQgV3F1H4wBNB1OB2f5pYXoPMOqAbEye7IXrjrsx54Y8ymDxhjgrcSu0AEEy7JfjTzY9W
L5iugWwRbemS7dCS9IgRK9GXSacqER/eXGQctdQAqg/YDDmFNPA+xMWDVsU+BZqJhvYgvbb1HTPG
xbasoIt620KmzYhXRV1AbkLTjPskm5utmfB8V+qmOM8QgoRGXNp8nSD3aCuR8ssZm61VMfuV28Xk
0aTCSpvtmGtgHnF7cdax5DKpUK0T3RGMkm+RI7KWSSFwbfduKgIGhb5VITsVLNmpQId6ajwkrdyT
bowacDVyaw+ujRj0V2g9ACHjWxx2TWAu6eoGeHOkfFbvk9UqGTfQR4O8Mco5Z2CGp3ORjc2JWVCo
71hhQXwHFChq0op95aoXGlnSRGfgLcm3vSXbE+RUWoQcpRJla7UG/M4O2/JtFTfPuc96ZFITzQmT
oDSw0ZwyBkLC26VQW8KnAYJmS6tNIt2GadrddSBVCBxnTAL6RVXyZ6Um5RVKbuxIozZ0+alsevD+
wUcHt1HHwALiIkgr982GztVLWCnO8ltEV215qmf9TPH0UwR5/P9j7cuaK+WVLf/KifPcRDMLbvS9
D3uevT2X/UKUy1XMYhQCfn0vJf6Mvzp17o2O6BcCpVJib3sDUubKtZp1GMlqPU8kg+ZqQbb4TPMg
OAz6jYElCDKBUqVU/FdGGv9qZMKuTgfx7iYAaz3ZG9dhS6M2zGMd8v7RTKJtO3jGSyYNKFnzetiS
W4oUemZgY1+PnXn4d9OOplYuXAkaLpo2DyQ/WAQLrDVh7VA1GKxzZ2w3xEJGzQSx9S/NSDWJskyv
q2A99wYSQQmd/wrxWnjsoCl0aFJ8S2raEaLlheuhEEH1Jo7iiIxK4BJVU0+APWwUTT81kTKIz2nZ
plMzHKR+Dkvt5zQTMh6XJOTfqRU2jnPpWv2JjeP42PKmvdGgI0Z9kWFF1zrzL9TXA7l4rQcLnAG4
Ihg1qlsssHYBCFYeY23UgCkaNtSXd6Zx54IwkMYJR9T3Qxsvqa8cw/jBzX+V+OVtZQKsuwh4dy9z
noKWK+uOriJ3AmzY2iWmXUJLB3xRkwuqaSrLcW6plfDMBAYwNjbU7AxguHnqX6hFgzgW6AsECLoj
NWlK5olbliYPg6I9ybo6vdNU1JaXkb3FAqOD3E1U7nvU7l/IBUmZ6AINiv08oM0bfYtCACAo1CR0
EHncTJOEedXtLUCXF2CY8JHKLt1FUvlAM5e2rS1MzYkgstX4K1uMwbXMiuCKaslsF0PeaKGTT2Wi
zI6X4kK9dCDn4cD90L1OTmmNh0uN38A0b+qDKUl30nA3D5qvxdVljAQUtn7KnRUKroAh8UPdPDr4
43yuBXIZA61N7S9v/z4esrVgCIKXrb5NRNbtXFQL3YeR8x4lY/6D6z4yB6x4zEGX9ieHtGaP/lCU
kwNevN2uHLDpUjNk2CzdMfDILGIXmvbcCMszyzTr2Ww2Y5DHz2XVV5c+DoHTVmbBZbRNARzfIBll
Pc+DPppYrSeIZI1jcZzejL3p4x6JowLlfZBH+nIQAQBvUTdA5RcdtXq30hlk3tkFG57Y6v0VWXzT
xDonLYptkHGo4Tm2D1nXrFk7jZk8NjmWgnEbtu8FYlWaadu/GqSxSjYkL06LoEYGfDZ22gLbQyy/
D0ZZo9hODQ8gdjMNHz29fkTKo1snGVb7tcJCuAof0dQ2XpdMXKjFdLApjG3aLI3BAL5D9QpPfvSG
IcrlK6cAYkoN/Rzvez3f6D4YTGNQWCMWgEL4TtWoZBZoVXCD3CNv74ErCnuBjpn6q5AP1B+A221l
Wv54pIGZGthSccvYP1RZPByYKquoWo9fHHVGzdANcJ8G3ckYobUNFg7wM1aFPJEbeYxaWGxbAbLY
PcBHYuk5eYWM56BNtQFBlhSL2NDl1ei88gLsiwY0K1KnriwL/D5LJU761wgrTP1bEAKCwzyzf7DG
a470chJ17F8gg7ZtI7zpl7UZdhsw6dWreamnBrgya49kkqDp2+ieBZA0wqNN4vavQVbuQbyj/TQc
4wTh0vGlAbPAkqHe/wa8WdrOEXq3Q3kpUJtqEHNQt5jo1X7so+JmDGy+SAcenTNVlZrGgEdLSAJN
rU+70zi8WeUyP3ALXIozyQxgodD10QQDu6rOD9SR4ee1LjIbOX4zgJKr0IdzBYa0Z/GrlIZ4Ds0+
BEcuWNH8yreeG/B/bRJD9htyAmvrxxjTrexn44cdZjtZ8fhWVFZ0b+YWgPGZDvqqOonvs6aoT3ji
vFDnGEXlGRTVZ9672cka0mwFZVwILKqmL/AGXNApHQItwSNM9Qx9ih4G4U4l1OOuydg5b4DEZbf2
wKpLBvzoou18/VtU99qqqEy+p2aKjAXUMeVjaqgtGHC2iwjMMN+CpOqBrdC9PYu85IiqU3eJ5dBC
pE3zNOZhdNa1wQeBLmAAEJJtV1rhhYdCNZVbo9z0sIrOiFdCEy2skQwDCmsFKpvoQM1PN0PNBrAY
uNEIVDDWb6jsAMNWWXz3XcTUVcQ80WsJpJXwLr3PixMq4tzVpwdSEigBSKRcusojaEEpTx7QJCq+
h9XHHOShQXEOXETgSMYDSb9rkUxbjxVqQPqiMu5QSm/cZY2/qRGlvCGPPE4sIA78foHoFHh2WeKO
Czxthj052xYKs5uhBuYKQ2lEreZEOLJe24Uc82Xpapu+c15MaGrtU9AxLVrFDOOMQXmkJkRqrEdH
NB/NsB/iTYxS5VVfNe6u5BAMo726i2+9awoZr2gjT73UpN367Gy3MjgiqJMsKKvV2i2oghPebeLa
0wBSzsWhsS3vqAO1NWXH0gCUXD0yrDSA7JQ6q4c+3g7AAE0zzQN+nxORIqgSrtIIyx4zA9Atyrv0
6qd4o/Uju60CDhMwBMfe9F5nU5e4kESwc7kM20wkSxblzSrR2nQztctwVJzlsbWf2kaAl29V8AtN
UeRueh16gf2hGgy83TR/hhJbkNT1hyw+5qFMT1jtfBxGLwHY5/d2VJRgXq+PZKcRbeBboFHViWrG
ujAFNh+7AILBDLWUVqCZC7I5qgP//mLJAYpazzQgdIYwOtKoQNpFcX4/OoPz0DeAyQzxjWg054Es
ljbuQR8hro0ydZZeLZJSsCN5cGQkVnUDJbRaq12sqFAq2VTgkKKhEaRkDyjG8hfUREmscfkfrsSs
SlxjQFxqZOF9kTmolB6r/NiqQ9xbaIshyoEZGvMjnVF3YYse5MRWD97GzzEhuVM/eZZjCT6f30+p
X6u7ag0prXhrZ2G6It3wfa6qw0r8TlZmrcuzAAD/7GRZusp00zr2bvGzCVJxMqT4OISJLU5kcz3w
6zl2dqTOUXkIsDUgjvbpQj09KuhA6QxetVy7ndNUY8eioz5UL81nZbmNNAOZKE1FB60FRaXyoha5
0sAxaqeBU0brr7nm6f8+F9k/rzjPZf51RZrZ5Nw6ohYbj088jKoUlbeE4PU+m9jumI9Ji8fK3Ivl
xNcm9SIhHmVmfbYdTZ57swn2eLUdWjMBYods06kHgMo+MYwD2ejA3RL1zOqAMgOQlD5HLXYQ4O1q
2PCoAX7vJdpz2VbFG7e8Zw8/hDdQQU8nwJNOJ3/r0oOePUEq46C6uRr5P0zx/90HEmCo8gJ/99oR
jnOqetdeENFDHmXRpoZO7cQOYTEou5Sl7lxafOUn03uIR9N6/tOgwDPriR3iXwf1SWk9h5YdnyRH
8aXItf5KhzZmGbQyl7NlRCDu6sZqQZ5GSvRVV2yWvDS2Row9qiuN4cvQTCy1oCqCacrOAFeH3qug
hLqCiuldqyAytmkAIliy2chQLuqWcVCD8nLdoaZ+H7Amexq0ccsrE6BWZdet1J/tMiw+7AyMbfsK
+Lonp8Ae8tM++//dXlSoX6Ps1ZT4UtkrUF5Ck3mYkmUVaGtPwq8f5vxZ1pnVtnO8fjnnzyRSmIjC
xt5mTooJO3zJQrs/kmmyR8siQEUZ5dxGLUhPkVU+zJcWeOBsqyoalvM0ddB9nZo6BiObpqaJdFA5
X4VrLkcDFYKNOyIwmAGScslK111qdZOjDqAPLlMPnlDDHnUtj7mykV9tBlBQBIJkSzNMY2mCz1kk
2H1Q0KQm/TxgeTrNNJvmOas43eJ9w47UCRzYXeJk4tShjH/V5wwrbrWQmVYeePGVg43UrDJ54Jne
FdkAqi7VpOWKw0Pk2mSQHsnmeiA4ACj8hjonNzWvi1T4ZrZx89c8rTZ4X6elQb6GYFYimxT7KCyD
aNoOjNbUSYf2c9qgwVZhKLGq6lvN2ZctVna0nvFC4CCoSesZarpeJ1GIhNTE3KRe1LLhfklPXohd
T4cK4m3Qj9/9FluikOndCYTiWONRmykjndEhDjgkYtN6S0MDsKzjtaGGUHueIShA8G919d1v9mnm
LxcZMj9eMI/LDUIc3b5n4b1pd/orgxCrHzjxj1wk3bLuE+8Cwd/2BBoPlBMOhf/dqM7k4ECVeFkw
cMpXfVmeOXREVtThbi1oTL1B2blauZWMz34U5pdoBPYAqa34h2s+dKUxfrdQlL6Cji1Xy+ZgixQx
Yg8NhDvxzh1ec91uFnFqhVfOXftCHdgCoLZCdWgosZs6Sg38y4GJOoq+OjAjArWioyBQfSPvyCZb
Byi7oRvuKkQGN1aoyZsgi8wbo9ZvG7WoTZBKopZstWijgTEfisAQeQwZMw+IquypqGUudKEm1J2d
A8jPp07yJzsdBqSWDk7s7n63q2nBDq0dCqPdffFXdrpAOmrREQU5U+dvw1G9i/yxLqePN9fbkBsg
kfw4ltl2ntYEpv6ceHJZaU1/dl0kdHpg8m+6AK9rFJrFd03qA/ZbQLGhr32+NGyjfGZNjTI+WWev
ngcUgJT8h5+CPIm74pew+SpNcwb90DskgxLsUrJmWfpW8AupM8C4s/Stj99Ro1c92kIM6wiPxlOl
8+JoILu6GT0bi0qQDyzC3Gt/WGa41MYs/wUO7ifhDPazr/UI7iPyfnE1Xd8XNkr3GfZktwn3uqVs
deN1sLu9dI3sl87Ggxj86hWgTQh0gf2QiWYRyW68102ebAO7Sg8Va9Ib24vCleF38hVI+u1QptlP
fYi+iSwZnjrZD9h9GvzkG8I+4c4u1qxjxTMTCAcqV6sd9zHzomNVx86yDBMBCmynOcaeMd63jXEP
ng7nFRrNUHMK7PYE/bDyDjRtb2THl0FUpqvkmYO27rZuIgCpY2+l+SiuAwFmeNFyHp8rI8Jm37K6
t9pZu0nMfwBcA5ks5WA27rBFDWW0TsyUX1H8wq9FgAIvBBxKxOud/GpAe81blDk+8ZjdkAk1XBoy
09K3okWvFbtQa5ONVKAP/Ku1W9PL4gXCxvJgqffe1BGgWmAMiiu1IjcozrkZnedBWYG3/hDFIPH8
nIgjYbzCzZRsNIKIYEH9MTH5sMhoFrlX/yCyt1HxcZapGI5tvuCOonybiN+mI/nQ4Uu77MPx2ADr
KgzvAAmbheOCxaPIrMuEWRghjYHgQLIhjEPIzeaMAo0n6iSTGxln0+o+/Bsg3JEmC52jVnvOkugo
7KL+VsS2cWciaHb6g72r+Fd7YrbfnKz58K8AAFoSewV+N9/8IDHv+hDVVFMkiwdd88HviiTIibng
BiVMApWq5eBfaOsW3BOBfcUfpnjsIMm0a1HCvWkHy/g24sEbCha94RUG+pQm1U6DcMYbqFR7IMpA
QbIaiZxu8dirkU2BwFDoltNIcnACFIHRSAuIihuRQHSc/TWSrqkzQBRppBN5+rcG4CNywEoPtRfh
Og9r+w4I8WSDf4Z/kmkMvmGIV++sxiqRF4gsqIULHXrUFuhVLTP9AemizVCyMURNYrQGR5fxI7FR
WQjEbPLkjLpc+aY0bwoZattu7NqDW7XDCXl2iI+zorqr8JhHeV7HX7CMeAhSgHsX0d0oajCGlaxU
qiL2S6PpfPmnzzYK618+W1jqXz5brGkQ2VW1X1S6FfVNvmysqD1MxVmqCdR8e6Cyr8bU7lBH0uxL
maZygcgqKOQoXOfVrFpbMRgDJqOLtO3a6yNtgTQ2x661ZZseYmbLqA/wVydjU8R4R4fOaVQqXr06
cKGzTRNC7JyV/dbqGT9ogIScpSv6M53RQSQFGMoC113NHVUVvMWNHizymvUbKwmtvcfK6M4bVEnb
AKpfIE9OKPEsn8ljsC0T+U3rEdU/cgk99vDQ41FizWn9LzH+6ZScRjhRCoAlsbORfYRtP9joBgR3
HeahBiXI1pWCFTdW0y6MFsjADrCgB9cBRNpOx2/kFuigOXXKEhG4DnuNOG7bS6vcuhC1fGr4n9x6
3PlbDigiZKyYeKzzfItSbuT1cOdtTCcat7lqyqxcJtANeU55pR9S04XsuDbqL7rT/xwS37si0dzf
gE0bFevK3zJ8d9kIhsyVmjYXfEv+Q8I+pi0QN96NOSrbQa0Nht2NB8zYEtnFeE9bW2qWepLsp42v
6kXFRvyliVhmvE8qHZnoCtWlHgFXw9jpFobROWuf+/rJIbQrXhKdu0F5xvXjilCnOYYt4jTZaLYn
FJmAXiIHUfUJAp2BuQlLFJUXrJcb6qeDxuLviVua256bAjUsOMQ87M5FUxUo5c8cMMh4br8gY1w0
Hz6WK8SybBpkf5U3dQgW9uC/hNJCWiJ5C611cRYyAJgQ+lLLtoBEo0yB5kfqHqdYebUbML61Cw+h
yX5Bxlr10JkHpMy+qNjNbC8NE9QfU6+wVkYJoGGPlYGD1/ixoRsNt1B0blMb9xydRt59aWUJFM4Q
N6cDclSZREj3r3YLfiEOXn+yfBlJ7TGNDWiWL2mueQyEhBCKVwczZ9ba7jM3u4AerN3o4AK/lEZg
nXXxaCi4Fx3ITGdjJK2lmwx8HWOlwrAHCbzTGOZLcknJNvi8hn5PZK/nGepYf8TuJAJNnyf4QoMq
2cFXBzoLU6flYFJwYcR+zl+TtR1rG/Bd5eUwG0rnzbAjHzLZTvHXaJpybpMPNYsid+zl3OMarFgZ
LgQla4mEkeTxxyFBNLJGvTzaWe9VIBwKf062jHrI3alZsely7RdFIL8EKdM4hspPBPL0Fmj2E/aO
X6OZvwU3abDnhI9arD0BBW2dTQ38gNKKBijFD8m5GjIO7iWh3aIIzVxWbWQixpOFCzBG8vc+TNcA
KXJgP2II1zhB9FMk1VsRuu23ekDeXnMj/Q4LHg/ck42O/2OR7vHS6sCCU6Oan6VrFy9X3A8Ox98i
kcNpOtUsoR2MGmsqnlaoJFI9dHAlkFkDaPF67Abb2ETRHugwXgC8vIVYZ33vjaV/QrFgvSS7JkC+
WNRRdZMG1nj1nR7rFzUgAlcAMkaFc7RRX/zgFZDTlTp/DIuxXvRg5DvRYZBaftLVYbZRU0jRLJ3M
3BQjAOGSN+fGDYtHHyjYu8YLlrpZR8C1rGqXZ49O3xaPiLwC3liKO3IMi+wClJR3Q606qd97Xg3T
JNCrA61qFuE+VHMWakOLB5HcUzMbnXEFLJC9pWbrlUgPIsC9oeYQBw12Y7W3stRFwRUa75HdsJbU
i0y8dqgK0FtQr+d28bltsUKlXr036xuEDG6pE0vXeFE6g77LNc0awbac1ijIqA8tFgcIJeVpcMZv
KzjTmSbLb+DLljvTKJxxYVZBhwD8ACZ4I8fGMIcyszqjQwhVgEMQ4zA3/+Q3D6MR5ELD5ub/+1Tz
JX+b6rdPMF/jNz/qYI0U+864DyKILGtQCSkWdDofQPzhrAqr7BcQSsiOcweLQUlfFflfQ6g9d3tq
xrlJZ79fIGuRkTQYWA7/+2mi6vOD0VXok0zG+apkdOvKLhaubdyOIsbeTX2IeQg1Jxc6pSFlmTxD
ebPaa1ZcXFtIQzpIBZ24YuykQzk4QIFoQbkcTOvDJuksSTcaRI3Og7oDgI0WzaYWKWolPsfSiCIB
Wq5n5nm2jzpqt8cMTyK66twxgF5HujK9cC/CylxEnbtOy9hfTlf8nBhRKhRug8Nb0rUzwbFLroxk
NU1FgyPxkjEZ3UxTZcIo11GsVZOLr/kXCyREWzBMiIMrdHGYzljWfZz9wUYuvWezDDc2xtGBf57N
NldNM89KHbOtAkvoMrFxx4Pezb8rOwZuqghM6tQMnNS/EyYktGVq3kTKo4K82i5qnW5JnZXt+XcF
4i15JfXzNEgKKAWiiAeRL0BEuWj4jWdZF9CkVO/l6Fw0Vy/fbcEuEcMJh8ULkubE4gzcTL4e7Fnd
PxIgnWDoocKiIxIw2WcTeZA9r8YbVJkv9AEbgsxJriDQs2+TOGEXPJDW1KKDNoLNObPa924IU2T6
WiDySr9qlp4bgMWA5eGxzmy1n6/cl/bzLE2MDxuddZntvkTRkC30ImcvU2+41Q3/PhUivXUcJ70F
77V7atrxSCaIQ6S3LYD4NwGeZVDN68MluXXdbQQypit50aGtm11qFfJMrT5O0tuaF88F42DSUDOT
qW/AWeFqZrifbV1h1Usv0dMtuVBHJnIUXRQo4iEbzRlVkBMNWztdzVcNmbC2aQ8G6nm+0MrMPTN6
4LUMDx84KUbvaLvtLQ2jrwRcRAWl0vLL7EYFGt5k+gjzV0ixo5Rg/7rMJh7U195n0Wn+ZIIF8cIA
TSJqUvEHI9/GrYOFprnsy7eqzAAwUhN0VeRCB38EB0hjNMb0rWhS1vkQ3ctzsZwvq7fc22kVcOvz
N+3qTjvonvw2/+EQIAXvv8j286fruePfFOELzTX9D/2+VFHX4WZqjqV9AMOGVMU0cs9MiCRoRd5/
T5r2wczy9CGBZOOB6ToQusoOPTtLK9rLiHU4wJ9es2lBZbT38tJ+FCC6IyfdNY1l6+r1ObYcbaU5
Rb4QEOC773rjSbYDP0vVckt/3AArAubkyjfua7evrx5Ir1ovNe7J1Bmg9grzMD6Sre/CcpfHhb6c
BjhmeN8bm0AIA0ycgOhhXd0le5ocnLjpAVERY0FNGuDjx6K5Rn9Lpm5EKDHru3pLk6PaJD8lFv9J
nfRxtdg4IoUb3kxXby0JtFnsrmkyj6Xyotvlhfzp4CfJ9yJlxolaPZaH24CZHehE8IVGrQ9vgVRZ
USeZCkhkLuw66A/UTMfS2rEYwTpyoY8gURmnj/dk0Bg0Xvxq1Hf0AUDroR9C0WMriT2VjJ/12Opu
R5uJaznK90D6/jdIuw9rKAIOu7BHMxLaCqRbwGgmvn8q6xwKfKig/gaeQhuUuHl7LLsY0DXzdjJ3
UOATVQW+EMRolh87blCo7Sac3ozNT5H6OHa8XHwB6llJAzFxw7rT8LHLMHim/HWo8zfRiOKhRJJt
JxpI/CBK6z8oB0ptYw34ZjevGoKcb4kDAGQq7V+pld202WC+iKQdoAdq8lvXirutV5n9IajcFHGK
VAdroN0/pAOUcTkEOn+o4dAotX/FGM5yBIPxEw02gZXhp5HpKElQdeSxp4HZwkhRfJZF/RM0KsDl
DPvsJlX1eeYzpBERUJvcXNTekxuqIz5mG5TbPFuc/AiI6ACSxwNovlHeoS3y4T1nEdClvvkM2eEK
oEQj3zV9mz5VnX1ipRG9oZ4nW5aAR18EM/VzYQxIrVlD/PY5UmYQo6CRhRsCtm1Z+kpLEiSIQp49
0RkP3XQ6k3+w/ckv1A0dz80y+5Jn01xrOIIZbPclqzfl2JzhXnNGd0/ptamXIUu2drQKZSafOTpy
plmyqtmRvU+yBR+R2L2UXVluXdAPPJt5OfFZuZlnrFPLq/dAIUGcNysmPiuspWFPWhBom772pPw9
xMlQpQaYgjMU4FE2S2muFXZ+Gbk+eLCrKP03bblMxCKIRXD0U8iOACqTFpd8dJBwMeSKOpAnLC4x
NAStVTL2K2CoguPsFgxOtBnCjC17G9WcEkCNo8i77iGSJl+DpazfTM0RRGy2W+Mjmax7ENIYQeCa
naiTDpKBMAxFXbfUotn61PiYzTbkx2yhpYWbTvAWES/PTBfEmQX5oZP0jPpCrUbPml3i5/WSmnRA
kBfEnGFzsSsfgE3l0YBAbGkrKRGy/WGOyUMN+Pscf7qKVUH7tezAPRkNdnmvpcaRuBkCqJPuUtRa
rXt1U0CjL1axaHlTQbT73pbjUYf46xoPR3aMmjBatt5on5q0sJ500KVPtHWCFwewUJarEKi5b+QW
ZJV9MvRw65lFh6J6943umKaBcEWFmMVtq+vtsQ07b6WHafwm8nNRWf5rl4J2dWzH+KDnGb9XA6m/
Tgto6JiAC1lx6u7TDPO4jem+hwj4RFEr35AtlcvO9qNr6hkGxFxHsIxaxQgR5fTD14Eii4AcI18Z
SJ52YOgF94etr3o6s7BVlVx4CBfgbOpVZ1b03Wl7qLh7KBNSB5BiinDbANC7dVobSVmBJ1GLZQT4
/dm49fGcua0YUuuKL236Z0TtsGpcBF3pf5lFXXILZTmlwXV1fN15zcC1CzFF+WqOvb4UaSKhpRfK
Xet22k5HpvNGoiR8ibzc+FL1/Yk4tH0O9s64kK96lUEOEvUXmkzyB47Se5Ru4yysS8iG4pH8oCXi
wzb30hnX9WYteQ1mIBsPSpRo5Af6yIGbZSe3qr9Pn1h9FbcE2Rd55JHYQbEgefTz8lQUmv+QgPDp
gCeKugvl8KrsmY63hRlF9sFloEr5u31EImNRGE21w+OvP2PB359Hx5XQh7aLbWqW8aLSe4gQUA+L
4nHRVk60LeQAXTMNOgier4JaqjnbWJoNO2Db6ttOHRoQ6yN7ARs1qWO2FQ1rNlVgdktCuRHeDXvg
W2a7wZ7wbbNdY8m41YEdXmRE0zorW/lWfYvcWrPmAk+PUDPMG5462jpWZ6E7fJyR7U+9AJaCPgdY
yW2CX8/BQ+pg04ysfKxr/m4hyvgeV80GgTj5auRBugJ+argIz0NkzyiaDc+YuzT5qC0CLzdOHjEi
UKCY2g4icljnhAcy0YGpKDKdIU0BLddyhBAtwKubhAlUK6uCOwJxkQ0EANC/sdwzAjnFxVePXy7M
F3Ns9V1iO3gkl1qf7m1dw1uiSqGB3jWhDTEdI3kPcFd4put8L/0oWRmOk1/8VPeO0Vg0615wgVpv
1ItDzfPdbvJfQ9G1D14Ut9sgKPJ9mDtQSlOTkcdoQXE9bpzvCO0nq4CNfMV0b9iBQpAw6nTwOa/W
AXPMNTUlivfu3A8H23K2bp4DLj609yMPUNqfxvkeOQ0UGELh4RbKIB+2ip21INnzyF3/SbMisPCq
VZ2jSsUzHukrQBaldo/oGv4KMg7LFdX+p0hd7ZDrNfEKg8oTiBTr2wjBmMlGTeoAur3dWUuNgQCh
szvzEWXg3cE2S8VN7SF8WEMaYm66IFDE39U6J1YIhLTn+stUMYxDqvXJberwnjltduqGNFgSo7f7
l10UVnYqLCXPhAj8Gly+GUQJywVuW+MNfBsCmH8zuzLhDuB6wT8ic+LuXvdqEA6pR+0Qffh2ERiN
LVNEd5EB8moRIJGFveH4autQ5unF8Ay5mA87ATHAkTnZyX/kSbAOtRE1Bm2b7mwZRxskOZDX80Y8
F5ErB7sNikLSLNsZad5+I4+oje1tAnG+BRZb+XKinm81vd/+sU3E88iXoUrG8fyd6YIaLnIbqJ/R
n1TUX5vUi4i/3NPfv4rlv/T+NnZ27tRUlaeJ7RiOBzkg6Qop9OrYIwKw4bVh3XNAwiBzzMf3Irgp
exn8tMbql+V43qPIDOwswz44AQVeT2NEXmprPqBSie43fbDrbaJFBWJPag0k1IJHqkPmj9ZS17/P
NdNzXXUJMol9XkHcx0bltXTzBgLFg/ioxJ79oMmAtXmXP9p6o+N3Kmtw0+TWJnMALo7TqjyjCJ6v
AXuqnmpm/KDSRs39gcdW+j6P0eMxWmmB8yJc/DOpag0I42ozN/2mrzaQR442GQvDkzOg9Mrpnwn9
XhQdpOmiYLh4tidPpsBGJq4C43uTTg5Wf6/3xgLZggoIEdwSBVaYCAvb5YlkaHLVdFSTeq0OtZ3U
i72i+Ui9fxqbuhEyFzkHgarGL1gmYF0JAVqz6r1jJXQsNZVd1i4IA4b2pRJeYf0SKfPuoEe7AsNt
mN9GoSpgEPEJTN2O/YOjhngFWg37Riuh+jdoLH0Ms6JeQ0lqPKPkKzu4Zepux7KwrlZSOsvOcaOX
zuR3eVbYv1DYD3yjL96j6q/hLBKAb3SpCSJ/vCvAj+AjFOPnJ6ftAqAH+ie6/clu2tzdsrKe1If8
wcyvqO0+cg5hpFmQKC+jduuICGS4IwSJ5g6jtCH4oV3BYAMmqhKofQRXFpUTyyM126H4aFLpId4O
X3uHvzepN9FRHvZvxxYjMDoVz1egtj05DeN7Xy2wgEaEIptX5dGZ2nRQLkEx8n2SsvhkYPFJfAaJ
kD8Dp4iuruztO31ML0SGYHFpbQEbTTbkNeTjT1TphVesbScvMpuDBa8+g5dauX7OBf6KyYs3pbsR
XmOtEaEEQLiv9efYAjcc7uvglkcN+Ljx8D+jRgY5qKCLEHSR1nkEVBziiI111xZNuywM3n9LfOt7
57P0p1m1GK7yUE5WYaukp++uD6HVPnR0CLKFuKfDBtwockCapDPic2Bo3zMtsKcFZZca+alIou+0
TKMNgocq14VndemBFmu+jd8giuHLNbF5Ea+X6IPsrNV4VSjmL7K3vUBph7Lb0lvOrmSHTGeGF4Nf
LUDYO25RNJM/M8iLc8OL3vIAZdAMXGyXJIvkxUMBNaAGbfSWQBrA0cG9YbI42P59ZGrE45Xn1jPH
yuYMCiZ+xqqXn7EDSXZOrz15VhwfrSTehGZe3WdZ0l3dlAHQIqEM2iPmsqwDXd9Rr9Y57SkMvdep
Vx/c9wbFH0csjrBrcW0NkpeIkJEvHUBct3Ek126oFVe+u/rnP/73f/2fH/1/hD+LK2CkYcH/wUV+
LWLeNv/5T1f/5z/Kybx//89/2r5neY5jg8PC8cE+4roe+n98v0MSHN7G/4pa8I1Bjci8t5uiuW/N
1f9l7Lya40bSLv1XJvoes7AJIGK/vQDKseiLZEnUDYKSSHjv8ev3SbBnJLF71duhRhCmCoVEmted
cxAgyL8nRRCCTQtrQreueTBcyaoAkv7UpTMw3L63v5M6J31efBuUzbsfG45RegliZZ+uFtZoWcOB
UjMruxFLlO+dlVcOuVTTi+Y63r+rDKZx98s+OOKbiEKYH2ZGklrJhmxMjkAIzETrJkyDn4+tF9d5
tlHp40fkiamelRuryKdrQ26mpGt2JZMejEz/OZs1/WfI9PODNahY7FYuGuqRnOH9kvWz68XrF6Cm
oHq/b3pT/2vTC2EKepZlkYMW5q9NDz1eqYytLR66MZ4PJIFDqqa0ZZubSv3cpCRNpDkxLuCga8ds
7tYrBJgnoNoqZWJ/f1VTBMoxj5yfvmdUJc2GMfWIFStHy2qj5yxu9E1ipOO1jSTmZV3BkzGTmzov
kD7TvOK7vBT+aWq85aVqgNJImM1X6zDTmvm2jxLjaJo6cy6QBvsf+qVrfGwcUyXqS+uYlIYIS1i/
Ns7opLVD6Xzx8G6ki8oCl1+aZzIU5T2KssM9UP2ndTqM20LZrVPeuiuvolyruJ8rtIr1yH0hBtxv
hZUXsKYxMUVFi1iDZXWf9b65tqWNyKJ4KhK1/GQpFZJB1cilc2letvZdpJTNHYX2OxL21kMp2fRr
uG2hO0iDy/UYlGHpvqvgf1zPrh9o4mlnSV5+omao1jaxCW7PyH2CU8nFYhew9gcFkMcpgDPDGNPG
bwNQhFH3gHa99fDhWlO7a4V+4aDc8cG0XxXm9N5yj/LkKj+3DCHopJGgB+aveqWZ8WszuvljJzdE
CqvGSiAAYyePxeANQA+PuVsVj3qvNTtFW8rtenb99Dhm758uIe+9fY83mpWubnWzS38ilx86W87K
WrdbT9S6Gv1DjzDdX3qEpaqOxj8LxWwbGLJtyOH000zFzKLPUMmEDxZLFPJx6nQzatArrzjDuD5r
bqu/rEaYqQzTVWgF040SuZhoSoMUZJJer6qy7yqxq3jsuzzs+mfjVlXldVLtLaYIEO2dOkFcJq0v
1w+tJ9bd/+ex9y8L1TTYt61Dlc1sONnBHhftUjUd7XL9y5xSo/aKeKbaikSRejCd5OLH6b9c837A
bPr9P8w9v077sjEhgBKmKhxXh4jOFb82Zho1qpblanCyp3YmFZu7ngZ+4U6PFZei71zbDplbPJeq
tV1t3fWKpolA6Y3mCMMtxLOkESsH7PFQHVryDHKebeTs+tMGkNH10KPlxgXrYTQ+CDppEeG0cCn8
JtWgd9XV/F5z09hbgy3rCTVX/jxBdiYmSgCtu2L2hZ9UFVw2gZvdC+pcft8qrv2XLmaYtmrZmg7l
rmoaH1oFi8oMiy4TJxW53GtDCmZAbZJSwiZVbldO1FAkyWaq7mOxZJufqJdLBA1WuuT1GPx5AGMd
qORXauXAnqmDm0S3aZtEgYs7b/21FLC0oOdACjm8tGTFYBLu7b6yP/24qhVUp9kq0o2jDA1VQQIp
RqyEh3W3l8dGB4RSNBt/ObZeV8lQ0/vF8rr12Nw6mNqm8txIem/PDhfzgWkYXRE9TGDqEvXFeiau
0dgKGmS41rM/Xe2abYtAruleRb0uu8D8he5U7RK9XQ6FRaGKPK6Wk2COIKgIawoeP4T9DsX4luMN
rTs96BJAUgFEJnWLpyT35LlxRkEp6wjLIREWhQX0zqMWXCDuXd30XQzN/NIFl05uf86Kvjuth0qW
rk1GDmO37q4ntAwIlaq9/L6P6NZfho6L3oarIS7gWiZeuDz/0zw0uyrL3WzUpyjSZNS5+JS0Tfy1
GCk6DCah3pH5iSnPowAYfr3oawUjBvn94LkirbRDNxWWDFvEj79+0m0GFQdmvnJzJQbjCheLGJOG
mBR0teuuEy/bqOqXhyGyYRUJi10sFfGqUimvoYml1FTu4mF0B8eWLDdyN28gH60dazqsuwCN/vzK
dRcp5G1MqdnWMejlKyIoDvR2Gy+i+wl6DVocy6hp3oFDBKqWi8wE6vYOvbZyiCRQAtPeodeozZW3
gWH9BL2uwqnd9mPev99ivc8MMIe6bz21n3Xd7u+F7oa36QD+dQLE82z0OkrhqppfUaFgP2phfRFE
lfYMq0i3Y04N9utlSQL/eUWua+wc6p0GPIj1uDC7lx9fa4QLEWD58fVrq74MCcVXV21vLtSNIt04
10P0COe6SX0O0brGbi/mlowAsALbh/0i/o75VHj5UgdP6bDom0CZstuC2tBDXw76xfpNVkcG8Mc3
jWoentxqApyMTtYQTL6OaBzBabDJjtysx62mm7etZfS+JpY/j60n1usmPmWoqvH+HU68R8SqvXVC
IiiF2edfIIA/rsqQXdJdWtPiPlPEKPzEniPwE8in2l2jHaaYgL2mGwa/wMm/OHF7bIPiCTBDeqsy
Hd7POEZoXiBwbZXDI3muEDm7sHws86VFJqAa9uuuqLP+oh0oHF93EWE27tpW3SW9Ud4TYdc2pZrZ
J70us1u1tvfaPNmn9dAUB90m0INlZ8hjulm3KHe8Xx6MWXGjV8XFGqxFNAh2w0xcrAGjaM2QyWPd
ZFMbPagAwjGWHKjbnpVCu48bi6Be2V4YQVO/DXr6YiSLA+a1DXzcdPOu1ox2b2atQj3QAl0DKM5d
Fffl6e++J0svpryq9wQshm09IIlXxNWpkmgUyiBRSZZAlEIpEW1ss4IhxbF1YyEcsF4rFmYpJ67J
yU/zZ6csN8tczk9JCkDDqYVGrgWPHevWBKBRspBKckMrqzYAi6bj2HQNGbhxGNPrNilrv9VU9x5+
0mhvOFWM4kw5X6U60XlKEu0HoZMoEGXkfAVTtc3y0HwLe/dy6MjIrB+nHMC9N8Mo3lPQtOx+PxMa
H1dLrAZTNVQWBqFpGnPKrxMhYai60ydlQDBeI8Q6BqSXVsgAdFN3btRrB6jCiIisxwa0o6JueFw6
USN4A0u+sCvtPhkK7IGxzr+V9EqKy8xPP66ghj8kUR3EB1tSrKw8Kz0kq/g/g7tdSVV6KWC7/oWE
I8K4fti2+bsdYVB97PfmnN70UaffrSdUMiB3v28G7aNdKpvBUrEb5H9CrB72T+uBPU3UeTtqf/Nn
TbvtSiQpQ15F+RgSL8IAhr7Al/lj0GehsTEno/44GayfqDKK/NfRH1Xw2ZEpS/zf/2RT+2Dn2Jqj
OQ5vzmHyMP/ieYI01RAajJObd4N+CewGJvQw/kJMOJNBedh20n3tBur+P4fXNb7RKKX66+EQ3sb3
w6rRx1+Q2vhxdZt09saK6wKOpu0a5sxtN37SLbhcymw7Ry3EwaQ8NkWqRSclrP/8CyEEczP2wDyK
UDM3s/zrx3UFEnn/4I6v/sOPSIjFmo4bbOJYGMI1VfZ/7c7jvExxs1jpYQ6Aelm+gSjLsCC1bWNo
EkCyT+MyIqgrASdjn95R9Nacf1wRKOZCfkifvDEMUG3UgTLE04SUUwTBdMaaAwq0jB4sNa+Pozy7
7q6bkETwLKbwKjJVtKr++/litFJwwpr2VR0vf98HdBld+PVxGbyODUuIqds2mKxfHxeoRT6TyQoP
7xguo/LfIzLE9t1rPSxIXMKh0shNuoQtPOAcH+YCTBsE1V4qYHEM+wFiPtUmbB3qxn6GyznCXwC6
+9P+j/MrJsxp3nvz//olhtWuMa1vZTU3cRh1H3b/z/61vHnJX9v/LT/136t+/cz/Ybni328vuY6/
NSz4b93Hq375Xu7+56/bvHQvv+xsCyzQ+b5/bebTa9tn3X9icfLK/9+T/3pdvwUk4+v//PHyPY8L
qtaJEXzr/vjzlIzd6fRRoib/jfbJO/x5WrbF//xx/dK2L9+ivn3tuvZvPvn60nb/8wfx43/jA8oJ
wQS9gjP4x7/G1/WMbfzbYkYzACQZuqlzxR//gsyyiwgc6v92yNbajnCEpRvw0vzxL9Bz6ynt37pB
HbpqO4wkDR/zj/80wp8Byfe39/cByg+LjOk4mo1aEYV0jEhWuw9eP3TnQoHftzpANXQjqx4C5JLt
qDJ2igPvQiz9yZ8a6W9Con93R51pEdyuMHTtY5wBaazCXCatOozbNjDQCXOqJypXIZQevTGI+n+Y
jOUq+cs45AG5kWuwhECQ5nwIdIWdEixNlVYHLUM9BeVPxZ7PFQKXol7Ov3+yv7kVHpbO5MYNVe72
65BHolFzy2apDnObvqVZ+gaHD7VrWycNv/7+TvJHf3goGVh2TM2mD/zlrXUiQvvMmqpDoIzu1nXq
2msjkfnpFP9T+2n0+b/cS2guJL4uMDxN+2CGAHrMTaiUq4ORNroPZu/s1PDIOuJyooQRLQ0ELUrn
QmvghCznegf0+cYI6+2iF9e/f+oPloDsq47QdRdeOINF1fnQvvaQO0rnjtXBdZUdgaBr0c8nRN3P
mjKfp2o6tab9GsThP/Sg9Qk/trYwMD0QXxOua31oAUWzSsPWSrqQkl4kagdzEcWD5Xiqu+nU9ApU
2OFVUiznhPJEr1Til8ZsdtVMiS2gLnifHfGYiPTx963x9z+LAgXDtSk+ER+HrmjKXs+iojp0ZkuZ
bWYdhM3dKHNNPdXpvvfqdd8Ah+uSIPNVAZiqzO7nlARi1Q8PjjV789LvRhH+gwv/t6/JsnWmJ4w2
ppdfh8HSJ/0cQ4B8UPq6OVSDDkVxP2xmNDW90WRE2J1v691zpVO89Q9t8sHyeu8iP91bnv/JWHQc
12SRzKrDZBm3I7BKrw/JRoYTBJnNdJ5Ul6ZAb3kU4mscPxVN0P1Db/m7SQDS1/8+/YcJdUxRoBwK
fgGy0Kmn29NZTMnLUirIpjAl/P55dUr6/zI8XdLflHO4tgvP9EcvoQyI6eRllR9KtdrZtX1J3O5t
JOPpzeqgUVmW7+tiM2TxU9/BMTxHSudnzniyKO7q3CElTjpfOnxmzuZLN6DvUApynEZ3V7XquQpj
mD2Hm1DtT1A/nsBvT1b5aWKCc+PkRWgttHfDdF6y3cpQF+57ymn8peR75PUUjaTegGM8lvtyNh7m
OfCrkthD61yFxXJZCzpomnIR3j3KQv1NAUOQZ1safQWJc4l8lwNqGsaTaYqLAe870qJDpsVkeo3B
540W1xSC5b5iauWmnl+QS7mL4dpXQuMIm8lFiRiwB4cckgvFXQfYFbXiQvGp0YezJkophwgxSY1d
myxncGEHs/2e9slLZquXkIcY/uDuYjPtPEphtrqbvOVW9lbqyZvsT0i5wNVe8AxxgdRf+82RU7Fs
GRVGSKpG211FdZg96d+ISwWeOkRvVF3vsRiv25aUBK7oSZvEYZyGxwylcJJHm4b2XCePTkyXUdPB
b9hUij/N+YvGPc2GBtKZ8UYIHYjmzSctdnjZ/csI9QVFY/1Gp+6hHzpUd236wdgBpCwlqiInIuGV
U7Gd8/LYB0xgsvkDK3kDLLvVS+XR6oCeAgJ4axDhQ0nkrbNDmA/AN5pzrvigpkhBVt/cqPPMiUcl
wVZ7gPHPQzzcJO7r5FTgb53xHI2sE7LCpXOZFyv3WEfabVVSMB8QpCfgvNxPhkOHXc6uM5xcdznk
uXUZpQOfd1t3C5tPyepShS+uRRMUAeCl+Hs9TJemmr3IWxTLeIpG2dHififvF881fnlIgUz2Yizq
pSVbCuPnZqrEjZ2qZ2XMNoqpvKVl+qIl+cuAUicVIee6nmWhvueU4b1Rwsg6N9opcZqNqXb0qdDq
/CDs7wkP8OUG8RnCI0TkYTveZuXVUKil58LuYYqspghtPi/8IqjxYGauYsVv6+SFAIXiszreinB4
dWJupxu8rEa4875Ob8pXMgLanQVpDwrr4si4ulp/PSCF1Ju04STX3aRGECp+0ckKLHX9MuaMkdmE
5MfO/EnLCt+EySaL1LPsyqNcnA1V3IAfbTwIbw+JxruhjMrZm3VIqGo4G8R8dy0W+0WazMCTi+bK
nPhtPcBNNp60YUTQVLsaSjP6h0Fu2khu1+5YW+FbIgcuZCy11yjZZ7hY7u2u0P3A5tbrVOLE2Rtx
27ObMVbKA9Mt0hLj2YhYpzSFubgOaohMJLtzGSSecKMX1Nh5o1QSs4eQ1fzQLtiE67Q1yKWewDdI
BrpQFZo+/h8kyN181uSL8ku0sVEjH2L7Xl0QiOzt/kTZbPRmlyD2M5WpD7jL1q7SJ7tB4rw2D3Xc
fbHi4zAzBga6ixamLw58xJ5KCZnoWbLcERN4crQcuT0F6Up5gdvvwxpG494ezo6cMzuFn0UCgiY3
uJXGXQLWoU2jGDetQ0m9M19Oc3dVLeDtiezaprlbmumSUDayay4I1J62gZWp35NntNxhOzU2xQIG
ec4xY95W3DDeWSRBHKtHYHXSzwIxCK+DnZ0vopKZ4KhvAbP3pybKqSTpAq/qNHcbdwHMpwHSvVTS
QhmREln1oEUbtt1AhzfHY6W3BeTU0LgY9YXdMYu2lVwmEbDwFJXbClV5ZGwR5YLTc1YUx9e7Fli1
AhV1VOR+WJkPgBVjWC+B9cHA+TSFQ46slplv3YyGI5++TRTGFXUhjOlxPqvZiIS77JCr8SL65E0u
B1R3v1mEVanfuySQd4bEhGqpTv1eB+pDElFHqmoy23I598kuGxERCoQDqGZ9RXP3qXfz/ZSHx7Xz
9/lYbpwjMGwHuic6VJEUL6AP561GaMRr53Q314hhW3TraJJ6qHP/2kN6urVK8VAX7nwxUvCpuQap
ABioYRCAcnvqgxYOqOap7mmRsI13VCRddS7Y/abWvooeQEOABAfqzyn5qE6vgffXZPhH+jy++76G
3YYX2FNgrCtbx84ZlNWCot5E3VljhEeb6Ac5f8ahSVR3CDMIaJOl3FRltdHn5ZAs2kT3bOdNrTmw
ahfuRQyPohd1sNeCMfEZyJQiifK6qETkOwNmuzO/1k53QwqayY010wuGV6HmBfSUNNKQ9mA6DcJ5
zlTtqHjnEJN5nZBMlaFaK62793dXZowheDfeCvMMy9PtRMk5FA+NvTFc/SWNZmeTqrEi6TXht3QA
TmS8dtvWKFXi9mYb7wubUlcTyenVJjL16ZubIHvuQEq/mRUBI40B3ihDFrm0IqruI/yLCJZVM+8U
v5e2bEBthN+/TiphdWqUyoKHSszyVHTiXEwMgSjoKeYd73U5l1viZkEsx7dahmg4Gp/toiOAIqcg
C3Z15Gly8j5gg6jfilnbqtY6T7bzmk0MW8NRn+zRVjdUp4I4XyrVL2N38LORv3grmQxEX9W4Bzuz
yo84mt0GVURUQsNx1/X9Vejo1qYLi8dOVAAmgg6auSSHPIt1kdi1KA9LCL2+rjHCMQx6xvKmqCfr
qi9iKjIe9M4ZHopaMLeX7bW+ON/QabnXbGf8moRQrKbiGIaz+BJuVwKYThkfk9K8GgajAsduxBuQ
ZZ+dVgb23WSE98O6hC462BtlcqnXw74Oqvg6RDV34wpEwTo9NDfgqGYfcrVvsTsjv10n6b5Qtmqs
nd2QSXoGkqxPGcz8prJR450NpuIC/ASLoJrt1Xqpt3RoUndTEe/b3Cm9ulHUjYjreTPr87YEqdFE
MGK0+gNZPdWzv6w+OQSi1F2m266399CTaLswn0DDGFcFyWCIT/U7a5IgjbK8TUUX7y3FOVQA8lyK
aLfwWubUZTtnDUKZiy6tNnXakdHI+ztVG7gYudRcb8NLM68voe6XRahgbEU3D9vCBd2R1N13ZRQ3
fZH0/qR3u9iI3f1U5ZdUaEFgYaUnN6MX5WdnDHOvkiZDMzGBobaj+FWgZF5EPBppbWejYeZZ9rdu
YvlQQQ3tuhH8XVbeNoZ2FUiB+1iBlAXItupgbw2T+dlUlMWbQ2ZytDUwtEIck9roGPqC8T9TJDbk
KUKqZbS3DW7o1hYEuBWQ8ThlCRj0nsBo7JDAR8cJQRHLbVr6l+vs7TmuPDXuN2GDgGTflSM+n5V7
DUWYh2hqdmRb6ys4to7lHPasSICf5hZsnktCckS3wCJquCk6c0MY2t7Cimphxw7PbcxIW5Zx8CCt
wIxCNb5wYG109eJgO5W6se2oOYxDsm1VYP7tiKBo2FCY1lsH5IgoQ2eFQcg9mDeiUinoB78NeNLd
osr7dQBLhAmB02TKu4uu23dWHW+pin0zGvvIGMz260pXGCVOpokClmg1P5hC82JplnQfEidgOnP3
QVGQMjP1/ZJH6O6ExqGH5RgopbOflHATTvCTuYBzjSB8yoI6381D+zWrlQCEWB5tcj39UkILujWy
z7VAng8xxF2qtRhFXRzuTYViuk48AieNd3hvYhfEw7WY2yfXSUp/zofai9AI2NjBtFF1bIOldw6A
mzEQC8x0rSfVqNEJFmlSOpo+7AdyTBbuA1gW7VzoKUDdGTNdwUy2YgAPcyV1B5M/o0vd4oXEsKmq
2SQl3Yexbnqq+Wmw9ONcQo0JTFfyOZOi1RblEgJF1ncdO0uoeGbwaalwcSHwE7n71WyltHcbVoi+
a+2njMpe8HSYr0NX7Zp8BD4tWl+13T2UMfxSgxcECX+KjUcYnTZZDOexLMo75qRPJcRzq6nbJbiZ
jt5NXhsnkMxivKVhd9K8ptRfu5nnbtT6BV49aSmXgX4uEJkF2RD6cH8P+5jSBS9Wni3mDibBAM67
sNguhnWQ/7s6D502ydvS9AFGfFJswyy4hZoTcrOCQxUkcpu87neUkb00BYZGbqVAlp34oGxAKjZX
0OSaOKbkLRuYCeBvHSQ9OuwOG6fHv8sDZRtEOQO3lUQ79TZTeI2JdLZ6GWvpZStEDnwlfWw/BW3y
dSnVs5U0ih8a6QsSaJ0/kjrLc/w0wsXJseaNdVSqeRkeyV4vaNwyu7OH6WaxrYfcEWBq4rfKrJiW
uu3g1DdlIIeYtZwt1mm/IgFaJlXrz339YEk3ZJzSx0otanDmWbbTnHbZiLa8JLN6pdhmvgtrZ4Lw
p3ieTfJ8+Je25WlpgK+HuxI6uKaGbFmF2gHv3aTqins7YZ6Dm9iba3X2KlK+7sKCKt1S0blf9O6g
wKWH4i6wK9lDw74FuY+mQ0KtqFMFkMfnvGv5s4HRoHZPanHQ8BZQRTjohopkpFFuhIP7IuJZ9XRh
P8SZe0iRdPe1fDgZuQs1U6QdQmM8GeN8GTcYx71Nw2PZ46Dt8jh+U1x32ib9cEpr7B7orY5hXl6L
ssczbVEhQVJ1fQd9nAdbo1hgGpO/Qc6rRSl9C+kfq9H8yRTzS5/3pVc1KFo5gQtMjHSUt3rJRrYc
Jlu5US1MLaESrF4Yh9qQ0bnkj9DbcuNK17YQ+bU0pmgnDHHprFbJctlbT3biNp5SIrai62QmGRMQ
4N7XCrWQ9nyZpd2tThhi1pajAhm5nxZcIb9axj+scPg6lk+mABHdzxlibOKmQELHJaRn6OJQ9s6X
CmUNr9Im1DEwdiENezGkiz6GmGTBpzX8tv54Ta45lUl/1XMCFQmLlBbrb50oNmPJJ5U0J87r9hdE
nqW/izBGS4dPY3ET5MRStInqIO1+0mBajQwqgBNWTMVCvTHf0PJPcsLoi+pzpvqpymxjT5rwYqOh
k9I8So2jQ/0AYoAbjGB8vd7Bsqof1mhyHdKPGuuL4giCZzruZWrOl3Jd1qmF75bitRkY09KpH0pM
9l4jW2Gjp0slEStABxI1KGeK35wtJoa77fCE6cF8IjTQlgr3mjr566hdZHQMUrXvVddZ/trnHaO+
rN4H2s6ZjvCIfEmBs0sq/rfqUxEP35t6OMmpRL7VaOmR/7Jepix6SeAmLFKS4yL1s6xgmlFuZySc
VbecN0vMY8sQxNAyesJpOln2I3Ji32roTAuiKo3QKUxDb6FnylhkmwzQSC/TZ/mYQpExZSbFqhM3
lkMw01Z49zJw2bc63qQuF5InndFRQ57mj6YpxQ5YudbcgNHVthd0sAwEgVFD/rWc4XJ9m6rsVLvl
bhmnjRsx/CcMdS+MiosJ+UhfJjASbQ69ptWPVOK/5UOBcn2y+JR6zBsZ8LHC6I0KAMUXI7+aNPMF
qR5IvLWzLbv2ukFXjOCUF+clSstq3MKXEh1EJm6miS4IoRz3jSkdHqc7G2LD7RpYiB4zC8HpQEde
DIgIke0YB7xzqemr6ODavCv1LMOsj94gjtCwzIizp0Q98qx5j3gYLlqQTX8zwG01EDsR8OSsQTkd
iupWEfu4JTg3reGzZB+7RupFTnA9dtD8tMzqLo2T6Dwmjzg1YIhVsa2bcZv1AUQYGoZfruWfu0G7
XsdDF5i8Quq1yhiHakbvV+Tiu7V0+EL1zJ3Tbkc1f2g5nwzEe51uoYuvw6+1HyGoxDeUrrbUFJsM
RHyIMQ4lPts8ZZmv06Gle896P9ThmwiZuK1sodwLt0g46UUz9qdsnOCk1ZEpJPjvzZoZ+tEweZRM
40gShV09rVCGyrKJmaGoMpT/cmfjyPWRhIu3xkhzhVU3JuhWWFdA4g1Yn5gNBCW3fuGa/gDFg99F
vBAAKpTMLzoTKZG7PJqxcKoD7qniB9pYEhmM9nWPSHzjdq5Xz/FDK2p3D7OHERW7Js2UjYaDrFLV
FAmsyaIbAKq2N3rCd9dMr0Py1IUlUkKSzBnM2feiGbSb1fcsFuCXiRNtspYmgkDniQIvCDsQSpqD
HuqCDkQfCdcXmLewGG5Cw7wxp/xtjdIoCg/dZPGmrgS2v+o4MNqrkmYtAKw1vi92mIrptkbfNLZw
jV1LB8WYYJ7O9nc7ojLalSG5PDDpNInz6qS4vE2usFJGhr9GsquKaHRj0HZoZxF2wkb2CveuTEDT
yqlklrmAyiWHRP39J3MSb/0EZ7bjloS6qSs0orekukM1FHJxFJnwkz+3S3dbKbjeQZniRGUWEyrL
G6XDioeTBw8CPnNh0KvXtS0VmNGdLV7rVhk9Gaym4JD51GJgFkYKIr1EuASNdB0/QLT9pgndndJi
kMCtyprV5y/NEBM0gDaP8sh1LLeKjo9aLberNbc+KKbXvKngNMRJRVFjwsWUL92AmBeszX4I9fg+
1GrI5KqvLgnGfVZfa7P6HFiY2xVJgCDM4AuvIHpDSpWQg/YeE6BGsNqN9UVZIJQre/2Unuo0xfhy
MkZlXezbYn5WAmyVyo5vFvd+tEMwx1HQXRoZfmgn9OLYX7espUyljX6Ii/yY8GhHc7pQnQqnoJm/
B4b9STGLaod7vrfCnsnNnXu/dvPPFbytIZAYAPQD9IXebBXZLi8GP6q/VZkidpF1GwzlhaJWz0vo
AKe38XWDrr1qzbC6KFJb8ZguB6gtsstRj/XrSR36h1nNgR2iDpNTMJpmxOsUd7dY0wkstLK1Cd/5
sYoGYD+DAOxLpTm3y26ZrGMZtM6mXKho0mCvvA2ATuTEHvpJ73fqUN8MKRyWCpXiu1QfnJ3oHWNb
hb3l13XW7jINsyGBuLSNDfVKLwovGqIFRSoyc1UQDIcwGR+b3hAXUmxuxNzGPXoBKmduAufJMtMd
BdWe3SID3JVgv7QwTA5LBby3UtNPeZ2a+7GHp1ELRn1vWvCkAdfTwDepJ1H33a7Qp+6YI014TOXG
Wqz6IhmgY9Zholw3geSk7J/LYtCO9AXUodeNZKTskhnzX3UVAh2FYe+GubrP6gxWLbkRWS+OFiNn
DMPyog0rvj4rbrNYhDC2K9vUMXgYbZTFtMSLRcRMo9VhR4SQ2Q6yVX0jSuRy2yz71qqKfuxz9Rlp
yn6XJbG2RdQ9oiIf1r91gwDjs9vM7lY3agul7OjnzXosqbA8ojr9GlNANWdIJdCayJnmo3lc//qw
a0SwYIVWc4zLurg0YSvaCheWAwW0zPHHphrB3WlulUCTGBDCqae4vUigvi6DCsqWoT8YgPAZ/TWl
fp7NLGDEV2loPORj5OxGt99NxjRt1YjC6W7Wj+umj1Lj2KA75hGpjrY/TiQBN8pSIhqaYmjHdUO4
X3//q09TI/cWecYeZWxS1U1Ga1zfuYpKcq9SIYXX1FNZJ6GUwESYJRAXUVHYlFbGT4Zo6isQ3g2O
Y5wfFCkKxls6lV3o55NaPaiiueL0dCO0PvKNFECPmw09gcgi9sFbFL4DMcW9pSn6fRypFVznUbx1
QflvOs2CFAGLgElndiH87p2ODiV3CbTXdyP3WPem0dK2RPiVzegWDgxG/JyQwvjTYuQVwoumTWic
OMV6zMYN69xe3JnK7ZSq5f1S3xAUm3f2Ej+bKsW4FJTjGgqDENBAdH8xU6T5ZDu3vSIIf8s/Ee79
rk0hJAR2a+ACaAYEGPw1yLfw0zFVtLshND874xL5KUWfm1G3nxWKwHaTxMuYhR1e5hC/u/F0HORm
/WsaogcCZ4vXVqzgdqtOx1BkbwmJ9m1K2vC4Hlo3aopI1PpX1SD/YmdQBjHpZRc6eQadmOTRir7w
A+/TgV6ulzBcW5l5M9+vKhHrxpnnbyxHlHPbS/Aw6xBwNA/gsbygKeeDYxpbXQ5gW45OVJzVfW8m
V3XehnS/YOsoRbcj4g7cW+OIHurY/5a67aYbu28gnTMIhxsN6pkxU80molLYgzt67mCsaOQQb+MG
emwgYf4Yq9qFGd+jV9Yfh1Q4qo9cY3f8v9yd527cyLqub2VugAZDMf3ZwGmysyTLsoLtP0RLlphz
5tWfh7Q1tmyvmdljAWfhGAbR3ZLYDMWqL7whmSea3Mu3YdzaW02UkeJAuwvcQg2wsySn3CaDeoHL
25pWorrzmk1hxhbaUvWR3zUI6CBOxPOuDBn96Si1UD1vgmOcKJMTTkNOFVySCSKyh7Lku8etmDUT
O1G1h3w+GF+NiTGWl7IlulVt+dGaUsSAkXsoDuYki8Pyatl4ovr6NtQLdZPaFitnu4fuP26TrOwO
gSH4kj74+mr5DM1bsIzTnuqxzTo3UB5HESVjCIT5Cih6s8aoU6yQqPs0KlzW0GSJHrtLVJ8/JAEi
hNpQuUFRjTvFb26gCnDnB6guo7yOGcwUHnr/zAutg9rigWU0XnFW2DpFOsPfC1KeLIliNyzke89C
g8E81pG8C/Lhk10Wt5Pe3MUo6GAnqe1QsiCtJA4BtkkI749QyCOwnrgbR8wkwVtMTdJ1LUnUPcQn
dGepE3T1ZxiK502VtNvEV4v1k4a1D74EPLO9peOaoaLkZgIjU2IXThto99jDnNCsP0R6el8b1j2J
yawFXVPn9++H0juhmeAMZg3kFYJhjgwkVdONLwX7+QRkhHuIyyweiSHQtlNMrBeNBLethaccyIvr
JuhdiiwOlr6bkAm5igbmttJ2FGw9k4DZrjI+hYn2Eb+TCMvZ4MkaWOb6NnTCgFIj6PY7v5j9RgPr
Gj7GPU5K91qmUPd6h3zRsEp8IjgUUdALS6sPvRSfTdphKlWacSr9XiOtNjoiJaRRjXqW5uEHZqHz
WA6qvYT2F6JixVZtIZmVRepYCG7skBldpZUk1lqHtEkfssBNeejQi+tW1TvkBfs10SyG7QYVcFpR
TxjV4nY2V3mE1LpZLh/n0wjmRCCJrjuzSlcAEomok6Vfhx2BikrjLvWqd4rc7VuT9Gmp6EW2/zSX
goYloZKpsFhp5jSqd5C6GGV8vb+tbDlb6XKBDhtliMYjgdQcnURHlchbRFRSIDGry7js15oRn0Jb
fq8RLFI7JGe20sYJzQwNQ+oC+lJCAkrQUhZKwuSkoryx2onSPvw13kbMELMXUDBbJisA1mTTFdSU
Bfn9Hb6oniZftAhx7bRc3yH7rVFwkYO1Misu0yMxi/SeSM8jjUlYzlLqE3Opyaah1qop9mKRvoZp
ioyCHyrQXcgMlkvpU2YUFgwrGAsq6Swhz1wWri+GCE+bVie5bD3y7UIHMTI+GRqDoI2ICWVzF+Z6
seqp9uB/ruCT99Gw1NOgRxJqT3PpIMEzZRwJ+SMM7KUzAxjLX18U5QfG1ozsli0wpIoJTw3844+4
PF/1R4uSyK5KldsWOBEUEupOHFI4WOeKiRHwzrcrdxhay/3r71Z/8d0KepR8qQIAypZ/QJXXotPR
Ay+SXTF3vFOPihFfpAS3OmUGSdUvcnW8MkCLjINyC1wbKYn+MGdhtEWvPNsfScXlFXEELeXmHEfq
/SAo+fz1URo/gcLAvsumbkMKsDWsD3+AxGXVkMXCiBk2FkeJZg3PZ133K6ZhkslxLq9lyOIWBjYQ
vg2uCshY2cdPM5gDdRNObFa3bRNrk5MRgzU4aXMuZyWgP808O0VVekooFTImNkIlKPOj4FNehwS3
lwsE0ZfnvH0uBzaluCg/RKNpwgQjKVxwGqQJTzSCDdfE0UrtSORVCFzbiAXXn4ZjPB+lpQWqU3e0
4jARgvEvdv2oJ06qd1djGjyGWf/2o20kV3PCRp3nZFT9VVLVnSOGO3UuMoZGudcz4tvglE+0HisN
HiLavn99rRXtJ3AsF1tXVGgzpilDnfkBrlkMIf7vlD52oRHjqiKLNRhVst8ZbwKlTgO4M6Oi0mJ2
YOhWuAOnbpQY6oXSiY0xyDnLARVly0QbT0qK+giavN/VnbRN5pV77KnnTCmM3UPgUz+p7O5KeDSA
CyU/m2o73XTy9JROUsfk1uQboxw3S7HZD6hYaPDG0+Dk1xJAOIV6dcitmxuKWUiRLOqZ+5GGXclg
VFZaStSlUhDVInVXoDXmUGbIK8ptBkvoOmou+4DGVKz04SrNkw/mREZMT/uUqrgZY6fiFCMzT+WZ
n5LGJCqcfx5A3Vot/dZWekyivthQc8DLFgHHrHmApzyX69NUJVLQ1kkfbgM5O7Uq5cZUQxQIiRgh
yekakwfZiTRzbo2E/qbP5BsCPepVVHwEpblYrdC+Qf1ekH87ut1cLbX2QsovhBnvAyzjc5Xhk0E/
we5X/6h0hHuemGiMxCRYMriyGinVinbvKqv7rZSqxqqMymJDuyRaSVGxL06qFo2HHtiUEyf6LcJs
mL0iqpr396IPcObLNp5oz7XC3OMn268MlLgoShk7rZI++SnP+Xyo5d7Pg0epH67aGFXCEQ3LlYLo
Wdi1w63m6YA1yoIeV1Mdkry++Zvh+osVRdFVQ5m5TbqNutNLxCpKJV4kpDreafMpz6sBNr09MZz9
WWqOmRmRtAZUl2g+r7x8bt7NDbN8RtKJGcNQNsnf4Hd/Rnzbms0igcQgTxFz6w+H1IxGbxShEu4S
3f9YpNEl4fN+Ln2jBQkWcUSNn+uY993tDL1KreTkyeWdZul/c21+MblrNnhrFYrETKL58Uluw7bz
jAyzmyZA9nhoearalRzVhQOypXFAij9UpGrdpD8YFf0XH8h5Pdc3jBk/Bp7CqUck4VLPupbb8FpF
SHdNJczDrXz4GyTuD4IakCcgNTHngJC3lZnn9MOsQ4AtaIP3wW6II8+V6KKDrHDlro4cy1PnZjZp
/YS3N24PlXbM5GOgev3BlAUqULMFiR2ejXGIRHFopWvwE6ajztWoME2YekXoUmfVVnINMC9v7dtV
TUtyLfcpyWOWS4h42vW+j4ebdIxyV55Axaop1E0PJqQt6fatTS6kyldqhcpnUiHXMWPxpJDVp5p2
aow0kNXiwtBTWEvuCh0FtgTHqnXRhsGGx8JpQFbeGKm6MVL7wgjG6dzuplU40reQtN71RWFg7s1j
o5VF5qiKMm1CW7qrkBxzQ+C7jGD5AxIr56ak7eaa4wIVzaipWbZ0HdDAlVkjAjW47Awm5CnL3mOI
xUqmoSeeatIeQUxcjvwnPZfbraHtvCipdnltUdDOh2hTGlXgGBNKYHZRXGHGQnIaM1ulYzPsqjB8
RAUm/xJ9/K+oUb/DenpBpvpPHKv/QmqUgq4RtJ7/TI3a5z2Tzhea1cyl+voHXxlRtvxG0XmcYXDA
ffqTDmUbbwzBTGioJrGcClfqGx1qYUrBAYQIBR3UmkPMZzqU/AaeAROnbHxlWP1v6FAKoPmXIf4c
oEH8MiBd2bIKW3Hmw3wX4o9p03SZSdZbavEdygCrpgqI2oGMt3TMHNmLADaP4ZklUe0Np/oYFHgT
mKN6kiJ6jBJ2M1uvyM/9aOrOCutTAFJoj9BpHYc34UQDqUiexrENd+Nofx7MT00lIVOOFnFLwXIH
jES91mSojoWlHTEcOwu7Ub5o+xtYk4DVs7jatH1yDcNKe0d54AxjxsOIoM4hRMgDwITUb43Msw9x
b70XhTU5VWNiUZ5uMeQBc1/RDay6Ya8Xsb8BGkltB8fBjV/RPMpN+sIKbivUr2s3SYy7wI7kt7ma
qquEekAR+dMF6h5uhGrGyiuE9q7MjEdad7ZTB91jiMLkeqr0M5BBw15Y9U2Jvv/GTJi0NC8FQ47M
JEXOcdf2zUfcCaWLsK0gaquBQxMPpI4y3MRS5BSaOFfpQtyzTh0JY3dY2ozvBi+T90rb7JHsLh0z
jSd8BlScPkbroDSdvPExz6N5bO5hAicu2miAMIu3/bTGhiiirj+EbmdhBDvq4REN3Mml8kMHlSCJ
jEXbiQQRUN8dSqXeDgBLEOXEmC1Y25hwuFYw3htSomKdZ8trcPQgJobsQnStsh1gXoFM+ySq+mZU
aWi2Hs42ANK2iqd/RsiuhbBr1AfKqsBl1NFc2Z2ZbgkkjX0eXzZ0sg6tgTq9Ml21qVIe6nwdGQiB
KboVbZPQPGrBWlUJuOyht9Zm0+FgJ8STpmUoWvVECVJ1Fg2Sfeb1FP9vYzSjt5M9nCcD8gpTEhAN
lZ1bqfJBIBh4aHz9AunYdJPpIcIV+SOtH8NpafRt4iGVtnLUfgSl2ePIh2tv1/Suknn6XlWVY48T
5742/WQdaVXm0DVu3EmvtU1ooFnYmZ+zXI/WrOYA33zvs4JiH7yxWoCHtEI3DseQIm0IvlMy3+mz
0GzXAy0Fl6xsMM74lMnBsEtEcx77U370qEfiS9HsUynf66Zvg+Uw1uSy8P69u3zEwbD23xnRTuts
Vwmq/MCyD8AWPrNeWB90LH+OIzCHTlK9PTHxu6rqtPOOwOUsUp4ECn/n2EJ5a0qzslNJGJPVWU1L
SVRHA+nuI0/c4EYV0ElRtPvCpi+COfpdaxRoP8VI7gdmapzJ+YM01NXW7tKP/tiAdrWSCfCrFhyQ
ZFRtU4ep7p1VUhG5Prkco278iFAL7bBG6QFOSG/7VJg82jifJasRjsU+tUDqdeJ9lojsnGYzxRnD
6HcZ8DKjEBS0RtAGwsIaUKHEZsegC5ux1ncwJTaDmdxnRie2SUsNIuwTDCmi+APmItBBYPIMYAZH
ylShvakz8r/Auqp6Ji5lHA3AnsBwrPAIqEhaAc7v3Cj7pEx6uOsjn9pgqgGIU5O1nNfvEnV6Ep7s
WnF69EEJt/ZguaEuP1rUB41c0uEYFJ7rjeVuiNIHjtty/ZhQPA8RNCnram1RP9Gxej3iB0U8OQ5u
3tbBtgk/DgbdU6+W1nUKnrKbrPUgBzcpkzb40ybFtioHTd4QUlV1MTpXVS5A1nlt7OrGEF9IV36J
mVyWhXv0ct+Kuu82rW48dHDFUTeIQOcbZbbRWwoqY9wiMNLgU9kkWLoY0WVV4+FiJ3GxFr2/BVVc
zqI6ePMAOI3EW8PGECGCTu90EA6c1osjuv7BBmsHGuQ0D6cqno3sSifFhXUlD91KlNMZgWnvJvk0
raXxMyD32B1irINU39+kgibyaFSfjIHxg3KBIKw3C6eezLv0cbABidFImfZVk4LlKWi3o1NhgwUE
cZY95IN9JntmjNOJNCL+1IDK7TzIP+2esqO1y7EqXYkqt/dZqpqrUtWLDbnfZKvGJhyCEkYQXgpa
/xibvQ3qwK7BdGn+LWvuphnCy6myCWQbBb+FcTyLooA5KUvvhSHdSLJ3VPraVXxMZgwf0exG6u7K
oV1Lsk3uFnmHpFJMELbqkcTTf2+D6iq7TKerCSBIE3q87tpS22AGSctlMN+PHt04K5cilw6F+hY4
TXc7apZ3oPpuOjV8OrcfwZLVhTJuvVqkuB43GQoQhb5GNEl2fBPV7VxMl16MPYvd0jKleboedFlb
TZE5XiKUmTPYqTGH0XTWQLpeeb6JwJuAUhZXML2GAmFy1U4qx0QDma5wqW4D0G4CEmwetnsJYCji
ZdbklnVXrTKUWB26Tc2ha4Dddfp0oRlF6XZEy4D222Po9awJM7QeZtKNNQKLl7ryRpZHxbX8OliD
/CPbHYfOnZtptOVxtGgmrls1KSA4OozWMFtm8qVN0RvYsrTFWWr44qhVFY0rtT4zah4Tfcijt33S
bA1fu5gKuz+oUu3WQRijnZL6azVE8dykZyE1ynqws2TFyl7C9cu2ohgqVvRc2lhYKAxRb7AiT42D
+sm7UDYzt559m6WyPJpNurORQp6RO9Ea91J7q7ThVkokmIIZcKwyKpq9HrAAg/sBZSMYCBZcmUC1
zttCqDsykLCQdgFMmdUY+tcedHOXFb7ES6LAojkY8t1MGLUC8Cpoo5zpHvIWQRTp56IA3DpDb9EX
P4OIR9G70/ek7Tge91U3H2VKl5swwI51Vyq3vp9I760w8PdyY5mzqw+A2BahmrYet2NJd0lPRtkp
cbVmAqLPG8zGbhYyo+37ZmIA+IW68yeTpk+HLukKXCv0jsKoXS8AeVuJojy0lfVZbUbJRajIj4Py
sHy6vBL1WB5MFWFIGdZdUnfvB9ObDlY7Dqsyx7ZHnfvahWpQIgmimMqQSsOp0D7BrKpWUQaIRwNi
XjGJ7WTE1XW5HZFSZTPh6bXWhX2K075e+3r3IE1eyRzW+TkmCfPdTuQQPE+RH1IdqJpH48SAdu+K
AFSFGdoDoWicHSPVKrZNbanJqhQNLczYZB2IdfAfUgwu0sdyVGma+4YYfOXHgMOWgxww6ONxJAvP
56LY0OoBch6gerT6pkpBQfs1hRipuvHiJkbBKCkP8NkL0E31WQTQfLu88wvrTJ06aRNpDMQRTMth
eaVW0tdXy9tlkwpCLuzQdnBYqsOyqf98hdmatA/9ddV54TGwhvyQ21eaJ0fH0vPifcd8goeD4ugZ
LlxZBDog1+WUYmhmbBRRXC6H25uatQ1if2fgYH2g6fR1o/WAdWnOPL83/MBc+55xN1BdOIjEyg6A
oxAs8ubHHpUTmivkMqytVbePcKgGdFbyi13FZ8tLytYh4MhkcJbxJit3CsDYPSQzdtVBZ3eWl4kO
oBY+heUut3UGM3AVW1pPX7bLBzgjXE4GKm7ALD76sIuIM9ksr75tNDssDpXKhRFy6hrqBKoTSwYH
Kntx0DpRHPR5s7ytxvhRLupy/e2juABbJ1AwJxTMii/XRl8uy3KtalU/09XQ26jXWdVMh0CnnelN
woCOGmWsUmpwXDb1/Kq2nkpoFrB6QEfGsqC45pOj5HOfc6D/BNvZ2Hmy2R2+bewq7jH9wTA0tqeb
VCoQnAoC6ZD085gLeT6BNdJLbOvDsrHoVa3ppT8m8tRjYNCXyBXXJvjouqL+L3/dWN9eIfiFv9qk
ivUgNR+bwCwPy8ZUMqZLC1klAkfmvrYumdXtaWaMTAcjbC+8qvK3g5jaFBRbdWWb/Yj+Mz/s5odd
wyTDgZqlOsKfapqeyQC7ME8JyOfZw5iniGr+tuWVMlqg85b3dLZuQ1qwm+WmLPdiuVEd+IuNkZnv
aw2gNdYbTDmlYW/MUDHmVml++GH81j0SR0Ud0cP9c2CbNllWZ+8R9Mxw6J4HMqBRRpYYMfqpCAis
5YKwjn9/vbAf65JVGrXBnnTiyyVYznI5XxGq0+HbmTNtZxsLKwCazm7RVZEbyNrnPEEDOBgygXia
8k4hIzYFsoW6WhF7a3bHPcCX20cfWcUAscFyfhzzGwkxdSeyMnyCpmkALdc8ytwVuiirxaKmAh+2
TizfXmUZldK4guNRjU18/m0D4BNooBIegV2vbIH3nzHZtIvynWzmqMeF+lUXgCxs7fNSKi9U37us
DHI3KWChp/vuR2BZJdXYi1oAV8nfl2LDigmUTUwqhiIE70oab+bS29CdR1n2oJjKrewrMGSouTl9
H96lsHiDeFwlVvHBB1Ormh5ychqPgJJGF1WQJbtcDO9kvF/Bz2z6IT3D8AUOArVHQgvtDog9LQei
d7oY9aZFrpfrpccbP2nRrBwJfczuOirU4uhXzTlwUGvnJ8FNqYymOweqsogVR45Dc0/fMkYurdm3
lpltAe/Sqh8u7dS6jrRUdihEHK17iToBbPF0N7azZgD9ux4J50MtBDLdD4P6zpquENQKN14gZasS
n95AH+5JSFIoThLcY5/Gi0jBegmyddjxVCIQoDDw2KHmIHHHqveRr7/NkssR6wBvxNGlmA3AqsQ/
1S3BijSC2IbLfGbpg+UMZrfTo+IKgyl7TvVUL3MQDcm5XM0l3iTECQNGryJN1l6fnkPfaIn6unN5
uPVMdJQa3zgfCTKaquKRUEboC0AgiJldsyhugBeuUXBHPiMirrLicD81eeoOTiPiU61316AKPnVc
hCmgkwYEl4Fo6O8rHMSsVL4qE7gSGm2TopoeYpWcGhZlRlOnfkeDaBVhssZ52eCsk/C2HdBSxNVj
xNeEnh/4oVR/rCqtclut3COSbtIXbC/TolsH4LTFcGzsaMsD/1SHeDuDrAXMUs8QFf2sjJJ1redO
3gYCb73QxFsTKFAh11e4RhircadGeOfRx7qf1PgqskcN6XTsW0YBriqGgOANOy0bwamNx1i0m7iL
/VUnhoesVS6CtLqZKhPHJJsGX+s5Ks/RBHxiL2uwtIrSukyKdIuQ6EUfU8MlJt1WRvsBs+grjhI7
I5v2sxJZ2ywg8RIQVAZoGO6I5TyVkpbeFZm7GU6uxG3wIRklgsAxXss7BYGwlYaN3QYLipUmOjjO
AklXiCGX4VB/mEbvYOre6Hh1/aHyA/QQ6njfqJCUUstqnanyzVUzxN1RDWHrYojzscJA2PWUnKVg
DxHg0cTwZ+NZoC/AGZ1ktWXykxBiUG2sxSemA6NVAD8mzWVbW5bjSW4Qw8UJfGJlXFiPRqZc1/jz
OFaJukAQ0UuE+Ap8iX4WVw1MN2W5Ku36Y1sDnbca1Cb0ErtigXtU1cvl1uoUKHvZU4KjgtMZxQcU
xQpAJvY6VxT4UXbtIilyURBirSYZHEeS0GhrQRAj2Fi6PV0N+F9XI+zb2cUMfE231cDerIo0sHdy
bGRQJKRD1JfSmYzjAw29YOUjjnJZtPHo2JW2rXXzyg5wKkJss3Pp9K9EMuD9MxpPRBb+Wmu70uEZ
NVVfYZ24HevwHXnxNKtfn+V2SmRttE8aBicQEylIVBoIhEreThVoyjDK19Mkji04JQdfBMj0Qc0o
/yySylxP+LOtLUzg4xg9fwHTS7PO9SKF5ZXyIE+GugEKsoIdXKJVCP/ORFozDMfLOqMam8Zat5Ub
oRwIYG9ZNfDJ8CgEjtkZ4qGkamZ/lrfylR1N94as0RQBXuNMM4WiSfS3wDxCJucZ7A2krmq6XRd3
/j4NKAs0NB88z3pCYXxYk4boTi3BooxwjaXprWD9UHxAiFqcMa3R4eBu6n4FWUcfN9VQuJpAc0r2
vPclc9Ahs8unIOmdBo22VZpWjwFVFMw0nqwIih0UIEtOmrUvEiCNHTapNIxRzJfPGjjWooSkIigg
MJFtUsJ7I2w+tJ31yJLegeEaAwcl3YOS4kcSfY51Y1z3U9uD9GBtjIjJWoEAS23VVK82UY3bbMKS
xoNUG2sphiZgRsEqnk3D7U7yDyl6AZZ9qXRt6OoSswxRbYiSBNCkRuA0Uk7SPTA93S1GC1MKo2U+
CK+qGCMnI4MNCvnBc9q2N+GKrJTEvExIrB0ENQu0N+Bxd2JdtUhMD44ixKdqMDPizLbf5qm+k6fH
yuKRTxV7Y+foW2gK5ByLQ8sbVHBV6udOX7f4fwdoZ5eZMzUuTFjYDn32VptqfBp1z8ByFC1fLOfl
NdwbWtDaW9FCSO5KkxMGh5Mjzg1l1riqo8JcoRYa7Up9h/wBBGlwY4Gtn0tkYa4h0mKViessnnDa
xGGEYikTmt92l8ilO20F+iz0IkdNh4vR78S5xqgOp347RSgNC61Ht2EEoh0cYsgpgESTY8gsgYlp
PnFpSsTPcv8u1MHe1gKr0llKoV0JXbnyGfoJ3JbE3Ohm/xBr8XUOoD2DKtXRSXCTNrCdroXiGdrQ
ldOJCpyhrjKr2YagWy7Hbjsok0zDus+g29mFI+u67YaV8S4M1csAbUI3EXcx9e1VPaeMy8bsDKeM
M2+nZMW1YGLrXcjB+cpsVCpeFIeK1s/X1IKRgqi89RjGLP7+Eyr7xdHrhbw18U1b1a0xT4bDTtKS
c5Y5Jw5a+yJEVwv6SfY+6u7D5uippb5uCIlWZuHBv9I0iBxwuYoRhWwzPtnA61f0IiqMG7qPkzLc
EzetFQgDKOus+jixUMTNXQ3VeqcK3wH796Am95+HQOypVJ7B9BDr1JyIj8VJh1B0aOgZkyjvJ4Ql
nLBJHluBem6Zdaumblxdi+4LVdxPVDzcooFqMQhSTQQYV5YlnashPOYm90pnQGnS4Z4wDcdoX5g+
0bvUGtzOYDYly5F5VMAPTPqVBjDUqcp0rafaulFQyzbgXqtJVG4mrGBwqUtvkXKFxAa0nmKmtje0
FLSw3h7HAREYIJ9vTSUo16kVSas8xZykDvMCI9UY9TNA8WQDzcrsEiKUKobCbYBYldMCCZqgxjrr
lHVd5sryQ1mgAWJzH3H4UWfe+wBw3z71RQazxSdqc6g6TQgh9ylEzpnHqoxYOVz0E0ULu8qvAbtU
5Fe0owPkfkH0JiBfixmJu7yXZ0A9oL36cJvMuNtqqSMskNzl/bdNWMC3VHVmeikzDwO6tlvA+doq
p/CP+AN7kGS+IFxyNovxFoTRF8hvNmTv6IkMEBzA5C4o4G+bru8hk5hWhDgD0Nto0HHKXKC4cnSO
ycdHi1LGejEiBylIkjm23SFrslxxMmvSHQS4WVdygIUEiH5/QG+5P8BNRRsFxPykwA9ZPpeNj5Eq
xn2YGqiltENPJYdAcMIl3u1Rpz8MZd3ScKMzsrw1ocmiplSgGjKXNsK5yIFpLNJoBeGMX4bRnnZX
jXjUhAr9XB7R5w2Vm+83SSOH7qROM/2GxF7MmfzgaVdKkxCphcm13qsAQwfQBMuG/vtwmCDuR6Eh
7bw5cY6ipqe0xWZ59e2zXO4vm17QNjMVivJzBu57Y3ewDcXG5nV+/+3DrArcXE+UHZzR9pBMzbqK
DWTedJKjaSjwiog8mkWVHrXAlBpQ2HM5C5MXrO5KZP31JMKEr6W7JUX8nSGZ9aEop/qwvBLz2+XV
/BulajX44pjCrRtRrZrgEsH46KA3bcfAbyPrIKuzkbxRQb6TwbWmAFkOxfyqi0p/b9L57GpLOeD/
KdCi6ZEMRPPn7fJZ5DNzLq+UQaCj30J9rbP2EQDqsM70kmhCCpSDwLR2H5f3y5vlY9FkDVpJ9aqR
M/mwbKo/X/3wloC3XseFBolyPiopH2BbAAKuOWEZ070vm+XjsQH9OuTv2nqaCVmokm2LJLpQRMDb
ZD7Y5YhjggQH6UkFIiTHKMZJORjzZnm7bIyyidyyuooLVuI04TaBkV2+/7uDmA/HsHQzXY3zcSw/
GRkIoUfIDNRPx7P3WpTVWxuyDZjywifnWuWlfJf6JCuTWSYgJiuUl4DB66MJoH7QvB0QYq1Cd31K
IU6nOSVtqaOaXXvNGfZIkTNY0SkekntiIFQ9YFHiQ2Yg5xE+6np2kzeMknjMnCDHDRwBHehpI5Jw
U8zlGrL8SJhPLiHRPOzCOl0rFCo2aFAfGzIapEb0bdyxu0oK3KfZu1VM28lDFgIw+ZGib8Un+ypU
bnKle5TgDq2MDoC3HwGpW7CQRIoor8FHagyQcp38Hj2KCOp3FX4RCPz/BjTy9UR+Kaj7p7Ls/NPF
8+qa9f4HSd5/9EvPkrW/3tE/U+jVAGADH3kBQ1kOatEH/qt9JCeOuf2MiK+mvBGGhoKiAgJv/odi
JCqw/tcfox3wBggIXVoTQ5f5H2A4vvC7i/SfLsNfn+HP6sU/7+evzuAbtoa4DU3I37sI5htVnyVE
FfuXF0FR7DeGYqomYNkvV+G/7SKgT/vbI0G8UW1NVS3ASss/EE7fjwRFUd4YSNFT0cEY48tI+e8a
CRASNORGf28oiDcC7hngrC8nKQN/enEVZOMNPlE40lk8Kf9Pzv8hb7OmQv8bw5Dse5TZwjz4J2f/
wx6+mw1sFLkBjmOB9csxwGwg40wjqzwpyz8gav/0GvyDKePPmdMJwuTzMrGGj3gMP85nO6ud/+0v
PE86P+/gOzTefJ1e/OKshP5l11+mlfn9/7wQRl8mvO9++DwBLt/z9c+/nuDPX/3iu57P6vnDHfZo
p+oB5O2yjnw9zC8K6/8nOd2f0pdIQnBtz/d8/t6fBNz/vP9/s+M6/mG/AlLGtzP8l/utwgm6xfOO
FujjMjP9/o7jU1af6pd71nkEf3fPDsSQp7zKwhdH/WVR+e194zFRnT7nz0c5Xw/iUx6a399zlj0+
NOFD2zzvbNm5Oa/Pv7tz9zE59afq8XlP854tLJqe3//7cffsM/BH/vSHkycgGF9edlvRXmEUbrjq
4ecX95PoZl4afvfKgFGu/JeHrIA0BUL7u3veccXD8Hk/y4OjLQjg393x/vMpeDEAFWHOjIff3i9d
LagHL59IYc0EtN/edfY5PP0wiyDx/Qr37z/hspep998P6+PPc5OhqK/wvBy5lO1DPD5f02VcgP9+
hYeEsn9Y/3SZbdV6hbFxfgqzF7OHgkb7Kxzz+akak1P2+fvLocpixuL/7pj7WzOT3xwiOL/AAzu9
jNfIK15hLThH3faxzpsXE54KN/cVHpjzsK7n/2j2PF/jeQyqii6/0t7ztvpx169y4HnW/DCHqKjC
2s9n8e8f9ovH++r0Q/RE1mS8yq6708t1CxXAmd/5u6P74rH/Y3dKizoIXy7r7H92KX2N/R8eq/px
fN7XMko0RXmlnZ8/DuHDi2Xsa7L3Gkf+Ma/iH47beIXJ+2K2MvrDOVU5K+XLh1ODlvv8jb8xEpcv
cE/xj88+7J1XCEneAqN+PsjldiKf/wqT+NsYbcD8ZVajCkoPz9/17y/I2+oRP/rn/Xw5ZjrTzx/8
+x1fPmZZTaPt9EOaoOrwpH5/91dB/vnxj33909pmUnD5/d2/B8P964E4Kzi8wi398gU/D8R5968Q
D15z9R/r+vFFSKFRhXiFmfH6cXiZVX4tqv7uvHLTnILnOzcPREzm1VdY628fq5SV7cWeWYpfYS2+
Dclsfhjemq69xvi7O7HuZH7z8tHUZvuu5xP594/mHV5yf/zy4A31NZKRu7B+yLM6fDGtaAa2hq9w
7GOO+Z7/vKNlnBi2+rdr5q8qTX/W5H+uPz3X2n/1Zy+La/NvPCSPp+p//i8AAAD//w==</cx:binary>
              </cx:geoCache>
            </cx:geography>
          </cx:layoutPr>
          <cx:valueColors>
            <cx:maxColor>
              <a:srgbClr val="08B1A8"/>
            </cx:maxColor>
          </cx:valueColors>
        </cx:series>
      </cx:plotAreaRegion>
    </cx:plotArea>
    <cx:legend pos="r" align="min" overlay="0">
      <cx:txPr>
        <a:bodyPr spcFirstLastPara="1" vertOverflow="ellipsis" horzOverflow="overflow" wrap="square" lIns="0" tIns="0" rIns="0" bIns="0" anchor="ctr" anchorCtr="1"/>
        <a:lstStyle/>
        <a:p>
          <a:pPr algn="ctr" rtl="0">
            <a:defRPr sz="1000">
              <a:solidFill>
                <a:schemeClr val="bg1">
                  <a:lumMod val="85000"/>
                </a:schemeClr>
              </a:solidFill>
            </a:defRPr>
          </a:pPr>
          <a:endParaRPr lang="en-US" sz="1000" b="0" i="0" u="none" strike="noStrike" baseline="0">
            <a:solidFill>
              <a:schemeClr val="bg1">
                <a:lumMod val="85000"/>
              </a:schemeClr>
            </a:solidFill>
            <a:latin typeface="Arial" panose="020B06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microsoft.com/office/2014/relationships/chartEx" Target="../charts/chartEx2.xml"/><Relationship Id="rId18" Type="http://schemas.openxmlformats.org/officeDocument/2006/relationships/image" Target="../media/image14.svg"/><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5.xml"/><Relationship Id="rId17"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chart" Target="../charts/chart8.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image" Target="../media/image6.svg"/><Relationship Id="rId15" Type="http://schemas.openxmlformats.org/officeDocument/2006/relationships/chart" Target="../charts/chart7.xml"/><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101600</xdr:colOff>
      <xdr:row>7</xdr:row>
      <xdr:rowOff>63500</xdr:rowOff>
    </xdr:from>
    <xdr:to>
      <xdr:col>10</xdr:col>
      <xdr:colOff>177800</xdr:colOff>
      <xdr:row>30</xdr:row>
      <xdr:rowOff>50800</xdr:rowOff>
    </xdr:to>
    <xdr:graphicFrame macro="">
      <xdr:nvGraphicFramePr>
        <xdr:cNvPr id="2" name="Chart 1">
          <a:extLst>
            <a:ext uri="{FF2B5EF4-FFF2-40B4-BE49-F238E27FC236}">
              <a16:creationId xmlns:a16="http://schemas.microsoft.com/office/drawing/2014/main" id="{217F905A-5EF8-1D6C-A76C-C285E341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977900</xdr:colOff>
      <xdr:row>11</xdr:row>
      <xdr:rowOff>19050</xdr:rowOff>
    </xdr:from>
    <xdr:to>
      <xdr:col>4</xdr:col>
      <xdr:colOff>774700</xdr:colOff>
      <xdr:row>28</xdr:row>
      <xdr:rowOff>25400</xdr:rowOff>
    </xdr:to>
    <xdr:graphicFrame macro="">
      <xdr:nvGraphicFramePr>
        <xdr:cNvPr id="2" name="Chart 1">
          <a:extLst>
            <a:ext uri="{FF2B5EF4-FFF2-40B4-BE49-F238E27FC236}">
              <a16:creationId xmlns:a16="http://schemas.microsoft.com/office/drawing/2014/main" id="{8DF6DEE1-1F2D-2FAF-FA94-71979FEF0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406400</xdr:colOff>
      <xdr:row>9</xdr:row>
      <xdr:rowOff>196850</xdr:rowOff>
    </xdr:from>
    <xdr:to>
      <xdr:col>8</xdr:col>
      <xdr:colOff>266700</xdr:colOff>
      <xdr:row>31</xdr:row>
      <xdr:rowOff>76200</xdr:rowOff>
    </xdr:to>
    <xdr:graphicFrame macro="">
      <xdr:nvGraphicFramePr>
        <xdr:cNvPr id="2" name="Chart 1">
          <a:extLst>
            <a:ext uri="{FF2B5EF4-FFF2-40B4-BE49-F238E27FC236}">
              <a16:creationId xmlns:a16="http://schemas.microsoft.com/office/drawing/2014/main" id="{9F7F7DF1-7B99-2EB9-8CDF-DB1DD37A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800100</xdr:colOff>
      <xdr:row>4</xdr:row>
      <xdr:rowOff>158750</xdr:rowOff>
    </xdr:from>
    <xdr:to>
      <xdr:col>12</xdr:col>
      <xdr:colOff>101600</xdr:colOff>
      <xdr:row>26</xdr:row>
      <xdr:rowOff>88900</xdr:rowOff>
    </xdr:to>
    <xdr:graphicFrame macro="">
      <xdr:nvGraphicFramePr>
        <xdr:cNvPr id="2" name="Chart 1">
          <a:extLst>
            <a:ext uri="{FF2B5EF4-FFF2-40B4-BE49-F238E27FC236}">
              <a16:creationId xmlns:a16="http://schemas.microsoft.com/office/drawing/2014/main" id="{5F360B61-A0A2-8B14-9FEF-76ED4B850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298450</xdr:colOff>
      <xdr:row>6</xdr:row>
      <xdr:rowOff>196850</xdr:rowOff>
    </xdr:from>
    <xdr:to>
      <xdr:col>14</xdr:col>
      <xdr:colOff>787400</xdr:colOff>
      <xdr:row>25</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735062E-7F33-08B8-2202-3FE21103D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02650" y="1416050"/>
              <a:ext cx="6203950" cy="3752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40</xdr:col>
      <xdr:colOff>571500</xdr:colOff>
      <xdr:row>90</xdr:row>
      <xdr:rowOff>0</xdr:rowOff>
    </xdr:to>
    <xdr:pic>
      <xdr:nvPicPr>
        <xdr:cNvPr id="5" name="Picture 4">
          <a:extLst>
            <a:ext uri="{FF2B5EF4-FFF2-40B4-BE49-F238E27FC236}">
              <a16:creationId xmlns:a16="http://schemas.microsoft.com/office/drawing/2014/main" id="{CCCEABA5-EADC-54C4-CDC6-8C55CDC2AC54}"/>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0" y="0"/>
          <a:ext cx="38671500" cy="18288000"/>
        </a:xfrm>
        <a:prstGeom prst="rect">
          <a:avLst/>
        </a:prstGeom>
      </xdr:spPr>
    </xdr:pic>
    <xdr:clientData/>
  </xdr:twoCellAnchor>
  <xdr:oneCellAnchor>
    <xdr:from>
      <xdr:col>9</xdr:col>
      <xdr:colOff>749300</xdr:colOff>
      <xdr:row>2</xdr:row>
      <xdr:rowOff>190500</xdr:rowOff>
    </xdr:from>
    <xdr:ext cx="4800600" cy="261610"/>
    <xdr:sp macro="" textlink="">
      <xdr:nvSpPr>
        <xdr:cNvPr id="6" name="TextBox 5">
          <a:extLst>
            <a:ext uri="{FF2B5EF4-FFF2-40B4-BE49-F238E27FC236}">
              <a16:creationId xmlns:a16="http://schemas.microsoft.com/office/drawing/2014/main" id="{1F3C0A21-822F-569C-7154-BED749C69CA6}"/>
            </a:ext>
          </a:extLst>
        </xdr:cNvPr>
        <xdr:cNvSpPr txBox="1"/>
      </xdr:nvSpPr>
      <xdr:spPr>
        <a:xfrm>
          <a:off x="9321800" y="596900"/>
          <a:ext cx="48006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latin typeface="Roboto" panose="02000000000000000000" pitchFamily="2" charset="0"/>
            <a:ea typeface="Roboto" panose="02000000000000000000" pitchFamily="2" charset="0"/>
          </a:endParaRPr>
        </a:p>
      </xdr:txBody>
    </xdr:sp>
    <xdr:clientData/>
  </xdr:oneCellAnchor>
  <xdr:twoCellAnchor>
    <xdr:from>
      <xdr:col>5</xdr:col>
      <xdr:colOff>393700</xdr:colOff>
      <xdr:row>1</xdr:row>
      <xdr:rowOff>38100</xdr:rowOff>
    </xdr:from>
    <xdr:to>
      <xdr:col>13</xdr:col>
      <xdr:colOff>76200</xdr:colOff>
      <xdr:row>4</xdr:row>
      <xdr:rowOff>114300</xdr:rowOff>
    </xdr:to>
    <xdr:sp macro="" textlink="">
      <xdr:nvSpPr>
        <xdr:cNvPr id="7" name="TextBox 6">
          <a:extLst>
            <a:ext uri="{FF2B5EF4-FFF2-40B4-BE49-F238E27FC236}">
              <a16:creationId xmlns:a16="http://schemas.microsoft.com/office/drawing/2014/main" id="{039F5A9D-E909-A940-CE04-231F4D3EE82B}"/>
            </a:ext>
          </a:extLst>
        </xdr:cNvPr>
        <xdr:cNvSpPr txBox="1"/>
      </xdr:nvSpPr>
      <xdr:spPr>
        <a:xfrm>
          <a:off x="5156200" y="241300"/>
          <a:ext cx="73025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i="0">
              <a:solidFill>
                <a:schemeClr val="bg1"/>
              </a:solidFill>
              <a:latin typeface="Helvetica Light" panose="020B0403020202020204" pitchFamily="34" charset="0"/>
              <a:ea typeface="Roboto" panose="02000000000000000000" pitchFamily="2" charset="0"/>
            </a:rPr>
            <a:t>Sales</a:t>
          </a:r>
          <a:r>
            <a:rPr lang="en-US" sz="3000" b="0" i="0" baseline="0">
              <a:solidFill>
                <a:schemeClr val="bg1"/>
              </a:solidFill>
              <a:latin typeface="Helvetica Light" panose="020B0403020202020204" pitchFamily="34" charset="0"/>
              <a:ea typeface="Roboto" panose="02000000000000000000" pitchFamily="2" charset="0"/>
            </a:rPr>
            <a:t> Performance Dashboard</a:t>
          </a:r>
          <a:endParaRPr lang="en-US" sz="3000" b="0" i="0">
            <a:solidFill>
              <a:schemeClr val="bg1"/>
            </a:solidFill>
            <a:latin typeface="Helvetica Light" panose="020B0403020202020204" pitchFamily="34" charset="0"/>
            <a:ea typeface="Roboto" panose="02000000000000000000" pitchFamily="2" charset="0"/>
          </a:endParaRPr>
        </a:p>
      </xdr:txBody>
    </xdr:sp>
    <xdr:clientData/>
  </xdr:twoCellAnchor>
  <xdr:twoCellAnchor>
    <xdr:from>
      <xdr:col>6</xdr:col>
      <xdr:colOff>825500</xdr:colOff>
      <xdr:row>4</xdr:row>
      <xdr:rowOff>0</xdr:rowOff>
    </xdr:from>
    <xdr:to>
      <xdr:col>11</xdr:col>
      <xdr:colOff>609600</xdr:colOff>
      <xdr:row>4</xdr:row>
      <xdr:rowOff>12700</xdr:rowOff>
    </xdr:to>
    <xdr:cxnSp macro="">
      <xdr:nvCxnSpPr>
        <xdr:cNvPr id="9" name="Straight Connector 8">
          <a:extLst>
            <a:ext uri="{FF2B5EF4-FFF2-40B4-BE49-F238E27FC236}">
              <a16:creationId xmlns:a16="http://schemas.microsoft.com/office/drawing/2014/main" id="{70C29E66-21B5-7BF3-AC24-CF12E5382E46}"/>
            </a:ext>
          </a:extLst>
        </xdr:cNvPr>
        <xdr:cNvCxnSpPr/>
      </xdr:nvCxnSpPr>
      <xdr:spPr>
        <a:xfrm>
          <a:off x="6540500" y="812800"/>
          <a:ext cx="4546600" cy="12700"/>
        </a:xfrm>
        <a:prstGeom prst="line">
          <a:avLst/>
        </a:prstGeom>
        <a:ln w="63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203200</xdr:colOff>
      <xdr:row>4</xdr:row>
      <xdr:rowOff>63500</xdr:rowOff>
    </xdr:from>
    <xdr:to>
      <xdr:col>11</xdr:col>
      <xdr:colOff>76200</xdr:colOff>
      <xdr:row>6</xdr:row>
      <xdr:rowOff>63500</xdr:rowOff>
    </xdr:to>
    <xdr:sp macro="" textlink="">
      <xdr:nvSpPr>
        <xdr:cNvPr id="10" name="TextBox 9">
          <a:extLst>
            <a:ext uri="{FF2B5EF4-FFF2-40B4-BE49-F238E27FC236}">
              <a16:creationId xmlns:a16="http://schemas.microsoft.com/office/drawing/2014/main" id="{C43A7874-497B-684C-9843-8DC53DD8EB4C}"/>
            </a:ext>
          </a:extLst>
        </xdr:cNvPr>
        <xdr:cNvSpPr txBox="1"/>
      </xdr:nvSpPr>
      <xdr:spPr>
        <a:xfrm>
          <a:off x="6870700" y="876300"/>
          <a:ext cx="3683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a:solidFill>
                <a:schemeClr val="bg1"/>
              </a:solidFill>
              <a:latin typeface="Helvetica Light" panose="020B0403020202020204" pitchFamily="34" charset="0"/>
              <a:ea typeface="Roboto" panose="02000000000000000000" pitchFamily="2" charset="0"/>
            </a:rPr>
            <a:t>Tinker Lab Enterprise</a:t>
          </a:r>
          <a:r>
            <a:rPr lang="en-US" sz="1600" b="0" i="0" baseline="0">
              <a:solidFill>
                <a:schemeClr val="bg1"/>
              </a:solidFill>
              <a:latin typeface="Helvetica Light" panose="020B0403020202020204" pitchFamily="34" charset="0"/>
              <a:ea typeface="Roboto" panose="02000000000000000000" pitchFamily="2" charset="0"/>
            </a:rPr>
            <a:t> Inc.</a:t>
          </a:r>
          <a:endParaRPr lang="en-US" sz="1600" b="0" i="0">
            <a:solidFill>
              <a:schemeClr val="bg1"/>
            </a:solidFill>
            <a:latin typeface="Helvetica Light" panose="020B0403020202020204" pitchFamily="34" charset="0"/>
            <a:ea typeface="Roboto" panose="02000000000000000000" pitchFamily="2" charset="0"/>
          </a:endParaRPr>
        </a:p>
      </xdr:txBody>
    </xdr:sp>
    <xdr:clientData/>
  </xdr:twoCellAnchor>
  <xdr:twoCellAnchor>
    <xdr:from>
      <xdr:col>1</xdr:col>
      <xdr:colOff>114300</xdr:colOff>
      <xdr:row>7</xdr:row>
      <xdr:rowOff>76200</xdr:rowOff>
    </xdr:from>
    <xdr:to>
      <xdr:col>13</xdr:col>
      <xdr:colOff>88900</xdr:colOff>
      <xdr:row>18</xdr:row>
      <xdr:rowOff>190500</xdr:rowOff>
    </xdr:to>
    <xdr:sp macro="" textlink="">
      <xdr:nvSpPr>
        <xdr:cNvPr id="13" name="Rectangle 12">
          <a:extLst>
            <a:ext uri="{FF2B5EF4-FFF2-40B4-BE49-F238E27FC236}">
              <a16:creationId xmlns:a16="http://schemas.microsoft.com/office/drawing/2014/main" id="{1D636D1E-8C44-40BA-0646-C51677D317BB}"/>
            </a:ext>
          </a:extLst>
        </xdr:cNvPr>
        <xdr:cNvSpPr/>
      </xdr:nvSpPr>
      <xdr:spPr>
        <a:xfrm>
          <a:off x="1066800" y="1498600"/>
          <a:ext cx="11404600" cy="23495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1</xdr:col>
      <xdr:colOff>139700</xdr:colOff>
      <xdr:row>19</xdr:row>
      <xdr:rowOff>127000</xdr:rowOff>
    </xdr:from>
    <xdr:to>
      <xdr:col>4</xdr:col>
      <xdr:colOff>939800</xdr:colOff>
      <xdr:row>38</xdr:row>
      <xdr:rowOff>177800</xdr:rowOff>
    </xdr:to>
    <xdr:sp macro="" textlink="">
      <xdr:nvSpPr>
        <xdr:cNvPr id="14" name="Rectangle 13">
          <a:extLst>
            <a:ext uri="{FF2B5EF4-FFF2-40B4-BE49-F238E27FC236}">
              <a16:creationId xmlns:a16="http://schemas.microsoft.com/office/drawing/2014/main" id="{0047C6F8-B8A9-4F4C-B9EF-B6F1B93A6104}"/>
            </a:ext>
          </a:extLst>
        </xdr:cNvPr>
        <xdr:cNvSpPr/>
      </xdr:nvSpPr>
      <xdr:spPr>
        <a:xfrm>
          <a:off x="1092200" y="39878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139700</xdr:colOff>
      <xdr:row>19</xdr:row>
      <xdr:rowOff>127000</xdr:rowOff>
    </xdr:from>
    <xdr:to>
      <xdr:col>8</xdr:col>
      <xdr:colOff>939800</xdr:colOff>
      <xdr:row>38</xdr:row>
      <xdr:rowOff>177800</xdr:rowOff>
    </xdr:to>
    <xdr:sp macro="" textlink="">
      <xdr:nvSpPr>
        <xdr:cNvPr id="15" name="Rectangle 14">
          <a:extLst>
            <a:ext uri="{FF2B5EF4-FFF2-40B4-BE49-F238E27FC236}">
              <a16:creationId xmlns:a16="http://schemas.microsoft.com/office/drawing/2014/main" id="{678D878E-BC4F-D440-AA6C-611D46863CAB}"/>
            </a:ext>
          </a:extLst>
        </xdr:cNvPr>
        <xdr:cNvSpPr/>
      </xdr:nvSpPr>
      <xdr:spPr>
        <a:xfrm>
          <a:off x="4902200" y="39878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9</xdr:col>
      <xdr:colOff>152400</xdr:colOff>
      <xdr:row>19</xdr:row>
      <xdr:rowOff>114300</xdr:rowOff>
    </xdr:from>
    <xdr:to>
      <xdr:col>13</xdr:col>
      <xdr:colOff>0</xdr:colOff>
      <xdr:row>38</xdr:row>
      <xdr:rowOff>165100</xdr:rowOff>
    </xdr:to>
    <xdr:sp macro="" textlink="">
      <xdr:nvSpPr>
        <xdr:cNvPr id="16" name="Rectangle 15">
          <a:extLst>
            <a:ext uri="{FF2B5EF4-FFF2-40B4-BE49-F238E27FC236}">
              <a16:creationId xmlns:a16="http://schemas.microsoft.com/office/drawing/2014/main" id="{433128A6-01DC-7A43-AEE6-7B64C830B352}"/>
            </a:ext>
          </a:extLst>
        </xdr:cNvPr>
        <xdr:cNvSpPr/>
      </xdr:nvSpPr>
      <xdr:spPr>
        <a:xfrm>
          <a:off x="8724900" y="39751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787400</xdr:colOff>
      <xdr:row>8</xdr:row>
      <xdr:rowOff>152400</xdr:rowOff>
    </xdr:from>
    <xdr:to>
      <xdr:col>3</xdr:col>
      <xdr:colOff>304800</xdr:colOff>
      <xdr:row>10</xdr:row>
      <xdr:rowOff>25400</xdr:rowOff>
    </xdr:to>
    <xdr:sp macro="" textlink="">
      <xdr:nvSpPr>
        <xdr:cNvPr id="18" name="TextBox 17">
          <a:extLst>
            <a:ext uri="{FF2B5EF4-FFF2-40B4-BE49-F238E27FC236}">
              <a16:creationId xmlns:a16="http://schemas.microsoft.com/office/drawing/2014/main" id="{8556F2C6-6812-673D-EA9A-00E371B9E470}"/>
            </a:ext>
          </a:extLst>
        </xdr:cNvPr>
        <xdr:cNvSpPr txBox="1"/>
      </xdr:nvSpPr>
      <xdr:spPr>
        <a:xfrm>
          <a:off x="1739900" y="17780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a:t>
          </a:r>
          <a:r>
            <a:rPr lang="en-US" sz="1400" b="0" i="0" baseline="0">
              <a:solidFill>
                <a:schemeClr val="bg1"/>
              </a:solidFill>
              <a:latin typeface="Helvetica Light" panose="020B0403020202020204" pitchFamily="34" charset="0"/>
            </a:rPr>
            <a:t> Trend</a:t>
          </a:r>
          <a:endParaRPr lang="en-US" sz="1400" b="0" i="0">
            <a:solidFill>
              <a:schemeClr val="bg1"/>
            </a:solidFill>
            <a:latin typeface="Helvetica Light" panose="020B0403020202020204" pitchFamily="34" charset="0"/>
          </a:endParaRPr>
        </a:p>
      </xdr:txBody>
    </xdr:sp>
    <xdr:clientData/>
  </xdr:twoCellAnchor>
  <xdr:twoCellAnchor>
    <xdr:from>
      <xdr:col>13</xdr:col>
      <xdr:colOff>254000</xdr:colOff>
      <xdr:row>7</xdr:row>
      <xdr:rowOff>114300</xdr:rowOff>
    </xdr:from>
    <xdr:to>
      <xdr:col>17</xdr:col>
      <xdr:colOff>101600</xdr:colOff>
      <xdr:row>39</xdr:row>
      <xdr:rowOff>0</xdr:rowOff>
    </xdr:to>
    <xdr:sp macro="" textlink="">
      <xdr:nvSpPr>
        <xdr:cNvPr id="20" name="Rectangle 19">
          <a:extLst>
            <a:ext uri="{FF2B5EF4-FFF2-40B4-BE49-F238E27FC236}">
              <a16:creationId xmlns:a16="http://schemas.microsoft.com/office/drawing/2014/main" id="{156C6CD6-D156-FB6C-98ED-EFB4DA9E30C0}"/>
            </a:ext>
          </a:extLst>
        </xdr:cNvPr>
        <xdr:cNvSpPr/>
      </xdr:nvSpPr>
      <xdr:spPr>
        <a:xfrm>
          <a:off x="12636500" y="1536700"/>
          <a:ext cx="3657600" cy="63881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139700</xdr:colOff>
      <xdr:row>9</xdr:row>
      <xdr:rowOff>63500</xdr:rowOff>
    </xdr:from>
    <xdr:to>
      <xdr:col>16</xdr:col>
      <xdr:colOff>0</xdr:colOff>
      <xdr:row>10</xdr:row>
      <xdr:rowOff>139700</xdr:rowOff>
    </xdr:to>
    <xdr:sp macro="" textlink="">
      <xdr:nvSpPr>
        <xdr:cNvPr id="21" name="TextBox 20">
          <a:extLst>
            <a:ext uri="{FF2B5EF4-FFF2-40B4-BE49-F238E27FC236}">
              <a16:creationId xmlns:a16="http://schemas.microsoft.com/office/drawing/2014/main" id="{EDCAB564-8869-DC40-83DC-D348BD3B382E}"/>
            </a:ext>
          </a:extLst>
        </xdr:cNvPr>
        <xdr:cNvSpPr txBox="1"/>
      </xdr:nvSpPr>
      <xdr:spPr>
        <a:xfrm>
          <a:off x="13474700" y="1892300"/>
          <a:ext cx="1765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Customer Revenue</a:t>
          </a:r>
        </a:p>
      </xdr:txBody>
    </xdr:sp>
    <xdr:clientData/>
  </xdr:twoCellAnchor>
  <xdr:twoCellAnchor>
    <xdr:from>
      <xdr:col>1</xdr:col>
      <xdr:colOff>546100</xdr:colOff>
      <xdr:row>20</xdr:row>
      <xdr:rowOff>76200</xdr:rowOff>
    </xdr:from>
    <xdr:to>
      <xdr:col>3</xdr:col>
      <xdr:colOff>254000</xdr:colOff>
      <xdr:row>21</xdr:row>
      <xdr:rowOff>152400</xdr:rowOff>
    </xdr:to>
    <xdr:sp macro="" textlink="">
      <xdr:nvSpPr>
        <xdr:cNvPr id="22" name="TextBox 21">
          <a:extLst>
            <a:ext uri="{FF2B5EF4-FFF2-40B4-BE49-F238E27FC236}">
              <a16:creationId xmlns:a16="http://schemas.microsoft.com/office/drawing/2014/main" id="{9FAA502A-EBEC-6043-A611-D7D0DFA59E08}"/>
            </a:ext>
          </a:extLst>
        </xdr:cNvPr>
        <xdr:cNvSpPr txBox="1"/>
      </xdr:nvSpPr>
      <xdr:spPr>
        <a:xfrm>
          <a:off x="1498600" y="4140200"/>
          <a:ext cx="1612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a:t>
          </a:r>
          <a:r>
            <a:rPr lang="en-US" sz="1400" b="0" i="0" baseline="0">
              <a:solidFill>
                <a:schemeClr val="bg1"/>
              </a:solidFill>
              <a:latin typeface="Helvetica Light" panose="020B0403020202020204" pitchFamily="34" charset="0"/>
            </a:rPr>
            <a:t> by Region</a:t>
          </a:r>
          <a:endParaRPr lang="en-US" sz="1400" b="0" i="0">
            <a:solidFill>
              <a:schemeClr val="bg1"/>
            </a:solidFill>
            <a:latin typeface="Helvetica Light" panose="020B0403020202020204" pitchFamily="34" charset="0"/>
          </a:endParaRPr>
        </a:p>
      </xdr:txBody>
    </xdr:sp>
    <xdr:clientData/>
  </xdr:twoCellAnchor>
  <xdr:twoCellAnchor>
    <xdr:from>
      <xdr:col>5</xdr:col>
      <xdr:colOff>596900</xdr:colOff>
      <xdr:row>20</xdr:row>
      <xdr:rowOff>88900</xdr:rowOff>
    </xdr:from>
    <xdr:to>
      <xdr:col>7</xdr:col>
      <xdr:colOff>533400</xdr:colOff>
      <xdr:row>21</xdr:row>
      <xdr:rowOff>152400</xdr:rowOff>
    </xdr:to>
    <xdr:sp macro="" textlink="">
      <xdr:nvSpPr>
        <xdr:cNvPr id="23" name="TextBox 22">
          <a:extLst>
            <a:ext uri="{FF2B5EF4-FFF2-40B4-BE49-F238E27FC236}">
              <a16:creationId xmlns:a16="http://schemas.microsoft.com/office/drawing/2014/main" id="{E2DBDE33-E406-8C45-A9E7-0CBC9885B66A}"/>
            </a:ext>
          </a:extLst>
        </xdr:cNvPr>
        <xdr:cNvSpPr txBox="1"/>
      </xdr:nvSpPr>
      <xdr:spPr>
        <a:xfrm>
          <a:off x="5359400" y="4152900"/>
          <a:ext cx="184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 by Employee</a:t>
          </a:r>
        </a:p>
      </xdr:txBody>
    </xdr:sp>
    <xdr:clientData/>
  </xdr:twoCellAnchor>
  <xdr:twoCellAnchor>
    <xdr:from>
      <xdr:col>9</xdr:col>
      <xdr:colOff>673100</xdr:colOff>
      <xdr:row>20</xdr:row>
      <xdr:rowOff>76200</xdr:rowOff>
    </xdr:from>
    <xdr:to>
      <xdr:col>11</xdr:col>
      <xdr:colOff>190500</xdr:colOff>
      <xdr:row>21</xdr:row>
      <xdr:rowOff>152400</xdr:rowOff>
    </xdr:to>
    <xdr:sp macro="" textlink="">
      <xdr:nvSpPr>
        <xdr:cNvPr id="24" name="TextBox 23">
          <a:extLst>
            <a:ext uri="{FF2B5EF4-FFF2-40B4-BE49-F238E27FC236}">
              <a16:creationId xmlns:a16="http://schemas.microsoft.com/office/drawing/2014/main" id="{AC281F17-4298-A64F-A2D9-DF0E57F70DCE}"/>
            </a:ext>
          </a:extLst>
        </xdr:cNvPr>
        <xdr:cNvSpPr txBox="1"/>
      </xdr:nvSpPr>
      <xdr:spPr>
        <a:xfrm>
          <a:off x="9245600" y="41402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Item</a:t>
          </a:r>
          <a:r>
            <a:rPr lang="en-US" sz="1200" b="0" i="0">
              <a:solidFill>
                <a:schemeClr val="bg1"/>
              </a:solidFill>
              <a:latin typeface="Helvetica Light" panose="020B0403020202020204" pitchFamily="34" charset="0"/>
            </a:rPr>
            <a:t> </a:t>
          </a:r>
          <a:r>
            <a:rPr lang="en-US" sz="1400" b="0" i="0">
              <a:solidFill>
                <a:schemeClr val="bg1"/>
              </a:solidFill>
              <a:latin typeface="Helvetica Light" panose="020B0403020202020204" pitchFamily="34" charset="0"/>
            </a:rPr>
            <a:t>Share</a:t>
          </a:r>
        </a:p>
      </xdr:txBody>
    </xdr:sp>
    <xdr:clientData/>
  </xdr:twoCellAnchor>
  <xdr:twoCellAnchor editAs="oneCell">
    <xdr:from>
      <xdr:col>1</xdr:col>
      <xdr:colOff>419100</xdr:colOff>
      <xdr:row>8</xdr:row>
      <xdr:rowOff>12700</xdr:rowOff>
    </xdr:from>
    <xdr:to>
      <xdr:col>1</xdr:col>
      <xdr:colOff>825500</xdr:colOff>
      <xdr:row>10</xdr:row>
      <xdr:rowOff>12700</xdr:rowOff>
    </xdr:to>
    <xdr:pic>
      <xdr:nvPicPr>
        <xdr:cNvPr id="26" name="Graphic 25" descr="Upward trend with solid fill">
          <a:extLst>
            <a:ext uri="{FF2B5EF4-FFF2-40B4-BE49-F238E27FC236}">
              <a16:creationId xmlns:a16="http://schemas.microsoft.com/office/drawing/2014/main" id="{70E4BA20-F783-F21C-D1E5-D52677656E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71600" y="1638300"/>
          <a:ext cx="406400" cy="406400"/>
        </a:xfrm>
        <a:prstGeom prst="rect">
          <a:avLst/>
        </a:prstGeom>
      </xdr:spPr>
    </xdr:pic>
    <xdr:clientData/>
  </xdr:twoCellAnchor>
  <xdr:twoCellAnchor editAs="oneCell">
    <xdr:from>
      <xdr:col>1</xdr:col>
      <xdr:colOff>279400</xdr:colOff>
      <xdr:row>19</xdr:row>
      <xdr:rowOff>190500</xdr:rowOff>
    </xdr:from>
    <xdr:to>
      <xdr:col>1</xdr:col>
      <xdr:colOff>685800</xdr:colOff>
      <xdr:row>21</xdr:row>
      <xdr:rowOff>190500</xdr:rowOff>
    </xdr:to>
    <xdr:pic>
      <xdr:nvPicPr>
        <xdr:cNvPr id="28" name="Graphic 27" descr="Marker with solid fill">
          <a:extLst>
            <a:ext uri="{FF2B5EF4-FFF2-40B4-BE49-F238E27FC236}">
              <a16:creationId xmlns:a16="http://schemas.microsoft.com/office/drawing/2014/main" id="{B84991EF-04CB-2F32-0501-7BB9DE4EDDC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31900" y="4051300"/>
          <a:ext cx="406400" cy="406400"/>
        </a:xfrm>
        <a:prstGeom prst="rect">
          <a:avLst/>
        </a:prstGeom>
      </xdr:spPr>
    </xdr:pic>
    <xdr:clientData/>
  </xdr:twoCellAnchor>
  <xdr:twoCellAnchor editAs="oneCell">
    <xdr:from>
      <xdr:col>5</xdr:col>
      <xdr:colOff>304800</xdr:colOff>
      <xdr:row>20</xdr:row>
      <xdr:rowOff>12700</xdr:rowOff>
    </xdr:from>
    <xdr:to>
      <xdr:col>5</xdr:col>
      <xdr:colOff>660400</xdr:colOff>
      <xdr:row>21</xdr:row>
      <xdr:rowOff>165100</xdr:rowOff>
    </xdr:to>
    <xdr:pic>
      <xdr:nvPicPr>
        <xdr:cNvPr id="30" name="Graphic 29" descr="Call center with solid fill">
          <a:extLst>
            <a:ext uri="{FF2B5EF4-FFF2-40B4-BE49-F238E27FC236}">
              <a16:creationId xmlns:a16="http://schemas.microsoft.com/office/drawing/2014/main" id="{A757A2F6-AEE7-2BFB-704E-41504B71F3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67300" y="4076700"/>
          <a:ext cx="355600" cy="355600"/>
        </a:xfrm>
        <a:prstGeom prst="rect">
          <a:avLst/>
        </a:prstGeom>
      </xdr:spPr>
    </xdr:pic>
    <xdr:clientData/>
  </xdr:twoCellAnchor>
  <xdr:twoCellAnchor editAs="oneCell">
    <xdr:from>
      <xdr:col>9</xdr:col>
      <xdr:colOff>266700</xdr:colOff>
      <xdr:row>19</xdr:row>
      <xdr:rowOff>152400</xdr:rowOff>
    </xdr:from>
    <xdr:to>
      <xdr:col>9</xdr:col>
      <xdr:colOff>723900</xdr:colOff>
      <xdr:row>22</xdr:row>
      <xdr:rowOff>0</xdr:rowOff>
    </xdr:to>
    <xdr:pic>
      <xdr:nvPicPr>
        <xdr:cNvPr id="32" name="Graphic 31" descr="Label with solid fill">
          <a:extLst>
            <a:ext uri="{FF2B5EF4-FFF2-40B4-BE49-F238E27FC236}">
              <a16:creationId xmlns:a16="http://schemas.microsoft.com/office/drawing/2014/main" id="{39ADB6FC-0958-8DB5-EC4F-8DF4BBF924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839200" y="4013200"/>
          <a:ext cx="457200" cy="457200"/>
        </a:xfrm>
        <a:prstGeom prst="rect">
          <a:avLst/>
        </a:prstGeom>
      </xdr:spPr>
    </xdr:pic>
    <xdr:clientData/>
  </xdr:twoCellAnchor>
  <xdr:twoCellAnchor editAs="oneCell">
    <xdr:from>
      <xdr:col>13</xdr:col>
      <xdr:colOff>723900</xdr:colOff>
      <xdr:row>9</xdr:row>
      <xdr:rowOff>0</xdr:rowOff>
    </xdr:from>
    <xdr:to>
      <xdr:col>14</xdr:col>
      <xdr:colOff>152400</xdr:colOff>
      <xdr:row>10</xdr:row>
      <xdr:rowOff>177800</xdr:rowOff>
    </xdr:to>
    <xdr:pic>
      <xdr:nvPicPr>
        <xdr:cNvPr id="34" name="Graphic 33" descr="Handshake with solid fill">
          <a:extLst>
            <a:ext uri="{FF2B5EF4-FFF2-40B4-BE49-F238E27FC236}">
              <a16:creationId xmlns:a16="http://schemas.microsoft.com/office/drawing/2014/main" id="{EB490D1F-2029-E90A-2599-8329BE6AE23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106400" y="1828800"/>
          <a:ext cx="381000" cy="381000"/>
        </a:xfrm>
        <a:prstGeom prst="rect">
          <a:avLst/>
        </a:prstGeom>
      </xdr:spPr>
    </xdr:pic>
    <xdr:clientData/>
  </xdr:twoCellAnchor>
  <xdr:twoCellAnchor>
    <xdr:from>
      <xdr:col>1</xdr:col>
      <xdr:colOff>241300</xdr:colOff>
      <xdr:row>8</xdr:row>
      <xdr:rowOff>63500</xdr:rowOff>
    </xdr:from>
    <xdr:to>
      <xdr:col>12</xdr:col>
      <xdr:colOff>914400</xdr:colOff>
      <xdr:row>17</xdr:row>
      <xdr:rowOff>190500</xdr:rowOff>
    </xdr:to>
    <xdr:graphicFrame macro="">
      <xdr:nvGraphicFramePr>
        <xdr:cNvPr id="35" name="Chart 34">
          <a:extLst>
            <a:ext uri="{FF2B5EF4-FFF2-40B4-BE49-F238E27FC236}">
              <a16:creationId xmlns:a16="http://schemas.microsoft.com/office/drawing/2014/main" id="{E6B055A3-95F5-2C41-AB44-520D87E97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279400</xdr:colOff>
      <xdr:row>22</xdr:row>
      <xdr:rowOff>50800</xdr:rowOff>
    </xdr:from>
    <xdr:to>
      <xdr:col>4</xdr:col>
      <xdr:colOff>901700</xdr:colOff>
      <xdr:row>37</xdr:row>
      <xdr:rowOff>76200</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253B8FE5-4B00-7C48-A713-58725FA11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1900" y="4521200"/>
              <a:ext cx="3479800" cy="3073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190500</xdr:colOff>
      <xdr:row>22</xdr:row>
      <xdr:rowOff>165100</xdr:rowOff>
    </xdr:from>
    <xdr:to>
      <xdr:col>9</xdr:col>
      <xdr:colOff>38100</xdr:colOff>
      <xdr:row>37</xdr:row>
      <xdr:rowOff>139700</xdr:rowOff>
    </xdr:to>
    <xdr:graphicFrame macro="">
      <xdr:nvGraphicFramePr>
        <xdr:cNvPr id="37" name="Chart 36">
          <a:extLst>
            <a:ext uri="{FF2B5EF4-FFF2-40B4-BE49-F238E27FC236}">
              <a16:creationId xmlns:a16="http://schemas.microsoft.com/office/drawing/2014/main" id="{8A70964C-8651-9448-A68F-1A8A3775F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431800</xdr:colOff>
      <xdr:row>21</xdr:row>
      <xdr:rowOff>139700</xdr:rowOff>
    </xdr:from>
    <xdr:to>
      <xdr:col>12</xdr:col>
      <xdr:colOff>647700</xdr:colOff>
      <xdr:row>36</xdr:row>
      <xdr:rowOff>127000</xdr:rowOff>
    </xdr:to>
    <xdr:graphicFrame macro="">
      <xdr:nvGraphicFramePr>
        <xdr:cNvPr id="38" name="Chart 37">
          <a:extLst>
            <a:ext uri="{FF2B5EF4-FFF2-40B4-BE49-F238E27FC236}">
              <a16:creationId xmlns:a16="http://schemas.microsoft.com/office/drawing/2014/main" id="{2DC79B7D-23EB-454D-B6D7-10441486F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342900</xdr:colOff>
      <xdr:row>10</xdr:row>
      <xdr:rowOff>139700</xdr:rowOff>
    </xdr:from>
    <xdr:to>
      <xdr:col>17</xdr:col>
      <xdr:colOff>50800</xdr:colOff>
      <xdr:row>38</xdr:row>
      <xdr:rowOff>12700</xdr:rowOff>
    </xdr:to>
    <xdr:graphicFrame macro="">
      <xdr:nvGraphicFramePr>
        <xdr:cNvPr id="40" name="Chart 39">
          <a:extLst>
            <a:ext uri="{FF2B5EF4-FFF2-40B4-BE49-F238E27FC236}">
              <a16:creationId xmlns:a16="http://schemas.microsoft.com/office/drawing/2014/main" id="{B911695B-375A-4243-8623-1C808A872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152400</xdr:colOff>
      <xdr:row>39</xdr:row>
      <xdr:rowOff>101600</xdr:rowOff>
    </xdr:from>
    <xdr:to>
      <xdr:col>17</xdr:col>
      <xdr:colOff>127000</xdr:colOff>
      <xdr:row>48</xdr:row>
      <xdr:rowOff>63500</xdr:rowOff>
    </xdr:to>
    <xdr:sp macro="" textlink="">
      <xdr:nvSpPr>
        <xdr:cNvPr id="19" name="Rectangle 18">
          <a:extLst>
            <a:ext uri="{FF2B5EF4-FFF2-40B4-BE49-F238E27FC236}">
              <a16:creationId xmlns:a16="http://schemas.microsoft.com/office/drawing/2014/main" id="{9C4D40C9-F9EC-714C-B5F6-522538CA3F75}"/>
            </a:ext>
          </a:extLst>
        </xdr:cNvPr>
        <xdr:cNvSpPr/>
      </xdr:nvSpPr>
      <xdr:spPr>
        <a:xfrm>
          <a:off x="1104900" y="8026400"/>
          <a:ext cx="15214600" cy="1790700"/>
        </a:xfrm>
        <a:prstGeom prst="rect">
          <a:avLst/>
        </a:prstGeom>
        <a:solidFill>
          <a:srgbClr val="09384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444500</xdr:colOff>
      <xdr:row>40</xdr:row>
      <xdr:rowOff>101600</xdr:rowOff>
    </xdr:from>
    <xdr:to>
      <xdr:col>2</xdr:col>
      <xdr:colOff>914400</xdr:colOff>
      <xdr:row>41</xdr:row>
      <xdr:rowOff>177800</xdr:rowOff>
    </xdr:to>
    <xdr:sp macro="" textlink="">
      <xdr:nvSpPr>
        <xdr:cNvPr id="31" name="TextBox 30">
          <a:extLst>
            <a:ext uri="{FF2B5EF4-FFF2-40B4-BE49-F238E27FC236}">
              <a16:creationId xmlns:a16="http://schemas.microsoft.com/office/drawing/2014/main" id="{C7113289-9CE2-554F-B4F0-9ECC8B7BF809}"/>
            </a:ext>
          </a:extLst>
        </xdr:cNvPr>
        <xdr:cNvSpPr txBox="1"/>
      </xdr:nvSpPr>
      <xdr:spPr>
        <a:xfrm>
          <a:off x="1397000" y="82296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Filters</a:t>
          </a:r>
        </a:p>
      </xdr:txBody>
    </xdr:sp>
    <xdr:clientData/>
  </xdr:twoCellAnchor>
  <xdr:twoCellAnchor editAs="oneCell">
    <xdr:from>
      <xdr:col>1</xdr:col>
      <xdr:colOff>266700</xdr:colOff>
      <xdr:row>40</xdr:row>
      <xdr:rowOff>88900</xdr:rowOff>
    </xdr:from>
    <xdr:to>
      <xdr:col>1</xdr:col>
      <xdr:colOff>533400</xdr:colOff>
      <xdr:row>41</xdr:row>
      <xdr:rowOff>152400</xdr:rowOff>
    </xdr:to>
    <xdr:pic>
      <xdr:nvPicPr>
        <xdr:cNvPr id="44" name="Graphic 43" descr="Filter with solid fill">
          <a:extLst>
            <a:ext uri="{FF2B5EF4-FFF2-40B4-BE49-F238E27FC236}">
              <a16:creationId xmlns:a16="http://schemas.microsoft.com/office/drawing/2014/main" id="{0D9E6854-A85A-8B3B-6137-BF647FC5F62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19200" y="8216900"/>
          <a:ext cx="266700" cy="266700"/>
        </a:xfrm>
        <a:prstGeom prst="rect">
          <a:avLst/>
        </a:prstGeom>
      </xdr:spPr>
    </xdr:pic>
    <xdr:clientData/>
  </xdr:twoCellAnchor>
  <xdr:twoCellAnchor editAs="oneCell">
    <xdr:from>
      <xdr:col>8</xdr:col>
      <xdr:colOff>838200</xdr:colOff>
      <xdr:row>42</xdr:row>
      <xdr:rowOff>63500</xdr:rowOff>
    </xdr:from>
    <xdr:to>
      <xdr:col>14</xdr:col>
      <xdr:colOff>317500</xdr:colOff>
      <xdr:row>47</xdr:row>
      <xdr:rowOff>0</xdr:rowOff>
    </xdr:to>
    <mc:AlternateContent xmlns:mc="http://schemas.openxmlformats.org/markup-compatibility/2006">
      <mc:Choice xmlns:a14="http://schemas.microsoft.com/office/drawing/2010/main" Requires="a14">
        <xdr:graphicFrame macro="">
          <xdr:nvGraphicFramePr>
            <xdr:cNvPr id="45" name="Sales Person">
              <a:extLst>
                <a:ext uri="{FF2B5EF4-FFF2-40B4-BE49-F238E27FC236}">
                  <a16:creationId xmlns:a16="http://schemas.microsoft.com/office/drawing/2014/main" id="{E749447E-CA10-E666-9804-8CCDB984A35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458200" y="8597900"/>
              <a:ext cx="51943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241300</xdr:colOff>
      <xdr:row>42</xdr:row>
      <xdr:rowOff>63500</xdr:rowOff>
    </xdr:from>
    <xdr:to>
      <xdr:col>8</xdr:col>
      <xdr:colOff>749300</xdr:colOff>
      <xdr:row>45</xdr:row>
      <xdr:rowOff>139700</xdr:rowOff>
    </xdr:to>
    <mc:AlternateContent xmlns:mc="http://schemas.openxmlformats.org/markup-compatibility/2006">
      <mc:Choice xmlns:a14="http://schemas.microsoft.com/office/drawing/2010/main" Requires="a14">
        <xdr:graphicFrame macro="">
          <xdr:nvGraphicFramePr>
            <xdr:cNvPr id="46" name="Region">
              <a:extLst>
                <a:ext uri="{FF2B5EF4-FFF2-40B4-BE49-F238E27FC236}">
                  <a16:creationId xmlns:a16="http://schemas.microsoft.com/office/drawing/2014/main" id="{D5A77B49-58E7-B7B4-9CF6-09A08F1AD7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51300" y="8597900"/>
              <a:ext cx="43180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406400</xdr:colOff>
      <xdr:row>42</xdr:row>
      <xdr:rowOff>50800</xdr:rowOff>
    </xdr:from>
    <xdr:to>
      <xdr:col>16</xdr:col>
      <xdr:colOff>901700</xdr:colOff>
      <xdr:row>47</xdr:row>
      <xdr:rowOff>0</xdr:rowOff>
    </xdr:to>
    <mc:AlternateContent xmlns:mc="http://schemas.openxmlformats.org/markup-compatibility/2006">
      <mc:Choice xmlns:a14="http://schemas.microsoft.com/office/drawing/2010/main" Requires="a14">
        <xdr:graphicFrame macro="">
          <xdr:nvGraphicFramePr>
            <xdr:cNvPr id="47" name="Item">
              <a:extLst>
                <a:ext uri="{FF2B5EF4-FFF2-40B4-BE49-F238E27FC236}">
                  <a16:creationId xmlns:a16="http://schemas.microsoft.com/office/drawing/2014/main" id="{2C14220A-71B9-758A-FF23-CCA8E89D763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741400" y="8585200"/>
              <a:ext cx="24003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342900</xdr:colOff>
      <xdr:row>42</xdr:row>
      <xdr:rowOff>63500</xdr:rowOff>
    </xdr:from>
    <xdr:to>
      <xdr:col>4</xdr:col>
      <xdr:colOff>165100</xdr:colOff>
      <xdr:row>45</xdr:row>
      <xdr:rowOff>139700</xdr:rowOff>
    </xdr:to>
    <mc:AlternateContent xmlns:mc="http://schemas.openxmlformats.org/markup-compatibility/2006">
      <mc:Choice xmlns:a14="http://schemas.microsoft.com/office/drawing/2010/main" Requires="a14">
        <xdr:graphicFrame macro="">
          <xdr:nvGraphicFramePr>
            <xdr:cNvPr id="49" name="Years">
              <a:extLst>
                <a:ext uri="{FF2B5EF4-FFF2-40B4-BE49-F238E27FC236}">
                  <a16:creationId xmlns:a16="http://schemas.microsoft.com/office/drawing/2014/main" id="{469B3C48-FD09-76E4-08BF-AE8576FB8CB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95400" y="8597900"/>
              <a:ext cx="26797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484412847225" createdVersion="8" refreshedVersion="8" minRefreshableVersion="3" recordCount="2000" xr:uid="{9A70E1A6-A762-944F-9C7F-783862976DEE}">
  <cacheSource type="worksheet">
    <worksheetSource ref="A1:K2001" sheet="Sales Data"/>
  </cacheSource>
  <cacheFields count="13">
    <cacheField name="Order ID" numFmtId="49">
      <sharedItems/>
    </cacheField>
    <cacheField name="Orig Date" numFmtId="14">
      <sharedItems containsSemiMixedTypes="0" containsNonDate="0" containsDate="1" containsString="0" minDate="2018-01-03T00:00:00" maxDate="2020-01-03T00:00:00"/>
    </cacheField>
    <cacheField name="Date" numFmtId="14">
      <sharedItems containsSemiMixedTypes="0" containsNonDate="0" containsDate="1" containsString="0" minDate="2020-01-10T00:00:00" maxDate="2022-01-01T00:00:00" count="64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sharedItems>
      <fieldGroup par="12" base="2">
        <rangePr groupBy="months" startDate="2020-01-10T00:00:00" endDate="2022-01-01T00:00:00"/>
        <groupItems count="14">
          <s v="&lt;1/10/20"/>
          <s v="Jan"/>
          <s v="Feb"/>
          <s v="Mar"/>
          <s v="Apr"/>
          <s v="May"/>
          <s v="Jun"/>
          <s v="Jul"/>
          <s v="Aug"/>
          <s v="Sep"/>
          <s v="Oct"/>
          <s v="Nov"/>
          <s v="Dec"/>
          <s v="&gt;1/1/22"/>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2">
        <rangePr groupBy="quarters" startDate="2020-01-10T00:00:00" endDate="2022-01-01T00:00:00"/>
        <groupItems count="6">
          <s v="&lt;1/10/20"/>
          <s v="Qtr1"/>
          <s v="Qtr2"/>
          <s v="Qtr3"/>
          <s v="Qtr4"/>
          <s v="&gt;1/1/22"/>
        </groupItems>
      </fieldGroup>
    </cacheField>
    <cacheField name="Years" numFmtId="0" databaseField="0">
      <fieldGroup base="2">
        <rangePr groupBy="years" startDate="2020-01-10T00:00:00" endDate="2022-01-01T00:00:00"/>
        <groupItems count="5">
          <s v="&lt;1/10/20"/>
          <s v="2020"/>
          <s v="2021"/>
          <s v="2022"/>
          <s v="&gt;1/1/22"/>
        </groupItems>
      </fieldGroup>
    </cacheField>
  </cacheFields>
  <extLst>
    <ext xmlns:x14="http://schemas.microsoft.com/office/spreadsheetml/2009/9/main" uri="{725AE2AE-9491-48be-B2B4-4EB974FC3084}">
      <x14:pivotCacheDefinition pivotCacheId="722384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20-01-01T00:00:00"/>
    <x v="0"/>
    <n v="11"/>
    <x v="0"/>
    <x v="0"/>
    <x v="0"/>
    <x v="0"/>
    <n v="199"/>
    <n v="3"/>
    <x v="0"/>
  </r>
  <r>
    <s v="0002"/>
    <d v="2020-01-02T00:00:00"/>
    <x v="1"/>
    <n v="1"/>
    <x v="1"/>
    <x v="1"/>
    <x v="1"/>
    <x v="1"/>
    <n v="289"/>
    <n v="7"/>
    <x v="1"/>
  </r>
  <r>
    <s v="0003"/>
    <d v="2018-01-03T00:00:00"/>
    <x v="2"/>
    <n v="9"/>
    <x v="2"/>
    <x v="2"/>
    <x v="2"/>
    <x v="2"/>
    <n v="159"/>
    <n v="3"/>
    <x v="2"/>
  </r>
  <r>
    <s v="0004"/>
    <d v="2018-01-04T00:00:00"/>
    <x v="3"/>
    <n v="18"/>
    <x v="3"/>
    <x v="3"/>
    <x v="3"/>
    <x v="1"/>
    <n v="289"/>
    <n v="3"/>
    <x v="3"/>
  </r>
  <r>
    <s v="0005"/>
    <d v="2018-01-04T00:00:00"/>
    <x v="3"/>
    <n v="16"/>
    <x v="4"/>
    <x v="3"/>
    <x v="3"/>
    <x v="3"/>
    <n v="69"/>
    <n v="4"/>
    <x v="4"/>
  </r>
  <r>
    <s v="0006"/>
    <d v="2018-01-04T00:00:00"/>
    <x v="3"/>
    <n v="13"/>
    <x v="5"/>
    <x v="0"/>
    <x v="0"/>
    <x v="0"/>
    <n v="199"/>
    <n v="2"/>
    <x v="5"/>
  </r>
  <r>
    <s v="0007"/>
    <d v="2018-01-04T00:00:00"/>
    <x v="3"/>
    <n v="17"/>
    <x v="6"/>
    <x v="4"/>
    <x v="3"/>
    <x v="1"/>
    <n v="289"/>
    <n v="9"/>
    <x v="6"/>
  </r>
  <r>
    <s v="0008"/>
    <d v="2018-01-05T00:00:00"/>
    <x v="4"/>
    <n v="14"/>
    <x v="7"/>
    <x v="0"/>
    <x v="0"/>
    <x v="0"/>
    <n v="199"/>
    <n v="5"/>
    <x v="7"/>
  </r>
  <r>
    <s v="0009"/>
    <d v="2018-01-05T00:00:00"/>
    <x v="4"/>
    <n v="20"/>
    <x v="8"/>
    <x v="4"/>
    <x v="3"/>
    <x v="4"/>
    <n v="399"/>
    <n v="5"/>
    <x v="8"/>
  </r>
  <r>
    <s v="0010"/>
    <d v="2018-01-05T00:00:00"/>
    <x v="4"/>
    <n v="3"/>
    <x v="9"/>
    <x v="1"/>
    <x v="1"/>
    <x v="0"/>
    <n v="199"/>
    <n v="0"/>
    <x v="9"/>
  </r>
  <r>
    <s v="0011"/>
    <d v="2018-01-05T00:00:00"/>
    <x v="4"/>
    <n v="8"/>
    <x v="10"/>
    <x v="5"/>
    <x v="2"/>
    <x v="1"/>
    <n v="289"/>
    <n v="9"/>
    <x v="6"/>
  </r>
  <r>
    <s v="0012"/>
    <d v="2018-01-05T00:00:00"/>
    <x v="4"/>
    <n v="6"/>
    <x v="11"/>
    <x v="5"/>
    <x v="2"/>
    <x v="4"/>
    <n v="399"/>
    <n v="6"/>
    <x v="10"/>
  </r>
  <r>
    <s v="0013"/>
    <d v="2018-01-05T00:00:00"/>
    <x v="4"/>
    <n v="9"/>
    <x v="2"/>
    <x v="2"/>
    <x v="2"/>
    <x v="0"/>
    <n v="199"/>
    <n v="6"/>
    <x v="11"/>
  </r>
  <r>
    <s v="0014"/>
    <d v="2018-01-05T00:00:00"/>
    <x v="4"/>
    <n v="4"/>
    <x v="12"/>
    <x v="1"/>
    <x v="1"/>
    <x v="4"/>
    <n v="399"/>
    <n v="4"/>
    <x v="12"/>
  </r>
  <r>
    <s v="0015"/>
    <d v="2018-01-05T00:00:00"/>
    <x v="4"/>
    <n v="6"/>
    <x v="11"/>
    <x v="2"/>
    <x v="2"/>
    <x v="0"/>
    <n v="199"/>
    <n v="2"/>
    <x v="5"/>
  </r>
  <r>
    <s v="0016"/>
    <d v="2018-01-06T00:00:00"/>
    <x v="5"/>
    <n v="13"/>
    <x v="5"/>
    <x v="0"/>
    <x v="0"/>
    <x v="3"/>
    <n v="69"/>
    <n v="0"/>
    <x v="9"/>
  </r>
  <r>
    <s v="0017"/>
    <d v="2018-01-07T00:00:00"/>
    <x v="6"/>
    <n v="14"/>
    <x v="7"/>
    <x v="0"/>
    <x v="0"/>
    <x v="1"/>
    <n v="289"/>
    <n v="0"/>
    <x v="9"/>
  </r>
  <r>
    <s v="0018"/>
    <d v="2018-01-07T00:00:00"/>
    <x v="6"/>
    <n v="19"/>
    <x v="13"/>
    <x v="3"/>
    <x v="3"/>
    <x v="2"/>
    <n v="159"/>
    <n v="5"/>
    <x v="13"/>
  </r>
  <r>
    <s v="0019"/>
    <d v="2018-01-07T00:00:00"/>
    <x v="6"/>
    <n v="10"/>
    <x v="14"/>
    <x v="5"/>
    <x v="2"/>
    <x v="3"/>
    <n v="69"/>
    <n v="2"/>
    <x v="14"/>
  </r>
  <r>
    <s v="0020"/>
    <d v="2018-01-07T00:00:00"/>
    <x v="6"/>
    <n v="5"/>
    <x v="15"/>
    <x v="1"/>
    <x v="1"/>
    <x v="4"/>
    <n v="399"/>
    <n v="3"/>
    <x v="15"/>
  </r>
  <r>
    <s v="0021"/>
    <d v="2018-01-07T00:00:00"/>
    <x v="6"/>
    <n v="10"/>
    <x v="14"/>
    <x v="5"/>
    <x v="2"/>
    <x v="3"/>
    <n v="69"/>
    <n v="2"/>
    <x v="14"/>
  </r>
  <r>
    <s v="0022"/>
    <d v="2018-01-07T00:00:00"/>
    <x v="6"/>
    <n v="11"/>
    <x v="0"/>
    <x v="6"/>
    <x v="0"/>
    <x v="1"/>
    <n v="289"/>
    <n v="6"/>
    <x v="16"/>
  </r>
  <r>
    <s v="0023"/>
    <d v="2018-01-07T00:00:00"/>
    <x v="6"/>
    <n v="8"/>
    <x v="10"/>
    <x v="5"/>
    <x v="2"/>
    <x v="2"/>
    <n v="159"/>
    <n v="4"/>
    <x v="17"/>
  </r>
  <r>
    <s v="0024"/>
    <d v="2018-01-07T00:00:00"/>
    <x v="6"/>
    <n v="12"/>
    <x v="16"/>
    <x v="0"/>
    <x v="0"/>
    <x v="4"/>
    <n v="399"/>
    <n v="2"/>
    <x v="18"/>
  </r>
  <r>
    <s v="0025"/>
    <d v="2018-01-08T00:00:00"/>
    <x v="7"/>
    <n v="3"/>
    <x v="9"/>
    <x v="7"/>
    <x v="1"/>
    <x v="4"/>
    <n v="399"/>
    <n v="0"/>
    <x v="9"/>
  </r>
  <r>
    <s v="0026"/>
    <d v="2018-01-08T00:00:00"/>
    <x v="7"/>
    <n v="14"/>
    <x v="7"/>
    <x v="0"/>
    <x v="0"/>
    <x v="1"/>
    <n v="289"/>
    <n v="0"/>
    <x v="9"/>
  </r>
  <r>
    <s v="0027"/>
    <d v="2018-01-08T00:00:00"/>
    <x v="7"/>
    <n v="14"/>
    <x v="7"/>
    <x v="6"/>
    <x v="0"/>
    <x v="0"/>
    <n v="199"/>
    <n v="1"/>
    <x v="19"/>
  </r>
  <r>
    <s v="0028"/>
    <d v="2018-01-08T00:00:00"/>
    <x v="7"/>
    <n v="19"/>
    <x v="13"/>
    <x v="4"/>
    <x v="3"/>
    <x v="4"/>
    <n v="399"/>
    <n v="7"/>
    <x v="20"/>
  </r>
  <r>
    <s v="0029"/>
    <d v="2018-01-09T00:00:00"/>
    <x v="8"/>
    <n v="10"/>
    <x v="14"/>
    <x v="5"/>
    <x v="2"/>
    <x v="0"/>
    <n v="199"/>
    <n v="3"/>
    <x v="0"/>
  </r>
  <r>
    <s v="0030"/>
    <d v="2018-01-09T00:00:00"/>
    <x v="8"/>
    <n v="12"/>
    <x v="16"/>
    <x v="6"/>
    <x v="0"/>
    <x v="1"/>
    <n v="289"/>
    <n v="0"/>
    <x v="9"/>
  </r>
  <r>
    <s v="0031"/>
    <d v="2018-01-09T00:00:00"/>
    <x v="8"/>
    <n v="6"/>
    <x v="11"/>
    <x v="2"/>
    <x v="2"/>
    <x v="2"/>
    <n v="159"/>
    <n v="2"/>
    <x v="21"/>
  </r>
  <r>
    <s v="0032"/>
    <d v="2018-01-09T00:00:00"/>
    <x v="8"/>
    <n v="6"/>
    <x v="11"/>
    <x v="5"/>
    <x v="2"/>
    <x v="4"/>
    <n v="399"/>
    <n v="3"/>
    <x v="15"/>
  </r>
  <r>
    <s v="0033"/>
    <d v="2018-01-10T00:00:00"/>
    <x v="9"/>
    <n v="6"/>
    <x v="11"/>
    <x v="5"/>
    <x v="2"/>
    <x v="3"/>
    <n v="69"/>
    <n v="2"/>
    <x v="14"/>
  </r>
  <r>
    <s v="0034"/>
    <d v="2018-01-11T00:00:00"/>
    <x v="10"/>
    <n v="1"/>
    <x v="1"/>
    <x v="7"/>
    <x v="1"/>
    <x v="0"/>
    <n v="199"/>
    <n v="8"/>
    <x v="22"/>
  </r>
  <r>
    <s v="0035"/>
    <d v="2018-01-11T00:00:00"/>
    <x v="10"/>
    <n v="16"/>
    <x v="4"/>
    <x v="4"/>
    <x v="3"/>
    <x v="0"/>
    <n v="199"/>
    <n v="5"/>
    <x v="7"/>
  </r>
  <r>
    <s v="0036"/>
    <d v="2018-01-11T00:00:00"/>
    <x v="10"/>
    <n v="13"/>
    <x v="5"/>
    <x v="6"/>
    <x v="0"/>
    <x v="1"/>
    <n v="289"/>
    <n v="1"/>
    <x v="23"/>
  </r>
  <r>
    <s v="0037"/>
    <d v="2018-01-11T00:00:00"/>
    <x v="10"/>
    <n v="13"/>
    <x v="5"/>
    <x v="6"/>
    <x v="0"/>
    <x v="4"/>
    <n v="399"/>
    <n v="4"/>
    <x v="12"/>
  </r>
  <r>
    <s v="0038"/>
    <d v="2018-01-12T00:00:00"/>
    <x v="11"/>
    <n v="20"/>
    <x v="8"/>
    <x v="3"/>
    <x v="3"/>
    <x v="4"/>
    <n v="399"/>
    <n v="3"/>
    <x v="15"/>
  </r>
  <r>
    <s v="0039"/>
    <d v="2018-01-12T00:00:00"/>
    <x v="11"/>
    <n v="19"/>
    <x v="13"/>
    <x v="4"/>
    <x v="3"/>
    <x v="3"/>
    <n v="69"/>
    <n v="8"/>
    <x v="24"/>
  </r>
  <r>
    <s v="0040"/>
    <d v="2018-01-12T00:00:00"/>
    <x v="11"/>
    <n v="14"/>
    <x v="7"/>
    <x v="0"/>
    <x v="0"/>
    <x v="1"/>
    <n v="289"/>
    <n v="3"/>
    <x v="3"/>
  </r>
  <r>
    <s v="0041"/>
    <d v="2018-01-13T00:00:00"/>
    <x v="12"/>
    <n v="9"/>
    <x v="2"/>
    <x v="2"/>
    <x v="2"/>
    <x v="4"/>
    <n v="399"/>
    <n v="4"/>
    <x v="12"/>
  </r>
  <r>
    <s v="0042"/>
    <d v="2018-01-13T00:00:00"/>
    <x v="12"/>
    <n v="17"/>
    <x v="6"/>
    <x v="4"/>
    <x v="3"/>
    <x v="3"/>
    <n v="69"/>
    <n v="5"/>
    <x v="25"/>
  </r>
  <r>
    <s v="0043"/>
    <d v="2018-01-13T00:00:00"/>
    <x v="12"/>
    <n v="13"/>
    <x v="5"/>
    <x v="6"/>
    <x v="0"/>
    <x v="2"/>
    <n v="159"/>
    <n v="8"/>
    <x v="26"/>
  </r>
  <r>
    <s v="0044"/>
    <d v="2018-01-13T00:00:00"/>
    <x v="12"/>
    <n v="7"/>
    <x v="17"/>
    <x v="5"/>
    <x v="2"/>
    <x v="4"/>
    <n v="399"/>
    <n v="5"/>
    <x v="8"/>
  </r>
  <r>
    <s v="0045"/>
    <d v="2018-01-13T00:00:00"/>
    <x v="12"/>
    <n v="12"/>
    <x v="16"/>
    <x v="6"/>
    <x v="0"/>
    <x v="1"/>
    <n v="289"/>
    <n v="4"/>
    <x v="27"/>
  </r>
  <r>
    <s v="0046"/>
    <d v="2018-01-13T00:00:00"/>
    <x v="12"/>
    <n v="14"/>
    <x v="7"/>
    <x v="0"/>
    <x v="0"/>
    <x v="2"/>
    <n v="159"/>
    <n v="7"/>
    <x v="28"/>
  </r>
  <r>
    <s v="0047"/>
    <d v="2018-01-13T00:00:00"/>
    <x v="12"/>
    <n v="17"/>
    <x v="6"/>
    <x v="3"/>
    <x v="3"/>
    <x v="1"/>
    <n v="289"/>
    <n v="0"/>
    <x v="9"/>
  </r>
  <r>
    <s v="0048"/>
    <d v="2018-01-13T00:00:00"/>
    <x v="12"/>
    <n v="16"/>
    <x v="4"/>
    <x v="3"/>
    <x v="3"/>
    <x v="3"/>
    <n v="69"/>
    <n v="1"/>
    <x v="29"/>
  </r>
  <r>
    <s v="0049"/>
    <d v="2018-01-13T00:00:00"/>
    <x v="12"/>
    <n v="4"/>
    <x v="12"/>
    <x v="7"/>
    <x v="1"/>
    <x v="2"/>
    <n v="159"/>
    <n v="5"/>
    <x v="13"/>
  </r>
  <r>
    <s v="0050"/>
    <d v="2018-01-13T00:00:00"/>
    <x v="12"/>
    <n v="5"/>
    <x v="15"/>
    <x v="7"/>
    <x v="1"/>
    <x v="2"/>
    <n v="159"/>
    <n v="7"/>
    <x v="28"/>
  </r>
  <r>
    <s v="0051"/>
    <d v="2018-01-13T00:00:00"/>
    <x v="12"/>
    <n v="19"/>
    <x v="13"/>
    <x v="4"/>
    <x v="3"/>
    <x v="4"/>
    <n v="399"/>
    <n v="6"/>
    <x v="10"/>
  </r>
  <r>
    <s v="0052"/>
    <d v="2018-01-13T00:00:00"/>
    <x v="12"/>
    <n v="1"/>
    <x v="1"/>
    <x v="7"/>
    <x v="1"/>
    <x v="3"/>
    <n v="69"/>
    <n v="2"/>
    <x v="14"/>
  </r>
  <r>
    <s v="0053"/>
    <d v="2018-01-14T00:00:00"/>
    <x v="13"/>
    <n v="17"/>
    <x v="6"/>
    <x v="4"/>
    <x v="3"/>
    <x v="3"/>
    <n v="69"/>
    <n v="7"/>
    <x v="30"/>
  </r>
  <r>
    <s v="0054"/>
    <d v="2018-01-15T00:00:00"/>
    <x v="14"/>
    <n v="8"/>
    <x v="10"/>
    <x v="5"/>
    <x v="2"/>
    <x v="1"/>
    <n v="289"/>
    <n v="1"/>
    <x v="23"/>
  </r>
  <r>
    <s v="0055"/>
    <d v="2018-01-15T00:00:00"/>
    <x v="14"/>
    <n v="7"/>
    <x v="17"/>
    <x v="5"/>
    <x v="2"/>
    <x v="4"/>
    <n v="399"/>
    <n v="0"/>
    <x v="9"/>
  </r>
  <r>
    <s v="0056"/>
    <d v="2018-01-15T00:00:00"/>
    <x v="14"/>
    <n v="20"/>
    <x v="8"/>
    <x v="4"/>
    <x v="3"/>
    <x v="3"/>
    <n v="69"/>
    <n v="9"/>
    <x v="31"/>
  </r>
  <r>
    <s v="0057"/>
    <d v="2018-01-15T00:00:00"/>
    <x v="14"/>
    <n v="8"/>
    <x v="10"/>
    <x v="5"/>
    <x v="2"/>
    <x v="0"/>
    <n v="199"/>
    <n v="5"/>
    <x v="7"/>
  </r>
  <r>
    <s v="0058"/>
    <d v="2018-01-15T00:00:00"/>
    <x v="14"/>
    <n v="11"/>
    <x v="0"/>
    <x v="0"/>
    <x v="0"/>
    <x v="3"/>
    <n v="69"/>
    <n v="9"/>
    <x v="31"/>
  </r>
  <r>
    <s v="0059"/>
    <d v="2018-01-15T00:00:00"/>
    <x v="14"/>
    <n v="9"/>
    <x v="2"/>
    <x v="2"/>
    <x v="2"/>
    <x v="4"/>
    <n v="399"/>
    <n v="7"/>
    <x v="20"/>
  </r>
  <r>
    <s v="0060"/>
    <d v="2018-01-15T00:00:00"/>
    <x v="14"/>
    <n v="10"/>
    <x v="14"/>
    <x v="5"/>
    <x v="2"/>
    <x v="0"/>
    <n v="199"/>
    <n v="3"/>
    <x v="0"/>
  </r>
  <r>
    <s v="0061"/>
    <d v="2018-01-16T00:00:00"/>
    <x v="15"/>
    <n v="2"/>
    <x v="18"/>
    <x v="1"/>
    <x v="1"/>
    <x v="2"/>
    <n v="159"/>
    <n v="8"/>
    <x v="26"/>
  </r>
  <r>
    <s v="0062"/>
    <d v="2018-01-17T00:00:00"/>
    <x v="16"/>
    <n v="20"/>
    <x v="8"/>
    <x v="4"/>
    <x v="3"/>
    <x v="2"/>
    <n v="159"/>
    <n v="9"/>
    <x v="32"/>
  </r>
  <r>
    <s v="0063"/>
    <d v="2018-01-17T00:00:00"/>
    <x v="16"/>
    <n v="9"/>
    <x v="2"/>
    <x v="5"/>
    <x v="2"/>
    <x v="1"/>
    <n v="289"/>
    <n v="7"/>
    <x v="1"/>
  </r>
  <r>
    <s v="0064"/>
    <d v="2018-01-18T00:00:00"/>
    <x v="17"/>
    <n v="9"/>
    <x v="2"/>
    <x v="5"/>
    <x v="2"/>
    <x v="4"/>
    <n v="399"/>
    <n v="1"/>
    <x v="33"/>
  </r>
  <r>
    <s v="0065"/>
    <d v="2018-01-19T00:00:00"/>
    <x v="18"/>
    <n v="9"/>
    <x v="2"/>
    <x v="5"/>
    <x v="2"/>
    <x v="0"/>
    <n v="199"/>
    <n v="6"/>
    <x v="11"/>
  </r>
  <r>
    <s v="0066"/>
    <d v="2018-01-19T00:00:00"/>
    <x v="18"/>
    <n v="10"/>
    <x v="14"/>
    <x v="5"/>
    <x v="2"/>
    <x v="1"/>
    <n v="289"/>
    <n v="3"/>
    <x v="3"/>
  </r>
  <r>
    <s v="0067"/>
    <d v="2018-01-20T00:00:00"/>
    <x v="19"/>
    <n v="16"/>
    <x v="4"/>
    <x v="3"/>
    <x v="3"/>
    <x v="3"/>
    <n v="69"/>
    <n v="2"/>
    <x v="14"/>
  </r>
  <r>
    <s v="0068"/>
    <d v="2018-01-20T00:00:00"/>
    <x v="19"/>
    <n v="13"/>
    <x v="5"/>
    <x v="6"/>
    <x v="0"/>
    <x v="0"/>
    <n v="199"/>
    <n v="8"/>
    <x v="22"/>
  </r>
  <r>
    <s v="0069"/>
    <d v="2018-01-21T00:00:00"/>
    <x v="20"/>
    <n v="19"/>
    <x v="13"/>
    <x v="4"/>
    <x v="3"/>
    <x v="0"/>
    <n v="199"/>
    <n v="8"/>
    <x v="22"/>
  </r>
  <r>
    <s v="0070"/>
    <d v="2018-01-21T00:00:00"/>
    <x v="20"/>
    <n v="6"/>
    <x v="11"/>
    <x v="5"/>
    <x v="2"/>
    <x v="0"/>
    <n v="199"/>
    <n v="0"/>
    <x v="9"/>
  </r>
  <r>
    <s v="0071"/>
    <d v="2018-01-21T00:00:00"/>
    <x v="20"/>
    <n v="17"/>
    <x v="6"/>
    <x v="3"/>
    <x v="3"/>
    <x v="2"/>
    <n v="159"/>
    <n v="4"/>
    <x v="17"/>
  </r>
  <r>
    <s v="0072"/>
    <d v="2018-01-22T00:00:00"/>
    <x v="21"/>
    <n v="15"/>
    <x v="19"/>
    <x v="6"/>
    <x v="0"/>
    <x v="4"/>
    <n v="399"/>
    <n v="4"/>
    <x v="12"/>
  </r>
  <r>
    <s v="0073"/>
    <d v="2018-01-23T00:00:00"/>
    <x v="22"/>
    <n v="15"/>
    <x v="19"/>
    <x v="6"/>
    <x v="0"/>
    <x v="2"/>
    <n v="159"/>
    <n v="1"/>
    <x v="34"/>
  </r>
  <r>
    <s v="0074"/>
    <d v="2018-01-23T00:00:00"/>
    <x v="22"/>
    <n v="20"/>
    <x v="8"/>
    <x v="3"/>
    <x v="3"/>
    <x v="1"/>
    <n v="289"/>
    <n v="1"/>
    <x v="23"/>
  </r>
  <r>
    <s v="0075"/>
    <d v="2018-01-23T00:00:00"/>
    <x v="22"/>
    <n v="13"/>
    <x v="5"/>
    <x v="0"/>
    <x v="0"/>
    <x v="1"/>
    <n v="289"/>
    <n v="5"/>
    <x v="35"/>
  </r>
  <r>
    <s v="0076"/>
    <d v="2018-01-24T00:00:00"/>
    <x v="23"/>
    <n v="18"/>
    <x v="3"/>
    <x v="3"/>
    <x v="3"/>
    <x v="3"/>
    <n v="69"/>
    <n v="7"/>
    <x v="30"/>
  </r>
  <r>
    <s v="0077"/>
    <d v="2018-01-24T00:00:00"/>
    <x v="23"/>
    <n v="8"/>
    <x v="10"/>
    <x v="5"/>
    <x v="2"/>
    <x v="3"/>
    <n v="69"/>
    <n v="2"/>
    <x v="14"/>
  </r>
  <r>
    <s v="0078"/>
    <d v="2018-01-24T00:00:00"/>
    <x v="23"/>
    <n v="5"/>
    <x v="15"/>
    <x v="7"/>
    <x v="1"/>
    <x v="1"/>
    <n v="289"/>
    <n v="1"/>
    <x v="23"/>
  </r>
  <r>
    <s v="0079"/>
    <d v="2018-01-24T00:00:00"/>
    <x v="23"/>
    <n v="19"/>
    <x v="13"/>
    <x v="3"/>
    <x v="3"/>
    <x v="1"/>
    <n v="289"/>
    <n v="8"/>
    <x v="36"/>
  </r>
  <r>
    <s v="0080"/>
    <d v="2018-01-24T00:00:00"/>
    <x v="23"/>
    <n v="10"/>
    <x v="14"/>
    <x v="2"/>
    <x v="2"/>
    <x v="1"/>
    <n v="289"/>
    <n v="3"/>
    <x v="3"/>
  </r>
  <r>
    <s v="0081"/>
    <d v="2018-01-24T00:00:00"/>
    <x v="23"/>
    <n v="7"/>
    <x v="17"/>
    <x v="5"/>
    <x v="2"/>
    <x v="4"/>
    <n v="399"/>
    <n v="6"/>
    <x v="10"/>
  </r>
  <r>
    <s v="0082"/>
    <d v="2018-01-24T00:00:00"/>
    <x v="23"/>
    <n v="5"/>
    <x v="15"/>
    <x v="1"/>
    <x v="1"/>
    <x v="3"/>
    <n v="69"/>
    <n v="1"/>
    <x v="29"/>
  </r>
  <r>
    <s v="0083"/>
    <d v="2018-01-24T00:00:00"/>
    <x v="23"/>
    <n v="10"/>
    <x v="14"/>
    <x v="5"/>
    <x v="2"/>
    <x v="3"/>
    <n v="69"/>
    <n v="2"/>
    <x v="14"/>
  </r>
  <r>
    <s v="0084"/>
    <d v="2018-01-25T00:00:00"/>
    <x v="24"/>
    <n v="18"/>
    <x v="3"/>
    <x v="4"/>
    <x v="3"/>
    <x v="4"/>
    <n v="399"/>
    <n v="1"/>
    <x v="33"/>
  </r>
  <r>
    <s v="0085"/>
    <d v="2018-01-26T00:00:00"/>
    <x v="25"/>
    <n v="4"/>
    <x v="12"/>
    <x v="7"/>
    <x v="1"/>
    <x v="4"/>
    <n v="399"/>
    <n v="9"/>
    <x v="37"/>
  </r>
  <r>
    <s v="0086"/>
    <d v="2018-01-26T00:00:00"/>
    <x v="25"/>
    <n v="12"/>
    <x v="16"/>
    <x v="0"/>
    <x v="0"/>
    <x v="4"/>
    <n v="399"/>
    <n v="2"/>
    <x v="18"/>
  </r>
  <r>
    <s v="0087"/>
    <d v="2018-01-27T00:00:00"/>
    <x v="26"/>
    <n v="17"/>
    <x v="6"/>
    <x v="4"/>
    <x v="3"/>
    <x v="2"/>
    <n v="159"/>
    <n v="3"/>
    <x v="2"/>
  </r>
  <r>
    <s v="0088"/>
    <d v="2018-01-27T00:00:00"/>
    <x v="26"/>
    <n v="12"/>
    <x v="16"/>
    <x v="0"/>
    <x v="0"/>
    <x v="3"/>
    <n v="69"/>
    <n v="2"/>
    <x v="14"/>
  </r>
  <r>
    <s v="0089"/>
    <d v="2018-01-27T00:00:00"/>
    <x v="26"/>
    <n v="8"/>
    <x v="10"/>
    <x v="2"/>
    <x v="2"/>
    <x v="0"/>
    <n v="199"/>
    <n v="5"/>
    <x v="7"/>
  </r>
  <r>
    <s v="0090"/>
    <d v="2018-01-27T00:00:00"/>
    <x v="26"/>
    <n v="12"/>
    <x v="16"/>
    <x v="6"/>
    <x v="0"/>
    <x v="3"/>
    <n v="69"/>
    <n v="2"/>
    <x v="14"/>
  </r>
  <r>
    <s v="0091"/>
    <d v="2018-01-27T00:00:00"/>
    <x v="26"/>
    <n v="19"/>
    <x v="13"/>
    <x v="4"/>
    <x v="3"/>
    <x v="1"/>
    <n v="289"/>
    <n v="4"/>
    <x v="27"/>
  </r>
  <r>
    <s v="0092"/>
    <d v="2018-01-28T00:00:00"/>
    <x v="27"/>
    <n v="20"/>
    <x v="8"/>
    <x v="3"/>
    <x v="3"/>
    <x v="4"/>
    <n v="399"/>
    <n v="6"/>
    <x v="10"/>
  </r>
  <r>
    <s v="0093"/>
    <d v="2018-01-29T00:00:00"/>
    <x v="28"/>
    <n v="7"/>
    <x v="17"/>
    <x v="2"/>
    <x v="2"/>
    <x v="4"/>
    <n v="399"/>
    <n v="1"/>
    <x v="33"/>
  </r>
  <r>
    <s v="0094"/>
    <d v="2018-01-29T00:00:00"/>
    <x v="28"/>
    <n v="8"/>
    <x v="10"/>
    <x v="2"/>
    <x v="2"/>
    <x v="0"/>
    <n v="199"/>
    <n v="2"/>
    <x v="5"/>
  </r>
  <r>
    <s v="0095"/>
    <d v="2018-01-29T00:00:00"/>
    <x v="28"/>
    <n v="7"/>
    <x v="17"/>
    <x v="5"/>
    <x v="2"/>
    <x v="3"/>
    <n v="69"/>
    <n v="8"/>
    <x v="24"/>
  </r>
  <r>
    <s v="0096"/>
    <d v="2018-01-30T00:00:00"/>
    <x v="29"/>
    <n v="15"/>
    <x v="19"/>
    <x v="0"/>
    <x v="0"/>
    <x v="3"/>
    <n v="69"/>
    <n v="9"/>
    <x v="31"/>
  </r>
  <r>
    <s v="0097"/>
    <d v="2018-01-30T00:00:00"/>
    <x v="29"/>
    <n v="11"/>
    <x v="0"/>
    <x v="6"/>
    <x v="0"/>
    <x v="3"/>
    <n v="69"/>
    <n v="7"/>
    <x v="30"/>
  </r>
  <r>
    <s v="0098"/>
    <d v="2018-01-30T00:00:00"/>
    <x v="29"/>
    <n v="19"/>
    <x v="13"/>
    <x v="3"/>
    <x v="3"/>
    <x v="2"/>
    <n v="159"/>
    <n v="8"/>
    <x v="26"/>
  </r>
  <r>
    <s v="0099"/>
    <d v="2018-01-30T00:00:00"/>
    <x v="29"/>
    <n v="8"/>
    <x v="10"/>
    <x v="5"/>
    <x v="2"/>
    <x v="0"/>
    <n v="199"/>
    <n v="9"/>
    <x v="38"/>
  </r>
  <r>
    <s v="0100"/>
    <d v="2018-01-30T00:00:00"/>
    <x v="29"/>
    <n v="12"/>
    <x v="16"/>
    <x v="0"/>
    <x v="0"/>
    <x v="0"/>
    <n v="199"/>
    <n v="5"/>
    <x v="7"/>
  </r>
  <r>
    <s v="0101"/>
    <d v="2018-01-31T00:00:00"/>
    <x v="30"/>
    <n v="18"/>
    <x v="3"/>
    <x v="3"/>
    <x v="3"/>
    <x v="3"/>
    <n v="69"/>
    <n v="4"/>
    <x v="4"/>
  </r>
  <r>
    <s v="0102"/>
    <d v="2018-02-01T00:00:00"/>
    <x v="31"/>
    <n v="10"/>
    <x v="14"/>
    <x v="2"/>
    <x v="2"/>
    <x v="3"/>
    <n v="69"/>
    <n v="4"/>
    <x v="4"/>
  </r>
  <r>
    <s v="0103"/>
    <d v="2018-02-01T00:00:00"/>
    <x v="31"/>
    <n v="20"/>
    <x v="8"/>
    <x v="4"/>
    <x v="3"/>
    <x v="3"/>
    <n v="69"/>
    <n v="6"/>
    <x v="39"/>
  </r>
  <r>
    <s v="0104"/>
    <d v="2018-02-02T00:00:00"/>
    <x v="32"/>
    <n v="4"/>
    <x v="12"/>
    <x v="7"/>
    <x v="1"/>
    <x v="4"/>
    <n v="399"/>
    <n v="1"/>
    <x v="33"/>
  </r>
  <r>
    <s v="0105"/>
    <d v="2018-02-02T00:00:00"/>
    <x v="32"/>
    <n v="11"/>
    <x v="0"/>
    <x v="0"/>
    <x v="0"/>
    <x v="2"/>
    <n v="159"/>
    <n v="0"/>
    <x v="9"/>
  </r>
  <r>
    <s v="0106"/>
    <d v="2018-02-02T00:00:00"/>
    <x v="32"/>
    <n v="2"/>
    <x v="18"/>
    <x v="7"/>
    <x v="1"/>
    <x v="2"/>
    <n v="159"/>
    <n v="5"/>
    <x v="13"/>
  </r>
  <r>
    <s v="0107"/>
    <d v="2018-02-02T00:00:00"/>
    <x v="32"/>
    <n v="7"/>
    <x v="17"/>
    <x v="2"/>
    <x v="2"/>
    <x v="2"/>
    <n v="159"/>
    <n v="5"/>
    <x v="13"/>
  </r>
  <r>
    <s v="0108"/>
    <d v="2018-02-02T00:00:00"/>
    <x v="32"/>
    <n v="15"/>
    <x v="19"/>
    <x v="6"/>
    <x v="0"/>
    <x v="4"/>
    <n v="399"/>
    <n v="2"/>
    <x v="18"/>
  </r>
  <r>
    <s v="0109"/>
    <d v="2018-02-02T00:00:00"/>
    <x v="32"/>
    <n v="20"/>
    <x v="8"/>
    <x v="3"/>
    <x v="3"/>
    <x v="2"/>
    <n v="159"/>
    <n v="7"/>
    <x v="28"/>
  </r>
  <r>
    <s v="0110"/>
    <d v="2018-02-03T00:00:00"/>
    <x v="33"/>
    <n v="16"/>
    <x v="4"/>
    <x v="3"/>
    <x v="3"/>
    <x v="0"/>
    <n v="199"/>
    <n v="6"/>
    <x v="11"/>
  </r>
  <r>
    <s v="0111"/>
    <d v="2018-02-03T00:00:00"/>
    <x v="33"/>
    <n v="19"/>
    <x v="13"/>
    <x v="4"/>
    <x v="3"/>
    <x v="4"/>
    <n v="399"/>
    <n v="6"/>
    <x v="10"/>
  </r>
  <r>
    <s v="0112"/>
    <d v="2018-02-04T00:00:00"/>
    <x v="34"/>
    <n v="1"/>
    <x v="1"/>
    <x v="1"/>
    <x v="1"/>
    <x v="4"/>
    <n v="399"/>
    <n v="2"/>
    <x v="18"/>
  </r>
  <r>
    <s v="0113"/>
    <d v="2018-02-05T00:00:00"/>
    <x v="35"/>
    <n v="17"/>
    <x v="6"/>
    <x v="3"/>
    <x v="3"/>
    <x v="4"/>
    <n v="399"/>
    <n v="5"/>
    <x v="8"/>
  </r>
  <r>
    <s v="0114"/>
    <d v="2018-02-05T00:00:00"/>
    <x v="35"/>
    <n v="9"/>
    <x v="2"/>
    <x v="2"/>
    <x v="2"/>
    <x v="2"/>
    <n v="159"/>
    <n v="4"/>
    <x v="17"/>
  </r>
  <r>
    <s v="0115"/>
    <d v="2018-02-05T00:00:00"/>
    <x v="35"/>
    <n v="2"/>
    <x v="18"/>
    <x v="7"/>
    <x v="1"/>
    <x v="3"/>
    <n v="69"/>
    <n v="7"/>
    <x v="30"/>
  </r>
  <r>
    <s v="0116"/>
    <d v="2018-02-05T00:00:00"/>
    <x v="35"/>
    <n v="14"/>
    <x v="7"/>
    <x v="0"/>
    <x v="0"/>
    <x v="3"/>
    <n v="69"/>
    <n v="7"/>
    <x v="30"/>
  </r>
  <r>
    <s v="0117"/>
    <d v="2018-02-05T00:00:00"/>
    <x v="35"/>
    <n v="14"/>
    <x v="7"/>
    <x v="0"/>
    <x v="0"/>
    <x v="4"/>
    <n v="399"/>
    <n v="7"/>
    <x v="20"/>
  </r>
  <r>
    <s v="0118"/>
    <d v="2018-02-06T00:00:00"/>
    <x v="36"/>
    <n v="5"/>
    <x v="15"/>
    <x v="1"/>
    <x v="1"/>
    <x v="1"/>
    <n v="289"/>
    <n v="2"/>
    <x v="40"/>
  </r>
  <r>
    <s v="0119"/>
    <d v="2018-02-06T00:00:00"/>
    <x v="36"/>
    <n v="5"/>
    <x v="15"/>
    <x v="1"/>
    <x v="1"/>
    <x v="0"/>
    <n v="199"/>
    <n v="2"/>
    <x v="5"/>
  </r>
  <r>
    <s v="0120"/>
    <d v="2018-02-06T00:00:00"/>
    <x v="36"/>
    <n v="14"/>
    <x v="7"/>
    <x v="0"/>
    <x v="0"/>
    <x v="2"/>
    <n v="159"/>
    <n v="3"/>
    <x v="2"/>
  </r>
  <r>
    <s v="0121"/>
    <d v="2018-02-07T00:00:00"/>
    <x v="37"/>
    <n v="15"/>
    <x v="19"/>
    <x v="0"/>
    <x v="0"/>
    <x v="0"/>
    <n v="199"/>
    <n v="3"/>
    <x v="0"/>
  </r>
  <r>
    <s v="0122"/>
    <d v="2018-02-08T00:00:00"/>
    <x v="38"/>
    <n v="8"/>
    <x v="10"/>
    <x v="5"/>
    <x v="2"/>
    <x v="3"/>
    <n v="69"/>
    <n v="6"/>
    <x v="39"/>
  </r>
  <r>
    <s v="0123"/>
    <d v="2018-02-08T00:00:00"/>
    <x v="38"/>
    <n v="2"/>
    <x v="18"/>
    <x v="1"/>
    <x v="1"/>
    <x v="1"/>
    <n v="289"/>
    <n v="6"/>
    <x v="16"/>
  </r>
  <r>
    <s v="0124"/>
    <d v="2018-02-08T00:00:00"/>
    <x v="38"/>
    <n v="4"/>
    <x v="12"/>
    <x v="7"/>
    <x v="1"/>
    <x v="1"/>
    <n v="289"/>
    <n v="7"/>
    <x v="1"/>
  </r>
  <r>
    <s v="0125"/>
    <d v="2018-02-08T00:00:00"/>
    <x v="38"/>
    <n v="10"/>
    <x v="14"/>
    <x v="2"/>
    <x v="2"/>
    <x v="2"/>
    <n v="159"/>
    <n v="0"/>
    <x v="9"/>
  </r>
  <r>
    <s v="0126"/>
    <d v="2018-02-08T00:00:00"/>
    <x v="38"/>
    <n v="18"/>
    <x v="3"/>
    <x v="3"/>
    <x v="3"/>
    <x v="4"/>
    <n v="399"/>
    <n v="4"/>
    <x v="12"/>
  </r>
  <r>
    <s v="0127"/>
    <d v="2018-02-08T00:00:00"/>
    <x v="38"/>
    <n v="8"/>
    <x v="10"/>
    <x v="5"/>
    <x v="2"/>
    <x v="2"/>
    <n v="159"/>
    <n v="4"/>
    <x v="17"/>
  </r>
  <r>
    <s v="0128"/>
    <d v="2018-02-09T00:00:00"/>
    <x v="39"/>
    <n v="11"/>
    <x v="0"/>
    <x v="6"/>
    <x v="0"/>
    <x v="0"/>
    <n v="199"/>
    <n v="0"/>
    <x v="9"/>
  </r>
  <r>
    <s v="0129"/>
    <d v="2018-02-10T00:00:00"/>
    <x v="40"/>
    <n v="6"/>
    <x v="11"/>
    <x v="2"/>
    <x v="2"/>
    <x v="0"/>
    <n v="199"/>
    <n v="8"/>
    <x v="22"/>
  </r>
  <r>
    <s v="0130"/>
    <d v="2018-02-11T00:00:00"/>
    <x v="41"/>
    <n v="16"/>
    <x v="4"/>
    <x v="3"/>
    <x v="3"/>
    <x v="0"/>
    <n v="199"/>
    <n v="0"/>
    <x v="9"/>
  </r>
  <r>
    <s v="0131"/>
    <d v="2018-02-11T00:00:00"/>
    <x v="41"/>
    <n v="10"/>
    <x v="14"/>
    <x v="2"/>
    <x v="2"/>
    <x v="4"/>
    <n v="399"/>
    <n v="3"/>
    <x v="15"/>
  </r>
  <r>
    <s v="0132"/>
    <d v="2018-02-11T00:00:00"/>
    <x v="41"/>
    <n v="7"/>
    <x v="17"/>
    <x v="2"/>
    <x v="2"/>
    <x v="2"/>
    <n v="159"/>
    <n v="9"/>
    <x v="32"/>
  </r>
  <r>
    <s v="0133"/>
    <d v="2018-02-11T00:00:00"/>
    <x v="41"/>
    <n v="12"/>
    <x v="16"/>
    <x v="0"/>
    <x v="0"/>
    <x v="4"/>
    <n v="399"/>
    <n v="9"/>
    <x v="37"/>
  </r>
  <r>
    <s v="0134"/>
    <d v="2018-02-12T00:00:00"/>
    <x v="42"/>
    <n v="13"/>
    <x v="5"/>
    <x v="0"/>
    <x v="0"/>
    <x v="2"/>
    <n v="159"/>
    <n v="7"/>
    <x v="28"/>
  </r>
  <r>
    <s v="0135"/>
    <d v="2018-02-12T00:00:00"/>
    <x v="42"/>
    <n v="16"/>
    <x v="4"/>
    <x v="3"/>
    <x v="3"/>
    <x v="3"/>
    <n v="69"/>
    <n v="5"/>
    <x v="25"/>
  </r>
  <r>
    <s v="0136"/>
    <d v="2018-02-13T00:00:00"/>
    <x v="43"/>
    <n v="6"/>
    <x v="11"/>
    <x v="5"/>
    <x v="2"/>
    <x v="0"/>
    <n v="199"/>
    <n v="9"/>
    <x v="38"/>
  </r>
  <r>
    <s v="0137"/>
    <d v="2018-02-13T00:00:00"/>
    <x v="43"/>
    <n v="12"/>
    <x v="16"/>
    <x v="6"/>
    <x v="0"/>
    <x v="4"/>
    <n v="399"/>
    <n v="3"/>
    <x v="15"/>
  </r>
  <r>
    <s v="0138"/>
    <d v="2018-02-13T00:00:00"/>
    <x v="43"/>
    <n v="14"/>
    <x v="7"/>
    <x v="6"/>
    <x v="0"/>
    <x v="4"/>
    <n v="399"/>
    <n v="3"/>
    <x v="15"/>
  </r>
  <r>
    <s v="0139"/>
    <d v="2018-02-13T00:00:00"/>
    <x v="43"/>
    <n v="13"/>
    <x v="5"/>
    <x v="0"/>
    <x v="0"/>
    <x v="3"/>
    <n v="69"/>
    <n v="4"/>
    <x v="4"/>
  </r>
  <r>
    <s v="0140"/>
    <d v="2018-02-13T00:00:00"/>
    <x v="43"/>
    <n v="15"/>
    <x v="19"/>
    <x v="6"/>
    <x v="0"/>
    <x v="4"/>
    <n v="399"/>
    <n v="8"/>
    <x v="41"/>
  </r>
  <r>
    <s v="0141"/>
    <d v="2018-02-13T00:00:00"/>
    <x v="43"/>
    <n v="10"/>
    <x v="14"/>
    <x v="2"/>
    <x v="2"/>
    <x v="2"/>
    <n v="159"/>
    <n v="8"/>
    <x v="26"/>
  </r>
  <r>
    <s v="0142"/>
    <d v="2018-02-13T00:00:00"/>
    <x v="43"/>
    <n v="10"/>
    <x v="14"/>
    <x v="2"/>
    <x v="2"/>
    <x v="1"/>
    <n v="289"/>
    <n v="4"/>
    <x v="27"/>
  </r>
  <r>
    <s v="0143"/>
    <d v="2018-02-13T00:00:00"/>
    <x v="43"/>
    <n v="7"/>
    <x v="17"/>
    <x v="5"/>
    <x v="2"/>
    <x v="1"/>
    <n v="289"/>
    <n v="5"/>
    <x v="35"/>
  </r>
  <r>
    <s v="0144"/>
    <d v="2018-02-13T00:00:00"/>
    <x v="43"/>
    <n v="13"/>
    <x v="5"/>
    <x v="6"/>
    <x v="0"/>
    <x v="2"/>
    <n v="159"/>
    <n v="2"/>
    <x v="21"/>
  </r>
  <r>
    <s v="0145"/>
    <d v="2018-02-13T00:00:00"/>
    <x v="43"/>
    <n v="6"/>
    <x v="11"/>
    <x v="2"/>
    <x v="2"/>
    <x v="0"/>
    <n v="199"/>
    <n v="6"/>
    <x v="11"/>
  </r>
  <r>
    <s v="0146"/>
    <d v="2018-02-13T00:00:00"/>
    <x v="43"/>
    <n v="8"/>
    <x v="10"/>
    <x v="5"/>
    <x v="2"/>
    <x v="0"/>
    <n v="199"/>
    <n v="2"/>
    <x v="5"/>
  </r>
  <r>
    <s v="0147"/>
    <d v="2018-02-13T00:00:00"/>
    <x v="43"/>
    <n v="13"/>
    <x v="5"/>
    <x v="6"/>
    <x v="0"/>
    <x v="2"/>
    <n v="159"/>
    <n v="5"/>
    <x v="13"/>
  </r>
  <r>
    <s v="0148"/>
    <d v="2018-02-13T00:00:00"/>
    <x v="43"/>
    <n v="2"/>
    <x v="18"/>
    <x v="7"/>
    <x v="1"/>
    <x v="4"/>
    <n v="399"/>
    <n v="2"/>
    <x v="18"/>
  </r>
  <r>
    <s v="0149"/>
    <d v="2018-02-13T00:00:00"/>
    <x v="43"/>
    <n v="12"/>
    <x v="16"/>
    <x v="6"/>
    <x v="0"/>
    <x v="1"/>
    <n v="289"/>
    <n v="8"/>
    <x v="36"/>
  </r>
  <r>
    <s v="0150"/>
    <d v="2018-02-13T00:00:00"/>
    <x v="43"/>
    <n v="8"/>
    <x v="10"/>
    <x v="5"/>
    <x v="2"/>
    <x v="0"/>
    <n v="199"/>
    <n v="1"/>
    <x v="19"/>
  </r>
  <r>
    <s v="0151"/>
    <d v="2018-02-13T00:00:00"/>
    <x v="43"/>
    <n v="20"/>
    <x v="8"/>
    <x v="3"/>
    <x v="3"/>
    <x v="0"/>
    <n v="199"/>
    <n v="8"/>
    <x v="22"/>
  </r>
  <r>
    <s v="0152"/>
    <d v="2018-02-13T00:00:00"/>
    <x v="43"/>
    <n v="12"/>
    <x v="16"/>
    <x v="0"/>
    <x v="0"/>
    <x v="2"/>
    <n v="159"/>
    <n v="6"/>
    <x v="42"/>
  </r>
  <r>
    <s v="0153"/>
    <d v="2018-02-13T00:00:00"/>
    <x v="43"/>
    <n v="2"/>
    <x v="18"/>
    <x v="7"/>
    <x v="1"/>
    <x v="1"/>
    <n v="289"/>
    <n v="2"/>
    <x v="40"/>
  </r>
  <r>
    <s v="0154"/>
    <d v="2018-02-14T00:00:00"/>
    <x v="44"/>
    <n v="8"/>
    <x v="10"/>
    <x v="2"/>
    <x v="2"/>
    <x v="3"/>
    <n v="69"/>
    <n v="8"/>
    <x v="24"/>
  </r>
  <r>
    <s v="0155"/>
    <d v="2018-02-15T00:00:00"/>
    <x v="45"/>
    <n v="15"/>
    <x v="19"/>
    <x v="0"/>
    <x v="0"/>
    <x v="0"/>
    <n v="199"/>
    <n v="9"/>
    <x v="38"/>
  </r>
  <r>
    <s v="0156"/>
    <d v="2018-02-15T00:00:00"/>
    <x v="45"/>
    <n v="18"/>
    <x v="3"/>
    <x v="4"/>
    <x v="3"/>
    <x v="2"/>
    <n v="159"/>
    <n v="4"/>
    <x v="17"/>
  </r>
  <r>
    <s v="0157"/>
    <d v="2018-02-16T00:00:00"/>
    <x v="46"/>
    <n v="13"/>
    <x v="5"/>
    <x v="0"/>
    <x v="0"/>
    <x v="1"/>
    <n v="289"/>
    <n v="3"/>
    <x v="3"/>
  </r>
  <r>
    <s v="0158"/>
    <d v="2018-02-16T00:00:00"/>
    <x v="46"/>
    <n v="11"/>
    <x v="0"/>
    <x v="6"/>
    <x v="0"/>
    <x v="0"/>
    <n v="199"/>
    <n v="4"/>
    <x v="43"/>
  </r>
  <r>
    <s v="0159"/>
    <d v="2018-02-16T00:00:00"/>
    <x v="46"/>
    <n v="20"/>
    <x v="8"/>
    <x v="3"/>
    <x v="3"/>
    <x v="2"/>
    <n v="159"/>
    <n v="6"/>
    <x v="42"/>
  </r>
  <r>
    <s v="0160"/>
    <d v="2018-02-16T00:00:00"/>
    <x v="46"/>
    <n v="1"/>
    <x v="1"/>
    <x v="1"/>
    <x v="1"/>
    <x v="0"/>
    <n v="199"/>
    <n v="9"/>
    <x v="38"/>
  </r>
  <r>
    <s v="0161"/>
    <d v="2018-02-16T00:00:00"/>
    <x v="46"/>
    <n v="8"/>
    <x v="10"/>
    <x v="5"/>
    <x v="2"/>
    <x v="0"/>
    <n v="199"/>
    <n v="2"/>
    <x v="5"/>
  </r>
  <r>
    <s v="0162"/>
    <d v="2018-02-16T00:00:00"/>
    <x v="46"/>
    <n v="15"/>
    <x v="19"/>
    <x v="6"/>
    <x v="0"/>
    <x v="3"/>
    <n v="69"/>
    <n v="5"/>
    <x v="25"/>
  </r>
  <r>
    <s v="0163"/>
    <d v="2018-02-16T00:00:00"/>
    <x v="46"/>
    <n v="19"/>
    <x v="13"/>
    <x v="3"/>
    <x v="3"/>
    <x v="1"/>
    <n v="289"/>
    <n v="7"/>
    <x v="1"/>
  </r>
  <r>
    <s v="0164"/>
    <d v="2018-02-17T00:00:00"/>
    <x v="47"/>
    <n v="13"/>
    <x v="5"/>
    <x v="6"/>
    <x v="0"/>
    <x v="3"/>
    <n v="69"/>
    <n v="1"/>
    <x v="29"/>
  </r>
  <r>
    <s v="0165"/>
    <d v="2018-02-17T00:00:00"/>
    <x v="47"/>
    <n v="4"/>
    <x v="12"/>
    <x v="1"/>
    <x v="1"/>
    <x v="2"/>
    <n v="159"/>
    <n v="1"/>
    <x v="34"/>
  </r>
  <r>
    <s v="0166"/>
    <d v="2018-02-18T00:00:00"/>
    <x v="48"/>
    <n v="15"/>
    <x v="19"/>
    <x v="0"/>
    <x v="0"/>
    <x v="3"/>
    <n v="69"/>
    <n v="0"/>
    <x v="9"/>
  </r>
  <r>
    <s v="0167"/>
    <d v="2018-02-18T00:00:00"/>
    <x v="48"/>
    <n v="12"/>
    <x v="16"/>
    <x v="6"/>
    <x v="0"/>
    <x v="3"/>
    <n v="69"/>
    <n v="1"/>
    <x v="29"/>
  </r>
  <r>
    <s v="0168"/>
    <d v="2018-02-18T00:00:00"/>
    <x v="48"/>
    <n v="7"/>
    <x v="17"/>
    <x v="2"/>
    <x v="2"/>
    <x v="2"/>
    <n v="159"/>
    <n v="2"/>
    <x v="21"/>
  </r>
  <r>
    <s v="0169"/>
    <d v="2018-02-18T00:00:00"/>
    <x v="48"/>
    <n v="10"/>
    <x v="14"/>
    <x v="5"/>
    <x v="2"/>
    <x v="3"/>
    <n v="69"/>
    <n v="4"/>
    <x v="4"/>
  </r>
  <r>
    <s v="0170"/>
    <d v="2018-02-18T00:00:00"/>
    <x v="48"/>
    <n v="6"/>
    <x v="11"/>
    <x v="5"/>
    <x v="2"/>
    <x v="3"/>
    <n v="69"/>
    <n v="3"/>
    <x v="44"/>
  </r>
  <r>
    <s v="0171"/>
    <d v="2018-02-19T00:00:00"/>
    <x v="49"/>
    <n v="8"/>
    <x v="10"/>
    <x v="5"/>
    <x v="2"/>
    <x v="4"/>
    <n v="399"/>
    <n v="6"/>
    <x v="10"/>
  </r>
  <r>
    <s v="0172"/>
    <d v="2018-02-19T00:00:00"/>
    <x v="49"/>
    <n v="11"/>
    <x v="0"/>
    <x v="0"/>
    <x v="0"/>
    <x v="3"/>
    <n v="69"/>
    <n v="5"/>
    <x v="25"/>
  </r>
  <r>
    <s v="0173"/>
    <d v="2018-02-19T00:00:00"/>
    <x v="49"/>
    <n v="2"/>
    <x v="18"/>
    <x v="7"/>
    <x v="1"/>
    <x v="4"/>
    <n v="399"/>
    <n v="1"/>
    <x v="33"/>
  </r>
  <r>
    <s v="0174"/>
    <d v="2018-02-19T00:00:00"/>
    <x v="49"/>
    <n v="6"/>
    <x v="11"/>
    <x v="5"/>
    <x v="2"/>
    <x v="4"/>
    <n v="399"/>
    <n v="6"/>
    <x v="10"/>
  </r>
  <r>
    <s v="0175"/>
    <d v="2018-02-20T00:00:00"/>
    <x v="50"/>
    <n v="11"/>
    <x v="0"/>
    <x v="0"/>
    <x v="0"/>
    <x v="1"/>
    <n v="289"/>
    <n v="5"/>
    <x v="35"/>
  </r>
  <r>
    <s v="0176"/>
    <d v="2018-02-21T00:00:00"/>
    <x v="51"/>
    <n v="13"/>
    <x v="5"/>
    <x v="6"/>
    <x v="0"/>
    <x v="0"/>
    <n v="199"/>
    <n v="6"/>
    <x v="11"/>
  </r>
  <r>
    <s v="0177"/>
    <d v="2018-02-21T00:00:00"/>
    <x v="51"/>
    <n v="8"/>
    <x v="10"/>
    <x v="5"/>
    <x v="2"/>
    <x v="1"/>
    <n v="289"/>
    <n v="1"/>
    <x v="23"/>
  </r>
  <r>
    <s v="0178"/>
    <d v="2018-02-21T00:00:00"/>
    <x v="51"/>
    <n v="13"/>
    <x v="5"/>
    <x v="0"/>
    <x v="0"/>
    <x v="2"/>
    <n v="159"/>
    <n v="1"/>
    <x v="34"/>
  </r>
  <r>
    <s v="0179"/>
    <d v="2018-02-21T00:00:00"/>
    <x v="51"/>
    <n v="1"/>
    <x v="1"/>
    <x v="1"/>
    <x v="1"/>
    <x v="1"/>
    <n v="289"/>
    <n v="2"/>
    <x v="40"/>
  </r>
  <r>
    <s v="0180"/>
    <d v="2018-02-21T00:00:00"/>
    <x v="51"/>
    <n v="20"/>
    <x v="8"/>
    <x v="3"/>
    <x v="3"/>
    <x v="3"/>
    <n v="69"/>
    <n v="3"/>
    <x v="44"/>
  </r>
  <r>
    <s v="0181"/>
    <d v="2018-02-21T00:00:00"/>
    <x v="51"/>
    <n v="20"/>
    <x v="8"/>
    <x v="4"/>
    <x v="3"/>
    <x v="3"/>
    <n v="69"/>
    <n v="1"/>
    <x v="29"/>
  </r>
  <r>
    <s v="0182"/>
    <d v="2018-02-21T00:00:00"/>
    <x v="51"/>
    <n v="1"/>
    <x v="1"/>
    <x v="1"/>
    <x v="1"/>
    <x v="2"/>
    <n v="159"/>
    <n v="2"/>
    <x v="21"/>
  </r>
  <r>
    <s v="0183"/>
    <d v="2018-02-22T00:00:00"/>
    <x v="52"/>
    <n v="10"/>
    <x v="14"/>
    <x v="2"/>
    <x v="2"/>
    <x v="0"/>
    <n v="199"/>
    <n v="2"/>
    <x v="5"/>
  </r>
  <r>
    <s v="0184"/>
    <d v="2018-02-23T00:00:00"/>
    <x v="53"/>
    <n v="12"/>
    <x v="16"/>
    <x v="6"/>
    <x v="0"/>
    <x v="2"/>
    <n v="159"/>
    <n v="7"/>
    <x v="28"/>
  </r>
  <r>
    <s v="0185"/>
    <d v="2018-02-23T00:00:00"/>
    <x v="53"/>
    <n v="4"/>
    <x v="12"/>
    <x v="7"/>
    <x v="1"/>
    <x v="4"/>
    <n v="399"/>
    <n v="5"/>
    <x v="8"/>
  </r>
  <r>
    <s v="0186"/>
    <d v="2018-02-23T00:00:00"/>
    <x v="53"/>
    <n v="5"/>
    <x v="15"/>
    <x v="7"/>
    <x v="1"/>
    <x v="1"/>
    <n v="289"/>
    <n v="4"/>
    <x v="27"/>
  </r>
  <r>
    <s v="0187"/>
    <d v="2018-02-24T00:00:00"/>
    <x v="54"/>
    <n v="17"/>
    <x v="6"/>
    <x v="3"/>
    <x v="3"/>
    <x v="4"/>
    <n v="399"/>
    <n v="9"/>
    <x v="37"/>
  </r>
  <r>
    <s v="0188"/>
    <d v="2018-02-24T00:00:00"/>
    <x v="54"/>
    <n v="17"/>
    <x v="6"/>
    <x v="4"/>
    <x v="3"/>
    <x v="0"/>
    <n v="199"/>
    <n v="6"/>
    <x v="11"/>
  </r>
  <r>
    <s v="0189"/>
    <d v="2018-02-25T00:00:00"/>
    <x v="55"/>
    <n v="20"/>
    <x v="8"/>
    <x v="3"/>
    <x v="3"/>
    <x v="4"/>
    <n v="399"/>
    <n v="8"/>
    <x v="41"/>
  </r>
  <r>
    <s v="0190"/>
    <d v="2018-02-25T00:00:00"/>
    <x v="55"/>
    <n v="5"/>
    <x v="15"/>
    <x v="1"/>
    <x v="1"/>
    <x v="0"/>
    <n v="199"/>
    <n v="5"/>
    <x v="7"/>
  </r>
  <r>
    <s v="0191"/>
    <d v="2018-02-25T00:00:00"/>
    <x v="55"/>
    <n v="11"/>
    <x v="0"/>
    <x v="0"/>
    <x v="0"/>
    <x v="2"/>
    <n v="159"/>
    <n v="4"/>
    <x v="17"/>
  </r>
  <r>
    <s v="0192"/>
    <d v="2018-02-26T00:00:00"/>
    <x v="56"/>
    <n v="12"/>
    <x v="16"/>
    <x v="6"/>
    <x v="0"/>
    <x v="4"/>
    <n v="399"/>
    <n v="0"/>
    <x v="9"/>
  </r>
  <r>
    <s v="0193"/>
    <d v="2018-02-27T00:00:00"/>
    <x v="57"/>
    <n v="9"/>
    <x v="2"/>
    <x v="5"/>
    <x v="2"/>
    <x v="2"/>
    <n v="159"/>
    <n v="1"/>
    <x v="34"/>
  </r>
  <r>
    <s v="0194"/>
    <d v="2018-02-27T00:00:00"/>
    <x v="57"/>
    <n v="4"/>
    <x v="12"/>
    <x v="1"/>
    <x v="1"/>
    <x v="0"/>
    <n v="199"/>
    <n v="0"/>
    <x v="9"/>
  </r>
  <r>
    <s v="0195"/>
    <d v="2018-02-27T00:00:00"/>
    <x v="57"/>
    <n v="15"/>
    <x v="19"/>
    <x v="6"/>
    <x v="0"/>
    <x v="2"/>
    <n v="159"/>
    <n v="8"/>
    <x v="26"/>
  </r>
  <r>
    <s v="0196"/>
    <d v="2018-02-28T00:00:00"/>
    <x v="58"/>
    <n v="6"/>
    <x v="11"/>
    <x v="5"/>
    <x v="2"/>
    <x v="1"/>
    <n v="289"/>
    <n v="9"/>
    <x v="6"/>
  </r>
  <r>
    <s v="0197"/>
    <d v="2018-03-01T00:00:00"/>
    <x v="59"/>
    <n v="18"/>
    <x v="3"/>
    <x v="4"/>
    <x v="3"/>
    <x v="3"/>
    <n v="69"/>
    <n v="8"/>
    <x v="24"/>
  </r>
  <r>
    <s v="0198"/>
    <d v="2018-03-01T00:00:00"/>
    <x v="59"/>
    <n v="18"/>
    <x v="3"/>
    <x v="3"/>
    <x v="3"/>
    <x v="2"/>
    <n v="159"/>
    <n v="6"/>
    <x v="42"/>
  </r>
  <r>
    <s v="0199"/>
    <d v="2018-03-02T00:00:00"/>
    <x v="60"/>
    <n v="17"/>
    <x v="6"/>
    <x v="4"/>
    <x v="3"/>
    <x v="2"/>
    <n v="159"/>
    <n v="4"/>
    <x v="17"/>
  </r>
  <r>
    <s v="0200"/>
    <d v="2018-03-03T00:00:00"/>
    <x v="61"/>
    <n v="12"/>
    <x v="16"/>
    <x v="6"/>
    <x v="0"/>
    <x v="0"/>
    <n v="199"/>
    <n v="4"/>
    <x v="43"/>
  </r>
  <r>
    <s v="0201"/>
    <d v="2018-03-04T00:00:00"/>
    <x v="62"/>
    <n v="18"/>
    <x v="3"/>
    <x v="3"/>
    <x v="3"/>
    <x v="1"/>
    <n v="289"/>
    <n v="5"/>
    <x v="35"/>
  </r>
  <r>
    <s v="0202"/>
    <d v="2018-03-05T00:00:00"/>
    <x v="63"/>
    <n v="9"/>
    <x v="2"/>
    <x v="2"/>
    <x v="2"/>
    <x v="0"/>
    <n v="199"/>
    <n v="0"/>
    <x v="9"/>
  </r>
  <r>
    <s v="0203"/>
    <d v="2018-03-06T00:00:00"/>
    <x v="64"/>
    <n v="12"/>
    <x v="16"/>
    <x v="0"/>
    <x v="0"/>
    <x v="1"/>
    <n v="289"/>
    <n v="7"/>
    <x v="1"/>
  </r>
  <r>
    <s v="0204"/>
    <d v="2018-03-07T00:00:00"/>
    <x v="65"/>
    <n v="2"/>
    <x v="18"/>
    <x v="1"/>
    <x v="1"/>
    <x v="0"/>
    <n v="199"/>
    <n v="2"/>
    <x v="5"/>
  </r>
  <r>
    <s v="0205"/>
    <d v="2018-03-08T00:00:00"/>
    <x v="66"/>
    <n v="19"/>
    <x v="13"/>
    <x v="4"/>
    <x v="3"/>
    <x v="0"/>
    <n v="199"/>
    <n v="5"/>
    <x v="7"/>
  </r>
  <r>
    <s v="0206"/>
    <d v="2018-03-08T00:00:00"/>
    <x v="66"/>
    <n v="5"/>
    <x v="15"/>
    <x v="7"/>
    <x v="1"/>
    <x v="4"/>
    <n v="399"/>
    <n v="6"/>
    <x v="10"/>
  </r>
  <r>
    <s v="0207"/>
    <d v="2018-03-08T00:00:00"/>
    <x v="66"/>
    <n v="18"/>
    <x v="3"/>
    <x v="3"/>
    <x v="3"/>
    <x v="0"/>
    <n v="199"/>
    <n v="6"/>
    <x v="11"/>
  </r>
  <r>
    <s v="0208"/>
    <d v="2018-03-08T00:00:00"/>
    <x v="66"/>
    <n v="6"/>
    <x v="11"/>
    <x v="2"/>
    <x v="2"/>
    <x v="0"/>
    <n v="199"/>
    <n v="9"/>
    <x v="38"/>
  </r>
  <r>
    <s v="0209"/>
    <d v="2018-03-08T00:00:00"/>
    <x v="66"/>
    <n v="16"/>
    <x v="4"/>
    <x v="4"/>
    <x v="3"/>
    <x v="2"/>
    <n v="159"/>
    <n v="3"/>
    <x v="2"/>
  </r>
  <r>
    <s v="0210"/>
    <d v="2018-03-08T00:00:00"/>
    <x v="66"/>
    <n v="14"/>
    <x v="7"/>
    <x v="0"/>
    <x v="0"/>
    <x v="4"/>
    <n v="399"/>
    <n v="8"/>
    <x v="41"/>
  </r>
  <r>
    <s v="0211"/>
    <d v="2018-03-08T00:00:00"/>
    <x v="66"/>
    <n v="4"/>
    <x v="12"/>
    <x v="7"/>
    <x v="1"/>
    <x v="3"/>
    <n v="69"/>
    <n v="4"/>
    <x v="4"/>
  </r>
  <r>
    <s v="0212"/>
    <d v="2018-03-08T00:00:00"/>
    <x v="66"/>
    <n v="2"/>
    <x v="18"/>
    <x v="1"/>
    <x v="1"/>
    <x v="0"/>
    <n v="199"/>
    <n v="0"/>
    <x v="9"/>
  </r>
  <r>
    <s v="0213"/>
    <d v="2018-03-09T00:00:00"/>
    <x v="67"/>
    <n v="1"/>
    <x v="1"/>
    <x v="7"/>
    <x v="1"/>
    <x v="2"/>
    <n v="159"/>
    <n v="2"/>
    <x v="21"/>
  </r>
  <r>
    <s v="0214"/>
    <d v="2018-03-10T00:00:00"/>
    <x v="68"/>
    <n v="5"/>
    <x v="15"/>
    <x v="7"/>
    <x v="1"/>
    <x v="3"/>
    <n v="69"/>
    <n v="6"/>
    <x v="39"/>
  </r>
  <r>
    <s v="0215"/>
    <d v="2018-03-11T00:00:00"/>
    <x v="69"/>
    <n v="3"/>
    <x v="9"/>
    <x v="1"/>
    <x v="1"/>
    <x v="0"/>
    <n v="199"/>
    <n v="3"/>
    <x v="0"/>
  </r>
  <r>
    <s v="0216"/>
    <d v="2018-03-11T00:00:00"/>
    <x v="69"/>
    <n v="18"/>
    <x v="3"/>
    <x v="3"/>
    <x v="3"/>
    <x v="3"/>
    <n v="69"/>
    <n v="9"/>
    <x v="31"/>
  </r>
  <r>
    <s v="0217"/>
    <d v="2018-03-11T00:00:00"/>
    <x v="69"/>
    <n v="12"/>
    <x v="16"/>
    <x v="6"/>
    <x v="0"/>
    <x v="1"/>
    <n v="289"/>
    <n v="4"/>
    <x v="27"/>
  </r>
  <r>
    <s v="0218"/>
    <d v="2018-03-11T00:00:00"/>
    <x v="69"/>
    <n v="8"/>
    <x v="10"/>
    <x v="5"/>
    <x v="2"/>
    <x v="2"/>
    <n v="159"/>
    <n v="2"/>
    <x v="21"/>
  </r>
  <r>
    <s v="0219"/>
    <d v="2018-03-11T00:00:00"/>
    <x v="69"/>
    <n v="7"/>
    <x v="17"/>
    <x v="5"/>
    <x v="2"/>
    <x v="2"/>
    <n v="159"/>
    <n v="1"/>
    <x v="34"/>
  </r>
  <r>
    <s v="0220"/>
    <d v="2018-03-11T00:00:00"/>
    <x v="69"/>
    <n v="17"/>
    <x v="6"/>
    <x v="4"/>
    <x v="3"/>
    <x v="2"/>
    <n v="159"/>
    <n v="2"/>
    <x v="21"/>
  </r>
  <r>
    <s v="0221"/>
    <d v="2018-03-11T00:00:00"/>
    <x v="69"/>
    <n v="13"/>
    <x v="5"/>
    <x v="0"/>
    <x v="0"/>
    <x v="2"/>
    <n v="159"/>
    <n v="3"/>
    <x v="2"/>
  </r>
  <r>
    <s v="0222"/>
    <d v="2018-03-11T00:00:00"/>
    <x v="69"/>
    <n v="4"/>
    <x v="12"/>
    <x v="1"/>
    <x v="1"/>
    <x v="0"/>
    <n v="199"/>
    <n v="8"/>
    <x v="22"/>
  </r>
  <r>
    <s v="0223"/>
    <d v="2018-03-11T00:00:00"/>
    <x v="69"/>
    <n v="10"/>
    <x v="14"/>
    <x v="5"/>
    <x v="2"/>
    <x v="2"/>
    <n v="159"/>
    <n v="8"/>
    <x v="26"/>
  </r>
  <r>
    <s v="0224"/>
    <d v="2018-03-11T00:00:00"/>
    <x v="69"/>
    <n v="9"/>
    <x v="2"/>
    <x v="2"/>
    <x v="2"/>
    <x v="4"/>
    <n v="399"/>
    <n v="6"/>
    <x v="10"/>
  </r>
  <r>
    <s v="0225"/>
    <d v="2018-03-11T00:00:00"/>
    <x v="69"/>
    <n v="2"/>
    <x v="18"/>
    <x v="1"/>
    <x v="1"/>
    <x v="4"/>
    <n v="399"/>
    <n v="9"/>
    <x v="37"/>
  </r>
  <r>
    <s v="0226"/>
    <d v="2018-03-12T00:00:00"/>
    <x v="70"/>
    <n v="14"/>
    <x v="7"/>
    <x v="0"/>
    <x v="0"/>
    <x v="4"/>
    <n v="399"/>
    <n v="1"/>
    <x v="33"/>
  </r>
  <r>
    <s v="0227"/>
    <d v="2018-03-13T00:00:00"/>
    <x v="71"/>
    <n v="14"/>
    <x v="7"/>
    <x v="0"/>
    <x v="0"/>
    <x v="4"/>
    <n v="399"/>
    <n v="1"/>
    <x v="33"/>
  </r>
  <r>
    <s v="0228"/>
    <d v="2018-03-14T00:00:00"/>
    <x v="72"/>
    <n v="1"/>
    <x v="1"/>
    <x v="7"/>
    <x v="1"/>
    <x v="1"/>
    <n v="289"/>
    <n v="2"/>
    <x v="40"/>
  </r>
  <r>
    <s v="0229"/>
    <d v="2018-03-14T00:00:00"/>
    <x v="72"/>
    <n v="17"/>
    <x v="6"/>
    <x v="3"/>
    <x v="3"/>
    <x v="1"/>
    <n v="289"/>
    <n v="8"/>
    <x v="36"/>
  </r>
  <r>
    <s v="0230"/>
    <d v="2018-03-15T00:00:00"/>
    <x v="73"/>
    <n v="3"/>
    <x v="9"/>
    <x v="1"/>
    <x v="1"/>
    <x v="4"/>
    <n v="399"/>
    <n v="6"/>
    <x v="10"/>
  </r>
  <r>
    <s v="0231"/>
    <d v="2018-03-15T00:00:00"/>
    <x v="73"/>
    <n v="19"/>
    <x v="13"/>
    <x v="3"/>
    <x v="3"/>
    <x v="0"/>
    <n v="199"/>
    <n v="6"/>
    <x v="11"/>
  </r>
  <r>
    <s v="0232"/>
    <d v="2018-03-15T00:00:00"/>
    <x v="73"/>
    <n v="7"/>
    <x v="17"/>
    <x v="5"/>
    <x v="2"/>
    <x v="4"/>
    <n v="399"/>
    <n v="9"/>
    <x v="37"/>
  </r>
  <r>
    <s v="0233"/>
    <d v="2018-03-15T00:00:00"/>
    <x v="73"/>
    <n v="9"/>
    <x v="2"/>
    <x v="5"/>
    <x v="2"/>
    <x v="3"/>
    <n v="69"/>
    <n v="8"/>
    <x v="24"/>
  </r>
  <r>
    <s v="0234"/>
    <d v="2018-03-16T00:00:00"/>
    <x v="74"/>
    <n v="15"/>
    <x v="19"/>
    <x v="6"/>
    <x v="0"/>
    <x v="0"/>
    <n v="199"/>
    <n v="2"/>
    <x v="5"/>
  </r>
  <r>
    <s v="0235"/>
    <d v="2018-03-16T00:00:00"/>
    <x v="74"/>
    <n v="2"/>
    <x v="18"/>
    <x v="1"/>
    <x v="1"/>
    <x v="1"/>
    <n v="289"/>
    <n v="3"/>
    <x v="3"/>
  </r>
  <r>
    <s v="0236"/>
    <d v="2018-03-16T00:00:00"/>
    <x v="74"/>
    <n v="20"/>
    <x v="8"/>
    <x v="4"/>
    <x v="3"/>
    <x v="3"/>
    <n v="69"/>
    <n v="8"/>
    <x v="24"/>
  </r>
  <r>
    <s v="0237"/>
    <d v="2018-03-16T00:00:00"/>
    <x v="74"/>
    <n v="4"/>
    <x v="12"/>
    <x v="1"/>
    <x v="1"/>
    <x v="3"/>
    <n v="69"/>
    <n v="7"/>
    <x v="30"/>
  </r>
  <r>
    <s v="0238"/>
    <d v="2018-03-16T00:00:00"/>
    <x v="74"/>
    <n v="7"/>
    <x v="17"/>
    <x v="2"/>
    <x v="2"/>
    <x v="0"/>
    <n v="199"/>
    <n v="3"/>
    <x v="0"/>
  </r>
  <r>
    <s v="0239"/>
    <d v="2018-03-16T00:00:00"/>
    <x v="74"/>
    <n v="16"/>
    <x v="4"/>
    <x v="4"/>
    <x v="3"/>
    <x v="4"/>
    <n v="399"/>
    <n v="9"/>
    <x v="37"/>
  </r>
  <r>
    <s v="0240"/>
    <d v="2018-03-16T00:00:00"/>
    <x v="74"/>
    <n v="18"/>
    <x v="3"/>
    <x v="4"/>
    <x v="3"/>
    <x v="0"/>
    <n v="199"/>
    <n v="5"/>
    <x v="7"/>
  </r>
  <r>
    <s v="0241"/>
    <d v="2018-03-16T00:00:00"/>
    <x v="74"/>
    <n v="4"/>
    <x v="12"/>
    <x v="1"/>
    <x v="1"/>
    <x v="3"/>
    <n v="69"/>
    <n v="5"/>
    <x v="25"/>
  </r>
  <r>
    <s v="0242"/>
    <d v="2018-03-17T00:00:00"/>
    <x v="75"/>
    <n v="2"/>
    <x v="18"/>
    <x v="1"/>
    <x v="1"/>
    <x v="1"/>
    <n v="289"/>
    <n v="0"/>
    <x v="9"/>
  </r>
  <r>
    <s v="0243"/>
    <d v="2018-03-17T00:00:00"/>
    <x v="75"/>
    <n v="20"/>
    <x v="8"/>
    <x v="3"/>
    <x v="3"/>
    <x v="0"/>
    <n v="199"/>
    <n v="4"/>
    <x v="43"/>
  </r>
  <r>
    <s v="0244"/>
    <d v="2018-03-17T00:00:00"/>
    <x v="75"/>
    <n v="4"/>
    <x v="12"/>
    <x v="1"/>
    <x v="1"/>
    <x v="2"/>
    <n v="159"/>
    <n v="2"/>
    <x v="21"/>
  </r>
  <r>
    <s v="0245"/>
    <d v="2018-03-18T00:00:00"/>
    <x v="76"/>
    <n v="19"/>
    <x v="13"/>
    <x v="3"/>
    <x v="3"/>
    <x v="2"/>
    <n v="159"/>
    <n v="0"/>
    <x v="9"/>
  </r>
  <r>
    <s v="0246"/>
    <d v="2018-03-18T00:00:00"/>
    <x v="76"/>
    <n v="20"/>
    <x v="8"/>
    <x v="3"/>
    <x v="3"/>
    <x v="1"/>
    <n v="289"/>
    <n v="4"/>
    <x v="27"/>
  </r>
  <r>
    <s v="0247"/>
    <d v="2018-03-18T00:00:00"/>
    <x v="76"/>
    <n v="6"/>
    <x v="11"/>
    <x v="2"/>
    <x v="2"/>
    <x v="1"/>
    <n v="289"/>
    <n v="2"/>
    <x v="40"/>
  </r>
  <r>
    <s v="0248"/>
    <d v="2018-03-18T00:00:00"/>
    <x v="76"/>
    <n v="18"/>
    <x v="3"/>
    <x v="4"/>
    <x v="3"/>
    <x v="3"/>
    <n v="69"/>
    <n v="5"/>
    <x v="25"/>
  </r>
  <r>
    <s v="0249"/>
    <d v="2018-03-18T00:00:00"/>
    <x v="76"/>
    <n v="19"/>
    <x v="13"/>
    <x v="3"/>
    <x v="3"/>
    <x v="4"/>
    <n v="399"/>
    <n v="3"/>
    <x v="15"/>
  </r>
  <r>
    <s v="0250"/>
    <d v="2018-03-18T00:00:00"/>
    <x v="76"/>
    <n v="8"/>
    <x v="10"/>
    <x v="2"/>
    <x v="2"/>
    <x v="2"/>
    <n v="159"/>
    <n v="7"/>
    <x v="28"/>
  </r>
  <r>
    <s v="0251"/>
    <d v="2018-03-18T00:00:00"/>
    <x v="76"/>
    <n v="2"/>
    <x v="18"/>
    <x v="7"/>
    <x v="1"/>
    <x v="4"/>
    <n v="399"/>
    <n v="9"/>
    <x v="37"/>
  </r>
  <r>
    <s v="0252"/>
    <d v="2018-03-18T00:00:00"/>
    <x v="76"/>
    <n v="14"/>
    <x v="7"/>
    <x v="0"/>
    <x v="0"/>
    <x v="0"/>
    <n v="199"/>
    <n v="2"/>
    <x v="5"/>
  </r>
  <r>
    <s v="0253"/>
    <d v="2018-03-18T00:00:00"/>
    <x v="76"/>
    <n v="16"/>
    <x v="4"/>
    <x v="3"/>
    <x v="3"/>
    <x v="4"/>
    <n v="399"/>
    <n v="5"/>
    <x v="8"/>
  </r>
  <r>
    <s v="0254"/>
    <d v="2018-03-19T00:00:00"/>
    <x v="77"/>
    <n v="6"/>
    <x v="11"/>
    <x v="2"/>
    <x v="2"/>
    <x v="2"/>
    <n v="159"/>
    <n v="4"/>
    <x v="17"/>
  </r>
  <r>
    <s v="0255"/>
    <d v="2018-03-19T00:00:00"/>
    <x v="77"/>
    <n v="5"/>
    <x v="15"/>
    <x v="7"/>
    <x v="1"/>
    <x v="0"/>
    <n v="199"/>
    <n v="9"/>
    <x v="38"/>
  </r>
  <r>
    <s v="0256"/>
    <d v="2018-03-19T00:00:00"/>
    <x v="77"/>
    <n v="18"/>
    <x v="3"/>
    <x v="3"/>
    <x v="3"/>
    <x v="2"/>
    <n v="159"/>
    <n v="2"/>
    <x v="21"/>
  </r>
  <r>
    <s v="0257"/>
    <d v="2018-03-19T00:00:00"/>
    <x v="77"/>
    <n v="2"/>
    <x v="18"/>
    <x v="1"/>
    <x v="1"/>
    <x v="3"/>
    <n v="69"/>
    <n v="8"/>
    <x v="24"/>
  </r>
  <r>
    <s v="0258"/>
    <d v="2018-03-20T00:00:00"/>
    <x v="78"/>
    <n v="17"/>
    <x v="6"/>
    <x v="4"/>
    <x v="3"/>
    <x v="4"/>
    <n v="399"/>
    <n v="5"/>
    <x v="8"/>
  </r>
  <r>
    <s v="0259"/>
    <d v="2018-03-20T00:00:00"/>
    <x v="78"/>
    <n v="16"/>
    <x v="4"/>
    <x v="3"/>
    <x v="3"/>
    <x v="1"/>
    <n v="289"/>
    <n v="1"/>
    <x v="23"/>
  </r>
  <r>
    <s v="0260"/>
    <d v="2018-03-20T00:00:00"/>
    <x v="78"/>
    <n v="14"/>
    <x v="7"/>
    <x v="0"/>
    <x v="0"/>
    <x v="3"/>
    <n v="69"/>
    <n v="9"/>
    <x v="31"/>
  </r>
  <r>
    <s v="0261"/>
    <d v="2018-03-21T00:00:00"/>
    <x v="79"/>
    <n v="4"/>
    <x v="12"/>
    <x v="1"/>
    <x v="1"/>
    <x v="0"/>
    <n v="199"/>
    <n v="8"/>
    <x v="22"/>
  </r>
  <r>
    <s v="0262"/>
    <d v="2018-03-22T00:00:00"/>
    <x v="80"/>
    <n v="8"/>
    <x v="10"/>
    <x v="5"/>
    <x v="2"/>
    <x v="2"/>
    <n v="159"/>
    <n v="1"/>
    <x v="34"/>
  </r>
  <r>
    <s v="0263"/>
    <d v="2018-03-23T00:00:00"/>
    <x v="81"/>
    <n v="7"/>
    <x v="17"/>
    <x v="5"/>
    <x v="2"/>
    <x v="2"/>
    <n v="159"/>
    <n v="5"/>
    <x v="13"/>
  </r>
  <r>
    <s v="0264"/>
    <d v="2018-03-24T00:00:00"/>
    <x v="82"/>
    <n v="17"/>
    <x v="6"/>
    <x v="4"/>
    <x v="3"/>
    <x v="0"/>
    <n v="199"/>
    <n v="1"/>
    <x v="19"/>
  </r>
  <r>
    <s v="0265"/>
    <d v="2018-03-24T00:00:00"/>
    <x v="82"/>
    <n v="17"/>
    <x v="6"/>
    <x v="3"/>
    <x v="3"/>
    <x v="1"/>
    <n v="289"/>
    <n v="7"/>
    <x v="1"/>
  </r>
  <r>
    <s v="0266"/>
    <d v="2018-03-25T00:00:00"/>
    <x v="83"/>
    <n v="12"/>
    <x v="16"/>
    <x v="6"/>
    <x v="0"/>
    <x v="3"/>
    <n v="69"/>
    <n v="4"/>
    <x v="4"/>
  </r>
  <r>
    <s v="0267"/>
    <d v="2018-03-25T00:00:00"/>
    <x v="83"/>
    <n v="16"/>
    <x v="4"/>
    <x v="3"/>
    <x v="3"/>
    <x v="0"/>
    <n v="199"/>
    <n v="8"/>
    <x v="22"/>
  </r>
  <r>
    <s v="0268"/>
    <d v="2018-03-25T00:00:00"/>
    <x v="83"/>
    <n v="4"/>
    <x v="12"/>
    <x v="7"/>
    <x v="1"/>
    <x v="0"/>
    <n v="199"/>
    <n v="1"/>
    <x v="19"/>
  </r>
  <r>
    <s v="0269"/>
    <d v="2018-03-25T00:00:00"/>
    <x v="83"/>
    <n v="20"/>
    <x v="8"/>
    <x v="3"/>
    <x v="3"/>
    <x v="0"/>
    <n v="199"/>
    <n v="6"/>
    <x v="11"/>
  </r>
  <r>
    <s v="0270"/>
    <d v="2018-03-25T00:00:00"/>
    <x v="83"/>
    <n v="14"/>
    <x v="7"/>
    <x v="6"/>
    <x v="0"/>
    <x v="4"/>
    <n v="399"/>
    <n v="9"/>
    <x v="37"/>
  </r>
  <r>
    <s v="0271"/>
    <d v="2018-03-25T00:00:00"/>
    <x v="83"/>
    <n v="14"/>
    <x v="7"/>
    <x v="0"/>
    <x v="0"/>
    <x v="0"/>
    <n v="199"/>
    <n v="3"/>
    <x v="0"/>
  </r>
  <r>
    <s v="0272"/>
    <d v="2018-03-25T00:00:00"/>
    <x v="83"/>
    <n v="15"/>
    <x v="19"/>
    <x v="6"/>
    <x v="0"/>
    <x v="1"/>
    <n v="289"/>
    <n v="7"/>
    <x v="1"/>
  </r>
  <r>
    <s v="0273"/>
    <d v="2018-03-25T00:00:00"/>
    <x v="83"/>
    <n v="3"/>
    <x v="9"/>
    <x v="7"/>
    <x v="1"/>
    <x v="0"/>
    <n v="199"/>
    <n v="9"/>
    <x v="38"/>
  </r>
  <r>
    <s v="0274"/>
    <d v="2018-03-25T00:00:00"/>
    <x v="83"/>
    <n v="7"/>
    <x v="17"/>
    <x v="2"/>
    <x v="2"/>
    <x v="0"/>
    <n v="199"/>
    <n v="3"/>
    <x v="0"/>
  </r>
  <r>
    <s v="0275"/>
    <d v="2018-03-25T00:00:00"/>
    <x v="83"/>
    <n v="7"/>
    <x v="17"/>
    <x v="5"/>
    <x v="2"/>
    <x v="1"/>
    <n v="289"/>
    <n v="0"/>
    <x v="9"/>
  </r>
  <r>
    <s v="0276"/>
    <d v="2018-03-25T00:00:00"/>
    <x v="83"/>
    <n v="2"/>
    <x v="18"/>
    <x v="1"/>
    <x v="1"/>
    <x v="2"/>
    <n v="159"/>
    <n v="7"/>
    <x v="28"/>
  </r>
  <r>
    <s v="0277"/>
    <d v="2018-03-26T00:00:00"/>
    <x v="84"/>
    <n v="16"/>
    <x v="4"/>
    <x v="3"/>
    <x v="3"/>
    <x v="1"/>
    <n v="289"/>
    <n v="3"/>
    <x v="3"/>
  </r>
  <r>
    <s v="0278"/>
    <d v="2018-03-26T00:00:00"/>
    <x v="84"/>
    <n v="6"/>
    <x v="11"/>
    <x v="2"/>
    <x v="2"/>
    <x v="4"/>
    <n v="399"/>
    <n v="8"/>
    <x v="41"/>
  </r>
  <r>
    <s v="0279"/>
    <d v="2018-03-26T00:00:00"/>
    <x v="84"/>
    <n v="9"/>
    <x v="2"/>
    <x v="2"/>
    <x v="2"/>
    <x v="3"/>
    <n v="69"/>
    <n v="9"/>
    <x v="31"/>
  </r>
  <r>
    <s v="0280"/>
    <d v="2018-03-26T00:00:00"/>
    <x v="84"/>
    <n v="16"/>
    <x v="4"/>
    <x v="4"/>
    <x v="3"/>
    <x v="0"/>
    <n v="199"/>
    <n v="1"/>
    <x v="19"/>
  </r>
  <r>
    <s v="0281"/>
    <d v="2018-03-26T00:00:00"/>
    <x v="84"/>
    <n v="20"/>
    <x v="8"/>
    <x v="4"/>
    <x v="3"/>
    <x v="3"/>
    <n v="69"/>
    <n v="3"/>
    <x v="44"/>
  </r>
  <r>
    <s v="0282"/>
    <d v="2018-03-27T00:00:00"/>
    <x v="85"/>
    <n v="16"/>
    <x v="4"/>
    <x v="3"/>
    <x v="3"/>
    <x v="2"/>
    <n v="159"/>
    <n v="6"/>
    <x v="42"/>
  </r>
  <r>
    <s v="0283"/>
    <d v="2018-03-27T00:00:00"/>
    <x v="85"/>
    <n v="20"/>
    <x v="8"/>
    <x v="4"/>
    <x v="3"/>
    <x v="2"/>
    <n v="159"/>
    <n v="0"/>
    <x v="9"/>
  </r>
  <r>
    <s v="0284"/>
    <d v="2018-03-27T00:00:00"/>
    <x v="85"/>
    <n v="2"/>
    <x v="18"/>
    <x v="1"/>
    <x v="1"/>
    <x v="2"/>
    <n v="159"/>
    <n v="4"/>
    <x v="17"/>
  </r>
  <r>
    <s v="0285"/>
    <d v="2018-03-27T00:00:00"/>
    <x v="85"/>
    <n v="11"/>
    <x v="0"/>
    <x v="0"/>
    <x v="0"/>
    <x v="1"/>
    <n v="289"/>
    <n v="3"/>
    <x v="3"/>
  </r>
  <r>
    <s v="0286"/>
    <d v="2018-03-27T00:00:00"/>
    <x v="85"/>
    <n v="13"/>
    <x v="5"/>
    <x v="6"/>
    <x v="0"/>
    <x v="3"/>
    <n v="69"/>
    <n v="6"/>
    <x v="39"/>
  </r>
  <r>
    <s v="0287"/>
    <d v="2018-03-27T00:00:00"/>
    <x v="85"/>
    <n v="4"/>
    <x v="12"/>
    <x v="1"/>
    <x v="1"/>
    <x v="1"/>
    <n v="289"/>
    <n v="7"/>
    <x v="1"/>
  </r>
  <r>
    <s v="0288"/>
    <d v="2018-03-27T00:00:00"/>
    <x v="85"/>
    <n v="3"/>
    <x v="9"/>
    <x v="7"/>
    <x v="1"/>
    <x v="2"/>
    <n v="159"/>
    <n v="2"/>
    <x v="21"/>
  </r>
  <r>
    <s v="0289"/>
    <d v="2018-03-28T00:00:00"/>
    <x v="86"/>
    <n v="20"/>
    <x v="8"/>
    <x v="4"/>
    <x v="3"/>
    <x v="1"/>
    <n v="289"/>
    <n v="1"/>
    <x v="23"/>
  </r>
  <r>
    <s v="0290"/>
    <d v="2018-03-29T00:00:00"/>
    <x v="87"/>
    <n v="3"/>
    <x v="9"/>
    <x v="1"/>
    <x v="1"/>
    <x v="2"/>
    <n v="159"/>
    <n v="9"/>
    <x v="32"/>
  </r>
  <r>
    <s v="0291"/>
    <d v="2018-03-30T00:00:00"/>
    <x v="88"/>
    <n v="19"/>
    <x v="13"/>
    <x v="3"/>
    <x v="3"/>
    <x v="3"/>
    <n v="69"/>
    <n v="3"/>
    <x v="44"/>
  </r>
  <r>
    <s v="0292"/>
    <d v="2018-03-30T00:00:00"/>
    <x v="88"/>
    <n v="1"/>
    <x v="1"/>
    <x v="7"/>
    <x v="1"/>
    <x v="2"/>
    <n v="159"/>
    <n v="0"/>
    <x v="9"/>
  </r>
  <r>
    <s v="0293"/>
    <d v="2018-03-30T00:00:00"/>
    <x v="88"/>
    <n v="2"/>
    <x v="18"/>
    <x v="1"/>
    <x v="1"/>
    <x v="0"/>
    <n v="199"/>
    <n v="7"/>
    <x v="45"/>
  </r>
  <r>
    <s v="0294"/>
    <d v="2018-03-30T00:00:00"/>
    <x v="88"/>
    <n v="16"/>
    <x v="4"/>
    <x v="3"/>
    <x v="3"/>
    <x v="2"/>
    <n v="159"/>
    <n v="2"/>
    <x v="21"/>
  </r>
  <r>
    <s v="0295"/>
    <d v="2018-03-31T00:00:00"/>
    <x v="89"/>
    <n v="7"/>
    <x v="17"/>
    <x v="5"/>
    <x v="2"/>
    <x v="3"/>
    <n v="69"/>
    <n v="3"/>
    <x v="44"/>
  </r>
  <r>
    <s v="0296"/>
    <d v="2018-03-31T00:00:00"/>
    <x v="89"/>
    <n v="9"/>
    <x v="2"/>
    <x v="2"/>
    <x v="2"/>
    <x v="3"/>
    <n v="69"/>
    <n v="4"/>
    <x v="4"/>
  </r>
  <r>
    <s v="0297"/>
    <d v="2018-03-31T00:00:00"/>
    <x v="89"/>
    <n v="14"/>
    <x v="7"/>
    <x v="0"/>
    <x v="0"/>
    <x v="4"/>
    <n v="399"/>
    <n v="5"/>
    <x v="8"/>
  </r>
  <r>
    <s v="0298"/>
    <d v="2018-03-31T00:00:00"/>
    <x v="89"/>
    <n v="13"/>
    <x v="5"/>
    <x v="6"/>
    <x v="0"/>
    <x v="3"/>
    <n v="69"/>
    <n v="4"/>
    <x v="4"/>
  </r>
  <r>
    <s v="0299"/>
    <d v="2018-03-31T00:00:00"/>
    <x v="89"/>
    <n v="12"/>
    <x v="16"/>
    <x v="0"/>
    <x v="0"/>
    <x v="0"/>
    <n v="199"/>
    <n v="8"/>
    <x v="22"/>
  </r>
  <r>
    <s v="0300"/>
    <d v="2018-04-01T00:00:00"/>
    <x v="90"/>
    <n v="7"/>
    <x v="17"/>
    <x v="2"/>
    <x v="2"/>
    <x v="3"/>
    <n v="69"/>
    <n v="2"/>
    <x v="14"/>
  </r>
  <r>
    <s v="0301"/>
    <d v="2018-04-02T00:00:00"/>
    <x v="91"/>
    <n v="10"/>
    <x v="14"/>
    <x v="2"/>
    <x v="2"/>
    <x v="4"/>
    <n v="399"/>
    <n v="9"/>
    <x v="37"/>
  </r>
  <r>
    <s v="0302"/>
    <d v="2018-04-03T00:00:00"/>
    <x v="92"/>
    <n v="6"/>
    <x v="11"/>
    <x v="5"/>
    <x v="2"/>
    <x v="3"/>
    <n v="69"/>
    <n v="6"/>
    <x v="39"/>
  </r>
  <r>
    <s v="0303"/>
    <d v="2018-04-04T00:00:00"/>
    <x v="93"/>
    <n v="20"/>
    <x v="8"/>
    <x v="3"/>
    <x v="3"/>
    <x v="2"/>
    <n v="159"/>
    <n v="0"/>
    <x v="9"/>
  </r>
  <r>
    <s v="0304"/>
    <d v="2018-04-04T00:00:00"/>
    <x v="93"/>
    <n v="2"/>
    <x v="18"/>
    <x v="7"/>
    <x v="1"/>
    <x v="3"/>
    <n v="69"/>
    <n v="1"/>
    <x v="29"/>
  </r>
  <r>
    <s v="0305"/>
    <d v="2018-04-05T00:00:00"/>
    <x v="94"/>
    <n v="8"/>
    <x v="10"/>
    <x v="5"/>
    <x v="2"/>
    <x v="1"/>
    <n v="289"/>
    <n v="9"/>
    <x v="6"/>
  </r>
  <r>
    <s v="0306"/>
    <d v="2018-04-05T00:00:00"/>
    <x v="94"/>
    <n v="1"/>
    <x v="1"/>
    <x v="1"/>
    <x v="1"/>
    <x v="2"/>
    <n v="159"/>
    <n v="3"/>
    <x v="2"/>
  </r>
  <r>
    <s v="0307"/>
    <d v="2018-04-05T00:00:00"/>
    <x v="94"/>
    <n v="4"/>
    <x v="12"/>
    <x v="1"/>
    <x v="1"/>
    <x v="0"/>
    <n v="199"/>
    <n v="5"/>
    <x v="7"/>
  </r>
  <r>
    <s v="0308"/>
    <d v="2018-04-05T00:00:00"/>
    <x v="94"/>
    <n v="12"/>
    <x v="16"/>
    <x v="0"/>
    <x v="0"/>
    <x v="0"/>
    <n v="199"/>
    <n v="6"/>
    <x v="11"/>
  </r>
  <r>
    <s v="0309"/>
    <d v="2018-04-06T00:00:00"/>
    <x v="95"/>
    <n v="15"/>
    <x v="19"/>
    <x v="0"/>
    <x v="0"/>
    <x v="1"/>
    <n v="289"/>
    <n v="8"/>
    <x v="36"/>
  </r>
  <r>
    <s v="0310"/>
    <d v="2018-04-06T00:00:00"/>
    <x v="95"/>
    <n v="6"/>
    <x v="11"/>
    <x v="5"/>
    <x v="2"/>
    <x v="3"/>
    <n v="69"/>
    <n v="0"/>
    <x v="9"/>
  </r>
  <r>
    <s v="0311"/>
    <d v="2018-04-07T00:00:00"/>
    <x v="96"/>
    <n v="19"/>
    <x v="13"/>
    <x v="3"/>
    <x v="3"/>
    <x v="1"/>
    <n v="289"/>
    <n v="5"/>
    <x v="35"/>
  </r>
  <r>
    <s v="0312"/>
    <d v="2018-04-07T00:00:00"/>
    <x v="96"/>
    <n v="18"/>
    <x v="3"/>
    <x v="3"/>
    <x v="3"/>
    <x v="0"/>
    <n v="199"/>
    <n v="0"/>
    <x v="9"/>
  </r>
  <r>
    <s v="0313"/>
    <d v="2018-04-07T00:00:00"/>
    <x v="96"/>
    <n v="7"/>
    <x v="17"/>
    <x v="2"/>
    <x v="2"/>
    <x v="0"/>
    <n v="199"/>
    <n v="9"/>
    <x v="38"/>
  </r>
  <r>
    <s v="0314"/>
    <d v="2018-04-07T00:00:00"/>
    <x v="96"/>
    <n v="2"/>
    <x v="18"/>
    <x v="7"/>
    <x v="1"/>
    <x v="0"/>
    <n v="199"/>
    <n v="5"/>
    <x v="7"/>
  </r>
  <r>
    <s v="0315"/>
    <d v="2018-04-08T00:00:00"/>
    <x v="97"/>
    <n v="19"/>
    <x v="13"/>
    <x v="3"/>
    <x v="3"/>
    <x v="0"/>
    <n v="199"/>
    <n v="9"/>
    <x v="38"/>
  </r>
  <r>
    <s v="0316"/>
    <d v="2018-04-08T00:00:00"/>
    <x v="97"/>
    <n v="19"/>
    <x v="13"/>
    <x v="3"/>
    <x v="3"/>
    <x v="0"/>
    <n v="199"/>
    <n v="8"/>
    <x v="22"/>
  </r>
  <r>
    <s v="0317"/>
    <d v="2018-04-09T00:00:00"/>
    <x v="98"/>
    <n v="2"/>
    <x v="18"/>
    <x v="1"/>
    <x v="1"/>
    <x v="0"/>
    <n v="199"/>
    <n v="3"/>
    <x v="0"/>
  </r>
  <r>
    <s v="0318"/>
    <d v="2018-04-09T00:00:00"/>
    <x v="98"/>
    <n v="5"/>
    <x v="15"/>
    <x v="7"/>
    <x v="1"/>
    <x v="0"/>
    <n v="199"/>
    <n v="4"/>
    <x v="43"/>
  </r>
  <r>
    <s v="0319"/>
    <d v="2018-04-10T00:00:00"/>
    <x v="99"/>
    <n v="14"/>
    <x v="7"/>
    <x v="0"/>
    <x v="0"/>
    <x v="3"/>
    <n v="69"/>
    <n v="3"/>
    <x v="44"/>
  </r>
  <r>
    <s v="0320"/>
    <d v="2018-04-11T00:00:00"/>
    <x v="100"/>
    <n v="12"/>
    <x v="16"/>
    <x v="6"/>
    <x v="0"/>
    <x v="3"/>
    <n v="69"/>
    <n v="0"/>
    <x v="9"/>
  </r>
  <r>
    <s v="0321"/>
    <d v="2018-04-12T00:00:00"/>
    <x v="101"/>
    <n v="9"/>
    <x v="2"/>
    <x v="2"/>
    <x v="2"/>
    <x v="4"/>
    <n v="399"/>
    <n v="1"/>
    <x v="33"/>
  </r>
  <r>
    <s v="0322"/>
    <d v="2018-04-13T00:00:00"/>
    <x v="102"/>
    <n v="2"/>
    <x v="18"/>
    <x v="1"/>
    <x v="1"/>
    <x v="1"/>
    <n v="289"/>
    <n v="8"/>
    <x v="36"/>
  </r>
  <r>
    <s v="0323"/>
    <d v="2018-04-13T00:00:00"/>
    <x v="102"/>
    <n v="19"/>
    <x v="13"/>
    <x v="3"/>
    <x v="3"/>
    <x v="1"/>
    <n v="289"/>
    <n v="3"/>
    <x v="3"/>
  </r>
  <r>
    <s v="0324"/>
    <d v="2018-04-14T00:00:00"/>
    <x v="103"/>
    <n v="17"/>
    <x v="6"/>
    <x v="4"/>
    <x v="3"/>
    <x v="2"/>
    <n v="159"/>
    <n v="4"/>
    <x v="17"/>
  </r>
  <r>
    <s v="0325"/>
    <d v="2018-04-14T00:00:00"/>
    <x v="103"/>
    <n v="14"/>
    <x v="7"/>
    <x v="6"/>
    <x v="0"/>
    <x v="4"/>
    <n v="399"/>
    <n v="3"/>
    <x v="15"/>
  </r>
  <r>
    <s v="0326"/>
    <d v="2018-04-14T00:00:00"/>
    <x v="103"/>
    <n v="7"/>
    <x v="17"/>
    <x v="2"/>
    <x v="2"/>
    <x v="3"/>
    <n v="69"/>
    <n v="2"/>
    <x v="14"/>
  </r>
  <r>
    <s v="0327"/>
    <d v="2018-04-14T00:00:00"/>
    <x v="103"/>
    <n v="9"/>
    <x v="2"/>
    <x v="5"/>
    <x v="2"/>
    <x v="0"/>
    <n v="199"/>
    <n v="9"/>
    <x v="38"/>
  </r>
  <r>
    <s v="0328"/>
    <d v="2018-04-14T00:00:00"/>
    <x v="103"/>
    <n v="8"/>
    <x v="10"/>
    <x v="2"/>
    <x v="2"/>
    <x v="0"/>
    <n v="199"/>
    <n v="2"/>
    <x v="5"/>
  </r>
  <r>
    <s v="0329"/>
    <d v="2018-04-14T00:00:00"/>
    <x v="103"/>
    <n v="14"/>
    <x v="7"/>
    <x v="0"/>
    <x v="0"/>
    <x v="1"/>
    <n v="289"/>
    <n v="4"/>
    <x v="27"/>
  </r>
  <r>
    <s v="0330"/>
    <d v="2018-04-14T00:00:00"/>
    <x v="103"/>
    <n v="7"/>
    <x v="17"/>
    <x v="5"/>
    <x v="2"/>
    <x v="4"/>
    <n v="399"/>
    <n v="8"/>
    <x v="41"/>
  </r>
  <r>
    <s v="0331"/>
    <d v="2018-04-14T00:00:00"/>
    <x v="103"/>
    <n v="10"/>
    <x v="14"/>
    <x v="5"/>
    <x v="2"/>
    <x v="4"/>
    <n v="399"/>
    <n v="9"/>
    <x v="37"/>
  </r>
  <r>
    <s v="0332"/>
    <d v="2018-04-14T00:00:00"/>
    <x v="103"/>
    <n v="6"/>
    <x v="11"/>
    <x v="5"/>
    <x v="2"/>
    <x v="0"/>
    <n v="199"/>
    <n v="8"/>
    <x v="22"/>
  </r>
  <r>
    <s v="0333"/>
    <d v="2018-04-14T00:00:00"/>
    <x v="103"/>
    <n v="18"/>
    <x v="3"/>
    <x v="3"/>
    <x v="3"/>
    <x v="4"/>
    <n v="399"/>
    <n v="4"/>
    <x v="12"/>
  </r>
  <r>
    <s v="0334"/>
    <d v="2018-04-15T00:00:00"/>
    <x v="104"/>
    <n v="4"/>
    <x v="12"/>
    <x v="7"/>
    <x v="1"/>
    <x v="1"/>
    <n v="289"/>
    <n v="6"/>
    <x v="16"/>
  </r>
  <r>
    <s v="0335"/>
    <d v="2018-04-15T00:00:00"/>
    <x v="104"/>
    <n v="2"/>
    <x v="18"/>
    <x v="7"/>
    <x v="1"/>
    <x v="3"/>
    <n v="69"/>
    <n v="9"/>
    <x v="31"/>
  </r>
  <r>
    <s v="0336"/>
    <d v="2018-04-16T00:00:00"/>
    <x v="105"/>
    <n v="4"/>
    <x v="12"/>
    <x v="1"/>
    <x v="1"/>
    <x v="2"/>
    <n v="159"/>
    <n v="9"/>
    <x v="32"/>
  </r>
  <r>
    <s v="0337"/>
    <d v="2018-04-17T00:00:00"/>
    <x v="106"/>
    <n v="11"/>
    <x v="0"/>
    <x v="6"/>
    <x v="0"/>
    <x v="3"/>
    <n v="69"/>
    <n v="8"/>
    <x v="24"/>
  </r>
  <r>
    <s v="0338"/>
    <d v="2018-04-17T00:00:00"/>
    <x v="106"/>
    <n v="13"/>
    <x v="5"/>
    <x v="0"/>
    <x v="0"/>
    <x v="4"/>
    <n v="399"/>
    <n v="8"/>
    <x v="41"/>
  </r>
  <r>
    <s v="0339"/>
    <d v="2018-04-18T00:00:00"/>
    <x v="107"/>
    <n v="8"/>
    <x v="10"/>
    <x v="2"/>
    <x v="2"/>
    <x v="3"/>
    <n v="69"/>
    <n v="6"/>
    <x v="39"/>
  </r>
  <r>
    <s v="0340"/>
    <d v="2018-04-19T00:00:00"/>
    <x v="108"/>
    <n v="8"/>
    <x v="10"/>
    <x v="5"/>
    <x v="2"/>
    <x v="2"/>
    <n v="159"/>
    <n v="6"/>
    <x v="42"/>
  </r>
  <r>
    <s v="0341"/>
    <d v="2018-04-19T00:00:00"/>
    <x v="108"/>
    <n v="1"/>
    <x v="1"/>
    <x v="1"/>
    <x v="1"/>
    <x v="1"/>
    <n v="289"/>
    <n v="3"/>
    <x v="3"/>
  </r>
  <r>
    <s v="0342"/>
    <d v="2018-04-19T00:00:00"/>
    <x v="108"/>
    <n v="19"/>
    <x v="13"/>
    <x v="4"/>
    <x v="3"/>
    <x v="3"/>
    <n v="69"/>
    <n v="1"/>
    <x v="29"/>
  </r>
  <r>
    <s v="0343"/>
    <d v="2018-04-19T00:00:00"/>
    <x v="108"/>
    <n v="5"/>
    <x v="15"/>
    <x v="1"/>
    <x v="1"/>
    <x v="2"/>
    <n v="159"/>
    <n v="0"/>
    <x v="9"/>
  </r>
  <r>
    <s v="0344"/>
    <d v="2018-04-19T00:00:00"/>
    <x v="108"/>
    <n v="9"/>
    <x v="2"/>
    <x v="2"/>
    <x v="2"/>
    <x v="0"/>
    <n v="199"/>
    <n v="6"/>
    <x v="11"/>
  </r>
  <r>
    <s v="0345"/>
    <d v="2018-04-19T00:00:00"/>
    <x v="108"/>
    <n v="13"/>
    <x v="5"/>
    <x v="0"/>
    <x v="0"/>
    <x v="0"/>
    <n v="199"/>
    <n v="2"/>
    <x v="5"/>
  </r>
  <r>
    <s v="0346"/>
    <d v="2018-04-19T00:00:00"/>
    <x v="108"/>
    <n v="17"/>
    <x v="6"/>
    <x v="3"/>
    <x v="3"/>
    <x v="3"/>
    <n v="69"/>
    <n v="2"/>
    <x v="14"/>
  </r>
  <r>
    <s v="0347"/>
    <d v="2018-04-19T00:00:00"/>
    <x v="108"/>
    <n v="18"/>
    <x v="3"/>
    <x v="3"/>
    <x v="3"/>
    <x v="0"/>
    <n v="199"/>
    <n v="0"/>
    <x v="9"/>
  </r>
  <r>
    <s v="0348"/>
    <d v="2018-04-19T00:00:00"/>
    <x v="108"/>
    <n v="19"/>
    <x v="13"/>
    <x v="3"/>
    <x v="3"/>
    <x v="1"/>
    <n v="289"/>
    <n v="1"/>
    <x v="23"/>
  </r>
  <r>
    <s v="0349"/>
    <d v="2018-04-19T00:00:00"/>
    <x v="108"/>
    <n v="13"/>
    <x v="5"/>
    <x v="6"/>
    <x v="0"/>
    <x v="2"/>
    <n v="159"/>
    <n v="5"/>
    <x v="13"/>
  </r>
  <r>
    <s v="0350"/>
    <d v="2018-04-19T00:00:00"/>
    <x v="108"/>
    <n v="3"/>
    <x v="9"/>
    <x v="1"/>
    <x v="1"/>
    <x v="4"/>
    <n v="399"/>
    <n v="1"/>
    <x v="33"/>
  </r>
  <r>
    <s v="0351"/>
    <d v="2018-04-19T00:00:00"/>
    <x v="108"/>
    <n v="4"/>
    <x v="12"/>
    <x v="7"/>
    <x v="1"/>
    <x v="3"/>
    <n v="69"/>
    <n v="6"/>
    <x v="39"/>
  </r>
  <r>
    <s v="0352"/>
    <d v="2018-04-19T00:00:00"/>
    <x v="108"/>
    <n v="10"/>
    <x v="14"/>
    <x v="5"/>
    <x v="2"/>
    <x v="2"/>
    <n v="159"/>
    <n v="9"/>
    <x v="32"/>
  </r>
  <r>
    <s v="0353"/>
    <d v="2018-04-20T00:00:00"/>
    <x v="109"/>
    <n v="4"/>
    <x v="12"/>
    <x v="1"/>
    <x v="1"/>
    <x v="4"/>
    <n v="399"/>
    <n v="1"/>
    <x v="33"/>
  </r>
  <r>
    <s v="0354"/>
    <d v="2018-04-20T00:00:00"/>
    <x v="109"/>
    <n v="5"/>
    <x v="15"/>
    <x v="1"/>
    <x v="1"/>
    <x v="3"/>
    <n v="69"/>
    <n v="1"/>
    <x v="29"/>
  </r>
  <r>
    <s v="0355"/>
    <d v="2018-04-20T00:00:00"/>
    <x v="109"/>
    <n v="17"/>
    <x v="6"/>
    <x v="3"/>
    <x v="3"/>
    <x v="4"/>
    <n v="399"/>
    <n v="6"/>
    <x v="10"/>
  </r>
  <r>
    <s v="0356"/>
    <d v="2018-04-21T00:00:00"/>
    <x v="110"/>
    <n v="18"/>
    <x v="3"/>
    <x v="4"/>
    <x v="3"/>
    <x v="0"/>
    <n v="199"/>
    <n v="8"/>
    <x v="22"/>
  </r>
  <r>
    <s v="0357"/>
    <d v="2018-04-21T00:00:00"/>
    <x v="110"/>
    <n v="3"/>
    <x v="9"/>
    <x v="7"/>
    <x v="1"/>
    <x v="4"/>
    <n v="399"/>
    <n v="2"/>
    <x v="18"/>
  </r>
  <r>
    <s v="0358"/>
    <d v="2018-04-22T00:00:00"/>
    <x v="111"/>
    <n v="2"/>
    <x v="18"/>
    <x v="1"/>
    <x v="1"/>
    <x v="3"/>
    <n v="69"/>
    <n v="2"/>
    <x v="14"/>
  </r>
  <r>
    <s v="0359"/>
    <d v="2018-04-22T00:00:00"/>
    <x v="111"/>
    <n v="1"/>
    <x v="1"/>
    <x v="7"/>
    <x v="1"/>
    <x v="4"/>
    <n v="399"/>
    <n v="5"/>
    <x v="8"/>
  </r>
  <r>
    <s v="0360"/>
    <d v="2018-04-22T00:00:00"/>
    <x v="111"/>
    <n v="19"/>
    <x v="13"/>
    <x v="3"/>
    <x v="3"/>
    <x v="0"/>
    <n v="199"/>
    <n v="9"/>
    <x v="38"/>
  </r>
  <r>
    <s v="0361"/>
    <d v="2018-04-22T00:00:00"/>
    <x v="111"/>
    <n v="10"/>
    <x v="14"/>
    <x v="2"/>
    <x v="2"/>
    <x v="3"/>
    <n v="69"/>
    <n v="7"/>
    <x v="30"/>
  </r>
  <r>
    <s v="0362"/>
    <d v="2018-04-22T00:00:00"/>
    <x v="111"/>
    <n v="5"/>
    <x v="15"/>
    <x v="1"/>
    <x v="1"/>
    <x v="4"/>
    <n v="399"/>
    <n v="2"/>
    <x v="18"/>
  </r>
  <r>
    <s v="0363"/>
    <d v="2018-04-22T00:00:00"/>
    <x v="111"/>
    <n v="5"/>
    <x v="15"/>
    <x v="7"/>
    <x v="1"/>
    <x v="2"/>
    <n v="159"/>
    <n v="5"/>
    <x v="13"/>
  </r>
  <r>
    <s v="0364"/>
    <d v="2018-04-22T00:00:00"/>
    <x v="111"/>
    <n v="16"/>
    <x v="4"/>
    <x v="4"/>
    <x v="3"/>
    <x v="2"/>
    <n v="159"/>
    <n v="9"/>
    <x v="32"/>
  </r>
  <r>
    <s v="0365"/>
    <d v="2018-04-23T00:00:00"/>
    <x v="112"/>
    <n v="7"/>
    <x v="17"/>
    <x v="2"/>
    <x v="2"/>
    <x v="1"/>
    <n v="289"/>
    <n v="9"/>
    <x v="6"/>
  </r>
  <r>
    <s v="0366"/>
    <d v="2018-04-23T00:00:00"/>
    <x v="112"/>
    <n v="7"/>
    <x v="17"/>
    <x v="5"/>
    <x v="2"/>
    <x v="3"/>
    <n v="69"/>
    <n v="0"/>
    <x v="9"/>
  </r>
  <r>
    <s v="0367"/>
    <d v="2018-04-24T00:00:00"/>
    <x v="113"/>
    <n v="7"/>
    <x v="17"/>
    <x v="2"/>
    <x v="2"/>
    <x v="1"/>
    <n v="289"/>
    <n v="2"/>
    <x v="40"/>
  </r>
  <r>
    <s v="0368"/>
    <d v="2018-04-24T00:00:00"/>
    <x v="113"/>
    <n v="8"/>
    <x v="10"/>
    <x v="2"/>
    <x v="2"/>
    <x v="1"/>
    <n v="289"/>
    <n v="6"/>
    <x v="16"/>
  </r>
  <r>
    <s v="0369"/>
    <d v="2018-04-24T00:00:00"/>
    <x v="113"/>
    <n v="6"/>
    <x v="11"/>
    <x v="5"/>
    <x v="2"/>
    <x v="2"/>
    <n v="159"/>
    <n v="7"/>
    <x v="28"/>
  </r>
  <r>
    <s v="0370"/>
    <d v="2018-04-24T00:00:00"/>
    <x v="113"/>
    <n v="15"/>
    <x v="19"/>
    <x v="6"/>
    <x v="0"/>
    <x v="0"/>
    <n v="199"/>
    <n v="4"/>
    <x v="43"/>
  </r>
  <r>
    <s v="0371"/>
    <d v="2018-04-24T00:00:00"/>
    <x v="113"/>
    <n v="18"/>
    <x v="3"/>
    <x v="4"/>
    <x v="3"/>
    <x v="2"/>
    <n v="159"/>
    <n v="8"/>
    <x v="26"/>
  </r>
  <r>
    <s v="0372"/>
    <d v="2018-04-24T00:00:00"/>
    <x v="113"/>
    <n v="7"/>
    <x v="17"/>
    <x v="2"/>
    <x v="2"/>
    <x v="1"/>
    <n v="289"/>
    <n v="8"/>
    <x v="36"/>
  </r>
  <r>
    <s v="0373"/>
    <d v="2018-04-24T00:00:00"/>
    <x v="113"/>
    <n v="15"/>
    <x v="19"/>
    <x v="0"/>
    <x v="0"/>
    <x v="0"/>
    <n v="199"/>
    <n v="6"/>
    <x v="11"/>
  </r>
  <r>
    <s v="0374"/>
    <d v="2018-04-25T00:00:00"/>
    <x v="114"/>
    <n v="5"/>
    <x v="15"/>
    <x v="1"/>
    <x v="1"/>
    <x v="4"/>
    <n v="399"/>
    <n v="3"/>
    <x v="15"/>
  </r>
  <r>
    <s v="0375"/>
    <d v="2018-04-25T00:00:00"/>
    <x v="114"/>
    <n v="15"/>
    <x v="19"/>
    <x v="6"/>
    <x v="0"/>
    <x v="2"/>
    <n v="159"/>
    <n v="4"/>
    <x v="17"/>
  </r>
  <r>
    <s v="0376"/>
    <d v="2018-04-25T00:00:00"/>
    <x v="114"/>
    <n v="16"/>
    <x v="4"/>
    <x v="4"/>
    <x v="3"/>
    <x v="3"/>
    <n v="69"/>
    <n v="3"/>
    <x v="44"/>
  </r>
  <r>
    <s v="0377"/>
    <d v="2018-04-25T00:00:00"/>
    <x v="114"/>
    <n v="12"/>
    <x v="16"/>
    <x v="6"/>
    <x v="0"/>
    <x v="0"/>
    <n v="199"/>
    <n v="6"/>
    <x v="11"/>
  </r>
  <r>
    <s v="0378"/>
    <d v="2018-04-25T00:00:00"/>
    <x v="114"/>
    <n v="11"/>
    <x v="0"/>
    <x v="0"/>
    <x v="0"/>
    <x v="4"/>
    <n v="399"/>
    <n v="3"/>
    <x v="15"/>
  </r>
  <r>
    <s v="0379"/>
    <d v="2018-04-25T00:00:00"/>
    <x v="114"/>
    <n v="15"/>
    <x v="19"/>
    <x v="0"/>
    <x v="0"/>
    <x v="2"/>
    <n v="159"/>
    <n v="0"/>
    <x v="9"/>
  </r>
  <r>
    <s v="0380"/>
    <d v="2018-04-26T00:00:00"/>
    <x v="115"/>
    <n v="19"/>
    <x v="13"/>
    <x v="4"/>
    <x v="3"/>
    <x v="2"/>
    <n v="159"/>
    <n v="5"/>
    <x v="13"/>
  </r>
  <r>
    <s v="0381"/>
    <d v="2018-04-27T00:00:00"/>
    <x v="116"/>
    <n v="5"/>
    <x v="15"/>
    <x v="1"/>
    <x v="1"/>
    <x v="3"/>
    <n v="69"/>
    <n v="5"/>
    <x v="25"/>
  </r>
  <r>
    <s v="0382"/>
    <d v="2018-04-28T00:00:00"/>
    <x v="117"/>
    <n v="7"/>
    <x v="17"/>
    <x v="5"/>
    <x v="2"/>
    <x v="3"/>
    <n v="69"/>
    <n v="8"/>
    <x v="24"/>
  </r>
  <r>
    <s v="0383"/>
    <d v="2018-04-28T00:00:00"/>
    <x v="117"/>
    <n v="2"/>
    <x v="18"/>
    <x v="1"/>
    <x v="1"/>
    <x v="2"/>
    <n v="159"/>
    <n v="7"/>
    <x v="28"/>
  </r>
  <r>
    <s v="0384"/>
    <d v="2018-04-28T00:00:00"/>
    <x v="117"/>
    <n v="1"/>
    <x v="1"/>
    <x v="7"/>
    <x v="1"/>
    <x v="2"/>
    <n v="159"/>
    <n v="5"/>
    <x v="13"/>
  </r>
  <r>
    <s v="0385"/>
    <d v="2018-04-28T00:00:00"/>
    <x v="117"/>
    <n v="17"/>
    <x v="6"/>
    <x v="4"/>
    <x v="3"/>
    <x v="1"/>
    <n v="289"/>
    <n v="3"/>
    <x v="3"/>
  </r>
  <r>
    <s v="0386"/>
    <d v="2018-04-28T00:00:00"/>
    <x v="117"/>
    <n v="3"/>
    <x v="9"/>
    <x v="1"/>
    <x v="1"/>
    <x v="4"/>
    <n v="399"/>
    <n v="2"/>
    <x v="18"/>
  </r>
  <r>
    <s v="0387"/>
    <d v="2018-04-28T00:00:00"/>
    <x v="117"/>
    <n v="9"/>
    <x v="2"/>
    <x v="5"/>
    <x v="2"/>
    <x v="2"/>
    <n v="159"/>
    <n v="8"/>
    <x v="26"/>
  </r>
  <r>
    <s v="0388"/>
    <d v="2018-04-28T00:00:00"/>
    <x v="117"/>
    <n v="20"/>
    <x v="8"/>
    <x v="4"/>
    <x v="3"/>
    <x v="3"/>
    <n v="69"/>
    <n v="4"/>
    <x v="4"/>
  </r>
  <r>
    <s v="0389"/>
    <d v="2018-04-28T00:00:00"/>
    <x v="117"/>
    <n v="13"/>
    <x v="5"/>
    <x v="6"/>
    <x v="0"/>
    <x v="1"/>
    <n v="289"/>
    <n v="3"/>
    <x v="3"/>
  </r>
  <r>
    <s v="0390"/>
    <d v="2018-04-28T00:00:00"/>
    <x v="117"/>
    <n v="1"/>
    <x v="1"/>
    <x v="7"/>
    <x v="1"/>
    <x v="1"/>
    <n v="289"/>
    <n v="4"/>
    <x v="27"/>
  </r>
  <r>
    <s v="0391"/>
    <d v="2018-04-28T00:00:00"/>
    <x v="117"/>
    <n v="10"/>
    <x v="14"/>
    <x v="5"/>
    <x v="2"/>
    <x v="0"/>
    <n v="199"/>
    <n v="0"/>
    <x v="9"/>
  </r>
  <r>
    <s v="0392"/>
    <d v="2018-04-29T00:00:00"/>
    <x v="118"/>
    <n v="8"/>
    <x v="10"/>
    <x v="2"/>
    <x v="2"/>
    <x v="1"/>
    <n v="289"/>
    <n v="0"/>
    <x v="9"/>
  </r>
  <r>
    <s v="0393"/>
    <d v="2018-04-29T00:00:00"/>
    <x v="118"/>
    <n v="14"/>
    <x v="7"/>
    <x v="6"/>
    <x v="0"/>
    <x v="3"/>
    <n v="69"/>
    <n v="7"/>
    <x v="30"/>
  </r>
  <r>
    <s v="0394"/>
    <d v="2018-04-30T00:00:00"/>
    <x v="119"/>
    <n v="18"/>
    <x v="3"/>
    <x v="3"/>
    <x v="3"/>
    <x v="0"/>
    <n v="199"/>
    <n v="3"/>
    <x v="0"/>
  </r>
  <r>
    <s v="0395"/>
    <d v="2018-05-01T00:00:00"/>
    <x v="120"/>
    <n v="18"/>
    <x v="3"/>
    <x v="3"/>
    <x v="3"/>
    <x v="3"/>
    <n v="69"/>
    <n v="3"/>
    <x v="44"/>
  </r>
  <r>
    <s v="0396"/>
    <d v="2018-05-02T00:00:00"/>
    <x v="121"/>
    <n v="14"/>
    <x v="7"/>
    <x v="6"/>
    <x v="0"/>
    <x v="2"/>
    <n v="159"/>
    <n v="5"/>
    <x v="13"/>
  </r>
  <r>
    <s v="0397"/>
    <d v="2018-05-02T00:00:00"/>
    <x v="121"/>
    <n v="19"/>
    <x v="13"/>
    <x v="4"/>
    <x v="3"/>
    <x v="1"/>
    <n v="289"/>
    <n v="1"/>
    <x v="23"/>
  </r>
  <r>
    <s v="0398"/>
    <d v="2018-05-03T00:00:00"/>
    <x v="122"/>
    <n v="18"/>
    <x v="3"/>
    <x v="4"/>
    <x v="3"/>
    <x v="2"/>
    <n v="159"/>
    <n v="0"/>
    <x v="9"/>
  </r>
  <r>
    <s v="0399"/>
    <d v="2018-05-03T00:00:00"/>
    <x v="122"/>
    <n v="5"/>
    <x v="15"/>
    <x v="7"/>
    <x v="1"/>
    <x v="4"/>
    <n v="399"/>
    <n v="7"/>
    <x v="20"/>
  </r>
  <r>
    <s v="0400"/>
    <d v="2018-05-03T00:00:00"/>
    <x v="122"/>
    <n v="19"/>
    <x v="13"/>
    <x v="3"/>
    <x v="3"/>
    <x v="1"/>
    <n v="289"/>
    <n v="6"/>
    <x v="16"/>
  </r>
  <r>
    <s v="0401"/>
    <d v="2018-05-04T00:00:00"/>
    <x v="123"/>
    <n v="5"/>
    <x v="15"/>
    <x v="1"/>
    <x v="1"/>
    <x v="3"/>
    <n v="69"/>
    <n v="0"/>
    <x v="9"/>
  </r>
  <r>
    <s v="0402"/>
    <d v="2018-05-05T00:00:00"/>
    <x v="124"/>
    <n v="16"/>
    <x v="4"/>
    <x v="4"/>
    <x v="3"/>
    <x v="1"/>
    <n v="289"/>
    <n v="8"/>
    <x v="36"/>
  </r>
  <r>
    <s v="0403"/>
    <d v="2018-05-05T00:00:00"/>
    <x v="124"/>
    <n v="12"/>
    <x v="16"/>
    <x v="6"/>
    <x v="0"/>
    <x v="4"/>
    <n v="399"/>
    <n v="6"/>
    <x v="10"/>
  </r>
  <r>
    <s v="0404"/>
    <d v="2018-05-06T00:00:00"/>
    <x v="125"/>
    <n v="5"/>
    <x v="15"/>
    <x v="1"/>
    <x v="1"/>
    <x v="2"/>
    <n v="159"/>
    <n v="9"/>
    <x v="32"/>
  </r>
  <r>
    <s v="0405"/>
    <d v="2018-05-06T00:00:00"/>
    <x v="125"/>
    <n v="1"/>
    <x v="1"/>
    <x v="1"/>
    <x v="1"/>
    <x v="2"/>
    <n v="159"/>
    <n v="5"/>
    <x v="13"/>
  </r>
  <r>
    <s v="0406"/>
    <d v="2018-05-06T00:00:00"/>
    <x v="125"/>
    <n v="6"/>
    <x v="11"/>
    <x v="5"/>
    <x v="2"/>
    <x v="2"/>
    <n v="159"/>
    <n v="8"/>
    <x v="26"/>
  </r>
  <r>
    <s v="0407"/>
    <d v="2018-05-06T00:00:00"/>
    <x v="125"/>
    <n v="16"/>
    <x v="4"/>
    <x v="4"/>
    <x v="3"/>
    <x v="3"/>
    <n v="69"/>
    <n v="7"/>
    <x v="30"/>
  </r>
  <r>
    <s v="0408"/>
    <d v="2018-05-06T00:00:00"/>
    <x v="125"/>
    <n v="4"/>
    <x v="12"/>
    <x v="7"/>
    <x v="1"/>
    <x v="1"/>
    <n v="289"/>
    <n v="6"/>
    <x v="16"/>
  </r>
  <r>
    <s v="0409"/>
    <d v="2018-05-06T00:00:00"/>
    <x v="125"/>
    <n v="16"/>
    <x v="4"/>
    <x v="3"/>
    <x v="3"/>
    <x v="0"/>
    <n v="199"/>
    <n v="3"/>
    <x v="0"/>
  </r>
  <r>
    <s v="0410"/>
    <d v="2018-05-06T00:00:00"/>
    <x v="125"/>
    <n v="16"/>
    <x v="4"/>
    <x v="4"/>
    <x v="3"/>
    <x v="2"/>
    <n v="159"/>
    <n v="4"/>
    <x v="17"/>
  </r>
  <r>
    <s v="0411"/>
    <d v="2018-05-06T00:00:00"/>
    <x v="125"/>
    <n v="8"/>
    <x v="10"/>
    <x v="5"/>
    <x v="2"/>
    <x v="2"/>
    <n v="159"/>
    <n v="4"/>
    <x v="17"/>
  </r>
  <r>
    <s v="0412"/>
    <d v="2018-05-06T00:00:00"/>
    <x v="125"/>
    <n v="13"/>
    <x v="5"/>
    <x v="0"/>
    <x v="0"/>
    <x v="3"/>
    <n v="69"/>
    <n v="7"/>
    <x v="30"/>
  </r>
  <r>
    <s v="0413"/>
    <d v="2018-05-06T00:00:00"/>
    <x v="125"/>
    <n v="3"/>
    <x v="9"/>
    <x v="7"/>
    <x v="1"/>
    <x v="0"/>
    <n v="199"/>
    <n v="1"/>
    <x v="19"/>
  </r>
  <r>
    <s v="0414"/>
    <d v="2018-05-07T00:00:00"/>
    <x v="126"/>
    <n v="19"/>
    <x v="13"/>
    <x v="3"/>
    <x v="3"/>
    <x v="3"/>
    <n v="69"/>
    <n v="6"/>
    <x v="39"/>
  </r>
  <r>
    <s v="0415"/>
    <d v="2018-05-08T00:00:00"/>
    <x v="127"/>
    <n v="17"/>
    <x v="6"/>
    <x v="4"/>
    <x v="3"/>
    <x v="2"/>
    <n v="159"/>
    <n v="7"/>
    <x v="28"/>
  </r>
  <r>
    <s v="0416"/>
    <d v="2018-05-08T00:00:00"/>
    <x v="127"/>
    <n v="13"/>
    <x v="5"/>
    <x v="0"/>
    <x v="0"/>
    <x v="0"/>
    <n v="199"/>
    <n v="1"/>
    <x v="19"/>
  </r>
  <r>
    <s v="0417"/>
    <d v="2018-05-09T00:00:00"/>
    <x v="128"/>
    <n v="2"/>
    <x v="18"/>
    <x v="1"/>
    <x v="1"/>
    <x v="4"/>
    <n v="399"/>
    <n v="1"/>
    <x v="33"/>
  </r>
  <r>
    <s v="0418"/>
    <d v="2018-05-10T00:00:00"/>
    <x v="129"/>
    <n v="6"/>
    <x v="11"/>
    <x v="5"/>
    <x v="2"/>
    <x v="2"/>
    <n v="159"/>
    <n v="9"/>
    <x v="32"/>
  </r>
  <r>
    <s v="0419"/>
    <d v="2018-05-10T00:00:00"/>
    <x v="129"/>
    <n v="14"/>
    <x v="7"/>
    <x v="0"/>
    <x v="0"/>
    <x v="0"/>
    <n v="199"/>
    <n v="3"/>
    <x v="0"/>
  </r>
  <r>
    <s v="0420"/>
    <d v="2018-05-11T00:00:00"/>
    <x v="130"/>
    <n v="18"/>
    <x v="3"/>
    <x v="4"/>
    <x v="3"/>
    <x v="2"/>
    <n v="159"/>
    <n v="9"/>
    <x v="32"/>
  </r>
  <r>
    <s v="0421"/>
    <d v="2018-05-11T00:00:00"/>
    <x v="130"/>
    <n v="6"/>
    <x v="11"/>
    <x v="5"/>
    <x v="2"/>
    <x v="2"/>
    <n v="159"/>
    <n v="4"/>
    <x v="17"/>
  </r>
  <r>
    <s v="0422"/>
    <d v="2018-05-12T00:00:00"/>
    <x v="131"/>
    <n v="4"/>
    <x v="12"/>
    <x v="7"/>
    <x v="1"/>
    <x v="2"/>
    <n v="159"/>
    <n v="9"/>
    <x v="32"/>
  </r>
  <r>
    <s v="0423"/>
    <d v="2018-05-12T00:00:00"/>
    <x v="131"/>
    <n v="5"/>
    <x v="15"/>
    <x v="7"/>
    <x v="1"/>
    <x v="3"/>
    <n v="69"/>
    <n v="4"/>
    <x v="4"/>
  </r>
  <r>
    <s v="0424"/>
    <d v="2018-05-12T00:00:00"/>
    <x v="131"/>
    <n v="1"/>
    <x v="1"/>
    <x v="7"/>
    <x v="1"/>
    <x v="3"/>
    <n v="69"/>
    <n v="8"/>
    <x v="24"/>
  </r>
  <r>
    <s v="0425"/>
    <d v="2018-05-12T00:00:00"/>
    <x v="131"/>
    <n v="1"/>
    <x v="1"/>
    <x v="7"/>
    <x v="1"/>
    <x v="1"/>
    <n v="289"/>
    <n v="7"/>
    <x v="1"/>
  </r>
  <r>
    <s v="0426"/>
    <d v="2018-05-12T00:00:00"/>
    <x v="131"/>
    <n v="17"/>
    <x v="6"/>
    <x v="4"/>
    <x v="3"/>
    <x v="0"/>
    <n v="199"/>
    <n v="8"/>
    <x v="22"/>
  </r>
  <r>
    <s v="0427"/>
    <d v="2018-05-13T00:00:00"/>
    <x v="132"/>
    <n v="5"/>
    <x v="15"/>
    <x v="1"/>
    <x v="1"/>
    <x v="0"/>
    <n v="199"/>
    <n v="6"/>
    <x v="11"/>
  </r>
  <r>
    <s v="0428"/>
    <d v="2018-05-13T00:00:00"/>
    <x v="132"/>
    <n v="13"/>
    <x v="5"/>
    <x v="6"/>
    <x v="0"/>
    <x v="3"/>
    <n v="69"/>
    <n v="3"/>
    <x v="44"/>
  </r>
  <r>
    <s v="0429"/>
    <d v="2018-05-14T00:00:00"/>
    <x v="133"/>
    <n v="18"/>
    <x v="3"/>
    <x v="4"/>
    <x v="3"/>
    <x v="3"/>
    <n v="69"/>
    <n v="9"/>
    <x v="31"/>
  </r>
  <r>
    <s v="0430"/>
    <d v="2018-05-15T00:00:00"/>
    <x v="134"/>
    <n v="16"/>
    <x v="4"/>
    <x v="4"/>
    <x v="3"/>
    <x v="1"/>
    <n v="289"/>
    <n v="7"/>
    <x v="1"/>
  </r>
  <r>
    <s v="0431"/>
    <d v="2018-05-15T00:00:00"/>
    <x v="134"/>
    <n v="4"/>
    <x v="12"/>
    <x v="7"/>
    <x v="1"/>
    <x v="1"/>
    <n v="289"/>
    <n v="6"/>
    <x v="16"/>
  </r>
  <r>
    <s v="0432"/>
    <d v="2018-05-15T00:00:00"/>
    <x v="134"/>
    <n v="2"/>
    <x v="18"/>
    <x v="1"/>
    <x v="1"/>
    <x v="4"/>
    <n v="399"/>
    <n v="3"/>
    <x v="15"/>
  </r>
  <r>
    <s v="0433"/>
    <d v="2018-05-15T00:00:00"/>
    <x v="134"/>
    <n v="3"/>
    <x v="9"/>
    <x v="1"/>
    <x v="1"/>
    <x v="1"/>
    <n v="289"/>
    <n v="0"/>
    <x v="9"/>
  </r>
  <r>
    <s v="0434"/>
    <d v="2018-05-15T00:00:00"/>
    <x v="134"/>
    <n v="9"/>
    <x v="2"/>
    <x v="2"/>
    <x v="2"/>
    <x v="1"/>
    <n v="289"/>
    <n v="5"/>
    <x v="35"/>
  </r>
  <r>
    <s v="0435"/>
    <d v="2018-05-15T00:00:00"/>
    <x v="134"/>
    <n v="8"/>
    <x v="10"/>
    <x v="5"/>
    <x v="2"/>
    <x v="1"/>
    <n v="289"/>
    <n v="5"/>
    <x v="35"/>
  </r>
  <r>
    <s v="0436"/>
    <d v="2018-05-15T00:00:00"/>
    <x v="134"/>
    <n v="17"/>
    <x v="6"/>
    <x v="4"/>
    <x v="3"/>
    <x v="0"/>
    <n v="199"/>
    <n v="0"/>
    <x v="9"/>
  </r>
  <r>
    <s v="0437"/>
    <d v="2018-05-15T00:00:00"/>
    <x v="134"/>
    <n v="2"/>
    <x v="18"/>
    <x v="7"/>
    <x v="1"/>
    <x v="3"/>
    <n v="69"/>
    <n v="7"/>
    <x v="30"/>
  </r>
  <r>
    <s v="0438"/>
    <d v="2018-05-15T00:00:00"/>
    <x v="134"/>
    <n v="2"/>
    <x v="18"/>
    <x v="7"/>
    <x v="1"/>
    <x v="3"/>
    <n v="69"/>
    <n v="6"/>
    <x v="39"/>
  </r>
  <r>
    <s v="0439"/>
    <d v="2018-05-15T00:00:00"/>
    <x v="134"/>
    <n v="16"/>
    <x v="4"/>
    <x v="4"/>
    <x v="3"/>
    <x v="2"/>
    <n v="159"/>
    <n v="1"/>
    <x v="34"/>
  </r>
  <r>
    <s v="0440"/>
    <d v="2018-05-15T00:00:00"/>
    <x v="134"/>
    <n v="19"/>
    <x v="13"/>
    <x v="4"/>
    <x v="3"/>
    <x v="3"/>
    <n v="69"/>
    <n v="8"/>
    <x v="24"/>
  </r>
  <r>
    <s v="0441"/>
    <d v="2018-05-15T00:00:00"/>
    <x v="134"/>
    <n v="18"/>
    <x v="3"/>
    <x v="4"/>
    <x v="3"/>
    <x v="0"/>
    <n v="199"/>
    <n v="6"/>
    <x v="11"/>
  </r>
  <r>
    <s v="0442"/>
    <d v="2018-05-15T00:00:00"/>
    <x v="134"/>
    <n v="1"/>
    <x v="1"/>
    <x v="1"/>
    <x v="1"/>
    <x v="4"/>
    <n v="399"/>
    <n v="1"/>
    <x v="33"/>
  </r>
  <r>
    <s v="0443"/>
    <d v="2018-05-15T00:00:00"/>
    <x v="134"/>
    <n v="14"/>
    <x v="7"/>
    <x v="0"/>
    <x v="0"/>
    <x v="3"/>
    <n v="69"/>
    <n v="6"/>
    <x v="39"/>
  </r>
  <r>
    <s v="0444"/>
    <d v="2018-05-16T00:00:00"/>
    <x v="135"/>
    <n v="17"/>
    <x v="6"/>
    <x v="4"/>
    <x v="3"/>
    <x v="3"/>
    <n v="69"/>
    <n v="7"/>
    <x v="30"/>
  </r>
  <r>
    <s v="0445"/>
    <d v="2018-05-16T00:00:00"/>
    <x v="135"/>
    <n v="9"/>
    <x v="2"/>
    <x v="5"/>
    <x v="2"/>
    <x v="0"/>
    <n v="199"/>
    <n v="2"/>
    <x v="5"/>
  </r>
  <r>
    <s v="0446"/>
    <d v="2018-05-16T00:00:00"/>
    <x v="135"/>
    <n v="18"/>
    <x v="3"/>
    <x v="4"/>
    <x v="3"/>
    <x v="3"/>
    <n v="69"/>
    <n v="7"/>
    <x v="30"/>
  </r>
  <r>
    <s v="0447"/>
    <d v="2018-05-16T00:00:00"/>
    <x v="135"/>
    <n v="16"/>
    <x v="4"/>
    <x v="4"/>
    <x v="3"/>
    <x v="4"/>
    <n v="399"/>
    <n v="5"/>
    <x v="8"/>
  </r>
  <r>
    <s v="0448"/>
    <d v="2018-05-16T00:00:00"/>
    <x v="135"/>
    <n v="10"/>
    <x v="14"/>
    <x v="2"/>
    <x v="2"/>
    <x v="2"/>
    <n v="159"/>
    <n v="1"/>
    <x v="34"/>
  </r>
  <r>
    <s v="0449"/>
    <d v="2018-05-16T00:00:00"/>
    <x v="135"/>
    <n v="10"/>
    <x v="14"/>
    <x v="2"/>
    <x v="2"/>
    <x v="1"/>
    <n v="289"/>
    <n v="6"/>
    <x v="16"/>
  </r>
  <r>
    <s v="0450"/>
    <d v="2018-05-16T00:00:00"/>
    <x v="135"/>
    <n v="5"/>
    <x v="15"/>
    <x v="7"/>
    <x v="1"/>
    <x v="1"/>
    <n v="289"/>
    <n v="8"/>
    <x v="36"/>
  </r>
  <r>
    <s v="0451"/>
    <d v="2018-05-16T00:00:00"/>
    <x v="135"/>
    <n v="10"/>
    <x v="14"/>
    <x v="2"/>
    <x v="2"/>
    <x v="3"/>
    <n v="69"/>
    <n v="7"/>
    <x v="30"/>
  </r>
  <r>
    <s v="0452"/>
    <d v="2018-05-16T00:00:00"/>
    <x v="135"/>
    <n v="7"/>
    <x v="17"/>
    <x v="5"/>
    <x v="2"/>
    <x v="3"/>
    <n v="69"/>
    <n v="3"/>
    <x v="44"/>
  </r>
  <r>
    <s v="0453"/>
    <d v="2018-05-16T00:00:00"/>
    <x v="135"/>
    <n v="6"/>
    <x v="11"/>
    <x v="5"/>
    <x v="2"/>
    <x v="4"/>
    <n v="399"/>
    <n v="3"/>
    <x v="15"/>
  </r>
  <r>
    <s v="0454"/>
    <d v="2018-05-16T00:00:00"/>
    <x v="135"/>
    <n v="13"/>
    <x v="5"/>
    <x v="0"/>
    <x v="0"/>
    <x v="2"/>
    <n v="159"/>
    <n v="8"/>
    <x v="26"/>
  </r>
  <r>
    <s v="0455"/>
    <d v="2018-05-17T00:00:00"/>
    <x v="136"/>
    <n v="14"/>
    <x v="7"/>
    <x v="6"/>
    <x v="0"/>
    <x v="3"/>
    <n v="69"/>
    <n v="9"/>
    <x v="31"/>
  </r>
  <r>
    <s v="0456"/>
    <d v="2018-05-17T00:00:00"/>
    <x v="136"/>
    <n v="3"/>
    <x v="9"/>
    <x v="1"/>
    <x v="1"/>
    <x v="4"/>
    <n v="399"/>
    <n v="7"/>
    <x v="20"/>
  </r>
  <r>
    <s v="0457"/>
    <d v="2018-05-17T00:00:00"/>
    <x v="136"/>
    <n v="3"/>
    <x v="9"/>
    <x v="1"/>
    <x v="1"/>
    <x v="2"/>
    <n v="159"/>
    <n v="9"/>
    <x v="32"/>
  </r>
  <r>
    <s v="0458"/>
    <d v="2018-05-17T00:00:00"/>
    <x v="136"/>
    <n v="12"/>
    <x v="16"/>
    <x v="6"/>
    <x v="0"/>
    <x v="0"/>
    <n v="199"/>
    <n v="3"/>
    <x v="0"/>
  </r>
  <r>
    <s v="0459"/>
    <d v="2018-05-17T00:00:00"/>
    <x v="136"/>
    <n v="5"/>
    <x v="15"/>
    <x v="7"/>
    <x v="1"/>
    <x v="2"/>
    <n v="159"/>
    <n v="1"/>
    <x v="34"/>
  </r>
  <r>
    <s v="0460"/>
    <d v="2018-05-18T00:00:00"/>
    <x v="137"/>
    <n v="11"/>
    <x v="0"/>
    <x v="6"/>
    <x v="0"/>
    <x v="2"/>
    <n v="159"/>
    <n v="4"/>
    <x v="17"/>
  </r>
  <r>
    <s v="0461"/>
    <d v="2018-05-18T00:00:00"/>
    <x v="137"/>
    <n v="7"/>
    <x v="17"/>
    <x v="5"/>
    <x v="2"/>
    <x v="4"/>
    <n v="399"/>
    <n v="0"/>
    <x v="9"/>
  </r>
  <r>
    <s v="0462"/>
    <d v="2018-05-18T00:00:00"/>
    <x v="137"/>
    <n v="1"/>
    <x v="1"/>
    <x v="1"/>
    <x v="1"/>
    <x v="4"/>
    <n v="399"/>
    <n v="3"/>
    <x v="15"/>
  </r>
  <r>
    <s v="0463"/>
    <d v="2018-05-19T00:00:00"/>
    <x v="138"/>
    <n v="10"/>
    <x v="14"/>
    <x v="2"/>
    <x v="2"/>
    <x v="4"/>
    <n v="399"/>
    <n v="9"/>
    <x v="37"/>
  </r>
  <r>
    <s v="0464"/>
    <d v="2018-05-19T00:00:00"/>
    <x v="138"/>
    <n v="4"/>
    <x v="12"/>
    <x v="7"/>
    <x v="1"/>
    <x v="1"/>
    <n v="289"/>
    <n v="2"/>
    <x v="40"/>
  </r>
  <r>
    <s v="0465"/>
    <d v="2018-05-19T00:00:00"/>
    <x v="138"/>
    <n v="11"/>
    <x v="0"/>
    <x v="6"/>
    <x v="0"/>
    <x v="2"/>
    <n v="159"/>
    <n v="9"/>
    <x v="32"/>
  </r>
  <r>
    <s v="0466"/>
    <d v="2018-05-19T00:00:00"/>
    <x v="138"/>
    <n v="2"/>
    <x v="18"/>
    <x v="1"/>
    <x v="1"/>
    <x v="2"/>
    <n v="159"/>
    <n v="3"/>
    <x v="2"/>
  </r>
  <r>
    <s v="0467"/>
    <d v="2018-05-19T00:00:00"/>
    <x v="138"/>
    <n v="4"/>
    <x v="12"/>
    <x v="1"/>
    <x v="1"/>
    <x v="0"/>
    <n v="199"/>
    <n v="0"/>
    <x v="9"/>
  </r>
  <r>
    <s v="0468"/>
    <d v="2018-05-19T00:00:00"/>
    <x v="138"/>
    <n v="18"/>
    <x v="3"/>
    <x v="4"/>
    <x v="3"/>
    <x v="2"/>
    <n v="159"/>
    <n v="9"/>
    <x v="32"/>
  </r>
  <r>
    <s v="0469"/>
    <d v="2018-05-20T00:00:00"/>
    <x v="139"/>
    <n v="2"/>
    <x v="18"/>
    <x v="1"/>
    <x v="1"/>
    <x v="1"/>
    <n v="289"/>
    <n v="1"/>
    <x v="23"/>
  </r>
  <r>
    <s v="0470"/>
    <d v="2018-05-20T00:00:00"/>
    <x v="139"/>
    <n v="14"/>
    <x v="7"/>
    <x v="0"/>
    <x v="0"/>
    <x v="4"/>
    <n v="399"/>
    <n v="9"/>
    <x v="37"/>
  </r>
  <r>
    <s v="0471"/>
    <d v="2018-05-21T00:00:00"/>
    <x v="140"/>
    <n v="5"/>
    <x v="15"/>
    <x v="7"/>
    <x v="1"/>
    <x v="1"/>
    <n v="289"/>
    <n v="4"/>
    <x v="27"/>
  </r>
  <r>
    <s v="0472"/>
    <d v="2018-05-22T00:00:00"/>
    <x v="141"/>
    <n v="5"/>
    <x v="15"/>
    <x v="1"/>
    <x v="1"/>
    <x v="4"/>
    <n v="399"/>
    <n v="3"/>
    <x v="15"/>
  </r>
  <r>
    <s v="0473"/>
    <d v="2018-05-23T00:00:00"/>
    <x v="142"/>
    <n v="13"/>
    <x v="5"/>
    <x v="0"/>
    <x v="0"/>
    <x v="1"/>
    <n v="289"/>
    <n v="8"/>
    <x v="36"/>
  </r>
  <r>
    <s v="0474"/>
    <d v="2018-05-23T00:00:00"/>
    <x v="142"/>
    <n v="18"/>
    <x v="3"/>
    <x v="4"/>
    <x v="3"/>
    <x v="4"/>
    <n v="399"/>
    <n v="3"/>
    <x v="15"/>
  </r>
  <r>
    <s v="0475"/>
    <d v="2018-05-23T00:00:00"/>
    <x v="142"/>
    <n v="13"/>
    <x v="5"/>
    <x v="0"/>
    <x v="0"/>
    <x v="0"/>
    <n v="199"/>
    <n v="2"/>
    <x v="5"/>
  </r>
  <r>
    <s v="0476"/>
    <d v="2018-05-23T00:00:00"/>
    <x v="142"/>
    <n v="8"/>
    <x v="10"/>
    <x v="2"/>
    <x v="2"/>
    <x v="2"/>
    <n v="159"/>
    <n v="3"/>
    <x v="2"/>
  </r>
  <r>
    <s v="0477"/>
    <d v="2018-05-23T00:00:00"/>
    <x v="142"/>
    <n v="7"/>
    <x v="17"/>
    <x v="2"/>
    <x v="2"/>
    <x v="1"/>
    <n v="289"/>
    <n v="5"/>
    <x v="35"/>
  </r>
  <r>
    <s v="0478"/>
    <d v="2018-05-23T00:00:00"/>
    <x v="142"/>
    <n v="6"/>
    <x v="11"/>
    <x v="2"/>
    <x v="2"/>
    <x v="2"/>
    <n v="159"/>
    <n v="3"/>
    <x v="2"/>
  </r>
  <r>
    <s v="0479"/>
    <d v="2018-05-23T00:00:00"/>
    <x v="142"/>
    <n v="7"/>
    <x v="17"/>
    <x v="2"/>
    <x v="2"/>
    <x v="2"/>
    <n v="159"/>
    <n v="2"/>
    <x v="21"/>
  </r>
  <r>
    <s v="0480"/>
    <d v="2018-05-23T00:00:00"/>
    <x v="142"/>
    <n v="18"/>
    <x v="3"/>
    <x v="3"/>
    <x v="3"/>
    <x v="3"/>
    <n v="69"/>
    <n v="9"/>
    <x v="31"/>
  </r>
  <r>
    <s v="0481"/>
    <d v="2018-05-24T00:00:00"/>
    <x v="143"/>
    <n v="17"/>
    <x v="6"/>
    <x v="3"/>
    <x v="3"/>
    <x v="1"/>
    <n v="289"/>
    <n v="3"/>
    <x v="3"/>
  </r>
  <r>
    <s v="0482"/>
    <d v="2018-05-24T00:00:00"/>
    <x v="143"/>
    <n v="11"/>
    <x v="0"/>
    <x v="0"/>
    <x v="0"/>
    <x v="3"/>
    <n v="69"/>
    <n v="6"/>
    <x v="39"/>
  </r>
  <r>
    <s v="0483"/>
    <d v="2018-05-24T00:00:00"/>
    <x v="143"/>
    <n v="16"/>
    <x v="4"/>
    <x v="3"/>
    <x v="3"/>
    <x v="3"/>
    <n v="69"/>
    <n v="6"/>
    <x v="39"/>
  </r>
  <r>
    <s v="0484"/>
    <d v="2018-05-24T00:00:00"/>
    <x v="143"/>
    <n v="4"/>
    <x v="12"/>
    <x v="7"/>
    <x v="1"/>
    <x v="0"/>
    <n v="199"/>
    <n v="4"/>
    <x v="43"/>
  </r>
  <r>
    <s v="0485"/>
    <d v="2018-05-25T00:00:00"/>
    <x v="144"/>
    <n v="16"/>
    <x v="4"/>
    <x v="3"/>
    <x v="3"/>
    <x v="0"/>
    <n v="199"/>
    <n v="7"/>
    <x v="45"/>
  </r>
  <r>
    <s v="0486"/>
    <d v="2018-05-25T00:00:00"/>
    <x v="144"/>
    <n v="8"/>
    <x v="10"/>
    <x v="2"/>
    <x v="2"/>
    <x v="2"/>
    <n v="159"/>
    <n v="4"/>
    <x v="17"/>
  </r>
  <r>
    <s v="0487"/>
    <d v="2018-05-25T00:00:00"/>
    <x v="144"/>
    <n v="4"/>
    <x v="12"/>
    <x v="7"/>
    <x v="1"/>
    <x v="1"/>
    <n v="289"/>
    <n v="4"/>
    <x v="27"/>
  </r>
  <r>
    <s v="0488"/>
    <d v="2018-05-25T00:00:00"/>
    <x v="144"/>
    <n v="20"/>
    <x v="8"/>
    <x v="3"/>
    <x v="3"/>
    <x v="2"/>
    <n v="159"/>
    <n v="2"/>
    <x v="21"/>
  </r>
  <r>
    <s v="0489"/>
    <d v="2018-05-25T00:00:00"/>
    <x v="144"/>
    <n v="13"/>
    <x v="5"/>
    <x v="0"/>
    <x v="0"/>
    <x v="2"/>
    <n v="159"/>
    <n v="7"/>
    <x v="28"/>
  </r>
  <r>
    <s v="0490"/>
    <d v="2018-05-25T00:00:00"/>
    <x v="144"/>
    <n v="13"/>
    <x v="5"/>
    <x v="0"/>
    <x v="0"/>
    <x v="2"/>
    <n v="159"/>
    <n v="4"/>
    <x v="17"/>
  </r>
  <r>
    <s v="0491"/>
    <d v="2018-05-25T00:00:00"/>
    <x v="144"/>
    <n v="17"/>
    <x v="6"/>
    <x v="4"/>
    <x v="3"/>
    <x v="3"/>
    <n v="69"/>
    <n v="3"/>
    <x v="44"/>
  </r>
  <r>
    <s v="0492"/>
    <d v="2018-05-25T00:00:00"/>
    <x v="144"/>
    <n v="3"/>
    <x v="9"/>
    <x v="1"/>
    <x v="1"/>
    <x v="1"/>
    <n v="289"/>
    <n v="6"/>
    <x v="16"/>
  </r>
  <r>
    <s v="0493"/>
    <d v="2018-05-26T00:00:00"/>
    <x v="145"/>
    <n v="9"/>
    <x v="2"/>
    <x v="5"/>
    <x v="2"/>
    <x v="4"/>
    <n v="399"/>
    <n v="2"/>
    <x v="18"/>
  </r>
  <r>
    <s v="0494"/>
    <d v="2018-05-26T00:00:00"/>
    <x v="145"/>
    <n v="16"/>
    <x v="4"/>
    <x v="4"/>
    <x v="3"/>
    <x v="2"/>
    <n v="159"/>
    <n v="9"/>
    <x v="32"/>
  </r>
  <r>
    <s v="0495"/>
    <d v="2018-05-26T00:00:00"/>
    <x v="145"/>
    <n v="13"/>
    <x v="5"/>
    <x v="0"/>
    <x v="0"/>
    <x v="0"/>
    <n v="199"/>
    <n v="5"/>
    <x v="7"/>
  </r>
  <r>
    <s v="0496"/>
    <d v="2018-05-26T00:00:00"/>
    <x v="145"/>
    <n v="9"/>
    <x v="2"/>
    <x v="2"/>
    <x v="2"/>
    <x v="1"/>
    <n v="289"/>
    <n v="6"/>
    <x v="16"/>
  </r>
  <r>
    <s v="0497"/>
    <d v="2018-05-26T00:00:00"/>
    <x v="145"/>
    <n v="4"/>
    <x v="12"/>
    <x v="7"/>
    <x v="1"/>
    <x v="1"/>
    <n v="289"/>
    <n v="1"/>
    <x v="23"/>
  </r>
  <r>
    <s v="0498"/>
    <d v="2018-05-26T00:00:00"/>
    <x v="145"/>
    <n v="8"/>
    <x v="10"/>
    <x v="5"/>
    <x v="2"/>
    <x v="3"/>
    <n v="69"/>
    <n v="8"/>
    <x v="24"/>
  </r>
  <r>
    <s v="0499"/>
    <d v="2018-05-26T00:00:00"/>
    <x v="145"/>
    <n v="18"/>
    <x v="3"/>
    <x v="3"/>
    <x v="3"/>
    <x v="0"/>
    <n v="199"/>
    <n v="8"/>
    <x v="22"/>
  </r>
  <r>
    <s v="0500"/>
    <d v="2018-05-26T00:00:00"/>
    <x v="145"/>
    <n v="4"/>
    <x v="12"/>
    <x v="1"/>
    <x v="1"/>
    <x v="1"/>
    <n v="289"/>
    <n v="6"/>
    <x v="16"/>
  </r>
  <r>
    <s v="0501"/>
    <d v="2018-05-27T00:00:00"/>
    <x v="146"/>
    <n v="2"/>
    <x v="18"/>
    <x v="1"/>
    <x v="1"/>
    <x v="0"/>
    <n v="199"/>
    <n v="5"/>
    <x v="7"/>
  </r>
  <r>
    <s v="0502"/>
    <d v="2018-05-27T00:00:00"/>
    <x v="146"/>
    <n v="2"/>
    <x v="18"/>
    <x v="1"/>
    <x v="1"/>
    <x v="0"/>
    <n v="199"/>
    <n v="0"/>
    <x v="9"/>
  </r>
  <r>
    <s v="0503"/>
    <d v="2018-05-27T00:00:00"/>
    <x v="146"/>
    <n v="10"/>
    <x v="14"/>
    <x v="5"/>
    <x v="2"/>
    <x v="1"/>
    <n v="289"/>
    <n v="8"/>
    <x v="36"/>
  </r>
  <r>
    <s v="0504"/>
    <d v="2018-05-28T00:00:00"/>
    <x v="147"/>
    <n v="9"/>
    <x v="2"/>
    <x v="2"/>
    <x v="2"/>
    <x v="0"/>
    <n v="199"/>
    <n v="6"/>
    <x v="11"/>
  </r>
  <r>
    <s v="0505"/>
    <d v="2018-05-29T00:00:00"/>
    <x v="148"/>
    <n v="12"/>
    <x v="16"/>
    <x v="6"/>
    <x v="0"/>
    <x v="0"/>
    <n v="199"/>
    <n v="2"/>
    <x v="5"/>
  </r>
  <r>
    <s v="0506"/>
    <d v="2018-05-29T00:00:00"/>
    <x v="148"/>
    <n v="17"/>
    <x v="6"/>
    <x v="3"/>
    <x v="3"/>
    <x v="3"/>
    <n v="69"/>
    <n v="4"/>
    <x v="4"/>
  </r>
  <r>
    <s v="0507"/>
    <d v="2018-05-29T00:00:00"/>
    <x v="148"/>
    <n v="2"/>
    <x v="18"/>
    <x v="7"/>
    <x v="1"/>
    <x v="4"/>
    <n v="399"/>
    <n v="9"/>
    <x v="37"/>
  </r>
  <r>
    <s v="0508"/>
    <d v="2018-05-29T00:00:00"/>
    <x v="148"/>
    <n v="19"/>
    <x v="13"/>
    <x v="4"/>
    <x v="3"/>
    <x v="4"/>
    <n v="399"/>
    <n v="6"/>
    <x v="10"/>
  </r>
  <r>
    <s v="0509"/>
    <d v="2018-05-30T00:00:00"/>
    <x v="149"/>
    <n v="19"/>
    <x v="13"/>
    <x v="3"/>
    <x v="3"/>
    <x v="2"/>
    <n v="159"/>
    <n v="8"/>
    <x v="26"/>
  </r>
  <r>
    <s v="0510"/>
    <d v="2018-05-30T00:00:00"/>
    <x v="149"/>
    <n v="2"/>
    <x v="18"/>
    <x v="1"/>
    <x v="1"/>
    <x v="3"/>
    <n v="69"/>
    <n v="5"/>
    <x v="25"/>
  </r>
  <r>
    <s v="0511"/>
    <d v="2018-05-30T00:00:00"/>
    <x v="149"/>
    <n v="19"/>
    <x v="13"/>
    <x v="3"/>
    <x v="3"/>
    <x v="1"/>
    <n v="289"/>
    <n v="9"/>
    <x v="6"/>
  </r>
  <r>
    <s v="0512"/>
    <d v="2018-05-30T00:00:00"/>
    <x v="149"/>
    <n v="2"/>
    <x v="18"/>
    <x v="7"/>
    <x v="1"/>
    <x v="3"/>
    <n v="69"/>
    <n v="9"/>
    <x v="31"/>
  </r>
  <r>
    <s v="0513"/>
    <d v="2018-05-31T00:00:00"/>
    <x v="150"/>
    <n v="14"/>
    <x v="7"/>
    <x v="6"/>
    <x v="0"/>
    <x v="3"/>
    <n v="69"/>
    <n v="3"/>
    <x v="44"/>
  </r>
  <r>
    <s v="0514"/>
    <d v="2018-06-01T00:00:00"/>
    <x v="151"/>
    <n v="14"/>
    <x v="7"/>
    <x v="0"/>
    <x v="0"/>
    <x v="3"/>
    <n v="69"/>
    <n v="0"/>
    <x v="9"/>
  </r>
  <r>
    <s v="0515"/>
    <d v="2018-06-01T00:00:00"/>
    <x v="151"/>
    <n v="8"/>
    <x v="10"/>
    <x v="5"/>
    <x v="2"/>
    <x v="1"/>
    <n v="289"/>
    <n v="4"/>
    <x v="27"/>
  </r>
  <r>
    <s v="0516"/>
    <d v="2018-06-01T00:00:00"/>
    <x v="151"/>
    <n v="4"/>
    <x v="12"/>
    <x v="7"/>
    <x v="1"/>
    <x v="1"/>
    <n v="289"/>
    <n v="3"/>
    <x v="3"/>
  </r>
  <r>
    <s v="0517"/>
    <d v="2018-06-02T00:00:00"/>
    <x v="152"/>
    <n v="19"/>
    <x v="13"/>
    <x v="3"/>
    <x v="3"/>
    <x v="1"/>
    <n v="289"/>
    <n v="4"/>
    <x v="27"/>
  </r>
  <r>
    <s v="0518"/>
    <d v="2018-06-02T00:00:00"/>
    <x v="152"/>
    <n v="9"/>
    <x v="2"/>
    <x v="2"/>
    <x v="2"/>
    <x v="0"/>
    <n v="199"/>
    <n v="7"/>
    <x v="45"/>
  </r>
  <r>
    <s v="0519"/>
    <d v="2018-06-03T00:00:00"/>
    <x v="153"/>
    <n v="5"/>
    <x v="15"/>
    <x v="7"/>
    <x v="1"/>
    <x v="0"/>
    <n v="199"/>
    <n v="9"/>
    <x v="38"/>
  </r>
  <r>
    <s v="0520"/>
    <d v="2018-06-03T00:00:00"/>
    <x v="153"/>
    <n v="18"/>
    <x v="3"/>
    <x v="3"/>
    <x v="3"/>
    <x v="4"/>
    <n v="399"/>
    <n v="7"/>
    <x v="20"/>
  </r>
  <r>
    <s v="0521"/>
    <d v="2018-06-03T00:00:00"/>
    <x v="153"/>
    <n v="5"/>
    <x v="15"/>
    <x v="7"/>
    <x v="1"/>
    <x v="1"/>
    <n v="289"/>
    <n v="3"/>
    <x v="3"/>
  </r>
  <r>
    <s v="0522"/>
    <d v="2018-06-03T00:00:00"/>
    <x v="153"/>
    <n v="12"/>
    <x v="16"/>
    <x v="6"/>
    <x v="0"/>
    <x v="0"/>
    <n v="199"/>
    <n v="9"/>
    <x v="38"/>
  </r>
  <r>
    <s v="0523"/>
    <d v="2018-06-03T00:00:00"/>
    <x v="153"/>
    <n v="18"/>
    <x v="3"/>
    <x v="3"/>
    <x v="3"/>
    <x v="1"/>
    <n v="289"/>
    <n v="7"/>
    <x v="1"/>
  </r>
  <r>
    <s v="0524"/>
    <d v="2018-06-03T00:00:00"/>
    <x v="153"/>
    <n v="4"/>
    <x v="12"/>
    <x v="1"/>
    <x v="1"/>
    <x v="3"/>
    <n v="69"/>
    <n v="9"/>
    <x v="31"/>
  </r>
  <r>
    <s v="0525"/>
    <d v="2018-06-03T00:00:00"/>
    <x v="153"/>
    <n v="7"/>
    <x v="17"/>
    <x v="2"/>
    <x v="2"/>
    <x v="2"/>
    <n v="159"/>
    <n v="3"/>
    <x v="2"/>
  </r>
  <r>
    <s v="0526"/>
    <d v="2018-06-03T00:00:00"/>
    <x v="153"/>
    <n v="20"/>
    <x v="8"/>
    <x v="4"/>
    <x v="3"/>
    <x v="1"/>
    <n v="289"/>
    <n v="7"/>
    <x v="1"/>
  </r>
  <r>
    <s v="0527"/>
    <d v="2018-06-03T00:00:00"/>
    <x v="153"/>
    <n v="1"/>
    <x v="1"/>
    <x v="7"/>
    <x v="1"/>
    <x v="1"/>
    <n v="289"/>
    <n v="7"/>
    <x v="1"/>
  </r>
  <r>
    <s v="0528"/>
    <d v="2018-06-03T00:00:00"/>
    <x v="153"/>
    <n v="4"/>
    <x v="12"/>
    <x v="1"/>
    <x v="1"/>
    <x v="1"/>
    <n v="289"/>
    <n v="9"/>
    <x v="6"/>
  </r>
  <r>
    <s v="0529"/>
    <d v="2018-06-03T00:00:00"/>
    <x v="153"/>
    <n v="13"/>
    <x v="5"/>
    <x v="6"/>
    <x v="0"/>
    <x v="0"/>
    <n v="199"/>
    <n v="8"/>
    <x v="22"/>
  </r>
  <r>
    <s v="0530"/>
    <d v="2018-06-03T00:00:00"/>
    <x v="153"/>
    <n v="16"/>
    <x v="4"/>
    <x v="4"/>
    <x v="3"/>
    <x v="4"/>
    <n v="399"/>
    <n v="7"/>
    <x v="20"/>
  </r>
  <r>
    <s v="0531"/>
    <d v="2018-06-04T00:00:00"/>
    <x v="154"/>
    <n v="8"/>
    <x v="10"/>
    <x v="2"/>
    <x v="2"/>
    <x v="0"/>
    <n v="199"/>
    <n v="3"/>
    <x v="0"/>
  </r>
  <r>
    <s v="0532"/>
    <d v="2018-06-04T00:00:00"/>
    <x v="154"/>
    <n v="11"/>
    <x v="0"/>
    <x v="6"/>
    <x v="0"/>
    <x v="4"/>
    <n v="399"/>
    <n v="8"/>
    <x v="41"/>
  </r>
  <r>
    <s v="0533"/>
    <d v="2018-06-05T00:00:00"/>
    <x v="155"/>
    <n v="8"/>
    <x v="10"/>
    <x v="5"/>
    <x v="2"/>
    <x v="0"/>
    <n v="199"/>
    <n v="5"/>
    <x v="7"/>
  </r>
  <r>
    <s v="0534"/>
    <d v="2018-06-05T00:00:00"/>
    <x v="155"/>
    <n v="7"/>
    <x v="17"/>
    <x v="5"/>
    <x v="2"/>
    <x v="2"/>
    <n v="159"/>
    <n v="9"/>
    <x v="32"/>
  </r>
  <r>
    <s v="0535"/>
    <d v="2018-06-05T00:00:00"/>
    <x v="155"/>
    <n v="19"/>
    <x v="13"/>
    <x v="3"/>
    <x v="3"/>
    <x v="0"/>
    <n v="199"/>
    <n v="2"/>
    <x v="5"/>
  </r>
  <r>
    <s v="0536"/>
    <d v="2018-06-05T00:00:00"/>
    <x v="155"/>
    <n v="17"/>
    <x v="6"/>
    <x v="4"/>
    <x v="3"/>
    <x v="3"/>
    <n v="69"/>
    <n v="0"/>
    <x v="9"/>
  </r>
  <r>
    <s v="0537"/>
    <d v="2018-06-06T00:00:00"/>
    <x v="156"/>
    <n v="9"/>
    <x v="2"/>
    <x v="5"/>
    <x v="2"/>
    <x v="0"/>
    <n v="199"/>
    <n v="1"/>
    <x v="19"/>
  </r>
  <r>
    <s v="0538"/>
    <d v="2018-06-06T00:00:00"/>
    <x v="156"/>
    <n v="8"/>
    <x v="10"/>
    <x v="5"/>
    <x v="2"/>
    <x v="0"/>
    <n v="199"/>
    <n v="2"/>
    <x v="5"/>
  </r>
  <r>
    <s v="0539"/>
    <d v="2018-06-07T00:00:00"/>
    <x v="157"/>
    <n v="19"/>
    <x v="13"/>
    <x v="3"/>
    <x v="3"/>
    <x v="0"/>
    <n v="199"/>
    <n v="0"/>
    <x v="9"/>
  </r>
  <r>
    <s v="0540"/>
    <d v="2018-06-08T00:00:00"/>
    <x v="158"/>
    <n v="9"/>
    <x v="2"/>
    <x v="5"/>
    <x v="2"/>
    <x v="2"/>
    <n v="159"/>
    <n v="3"/>
    <x v="2"/>
  </r>
  <r>
    <s v="0541"/>
    <d v="2018-06-08T00:00:00"/>
    <x v="158"/>
    <n v="9"/>
    <x v="2"/>
    <x v="5"/>
    <x v="2"/>
    <x v="1"/>
    <n v="289"/>
    <n v="9"/>
    <x v="6"/>
  </r>
  <r>
    <s v="0542"/>
    <d v="2018-06-08T00:00:00"/>
    <x v="158"/>
    <n v="9"/>
    <x v="2"/>
    <x v="5"/>
    <x v="2"/>
    <x v="4"/>
    <n v="399"/>
    <n v="5"/>
    <x v="8"/>
  </r>
  <r>
    <s v="0543"/>
    <d v="2018-06-08T00:00:00"/>
    <x v="158"/>
    <n v="20"/>
    <x v="8"/>
    <x v="4"/>
    <x v="3"/>
    <x v="2"/>
    <n v="159"/>
    <n v="5"/>
    <x v="13"/>
  </r>
  <r>
    <s v="0544"/>
    <d v="2018-06-09T00:00:00"/>
    <x v="159"/>
    <n v="9"/>
    <x v="2"/>
    <x v="5"/>
    <x v="2"/>
    <x v="1"/>
    <n v="289"/>
    <n v="6"/>
    <x v="16"/>
  </r>
  <r>
    <s v="0545"/>
    <d v="2018-06-09T00:00:00"/>
    <x v="159"/>
    <n v="14"/>
    <x v="7"/>
    <x v="6"/>
    <x v="0"/>
    <x v="4"/>
    <n v="399"/>
    <n v="0"/>
    <x v="9"/>
  </r>
  <r>
    <s v="0546"/>
    <d v="2018-06-10T00:00:00"/>
    <x v="160"/>
    <n v="4"/>
    <x v="12"/>
    <x v="7"/>
    <x v="1"/>
    <x v="0"/>
    <n v="199"/>
    <n v="5"/>
    <x v="7"/>
  </r>
  <r>
    <s v="0547"/>
    <d v="2018-06-11T00:00:00"/>
    <x v="161"/>
    <n v="6"/>
    <x v="11"/>
    <x v="2"/>
    <x v="2"/>
    <x v="3"/>
    <n v="69"/>
    <n v="7"/>
    <x v="30"/>
  </r>
  <r>
    <s v="0548"/>
    <d v="2018-06-11T00:00:00"/>
    <x v="161"/>
    <n v="2"/>
    <x v="18"/>
    <x v="7"/>
    <x v="1"/>
    <x v="0"/>
    <n v="199"/>
    <n v="7"/>
    <x v="45"/>
  </r>
  <r>
    <s v="0549"/>
    <d v="2018-06-11T00:00:00"/>
    <x v="161"/>
    <n v="17"/>
    <x v="6"/>
    <x v="3"/>
    <x v="3"/>
    <x v="0"/>
    <n v="199"/>
    <n v="2"/>
    <x v="5"/>
  </r>
  <r>
    <s v="0550"/>
    <d v="2018-06-11T00:00:00"/>
    <x v="161"/>
    <n v="18"/>
    <x v="3"/>
    <x v="3"/>
    <x v="3"/>
    <x v="2"/>
    <n v="159"/>
    <n v="0"/>
    <x v="9"/>
  </r>
  <r>
    <s v="0551"/>
    <d v="2018-06-11T00:00:00"/>
    <x v="161"/>
    <n v="5"/>
    <x v="15"/>
    <x v="1"/>
    <x v="1"/>
    <x v="3"/>
    <n v="69"/>
    <n v="5"/>
    <x v="25"/>
  </r>
  <r>
    <s v="0552"/>
    <d v="2018-06-11T00:00:00"/>
    <x v="161"/>
    <n v="2"/>
    <x v="18"/>
    <x v="7"/>
    <x v="1"/>
    <x v="1"/>
    <n v="289"/>
    <n v="5"/>
    <x v="35"/>
  </r>
  <r>
    <s v="0553"/>
    <d v="2018-06-11T00:00:00"/>
    <x v="161"/>
    <n v="11"/>
    <x v="0"/>
    <x v="0"/>
    <x v="0"/>
    <x v="4"/>
    <n v="399"/>
    <n v="0"/>
    <x v="9"/>
  </r>
  <r>
    <s v="0554"/>
    <d v="2018-06-12T00:00:00"/>
    <x v="162"/>
    <n v="19"/>
    <x v="13"/>
    <x v="3"/>
    <x v="3"/>
    <x v="0"/>
    <n v="199"/>
    <n v="4"/>
    <x v="43"/>
  </r>
  <r>
    <s v="0555"/>
    <d v="2018-06-12T00:00:00"/>
    <x v="162"/>
    <n v="6"/>
    <x v="11"/>
    <x v="2"/>
    <x v="2"/>
    <x v="0"/>
    <n v="199"/>
    <n v="9"/>
    <x v="38"/>
  </r>
  <r>
    <s v="0556"/>
    <d v="2018-06-12T00:00:00"/>
    <x v="162"/>
    <n v="10"/>
    <x v="14"/>
    <x v="5"/>
    <x v="2"/>
    <x v="4"/>
    <n v="399"/>
    <n v="0"/>
    <x v="9"/>
  </r>
  <r>
    <s v="0557"/>
    <d v="2018-06-12T00:00:00"/>
    <x v="162"/>
    <n v="5"/>
    <x v="15"/>
    <x v="7"/>
    <x v="1"/>
    <x v="2"/>
    <n v="159"/>
    <n v="1"/>
    <x v="34"/>
  </r>
  <r>
    <s v="0558"/>
    <d v="2018-06-13T00:00:00"/>
    <x v="163"/>
    <n v="14"/>
    <x v="7"/>
    <x v="6"/>
    <x v="0"/>
    <x v="4"/>
    <n v="399"/>
    <n v="9"/>
    <x v="37"/>
  </r>
  <r>
    <s v="0559"/>
    <d v="2018-06-13T00:00:00"/>
    <x v="163"/>
    <n v="2"/>
    <x v="18"/>
    <x v="7"/>
    <x v="1"/>
    <x v="1"/>
    <n v="289"/>
    <n v="2"/>
    <x v="40"/>
  </r>
  <r>
    <s v="0560"/>
    <d v="2018-06-13T00:00:00"/>
    <x v="163"/>
    <n v="15"/>
    <x v="19"/>
    <x v="6"/>
    <x v="0"/>
    <x v="1"/>
    <n v="289"/>
    <n v="5"/>
    <x v="35"/>
  </r>
  <r>
    <s v="0561"/>
    <d v="2018-06-14T00:00:00"/>
    <x v="164"/>
    <n v="13"/>
    <x v="5"/>
    <x v="0"/>
    <x v="0"/>
    <x v="1"/>
    <n v="289"/>
    <n v="3"/>
    <x v="3"/>
  </r>
  <r>
    <s v="0562"/>
    <d v="2018-06-15T00:00:00"/>
    <x v="165"/>
    <n v="17"/>
    <x v="6"/>
    <x v="4"/>
    <x v="3"/>
    <x v="1"/>
    <n v="289"/>
    <n v="6"/>
    <x v="16"/>
  </r>
  <r>
    <s v="0563"/>
    <d v="2018-06-16T00:00:00"/>
    <x v="166"/>
    <n v="13"/>
    <x v="5"/>
    <x v="0"/>
    <x v="0"/>
    <x v="4"/>
    <n v="399"/>
    <n v="0"/>
    <x v="9"/>
  </r>
  <r>
    <s v="0564"/>
    <d v="2018-06-16T00:00:00"/>
    <x v="166"/>
    <n v="15"/>
    <x v="19"/>
    <x v="0"/>
    <x v="0"/>
    <x v="4"/>
    <n v="399"/>
    <n v="6"/>
    <x v="10"/>
  </r>
  <r>
    <s v="0565"/>
    <d v="2018-06-16T00:00:00"/>
    <x v="166"/>
    <n v="1"/>
    <x v="1"/>
    <x v="1"/>
    <x v="1"/>
    <x v="0"/>
    <n v="199"/>
    <n v="0"/>
    <x v="9"/>
  </r>
  <r>
    <s v="0566"/>
    <d v="2018-06-16T00:00:00"/>
    <x v="166"/>
    <n v="10"/>
    <x v="14"/>
    <x v="2"/>
    <x v="2"/>
    <x v="2"/>
    <n v="159"/>
    <n v="8"/>
    <x v="26"/>
  </r>
  <r>
    <s v="0567"/>
    <d v="2018-06-16T00:00:00"/>
    <x v="166"/>
    <n v="1"/>
    <x v="1"/>
    <x v="7"/>
    <x v="1"/>
    <x v="2"/>
    <n v="159"/>
    <n v="8"/>
    <x v="26"/>
  </r>
  <r>
    <s v="0568"/>
    <d v="2018-06-16T00:00:00"/>
    <x v="166"/>
    <n v="14"/>
    <x v="7"/>
    <x v="6"/>
    <x v="0"/>
    <x v="4"/>
    <n v="399"/>
    <n v="0"/>
    <x v="9"/>
  </r>
  <r>
    <s v="0569"/>
    <d v="2018-06-17T00:00:00"/>
    <x v="167"/>
    <n v="18"/>
    <x v="3"/>
    <x v="3"/>
    <x v="3"/>
    <x v="2"/>
    <n v="159"/>
    <n v="7"/>
    <x v="28"/>
  </r>
  <r>
    <s v="0570"/>
    <d v="2018-06-18T00:00:00"/>
    <x v="168"/>
    <n v="3"/>
    <x v="9"/>
    <x v="7"/>
    <x v="1"/>
    <x v="1"/>
    <n v="289"/>
    <n v="3"/>
    <x v="3"/>
  </r>
  <r>
    <s v="0571"/>
    <d v="2018-06-18T00:00:00"/>
    <x v="168"/>
    <n v="3"/>
    <x v="9"/>
    <x v="7"/>
    <x v="1"/>
    <x v="1"/>
    <n v="289"/>
    <n v="1"/>
    <x v="23"/>
  </r>
  <r>
    <s v="0572"/>
    <d v="2018-06-18T00:00:00"/>
    <x v="168"/>
    <n v="11"/>
    <x v="0"/>
    <x v="6"/>
    <x v="0"/>
    <x v="2"/>
    <n v="159"/>
    <n v="4"/>
    <x v="17"/>
  </r>
  <r>
    <s v="0573"/>
    <d v="2018-06-19T00:00:00"/>
    <x v="169"/>
    <n v="20"/>
    <x v="8"/>
    <x v="3"/>
    <x v="3"/>
    <x v="4"/>
    <n v="399"/>
    <n v="5"/>
    <x v="8"/>
  </r>
  <r>
    <s v="0574"/>
    <d v="2018-06-20T00:00:00"/>
    <x v="170"/>
    <n v="5"/>
    <x v="15"/>
    <x v="1"/>
    <x v="1"/>
    <x v="2"/>
    <n v="159"/>
    <n v="3"/>
    <x v="2"/>
  </r>
  <r>
    <s v="0575"/>
    <d v="2018-06-20T00:00:00"/>
    <x v="170"/>
    <n v="18"/>
    <x v="3"/>
    <x v="4"/>
    <x v="3"/>
    <x v="3"/>
    <n v="69"/>
    <n v="1"/>
    <x v="29"/>
  </r>
  <r>
    <s v="0576"/>
    <d v="2018-06-20T00:00:00"/>
    <x v="170"/>
    <n v="4"/>
    <x v="12"/>
    <x v="7"/>
    <x v="1"/>
    <x v="3"/>
    <n v="69"/>
    <n v="3"/>
    <x v="44"/>
  </r>
  <r>
    <s v="0577"/>
    <d v="2018-06-20T00:00:00"/>
    <x v="170"/>
    <n v="12"/>
    <x v="16"/>
    <x v="0"/>
    <x v="0"/>
    <x v="2"/>
    <n v="159"/>
    <n v="6"/>
    <x v="42"/>
  </r>
  <r>
    <s v="0578"/>
    <d v="2018-06-21T00:00:00"/>
    <x v="171"/>
    <n v="14"/>
    <x v="7"/>
    <x v="0"/>
    <x v="0"/>
    <x v="4"/>
    <n v="399"/>
    <n v="9"/>
    <x v="37"/>
  </r>
  <r>
    <s v="0579"/>
    <d v="2018-06-22T00:00:00"/>
    <x v="172"/>
    <n v="7"/>
    <x v="17"/>
    <x v="2"/>
    <x v="2"/>
    <x v="4"/>
    <n v="399"/>
    <n v="0"/>
    <x v="9"/>
  </r>
  <r>
    <s v="0580"/>
    <d v="2018-06-22T00:00:00"/>
    <x v="172"/>
    <n v="15"/>
    <x v="19"/>
    <x v="6"/>
    <x v="0"/>
    <x v="2"/>
    <n v="159"/>
    <n v="6"/>
    <x v="42"/>
  </r>
  <r>
    <s v="0581"/>
    <d v="2018-06-22T00:00:00"/>
    <x v="172"/>
    <n v="15"/>
    <x v="19"/>
    <x v="0"/>
    <x v="0"/>
    <x v="2"/>
    <n v="159"/>
    <n v="8"/>
    <x v="26"/>
  </r>
  <r>
    <s v="0582"/>
    <d v="2018-06-22T00:00:00"/>
    <x v="172"/>
    <n v="15"/>
    <x v="19"/>
    <x v="6"/>
    <x v="0"/>
    <x v="4"/>
    <n v="399"/>
    <n v="4"/>
    <x v="12"/>
  </r>
  <r>
    <s v="0583"/>
    <d v="2018-06-22T00:00:00"/>
    <x v="172"/>
    <n v="10"/>
    <x v="14"/>
    <x v="5"/>
    <x v="2"/>
    <x v="4"/>
    <n v="399"/>
    <n v="3"/>
    <x v="15"/>
  </r>
  <r>
    <s v="0584"/>
    <d v="2018-06-22T00:00:00"/>
    <x v="172"/>
    <n v="18"/>
    <x v="3"/>
    <x v="4"/>
    <x v="3"/>
    <x v="3"/>
    <n v="69"/>
    <n v="0"/>
    <x v="9"/>
  </r>
  <r>
    <s v="0585"/>
    <d v="2018-06-22T00:00:00"/>
    <x v="172"/>
    <n v="5"/>
    <x v="15"/>
    <x v="1"/>
    <x v="1"/>
    <x v="0"/>
    <n v="199"/>
    <n v="1"/>
    <x v="19"/>
  </r>
  <r>
    <s v="0586"/>
    <d v="2018-06-22T00:00:00"/>
    <x v="172"/>
    <n v="4"/>
    <x v="12"/>
    <x v="1"/>
    <x v="1"/>
    <x v="1"/>
    <n v="289"/>
    <n v="5"/>
    <x v="35"/>
  </r>
  <r>
    <s v="0587"/>
    <d v="2018-06-22T00:00:00"/>
    <x v="172"/>
    <n v="20"/>
    <x v="8"/>
    <x v="4"/>
    <x v="3"/>
    <x v="3"/>
    <n v="69"/>
    <n v="3"/>
    <x v="44"/>
  </r>
  <r>
    <s v="0588"/>
    <d v="2018-06-23T00:00:00"/>
    <x v="173"/>
    <n v="17"/>
    <x v="6"/>
    <x v="3"/>
    <x v="3"/>
    <x v="3"/>
    <n v="69"/>
    <n v="1"/>
    <x v="29"/>
  </r>
  <r>
    <s v="0589"/>
    <d v="2018-06-24T00:00:00"/>
    <x v="174"/>
    <n v="5"/>
    <x v="15"/>
    <x v="1"/>
    <x v="1"/>
    <x v="4"/>
    <n v="399"/>
    <n v="3"/>
    <x v="15"/>
  </r>
  <r>
    <s v="0590"/>
    <d v="2018-06-24T00:00:00"/>
    <x v="174"/>
    <n v="18"/>
    <x v="3"/>
    <x v="4"/>
    <x v="3"/>
    <x v="2"/>
    <n v="159"/>
    <n v="5"/>
    <x v="13"/>
  </r>
  <r>
    <s v="0591"/>
    <d v="2018-06-25T00:00:00"/>
    <x v="175"/>
    <n v="4"/>
    <x v="12"/>
    <x v="7"/>
    <x v="1"/>
    <x v="1"/>
    <n v="289"/>
    <n v="3"/>
    <x v="3"/>
  </r>
  <r>
    <s v="0592"/>
    <d v="2018-06-26T00:00:00"/>
    <x v="176"/>
    <n v="6"/>
    <x v="11"/>
    <x v="5"/>
    <x v="2"/>
    <x v="1"/>
    <n v="289"/>
    <n v="9"/>
    <x v="6"/>
  </r>
  <r>
    <s v="0593"/>
    <d v="2018-06-26T00:00:00"/>
    <x v="176"/>
    <n v="17"/>
    <x v="6"/>
    <x v="3"/>
    <x v="3"/>
    <x v="3"/>
    <n v="69"/>
    <n v="9"/>
    <x v="31"/>
  </r>
  <r>
    <s v="0594"/>
    <d v="2018-06-26T00:00:00"/>
    <x v="176"/>
    <n v="2"/>
    <x v="18"/>
    <x v="7"/>
    <x v="1"/>
    <x v="1"/>
    <n v="289"/>
    <n v="1"/>
    <x v="23"/>
  </r>
  <r>
    <s v="0595"/>
    <d v="2018-06-26T00:00:00"/>
    <x v="176"/>
    <n v="10"/>
    <x v="14"/>
    <x v="5"/>
    <x v="2"/>
    <x v="0"/>
    <n v="199"/>
    <n v="6"/>
    <x v="11"/>
  </r>
  <r>
    <s v="0596"/>
    <d v="2018-06-26T00:00:00"/>
    <x v="176"/>
    <n v="11"/>
    <x v="0"/>
    <x v="6"/>
    <x v="0"/>
    <x v="4"/>
    <n v="399"/>
    <n v="9"/>
    <x v="37"/>
  </r>
  <r>
    <s v="0597"/>
    <d v="2018-06-27T00:00:00"/>
    <x v="177"/>
    <n v="4"/>
    <x v="12"/>
    <x v="1"/>
    <x v="1"/>
    <x v="3"/>
    <n v="69"/>
    <n v="8"/>
    <x v="24"/>
  </r>
  <r>
    <s v="0598"/>
    <d v="2018-06-28T00:00:00"/>
    <x v="178"/>
    <n v="10"/>
    <x v="14"/>
    <x v="2"/>
    <x v="2"/>
    <x v="4"/>
    <n v="399"/>
    <n v="9"/>
    <x v="37"/>
  </r>
  <r>
    <s v="0599"/>
    <d v="2018-06-28T00:00:00"/>
    <x v="178"/>
    <n v="2"/>
    <x v="18"/>
    <x v="1"/>
    <x v="1"/>
    <x v="2"/>
    <n v="159"/>
    <n v="5"/>
    <x v="13"/>
  </r>
  <r>
    <s v="0600"/>
    <d v="2018-06-28T00:00:00"/>
    <x v="178"/>
    <n v="5"/>
    <x v="15"/>
    <x v="1"/>
    <x v="1"/>
    <x v="1"/>
    <n v="289"/>
    <n v="0"/>
    <x v="9"/>
  </r>
  <r>
    <s v="0601"/>
    <d v="2018-06-28T00:00:00"/>
    <x v="178"/>
    <n v="10"/>
    <x v="14"/>
    <x v="5"/>
    <x v="2"/>
    <x v="3"/>
    <n v="69"/>
    <n v="3"/>
    <x v="44"/>
  </r>
  <r>
    <s v="0602"/>
    <d v="2018-06-28T00:00:00"/>
    <x v="178"/>
    <n v="12"/>
    <x v="16"/>
    <x v="6"/>
    <x v="0"/>
    <x v="0"/>
    <n v="199"/>
    <n v="3"/>
    <x v="0"/>
  </r>
  <r>
    <s v="0603"/>
    <d v="2018-06-28T00:00:00"/>
    <x v="178"/>
    <n v="11"/>
    <x v="0"/>
    <x v="0"/>
    <x v="0"/>
    <x v="1"/>
    <n v="289"/>
    <n v="7"/>
    <x v="1"/>
  </r>
  <r>
    <s v="0604"/>
    <d v="2018-06-28T00:00:00"/>
    <x v="178"/>
    <n v="1"/>
    <x v="1"/>
    <x v="7"/>
    <x v="1"/>
    <x v="1"/>
    <n v="289"/>
    <n v="8"/>
    <x v="36"/>
  </r>
  <r>
    <s v="0605"/>
    <d v="2018-06-29T00:00:00"/>
    <x v="179"/>
    <n v="15"/>
    <x v="19"/>
    <x v="6"/>
    <x v="0"/>
    <x v="2"/>
    <n v="159"/>
    <n v="5"/>
    <x v="13"/>
  </r>
  <r>
    <s v="0606"/>
    <d v="2018-06-30T00:00:00"/>
    <x v="180"/>
    <n v="12"/>
    <x v="16"/>
    <x v="0"/>
    <x v="0"/>
    <x v="1"/>
    <n v="289"/>
    <n v="3"/>
    <x v="3"/>
  </r>
  <r>
    <s v="0607"/>
    <d v="2018-06-30T00:00:00"/>
    <x v="180"/>
    <n v="20"/>
    <x v="8"/>
    <x v="3"/>
    <x v="3"/>
    <x v="4"/>
    <n v="399"/>
    <n v="7"/>
    <x v="20"/>
  </r>
  <r>
    <s v="0608"/>
    <d v="2018-06-30T00:00:00"/>
    <x v="180"/>
    <n v="12"/>
    <x v="16"/>
    <x v="0"/>
    <x v="0"/>
    <x v="3"/>
    <n v="69"/>
    <n v="4"/>
    <x v="4"/>
  </r>
  <r>
    <s v="0609"/>
    <d v="2018-06-30T00:00:00"/>
    <x v="180"/>
    <n v="19"/>
    <x v="13"/>
    <x v="3"/>
    <x v="3"/>
    <x v="3"/>
    <n v="69"/>
    <n v="4"/>
    <x v="4"/>
  </r>
  <r>
    <s v="0610"/>
    <d v="2018-07-01T00:00:00"/>
    <x v="181"/>
    <n v="12"/>
    <x v="16"/>
    <x v="6"/>
    <x v="0"/>
    <x v="3"/>
    <n v="69"/>
    <n v="8"/>
    <x v="24"/>
  </r>
  <r>
    <s v="0611"/>
    <d v="2018-07-01T00:00:00"/>
    <x v="181"/>
    <n v="10"/>
    <x v="14"/>
    <x v="5"/>
    <x v="2"/>
    <x v="1"/>
    <n v="289"/>
    <n v="9"/>
    <x v="6"/>
  </r>
  <r>
    <s v="0612"/>
    <d v="2018-07-01T00:00:00"/>
    <x v="181"/>
    <n v="17"/>
    <x v="6"/>
    <x v="3"/>
    <x v="3"/>
    <x v="1"/>
    <n v="289"/>
    <n v="9"/>
    <x v="6"/>
  </r>
  <r>
    <s v="0613"/>
    <d v="2018-07-02T00:00:00"/>
    <x v="182"/>
    <n v="15"/>
    <x v="19"/>
    <x v="6"/>
    <x v="0"/>
    <x v="3"/>
    <n v="69"/>
    <n v="2"/>
    <x v="14"/>
  </r>
  <r>
    <s v="0614"/>
    <d v="2018-07-03T00:00:00"/>
    <x v="183"/>
    <n v="20"/>
    <x v="8"/>
    <x v="4"/>
    <x v="3"/>
    <x v="1"/>
    <n v="289"/>
    <n v="0"/>
    <x v="9"/>
  </r>
  <r>
    <s v="0615"/>
    <d v="2018-07-04T00:00:00"/>
    <x v="184"/>
    <n v="10"/>
    <x v="14"/>
    <x v="2"/>
    <x v="2"/>
    <x v="2"/>
    <n v="159"/>
    <n v="2"/>
    <x v="21"/>
  </r>
  <r>
    <s v="0616"/>
    <d v="2018-07-05T00:00:00"/>
    <x v="185"/>
    <n v="11"/>
    <x v="0"/>
    <x v="6"/>
    <x v="0"/>
    <x v="3"/>
    <n v="69"/>
    <n v="7"/>
    <x v="30"/>
  </r>
  <r>
    <s v="0617"/>
    <d v="2018-07-06T00:00:00"/>
    <x v="186"/>
    <n v="19"/>
    <x v="13"/>
    <x v="4"/>
    <x v="3"/>
    <x v="0"/>
    <n v="199"/>
    <n v="8"/>
    <x v="22"/>
  </r>
  <r>
    <s v="0618"/>
    <d v="2018-07-06T00:00:00"/>
    <x v="186"/>
    <n v="19"/>
    <x v="13"/>
    <x v="4"/>
    <x v="3"/>
    <x v="4"/>
    <n v="399"/>
    <n v="0"/>
    <x v="9"/>
  </r>
  <r>
    <s v="0619"/>
    <d v="2018-07-07T00:00:00"/>
    <x v="187"/>
    <n v="17"/>
    <x v="6"/>
    <x v="4"/>
    <x v="3"/>
    <x v="1"/>
    <n v="289"/>
    <n v="6"/>
    <x v="16"/>
  </r>
  <r>
    <s v="0620"/>
    <d v="2018-07-07T00:00:00"/>
    <x v="187"/>
    <n v="20"/>
    <x v="8"/>
    <x v="4"/>
    <x v="3"/>
    <x v="2"/>
    <n v="159"/>
    <n v="9"/>
    <x v="32"/>
  </r>
  <r>
    <s v="0621"/>
    <d v="2018-07-07T00:00:00"/>
    <x v="187"/>
    <n v="10"/>
    <x v="14"/>
    <x v="5"/>
    <x v="2"/>
    <x v="2"/>
    <n v="159"/>
    <n v="7"/>
    <x v="28"/>
  </r>
  <r>
    <s v="0622"/>
    <d v="2018-07-07T00:00:00"/>
    <x v="187"/>
    <n v="13"/>
    <x v="5"/>
    <x v="6"/>
    <x v="0"/>
    <x v="2"/>
    <n v="159"/>
    <n v="9"/>
    <x v="32"/>
  </r>
  <r>
    <s v="0623"/>
    <d v="2018-07-07T00:00:00"/>
    <x v="187"/>
    <n v="14"/>
    <x v="7"/>
    <x v="6"/>
    <x v="0"/>
    <x v="0"/>
    <n v="199"/>
    <n v="0"/>
    <x v="9"/>
  </r>
  <r>
    <s v="0624"/>
    <d v="2018-07-08T00:00:00"/>
    <x v="188"/>
    <n v="3"/>
    <x v="9"/>
    <x v="7"/>
    <x v="1"/>
    <x v="0"/>
    <n v="199"/>
    <n v="4"/>
    <x v="43"/>
  </r>
  <r>
    <s v="0625"/>
    <d v="2018-07-08T00:00:00"/>
    <x v="188"/>
    <n v="17"/>
    <x v="6"/>
    <x v="3"/>
    <x v="3"/>
    <x v="4"/>
    <n v="399"/>
    <n v="8"/>
    <x v="41"/>
  </r>
  <r>
    <s v="0626"/>
    <d v="2018-07-08T00:00:00"/>
    <x v="188"/>
    <n v="1"/>
    <x v="1"/>
    <x v="1"/>
    <x v="1"/>
    <x v="1"/>
    <n v="289"/>
    <n v="0"/>
    <x v="9"/>
  </r>
  <r>
    <s v="0627"/>
    <d v="2018-07-08T00:00:00"/>
    <x v="188"/>
    <n v="18"/>
    <x v="3"/>
    <x v="3"/>
    <x v="3"/>
    <x v="3"/>
    <n v="69"/>
    <n v="4"/>
    <x v="4"/>
  </r>
  <r>
    <s v="0628"/>
    <d v="2018-07-08T00:00:00"/>
    <x v="188"/>
    <n v="14"/>
    <x v="7"/>
    <x v="0"/>
    <x v="0"/>
    <x v="4"/>
    <n v="399"/>
    <n v="5"/>
    <x v="8"/>
  </r>
  <r>
    <s v="0629"/>
    <d v="2018-07-08T00:00:00"/>
    <x v="188"/>
    <n v="2"/>
    <x v="18"/>
    <x v="7"/>
    <x v="1"/>
    <x v="3"/>
    <n v="69"/>
    <n v="6"/>
    <x v="39"/>
  </r>
  <r>
    <s v="0630"/>
    <d v="2018-07-09T00:00:00"/>
    <x v="189"/>
    <n v="10"/>
    <x v="14"/>
    <x v="2"/>
    <x v="2"/>
    <x v="2"/>
    <n v="159"/>
    <n v="3"/>
    <x v="2"/>
  </r>
  <r>
    <s v="0631"/>
    <d v="2018-07-10T00:00:00"/>
    <x v="190"/>
    <n v="13"/>
    <x v="5"/>
    <x v="0"/>
    <x v="0"/>
    <x v="0"/>
    <n v="199"/>
    <n v="4"/>
    <x v="43"/>
  </r>
  <r>
    <s v="0632"/>
    <d v="2018-07-10T00:00:00"/>
    <x v="190"/>
    <n v="17"/>
    <x v="6"/>
    <x v="3"/>
    <x v="3"/>
    <x v="3"/>
    <n v="69"/>
    <n v="3"/>
    <x v="44"/>
  </r>
  <r>
    <s v="0633"/>
    <d v="2018-07-11T00:00:00"/>
    <x v="191"/>
    <n v="20"/>
    <x v="8"/>
    <x v="3"/>
    <x v="3"/>
    <x v="2"/>
    <n v="159"/>
    <n v="3"/>
    <x v="2"/>
  </r>
  <r>
    <s v="0634"/>
    <d v="2018-07-11T00:00:00"/>
    <x v="191"/>
    <n v="5"/>
    <x v="15"/>
    <x v="1"/>
    <x v="1"/>
    <x v="4"/>
    <n v="399"/>
    <n v="0"/>
    <x v="9"/>
  </r>
  <r>
    <s v="0635"/>
    <d v="2018-07-11T00:00:00"/>
    <x v="191"/>
    <n v="3"/>
    <x v="9"/>
    <x v="1"/>
    <x v="1"/>
    <x v="2"/>
    <n v="159"/>
    <n v="5"/>
    <x v="13"/>
  </r>
  <r>
    <s v="0636"/>
    <d v="2018-07-12T00:00:00"/>
    <x v="192"/>
    <n v="16"/>
    <x v="4"/>
    <x v="3"/>
    <x v="3"/>
    <x v="3"/>
    <n v="69"/>
    <n v="5"/>
    <x v="25"/>
  </r>
  <r>
    <s v="0637"/>
    <d v="2018-07-13T00:00:00"/>
    <x v="193"/>
    <n v="17"/>
    <x v="6"/>
    <x v="3"/>
    <x v="3"/>
    <x v="2"/>
    <n v="159"/>
    <n v="6"/>
    <x v="42"/>
  </r>
  <r>
    <s v="0638"/>
    <d v="2018-07-13T00:00:00"/>
    <x v="193"/>
    <n v="11"/>
    <x v="0"/>
    <x v="0"/>
    <x v="0"/>
    <x v="2"/>
    <n v="159"/>
    <n v="5"/>
    <x v="13"/>
  </r>
  <r>
    <s v="0639"/>
    <d v="2018-07-13T00:00:00"/>
    <x v="193"/>
    <n v="16"/>
    <x v="4"/>
    <x v="3"/>
    <x v="3"/>
    <x v="4"/>
    <n v="399"/>
    <n v="3"/>
    <x v="15"/>
  </r>
  <r>
    <s v="0640"/>
    <d v="2018-07-14T00:00:00"/>
    <x v="194"/>
    <n v="20"/>
    <x v="8"/>
    <x v="4"/>
    <x v="3"/>
    <x v="1"/>
    <n v="289"/>
    <n v="4"/>
    <x v="27"/>
  </r>
  <r>
    <s v="0641"/>
    <d v="2018-07-14T00:00:00"/>
    <x v="194"/>
    <n v="10"/>
    <x v="14"/>
    <x v="5"/>
    <x v="2"/>
    <x v="4"/>
    <n v="399"/>
    <n v="7"/>
    <x v="20"/>
  </r>
  <r>
    <s v="0642"/>
    <d v="2018-07-15T00:00:00"/>
    <x v="195"/>
    <n v="10"/>
    <x v="14"/>
    <x v="5"/>
    <x v="2"/>
    <x v="4"/>
    <n v="399"/>
    <n v="9"/>
    <x v="37"/>
  </r>
  <r>
    <s v="0643"/>
    <d v="2018-07-15T00:00:00"/>
    <x v="195"/>
    <n v="13"/>
    <x v="5"/>
    <x v="0"/>
    <x v="0"/>
    <x v="4"/>
    <n v="399"/>
    <n v="8"/>
    <x v="41"/>
  </r>
  <r>
    <s v="0644"/>
    <d v="2018-07-16T00:00:00"/>
    <x v="196"/>
    <n v="6"/>
    <x v="11"/>
    <x v="5"/>
    <x v="2"/>
    <x v="0"/>
    <n v="199"/>
    <n v="6"/>
    <x v="11"/>
  </r>
  <r>
    <s v="0645"/>
    <d v="2018-07-16T00:00:00"/>
    <x v="196"/>
    <n v="1"/>
    <x v="1"/>
    <x v="1"/>
    <x v="1"/>
    <x v="3"/>
    <n v="69"/>
    <n v="9"/>
    <x v="31"/>
  </r>
  <r>
    <s v="0646"/>
    <d v="2018-07-16T00:00:00"/>
    <x v="196"/>
    <n v="14"/>
    <x v="7"/>
    <x v="0"/>
    <x v="0"/>
    <x v="0"/>
    <n v="199"/>
    <n v="0"/>
    <x v="9"/>
  </r>
  <r>
    <s v="0647"/>
    <d v="2018-07-16T00:00:00"/>
    <x v="196"/>
    <n v="13"/>
    <x v="5"/>
    <x v="0"/>
    <x v="0"/>
    <x v="1"/>
    <n v="289"/>
    <n v="3"/>
    <x v="3"/>
  </r>
  <r>
    <s v="0648"/>
    <d v="2018-07-16T00:00:00"/>
    <x v="196"/>
    <n v="8"/>
    <x v="10"/>
    <x v="2"/>
    <x v="2"/>
    <x v="0"/>
    <n v="199"/>
    <n v="1"/>
    <x v="19"/>
  </r>
  <r>
    <s v="0649"/>
    <d v="2018-07-17T00:00:00"/>
    <x v="197"/>
    <n v="8"/>
    <x v="10"/>
    <x v="5"/>
    <x v="2"/>
    <x v="4"/>
    <n v="399"/>
    <n v="5"/>
    <x v="8"/>
  </r>
  <r>
    <s v="0650"/>
    <d v="2018-07-17T00:00:00"/>
    <x v="197"/>
    <n v="13"/>
    <x v="5"/>
    <x v="6"/>
    <x v="0"/>
    <x v="1"/>
    <n v="289"/>
    <n v="3"/>
    <x v="3"/>
  </r>
  <r>
    <s v="0651"/>
    <d v="2018-07-17T00:00:00"/>
    <x v="197"/>
    <n v="17"/>
    <x v="6"/>
    <x v="4"/>
    <x v="3"/>
    <x v="2"/>
    <n v="159"/>
    <n v="2"/>
    <x v="21"/>
  </r>
  <r>
    <s v="0652"/>
    <d v="2018-07-17T00:00:00"/>
    <x v="197"/>
    <n v="15"/>
    <x v="19"/>
    <x v="6"/>
    <x v="0"/>
    <x v="2"/>
    <n v="159"/>
    <n v="3"/>
    <x v="2"/>
  </r>
  <r>
    <s v="0653"/>
    <d v="2018-07-18T00:00:00"/>
    <x v="198"/>
    <n v="5"/>
    <x v="15"/>
    <x v="7"/>
    <x v="1"/>
    <x v="2"/>
    <n v="159"/>
    <n v="1"/>
    <x v="34"/>
  </r>
  <r>
    <s v="0654"/>
    <d v="2018-07-18T00:00:00"/>
    <x v="198"/>
    <n v="1"/>
    <x v="1"/>
    <x v="1"/>
    <x v="1"/>
    <x v="3"/>
    <n v="69"/>
    <n v="0"/>
    <x v="9"/>
  </r>
  <r>
    <s v="0655"/>
    <d v="2018-07-18T00:00:00"/>
    <x v="198"/>
    <n v="2"/>
    <x v="18"/>
    <x v="1"/>
    <x v="1"/>
    <x v="1"/>
    <n v="289"/>
    <n v="2"/>
    <x v="40"/>
  </r>
  <r>
    <s v="0656"/>
    <d v="2018-07-18T00:00:00"/>
    <x v="198"/>
    <n v="12"/>
    <x v="16"/>
    <x v="6"/>
    <x v="0"/>
    <x v="2"/>
    <n v="159"/>
    <n v="5"/>
    <x v="13"/>
  </r>
  <r>
    <s v="0657"/>
    <d v="2018-07-18T00:00:00"/>
    <x v="198"/>
    <n v="6"/>
    <x v="11"/>
    <x v="5"/>
    <x v="2"/>
    <x v="3"/>
    <n v="69"/>
    <n v="3"/>
    <x v="44"/>
  </r>
  <r>
    <s v="0658"/>
    <d v="2018-07-18T00:00:00"/>
    <x v="198"/>
    <n v="5"/>
    <x v="15"/>
    <x v="1"/>
    <x v="1"/>
    <x v="2"/>
    <n v="159"/>
    <n v="9"/>
    <x v="32"/>
  </r>
  <r>
    <s v="0659"/>
    <d v="2018-07-19T00:00:00"/>
    <x v="199"/>
    <n v="15"/>
    <x v="19"/>
    <x v="6"/>
    <x v="0"/>
    <x v="0"/>
    <n v="199"/>
    <n v="1"/>
    <x v="19"/>
  </r>
  <r>
    <s v="0660"/>
    <d v="2018-07-19T00:00:00"/>
    <x v="199"/>
    <n v="1"/>
    <x v="1"/>
    <x v="1"/>
    <x v="1"/>
    <x v="1"/>
    <n v="289"/>
    <n v="4"/>
    <x v="27"/>
  </r>
  <r>
    <s v="0661"/>
    <d v="2018-07-20T00:00:00"/>
    <x v="200"/>
    <n v="16"/>
    <x v="4"/>
    <x v="3"/>
    <x v="3"/>
    <x v="2"/>
    <n v="159"/>
    <n v="3"/>
    <x v="2"/>
  </r>
  <r>
    <s v="0662"/>
    <d v="2018-07-20T00:00:00"/>
    <x v="200"/>
    <n v="9"/>
    <x v="2"/>
    <x v="5"/>
    <x v="2"/>
    <x v="3"/>
    <n v="69"/>
    <n v="2"/>
    <x v="14"/>
  </r>
  <r>
    <s v="0663"/>
    <d v="2018-07-20T00:00:00"/>
    <x v="200"/>
    <n v="20"/>
    <x v="8"/>
    <x v="3"/>
    <x v="3"/>
    <x v="2"/>
    <n v="159"/>
    <n v="4"/>
    <x v="17"/>
  </r>
  <r>
    <s v="0664"/>
    <d v="2018-07-21T00:00:00"/>
    <x v="201"/>
    <n v="14"/>
    <x v="7"/>
    <x v="6"/>
    <x v="0"/>
    <x v="4"/>
    <n v="399"/>
    <n v="5"/>
    <x v="8"/>
  </r>
  <r>
    <s v="0665"/>
    <d v="2018-07-22T00:00:00"/>
    <x v="202"/>
    <n v="1"/>
    <x v="1"/>
    <x v="1"/>
    <x v="1"/>
    <x v="4"/>
    <n v="399"/>
    <n v="8"/>
    <x v="41"/>
  </r>
  <r>
    <s v="0666"/>
    <d v="2018-07-22T00:00:00"/>
    <x v="202"/>
    <n v="13"/>
    <x v="5"/>
    <x v="6"/>
    <x v="0"/>
    <x v="3"/>
    <n v="69"/>
    <n v="0"/>
    <x v="9"/>
  </r>
  <r>
    <s v="0667"/>
    <d v="2018-07-23T00:00:00"/>
    <x v="203"/>
    <n v="14"/>
    <x v="7"/>
    <x v="6"/>
    <x v="0"/>
    <x v="3"/>
    <n v="69"/>
    <n v="8"/>
    <x v="24"/>
  </r>
  <r>
    <s v="0668"/>
    <d v="2018-07-24T00:00:00"/>
    <x v="204"/>
    <n v="10"/>
    <x v="14"/>
    <x v="2"/>
    <x v="2"/>
    <x v="3"/>
    <n v="69"/>
    <n v="2"/>
    <x v="14"/>
  </r>
  <r>
    <s v="0669"/>
    <d v="2018-07-24T00:00:00"/>
    <x v="204"/>
    <n v="9"/>
    <x v="2"/>
    <x v="2"/>
    <x v="2"/>
    <x v="4"/>
    <n v="399"/>
    <n v="6"/>
    <x v="10"/>
  </r>
  <r>
    <s v="0670"/>
    <d v="2018-07-24T00:00:00"/>
    <x v="204"/>
    <n v="2"/>
    <x v="18"/>
    <x v="1"/>
    <x v="1"/>
    <x v="0"/>
    <n v="199"/>
    <n v="1"/>
    <x v="19"/>
  </r>
  <r>
    <s v="0671"/>
    <d v="2018-07-24T00:00:00"/>
    <x v="204"/>
    <n v="13"/>
    <x v="5"/>
    <x v="0"/>
    <x v="0"/>
    <x v="4"/>
    <n v="399"/>
    <n v="1"/>
    <x v="33"/>
  </r>
  <r>
    <s v="0672"/>
    <d v="2018-07-25T00:00:00"/>
    <x v="205"/>
    <n v="12"/>
    <x v="16"/>
    <x v="0"/>
    <x v="0"/>
    <x v="2"/>
    <n v="159"/>
    <n v="7"/>
    <x v="28"/>
  </r>
  <r>
    <s v="0673"/>
    <d v="2018-07-25T00:00:00"/>
    <x v="205"/>
    <n v="17"/>
    <x v="6"/>
    <x v="3"/>
    <x v="3"/>
    <x v="2"/>
    <n v="159"/>
    <n v="8"/>
    <x v="26"/>
  </r>
  <r>
    <s v="0674"/>
    <d v="2018-07-26T00:00:00"/>
    <x v="206"/>
    <n v="18"/>
    <x v="3"/>
    <x v="4"/>
    <x v="3"/>
    <x v="1"/>
    <n v="289"/>
    <n v="8"/>
    <x v="36"/>
  </r>
  <r>
    <s v="0675"/>
    <d v="2018-07-26T00:00:00"/>
    <x v="206"/>
    <n v="13"/>
    <x v="5"/>
    <x v="0"/>
    <x v="0"/>
    <x v="2"/>
    <n v="159"/>
    <n v="4"/>
    <x v="17"/>
  </r>
  <r>
    <s v="0676"/>
    <d v="2018-07-26T00:00:00"/>
    <x v="206"/>
    <n v="15"/>
    <x v="19"/>
    <x v="0"/>
    <x v="0"/>
    <x v="3"/>
    <n v="69"/>
    <n v="4"/>
    <x v="4"/>
  </r>
  <r>
    <s v="0677"/>
    <d v="2018-07-26T00:00:00"/>
    <x v="206"/>
    <n v="15"/>
    <x v="19"/>
    <x v="0"/>
    <x v="0"/>
    <x v="2"/>
    <n v="159"/>
    <n v="9"/>
    <x v="32"/>
  </r>
  <r>
    <s v="0678"/>
    <d v="2018-07-26T00:00:00"/>
    <x v="206"/>
    <n v="18"/>
    <x v="3"/>
    <x v="4"/>
    <x v="3"/>
    <x v="3"/>
    <n v="69"/>
    <n v="6"/>
    <x v="39"/>
  </r>
  <r>
    <s v="0679"/>
    <d v="2018-07-26T00:00:00"/>
    <x v="206"/>
    <n v="7"/>
    <x v="17"/>
    <x v="2"/>
    <x v="2"/>
    <x v="2"/>
    <n v="159"/>
    <n v="6"/>
    <x v="42"/>
  </r>
  <r>
    <s v="0680"/>
    <d v="2018-07-26T00:00:00"/>
    <x v="206"/>
    <n v="13"/>
    <x v="5"/>
    <x v="0"/>
    <x v="0"/>
    <x v="3"/>
    <n v="69"/>
    <n v="3"/>
    <x v="44"/>
  </r>
  <r>
    <s v="0681"/>
    <d v="2018-07-26T00:00:00"/>
    <x v="206"/>
    <n v="3"/>
    <x v="9"/>
    <x v="7"/>
    <x v="1"/>
    <x v="3"/>
    <n v="69"/>
    <n v="4"/>
    <x v="4"/>
  </r>
  <r>
    <s v="0682"/>
    <d v="2018-07-27T00:00:00"/>
    <x v="207"/>
    <n v="18"/>
    <x v="3"/>
    <x v="3"/>
    <x v="3"/>
    <x v="1"/>
    <n v="289"/>
    <n v="3"/>
    <x v="3"/>
  </r>
  <r>
    <s v="0683"/>
    <d v="2018-07-27T00:00:00"/>
    <x v="207"/>
    <n v="16"/>
    <x v="4"/>
    <x v="4"/>
    <x v="3"/>
    <x v="1"/>
    <n v="289"/>
    <n v="6"/>
    <x v="16"/>
  </r>
  <r>
    <s v="0684"/>
    <d v="2018-07-27T00:00:00"/>
    <x v="207"/>
    <n v="18"/>
    <x v="3"/>
    <x v="3"/>
    <x v="3"/>
    <x v="2"/>
    <n v="159"/>
    <n v="3"/>
    <x v="2"/>
  </r>
  <r>
    <s v="0685"/>
    <d v="2018-07-27T00:00:00"/>
    <x v="207"/>
    <n v="11"/>
    <x v="0"/>
    <x v="6"/>
    <x v="0"/>
    <x v="0"/>
    <n v="199"/>
    <n v="4"/>
    <x v="43"/>
  </r>
  <r>
    <s v="0686"/>
    <d v="2018-07-27T00:00:00"/>
    <x v="207"/>
    <n v="1"/>
    <x v="1"/>
    <x v="7"/>
    <x v="1"/>
    <x v="3"/>
    <n v="69"/>
    <n v="1"/>
    <x v="29"/>
  </r>
  <r>
    <s v="0687"/>
    <d v="2018-07-27T00:00:00"/>
    <x v="207"/>
    <n v="15"/>
    <x v="19"/>
    <x v="6"/>
    <x v="0"/>
    <x v="3"/>
    <n v="69"/>
    <n v="0"/>
    <x v="9"/>
  </r>
  <r>
    <s v="0688"/>
    <d v="2018-07-27T00:00:00"/>
    <x v="207"/>
    <n v="19"/>
    <x v="13"/>
    <x v="3"/>
    <x v="3"/>
    <x v="0"/>
    <n v="199"/>
    <n v="5"/>
    <x v="7"/>
  </r>
  <r>
    <s v="0689"/>
    <d v="2018-07-27T00:00:00"/>
    <x v="207"/>
    <n v="19"/>
    <x v="13"/>
    <x v="4"/>
    <x v="3"/>
    <x v="2"/>
    <n v="159"/>
    <n v="8"/>
    <x v="26"/>
  </r>
  <r>
    <s v="0690"/>
    <d v="2018-07-27T00:00:00"/>
    <x v="207"/>
    <n v="5"/>
    <x v="15"/>
    <x v="1"/>
    <x v="1"/>
    <x v="4"/>
    <n v="399"/>
    <n v="5"/>
    <x v="8"/>
  </r>
  <r>
    <s v="0691"/>
    <d v="2018-07-27T00:00:00"/>
    <x v="207"/>
    <n v="19"/>
    <x v="13"/>
    <x v="3"/>
    <x v="3"/>
    <x v="1"/>
    <n v="289"/>
    <n v="2"/>
    <x v="40"/>
  </r>
  <r>
    <s v="0692"/>
    <d v="2018-07-27T00:00:00"/>
    <x v="207"/>
    <n v="7"/>
    <x v="17"/>
    <x v="5"/>
    <x v="2"/>
    <x v="1"/>
    <n v="289"/>
    <n v="4"/>
    <x v="27"/>
  </r>
  <r>
    <s v="0693"/>
    <d v="2018-07-27T00:00:00"/>
    <x v="207"/>
    <n v="11"/>
    <x v="0"/>
    <x v="0"/>
    <x v="0"/>
    <x v="0"/>
    <n v="199"/>
    <n v="5"/>
    <x v="7"/>
  </r>
  <r>
    <s v="0694"/>
    <d v="2018-07-27T00:00:00"/>
    <x v="207"/>
    <n v="8"/>
    <x v="10"/>
    <x v="5"/>
    <x v="2"/>
    <x v="2"/>
    <n v="159"/>
    <n v="8"/>
    <x v="26"/>
  </r>
  <r>
    <s v="0695"/>
    <d v="2018-07-28T00:00:00"/>
    <x v="208"/>
    <n v="12"/>
    <x v="16"/>
    <x v="6"/>
    <x v="0"/>
    <x v="1"/>
    <n v="289"/>
    <n v="7"/>
    <x v="1"/>
  </r>
  <r>
    <s v="0696"/>
    <d v="2018-07-29T00:00:00"/>
    <x v="209"/>
    <n v="3"/>
    <x v="9"/>
    <x v="7"/>
    <x v="1"/>
    <x v="0"/>
    <n v="199"/>
    <n v="8"/>
    <x v="22"/>
  </r>
  <r>
    <s v="0697"/>
    <d v="2018-07-29T00:00:00"/>
    <x v="209"/>
    <n v="5"/>
    <x v="15"/>
    <x v="7"/>
    <x v="1"/>
    <x v="2"/>
    <n v="159"/>
    <n v="1"/>
    <x v="34"/>
  </r>
  <r>
    <s v="0698"/>
    <d v="2018-07-30T00:00:00"/>
    <x v="210"/>
    <n v="8"/>
    <x v="10"/>
    <x v="5"/>
    <x v="2"/>
    <x v="1"/>
    <n v="289"/>
    <n v="9"/>
    <x v="6"/>
  </r>
  <r>
    <s v="0699"/>
    <d v="2018-07-31T00:00:00"/>
    <x v="211"/>
    <n v="5"/>
    <x v="15"/>
    <x v="7"/>
    <x v="1"/>
    <x v="0"/>
    <n v="199"/>
    <n v="3"/>
    <x v="0"/>
  </r>
  <r>
    <s v="0700"/>
    <d v="2018-08-01T00:00:00"/>
    <x v="212"/>
    <n v="20"/>
    <x v="8"/>
    <x v="4"/>
    <x v="3"/>
    <x v="1"/>
    <n v="289"/>
    <n v="0"/>
    <x v="9"/>
  </r>
  <r>
    <s v="0701"/>
    <d v="2018-08-02T00:00:00"/>
    <x v="213"/>
    <n v="15"/>
    <x v="19"/>
    <x v="0"/>
    <x v="0"/>
    <x v="1"/>
    <n v="289"/>
    <n v="2"/>
    <x v="40"/>
  </r>
  <r>
    <s v="0702"/>
    <d v="2018-08-03T00:00:00"/>
    <x v="214"/>
    <n v="6"/>
    <x v="11"/>
    <x v="5"/>
    <x v="2"/>
    <x v="0"/>
    <n v="199"/>
    <n v="3"/>
    <x v="0"/>
  </r>
  <r>
    <s v="0703"/>
    <d v="2018-08-03T00:00:00"/>
    <x v="214"/>
    <n v="19"/>
    <x v="13"/>
    <x v="4"/>
    <x v="3"/>
    <x v="1"/>
    <n v="289"/>
    <n v="9"/>
    <x v="6"/>
  </r>
  <r>
    <s v="0704"/>
    <d v="2018-08-03T00:00:00"/>
    <x v="214"/>
    <n v="15"/>
    <x v="19"/>
    <x v="0"/>
    <x v="0"/>
    <x v="1"/>
    <n v="289"/>
    <n v="6"/>
    <x v="16"/>
  </r>
  <r>
    <s v="0705"/>
    <d v="2018-08-03T00:00:00"/>
    <x v="214"/>
    <n v="14"/>
    <x v="7"/>
    <x v="0"/>
    <x v="0"/>
    <x v="1"/>
    <n v="289"/>
    <n v="0"/>
    <x v="9"/>
  </r>
  <r>
    <s v="0706"/>
    <d v="2018-08-03T00:00:00"/>
    <x v="214"/>
    <n v="7"/>
    <x v="17"/>
    <x v="5"/>
    <x v="2"/>
    <x v="2"/>
    <n v="159"/>
    <n v="2"/>
    <x v="21"/>
  </r>
  <r>
    <s v="0707"/>
    <d v="2018-08-03T00:00:00"/>
    <x v="214"/>
    <n v="10"/>
    <x v="14"/>
    <x v="5"/>
    <x v="2"/>
    <x v="0"/>
    <n v="199"/>
    <n v="1"/>
    <x v="19"/>
  </r>
  <r>
    <s v="0708"/>
    <d v="2018-08-03T00:00:00"/>
    <x v="214"/>
    <n v="1"/>
    <x v="1"/>
    <x v="1"/>
    <x v="1"/>
    <x v="1"/>
    <n v="289"/>
    <n v="4"/>
    <x v="27"/>
  </r>
  <r>
    <s v="0709"/>
    <d v="2018-08-03T00:00:00"/>
    <x v="214"/>
    <n v="1"/>
    <x v="1"/>
    <x v="1"/>
    <x v="1"/>
    <x v="2"/>
    <n v="159"/>
    <n v="9"/>
    <x v="32"/>
  </r>
  <r>
    <s v="0710"/>
    <d v="2018-08-03T00:00:00"/>
    <x v="214"/>
    <n v="13"/>
    <x v="5"/>
    <x v="0"/>
    <x v="0"/>
    <x v="1"/>
    <n v="289"/>
    <n v="8"/>
    <x v="36"/>
  </r>
  <r>
    <s v="0711"/>
    <d v="2018-08-03T00:00:00"/>
    <x v="214"/>
    <n v="19"/>
    <x v="13"/>
    <x v="3"/>
    <x v="3"/>
    <x v="0"/>
    <n v="199"/>
    <n v="1"/>
    <x v="19"/>
  </r>
  <r>
    <s v="0712"/>
    <d v="2018-08-04T00:00:00"/>
    <x v="215"/>
    <n v="12"/>
    <x v="16"/>
    <x v="0"/>
    <x v="0"/>
    <x v="2"/>
    <n v="159"/>
    <n v="0"/>
    <x v="9"/>
  </r>
  <r>
    <s v="0713"/>
    <d v="2018-08-04T00:00:00"/>
    <x v="215"/>
    <n v="19"/>
    <x v="13"/>
    <x v="3"/>
    <x v="3"/>
    <x v="2"/>
    <n v="159"/>
    <n v="8"/>
    <x v="26"/>
  </r>
  <r>
    <s v="0714"/>
    <d v="2018-08-05T00:00:00"/>
    <x v="216"/>
    <n v="4"/>
    <x v="12"/>
    <x v="1"/>
    <x v="1"/>
    <x v="1"/>
    <n v="289"/>
    <n v="6"/>
    <x v="16"/>
  </r>
  <r>
    <s v="0715"/>
    <d v="2018-08-05T00:00:00"/>
    <x v="216"/>
    <n v="13"/>
    <x v="5"/>
    <x v="6"/>
    <x v="0"/>
    <x v="2"/>
    <n v="159"/>
    <n v="5"/>
    <x v="13"/>
  </r>
  <r>
    <s v="0716"/>
    <d v="2018-08-05T00:00:00"/>
    <x v="216"/>
    <n v="4"/>
    <x v="12"/>
    <x v="1"/>
    <x v="1"/>
    <x v="3"/>
    <n v="69"/>
    <n v="8"/>
    <x v="24"/>
  </r>
  <r>
    <s v="0717"/>
    <d v="2018-08-05T00:00:00"/>
    <x v="216"/>
    <n v="12"/>
    <x v="16"/>
    <x v="0"/>
    <x v="0"/>
    <x v="0"/>
    <n v="199"/>
    <n v="2"/>
    <x v="5"/>
  </r>
  <r>
    <s v="0718"/>
    <d v="2018-08-06T00:00:00"/>
    <x v="217"/>
    <n v="13"/>
    <x v="5"/>
    <x v="6"/>
    <x v="0"/>
    <x v="2"/>
    <n v="159"/>
    <n v="3"/>
    <x v="2"/>
  </r>
  <r>
    <s v="0719"/>
    <d v="2018-08-06T00:00:00"/>
    <x v="217"/>
    <n v="2"/>
    <x v="18"/>
    <x v="7"/>
    <x v="1"/>
    <x v="2"/>
    <n v="159"/>
    <n v="4"/>
    <x v="17"/>
  </r>
  <r>
    <s v="0720"/>
    <d v="2018-08-07T00:00:00"/>
    <x v="218"/>
    <n v="9"/>
    <x v="2"/>
    <x v="5"/>
    <x v="2"/>
    <x v="1"/>
    <n v="289"/>
    <n v="9"/>
    <x v="6"/>
  </r>
  <r>
    <s v="0721"/>
    <d v="2018-08-07T00:00:00"/>
    <x v="218"/>
    <n v="7"/>
    <x v="17"/>
    <x v="5"/>
    <x v="2"/>
    <x v="2"/>
    <n v="159"/>
    <n v="5"/>
    <x v="13"/>
  </r>
  <r>
    <s v="0722"/>
    <d v="2018-08-07T00:00:00"/>
    <x v="218"/>
    <n v="11"/>
    <x v="0"/>
    <x v="6"/>
    <x v="0"/>
    <x v="2"/>
    <n v="159"/>
    <n v="4"/>
    <x v="17"/>
  </r>
  <r>
    <s v="0723"/>
    <d v="2018-08-08T00:00:00"/>
    <x v="219"/>
    <n v="8"/>
    <x v="10"/>
    <x v="5"/>
    <x v="2"/>
    <x v="4"/>
    <n v="399"/>
    <n v="2"/>
    <x v="18"/>
  </r>
  <r>
    <s v="0724"/>
    <d v="2018-08-08T00:00:00"/>
    <x v="219"/>
    <n v="7"/>
    <x v="17"/>
    <x v="5"/>
    <x v="2"/>
    <x v="1"/>
    <n v="289"/>
    <n v="5"/>
    <x v="35"/>
  </r>
  <r>
    <s v="0725"/>
    <d v="2018-08-08T00:00:00"/>
    <x v="219"/>
    <n v="8"/>
    <x v="10"/>
    <x v="2"/>
    <x v="2"/>
    <x v="1"/>
    <n v="289"/>
    <n v="2"/>
    <x v="40"/>
  </r>
  <r>
    <s v="0726"/>
    <d v="2018-08-08T00:00:00"/>
    <x v="219"/>
    <n v="8"/>
    <x v="10"/>
    <x v="5"/>
    <x v="2"/>
    <x v="1"/>
    <n v="289"/>
    <n v="1"/>
    <x v="23"/>
  </r>
  <r>
    <s v="0727"/>
    <d v="2018-08-08T00:00:00"/>
    <x v="219"/>
    <n v="17"/>
    <x v="6"/>
    <x v="4"/>
    <x v="3"/>
    <x v="3"/>
    <n v="69"/>
    <n v="3"/>
    <x v="44"/>
  </r>
  <r>
    <s v="0728"/>
    <d v="2018-08-09T00:00:00"/>
    <x v="220"/>
    <n v="10"/>
    <x v="14"/>
    <x v="2"/>
    <x v="2"/>
    <x v="1"/>
    <n v="289"/>
    <n v="7"/>
    <x v="1"/>
  </r>
  <r>
    <s v="0729"/>
    <d v="2018-08-09T00:00:00"/>
    <x v="220"/>
    <n v="6"/>
    <x v="11"/>
    <x v="5"/>
    <x v="2"/>
    <x v="0"/>
    <n v="199"/>
    <n v="7"/>
    <x v="45"/>
  </r>
  <r>
    <s v="0730"/>
    <d v="2018-08-10T00:00:00"/>
    <x v="221"/>
    <n v="18"/>
    <x v="3"/>
    <x v="4"/>
    <x v="3"/>
    <x v="4"/>
    <n v="399"/>
    <n v="4"/>
    <x v="12"/>
  </r>
  <r>
    <s v="0731"/>
    <d v="2018-08-10T00:00:00"/>
    <x v="221"/>
    <n v="13"/>
    <x v="5"/>
    <x v="0"/>
    <x v="0"/>
    <x v="4"/>
    <n v="399"/>
    <n v="4"/>
    <x v="12"/>
  </r>
  <r>
    <s v="0732"/>
    <d v="2018-08-10T00:00:00"/>
    <x v="221"/>
    <n v="1"/>
    <x v="1"/>
    <x v="7"/>
    <x v="1"/>
    <x v="1"/>
    <n v="289"/>
    <n v="6"/>
    <x v="16"/>
  </r>
  <r>
    <s v="0733"/>
    <d v="2018-08-10T00:00:00"/>
    <x v="221"/>
    <n v="17"/>
    <x v="6"/>
    <x v="4"/>
    <x v="3"/>
    <x v="2"/>
    <n v="159"/>
    <n v="4"/>
    <x v="17"/>
  </r>
  <r>
    <s v="0734"/>
    <d v="2018-08-10T00:00:00"/>
    <x v="221"/>
    <n v="3"/>
    <x v="9"/>
    <x v="1"/>
    <x v="1"/>
    <x v="1"/>
    <n v="289"/>
    <n v="2"/>
    <x v="40"/>
  </r>
  <r>
    <s v="0735"/>
    <d v="2018-08-11T00:00:00"/>
    <x v="222"/>
    <n v="3"/>
    <x v="9"/>
    <x v="7"/>
    <x v="1"/>
    <x v="4"/>
    <n v="399"/>
    <n v="0"/>
    <x v="9"/>
  </r>
  <r>
    <s v="0736"/>
    <d v="2018-08-11T00:00:00"/>
    <x v="222"/>
    <n v="14"/>
    <x v="7"/>
    <x v="0"/>
    <x v="0"/>
    <x v="2"/>
    <n v="159"/>
    <n v="6"/>
    <x v="42"/>
  </r>
  <r>
    <s v="0737"/>
    <d v="2018-08-11T00:00:00"/>
    <x v="222"/>
    <n v="12"/>
    <x v="16"/>
    <x v="6"/>
    <x v="0"/>
    <x v="2"/>
    <n v="159"/>
    <n v="5"/>
    <x v="13"/>
  </r>
  <r>
    <s v="0738"/>
    <d v="2018-08-12T00:00:00"/>
    <x v="223"/>
    <n v="8"/>
    <x v="10"/>
    <x v="2"/>
    <x v="2"/>
    <x v="4"/>
    <n v="399"/>
    <n v="7"/>
    <x v="20"/>
  </r>
  <r>
    <s v="0739"/>
    <d v="2018-08-13T00:00:00"/>
    <x v="224"/>
    <n v="1"/>
    <x v="1"/>
    <x v="7"/>
    <x v="1"/>
    <x v="3"/>
    <n v="69"/>
    <n v="6"/>
    <x v="39"/>
  </r>
  <r>
    <s v="0740"/>
    <d v="2018-08-13T00:00:00"/>
    <x v="224"/>
    <n v="19"/>
    <x v="13"/>
    <x v="4"/>
    <x v="3"/>
    <x v="0"/>
    <n v="199"/>
    <n v="4"/>
    <x v="43"/>
  </r>
  <r>
    <s v="0741"/>
    <d v="2018-08-14T00:00:00"/>
    <x v="225"/>
    <n v="1"/>
    <x v="1"/>
    <x v="7"/>
    <x v="1"/>
    <x v="1"/>
    <n v="289"/>
    <n v="7"/>
    <x v="1"/>
  </r>
  <r>
    <s v="0742"/>
    <d v="2018-08-14T00:00:00"/>
    <x v="225"/>
    <n v="18"/>
    <x v="3"/>
    <x v="4"/>
    <x v="3"/>
    <x v="1"/>
    <n v="289"/>
    <n v="0"/>
    <x v="9"/>
  </r>
  <r>
    <s v="0743"/>
    <d v="2018-08-15T00:00:00"/>
    <x v="226"/>
    <n v="19"/>
    <x v="13"/>
    <x v="3"/>
    <x v="3"/>
    <x v="3"/>
    <n v="69"/>
    <n v="9"/>
    <x v="31"/>
  </r>
  <r>
    <s v="0744"/>
    <d v="2018-08-16T00:00:00"/>
    <x v="227"/>
    <n v="12"/>
    <x v="16"/>
    <x v="6"/>
    <x v="0"/>
    <x v="3"/>
    <n v="69"/>
    <n v="5"/>
    <x v="25"/>
  </r>
  <r>
    <s v="0745"/>
    <d v="2018-08-16T00:00:00"/>
    <x v="227"/>
    <n v="8"/>
    <x v="10"/>
    <x v="2"/>
    <x v="2"/>
    <x v="4"/>
    <n v="399"/>
    <n v="0"/>
    <x v="9"/>
  </r>
  <r>
    <s v="0746"/>
    <d v="2018-08-17T00:00:00"/>
    <x v="228"/>
    <n v="2"/>
    <x v="18"/>
    <x v="7"/>
    <x v="1"/>
    <x v="2"/>
    <n v="159"/>
    <n v="8"/>
    <x v="26"/>
  </r>
  <r>
    <s v="0747"/>
    <d v="2018-08-17T00:00:00"/>
    <x v="228"/>
    <n v="6"/>
    <x v="11"/>
    <x v="2"/>
    <x v="2"/>
    <x v="0"/>
    <n v="199"/>
    <n v="3"/>
    <x v="0"/>
  </r>
  <r>
    <s v="0748"/>
    <d v="2018-08-18T00:00:00"/>
    <x v="229"/>
    <n v="8"/>
    <x v="10"/>
    <x v="2"/>
    <x v="2"/>
    <x v="0"/>
    <n v="199"/>
    <n v="7"/>
    <x v="45"/>
  </r>
  <r>
    <s v="0749"/>
    <d v="2018-08-18T00:00:00"/>
    <x v="229"/>
    <n v="11"/>
    <x v="0"/>
    <x v="6"/>
    <x v="0"/>
    <x v="1"/>
    <n v="289"/>
    <n v="3"/>
    <x v="3"/>
  </r>
  <r>
    <s v="0750"/>
    <d v="2018-08-18T00:00:00"/>
    <x v="229"/>
    <n v="20"/>
    <x v="8"/>
    <x v="4"/>
    <x v="3"/>
    <x v="2"/>
    <n v="159"/>
    <n v="9"/>
    <x v="32"/>
  </r>
  <r>
    <s v="0751"/>
    <d v="2018-08-18T00:00:00"/>
    <x v="229"/>
    <n v="10"/>
    <x v="14"/>
    <x v="2"/>
    <x v="2"/>
    <x v="1"/>
    <n v="289"/>
    <n v="5"/>
    <x v="35"/>
  </r>
  <r>
    <s v="0752"/>
    <d v="2018-08-19T00:00:00"/>
    <x v="230"/>
    <n v="8"/>
    <x v="10"/>
    <x v="5"/>
    <x v="2"/>
    <x v="4"/>
    <n v="399"/>
    <n v="1"/>
    <x v="33"/>
  </r>
  <r>
    <s v="0753"/>
    <d v="2018-08-19T00:00:00"/>
    <x v="230"/>
    <n v="5"/>
    <x v="15"/>
    <x v="1"/>
    <x v="1"/>
    <x v="4"/>
    <n v="399"/>
    <n v="6"/>
    <x v="10"/>
  </r>
  <r>
    <s v="0754"/>
    <d v="2018-08-20T00:00:00"/>
    <x v="231"/>
    <n v="14"/>
    <x v="7"/>
    <x v="6"/>
    <x v="0"/>
    <x v="0"/>
    <n v="199"/>
    <n v="2"/>
    <x v="5"/>
  </r>
  <r>
    <s v="0755"/>
    <d v="2018-08-20T00:00:00"/>
    <x v="231"/>
    <n v="20"/>
    <x v="8"/>
    <x v="3"/>
    <x v="3"/>
    <x v="0"/>
    <n v="199"/>
    <n v="6"/>
    <x v="11"/>
  </r>
  <r>
    <s v="0756"/>
    <d v="2018-08-20T00:00:00"/>
    <x v="231"/>
    <n v="17"/>
    <x v="6"/>
    <x v="3"/>
    <x v="3"/>
    <x v="4"/>
    <n v="399"/>
    <n v="6"/>
    <x v="10"/>
  </r>
  <r>
    <s v="0757"/>
    <d v="2018-08-20T00:00:00"/>
    <x v="231"/>
    <n v="13"/>
    <x v="5"/>
    <x v="6"/>
    <x v="0"/>
    <x v="1"/>
    <n v="289"/>
    <n v="0"/>
    <x v="9"/>
  </r>
  <r>
    <s v="0758"/>
    <d v="2018-08-20T00:00:00"/>
    <x v="231"/>
    <n v="10"/>
    <x v="14"/>
    <x v="5"/>
    <x v="2"/>
    <x v="4"/>
    <n v="399"/>
    <n v="4"/>
    <x v="12"/>
  </r>
  <r>
    <s v="0759"/>
    <d v="2018-08-20T00:00:00"/>
    <x v="231"/>
    <n v="3"/>
    <x v="9"/>
    <x v="7"/>
    <x v="1"/>
    <x v="1"/>
    <n v="289"/>
    <n v="1"/>
    <x v="23"/>
  </r>
  <r>
    <s v="0760"/>
    <d v="2018-08-21T00:00:00"/>
    <x v="232"/>
    <n v="19"/>
    <x v="13"/>
    <x v="4"/>
    <x v="3"/>
    <x v="4"/>
    <n v="399"/>
    <n v="6"/>
    <x v="10"/>
  </r>
  <r>
    <s v="0761"/>
    <d v="2018-08-21T00:00:00"/>
    <x v="232"/>
    <n v="16"/>
    <x v="4"/>
    <x v="4"/>
    <x v="3"/>
    <x v="2"/>
    <n v="159"/>
    <n v="6"/>
    <x v="42"/>
  </r>
  <r>
    <s v="0762"/>
    <d v="2018-08-21T00:00:00"/>
    <x v="232"/>
    <n v="16"/>
    <x v="4"/>
    <x v="4"/>
    <x v="3"/>
    <x v="1"/>
    <n v="289"/>
    <n v="2"/>
    <x v="40"/>
  </r>
  <r>
    <s v="0763"/>
    <d v="2018-08-21T00:00:00"/>
    <x v="232"/>
    <n v="17"/>
    <x v="6"/>
    <x v="3"/>
    <x v="3"/>
    <x v="3"/>
    <n v="69"/>
    <n v="8"/>
    <x v="24"/>
  </r>
  <r>
    <s v="0764"/>
    <d v="2018-08-22T00:00:00"/>
    <x v="233"/>
    <n v="8"/>
    <x v="10"/>
    <x v="5"/>
    <x v="2"/>
    <x v="4"/>
    <n v="399"/>
    <n v="2"/>
    <x v="18"/>
  </r>
  <r>
    <s v="0765"/>
    <d v="2018-08-22T00:00:00"/>
    <x v="233"/>
    <n v="19"/>
    <x v="13"/>
    <x v="4"/>
    <x v="3"/>
    <x v="2"/>
    <n v="159"/>
    <n v="8"/>
    <x v="26"/>
  </r>
  <r>
    <s v="0766"/>
    <d v="2018-08-22T00:00:00"/>
    <x v="233"/>
    <n v="14"/>
    <x v="7"/>
    <x v="6"/>
    <x v="0"/>
    <x v="4"/>
    <n v="399"/>
    <n v="9"/>
    <x v="37"/>
  </r>
  <r>
    <s v="0767"/>
    <d v="2018-08-23T00:00:00"/>
    <x v="234"/>
    <n v="13"/>
    <x v="5"/>
    <x v="0"/>
    <x v="0"/>
    <x v="0"/>
    <n v="199"/>
    <n v="1"/>
    <x v="19"/>
  </r>
  <r>
    <s v="0768"/>
    <d v="2018-08-24T00:00:00"/>
    <x v="235"/>
    <n v="15"/>
    <x v="19"/>
    <x v="6"/>
    <x v="0"/>
    <x v="2"/>
    <n v="159"/>
    <n v="1"/>
    <x v="34"/>
  </r>
  <r>
    <s v="0769"/>
    <d v="2018-08-25T00:00:00"/>
    <x v="236"/>
    <n v="7"/>
    <x v="17"/>
    <x v="2"/>
    <x v="2"/>
    <x v="4"/>
    <n v="399"/>
    <n v="6"/>
    <x v="10"/>
  </r>
  <r>
    <s v="0770"/>
    <d v="2018-08-25T00:00:00"/>
    <x v="236"/>
    <n v="11"/>
    <x v="0"/>
    <x v="0"/>
    <x v="0"/>
    <x v="4"/>
    <n v="399"/>
    <n v="0"/>
    <x v="9"/>
  </r>
  <r>
    <s v="0771"/>
    <d v="2018-08-26T00:00:00"/>
    <x v="237"/>
    <n v="4"/>
    <x v="12"/>
    <x v="1"/>
    <x v="1"/>
    <x v="1"/>
    <n v="289"/>
    <n v="2"/>
    <x v="40"/>
  </r>
  <r>
    <s v="0772"/>
    <d v="2018-08-26T00:00:00"/>
    <x v="237"/>
    <n v="6"/>
    <x v="11"/>
    <x v="5"/>
    <x v="2"/>
    <x v="1"/>
    <n v="289"/>
    <n v="3"/>
    <x v="3"/>
  </r>
  <r>
    <s v="0773"/>
    <d v="2018-08-26T00:00:00"/>
    <x v="237"/>
    <n v="20"/>
    <x v="8"/>
    <x v="4"/>
    <x v="3"/>
    <x v="3"/>
    <n v="69"/>
    <n v="0"/>
    <x v="9"/>
  </r>
  <r>
    <s v="0774"/>
    <d v="2018-08-26T00:00:00"/>
    <x v="237"/>
    <n v="15"/>
    <x v="19"/>
    <x v="0"/>
    <x v="0"/>
    <x v="3"/>
    <n v="69"/>
    <n v="2"/>
    <x v="14"/>
  </r>
  <r>
    <s v="0775"/>
    <d v="2018-08-26T00:00:00"/>
    <x v="237"/>
    <n v="13"/>
    <x v="5"/>
    <x v="6"/>
    <x v="0"/>
    <x v="4"/>
    <n v="399"/>
    <n v="1"/>
    <x v="33"/>
  </r>
  <r>
    <s v="0776"/>
    <d v="2018-08-27T00:00:00"/>
    <x v="238"/>
    <n v="17"/>
    <x v="6"/>
    <x v="4"/>
    <x v="3"/>
    <x v="4"/>
    <n v="399"/>
    <n v="2"/>
    <x v="18"/>
  </r>
  <r>
    <s v="0777"/>
    <d v="2018-08-27T00:00:00"/>
    <x v="238"/>
    <n v="4"/>
    <x v="12"/>
    <x v="7"/>
    <x v="1"/>
    <x v="4"/>
    <n v="399"/>
    <n v="3"/>
    <x v="15"/>
  </r>
  <r>
    <s v="0778"/>
    <d v="2018-08-27T00:00:00"/>
    <x v="238"/>
    <n v="2"/>
    <x v="18"/>
    <x v="1"/>
    <x v="1"/>
    <x v="1"/>
    <n v="289"/>
    <n v="5"/>
    <x v="35"/>
  </r>
  <r>
    <s v="0779"/>
    <d v="2018-08-27T00:00:00"/>
    <x v="238"/>
    <n v="14"/>
    <x v="7"/>
    <x v="6"/>
    <x v="0"/>
    <x v="1"/>
    <n v="289"/>
    <n v="6"/>
    <x v="16"/>
  </r>
  <r>
    <s v="0780"/>
    <d v="2018-08-27T00:00:00"/>
    <x v="238"/>
    <n v="7"/>
    <x v="17"/>
    <x v="2"/>
    <x v="2"/>
    <x v="4"/>
    <n v="399"/>
    <n v="8"/>
    <x v="41"/>
  </r>
  <r>
    <s v="0781"/>
    <d v="2018-08-28T00:00:00"/>
    <x v="239"/>
    <n v="11"/>
    <x v="0"/>
    <x v="6"/>
    <x v="0"/>
    <x v="3"/>
    <n v="69"/>
    <n v="6"/>
    <x v="39"/>
  </r>
  <r>
    <s v="0782"/>
    <d v="2018-08-29T00:00:00"/>
    <x v="240"/>
    <n v="1"/>
    <x v="1"/>
    <x v="1"/>
    <x v="1"/>
    <x v="2"/>
    <n v="159"/>
    <n v="9"/>
    <x v="32"/>
  </r>
  <r>
    <s v="0783"/>
    <d v="2018-08-29T00:00:00"/>
    <x v="240"/>
    <n v="8"/>
    <x v="10"/>
    <x v="2"/>
    <x v="2"/>
    <x v="4"/>
    <n v="399"/>
    <n v="3"/>
    <x v="15"/>
  </r>
  <r>
    <s v="0784"/>
    <d v="2018-08-29T00:00:00"/>
    <x v="240"/>
    <n v="2"/>
    <x v="18"/>
    <x v="1"/>
    <x v="1"/>
    <x v="0"/>
    <n v="199"/>
    <n v="5"/>
    <x v="7"/>
  </r>
  <r>
    <s v="0785"/>
    <d v="2018-08-29T00:00:00"/>
    <x v="240"/>
    <n v="5"/>
    <x v="15"/>
    <x v="7"/>
    <x v="1"/>
    <x v="4"/>
    <n v="399"/>
    <n v="6"/>
    <x v="10"/>
  </r>
  <r>
    <s v="0786"/>
    <d v="2018-08-29T00:00:00"/>
    <x v="240"/>
    <n v="4"/>
    <x v="12"/>
    <x v="7"/>
    <x v="1"/>
    <x v="1"/>
    <n v="289"/>
    <n v="6"/>
    <x v="16"/>
  </r>
  <r>
    <s v="0787"/>
    <d v="2018-08-30T00:00:00"/>
    <x v="241"/>
    <n v="14"/>
    <x v="7"/>
    <x v="0"/>
    <x v="0"/>
    <x v="3"/>
    <n v="69"/>
    <n v="1"/>
    <x v="29"/>
  </r>
  <r>
    <s v="0788"/>
    <d v="2018-08-30T00:00:00"/>
    <x v="241"/>
    <n v="14"/>
    <x v="7"/>
    <x v="6"/>
    <x v="0"/>
    <x v="0"/>
    <n v="199"/>
    <n v="6"/>
    <x v="11"/>
  </r>
  <r>
    <s v="0789"/>
    <d v="2018-08-30T00:00:00"/>
    <x v="241"/>
    <n v="6"/>
    <x v="11"/>
    <x v="5"/>
    <x v="2"/>
    <x v="2"/>
    <n v="159"/>
    <n v="8"/>
    <x v="26"/>
  </r>
  <r>
    <s v="0790"/>
    <d v="2018-08-30T00:00:00"/>
    <x v="241"/>
    <n v="13"/>
    <x v="5"/>
    <x v="6"/>
    <x v="0"/>
    <x v="2"/>
    <n v="159"/>
    <n v="8"/>
    <x v="26"/>
  </r>
  <r>
    <s v="0791"/>
    <d v="2018-08-31T00:00:00"/>
    <x v="242"/>
    <n v="18"/>
    <x v="3"/>
    <x v="3"/>
    <x v="3"/>
    <x v="4"/>
    <n v="399"/>
    <n v="3"/>
    <x v="15"/>
  </r>
  <r>
    <s v="0792"/>
    <d v="2018-08-31T00:00:00"/>
    <x v="242"/>
    <n v="16"/>
    <x v="4"/>
    <x v="3"/>
    <x v="3"/>
    <x v="2"/>
    <n v="159"/>
    <n v="9"/>
    <x v="32"/>
  </r>
  <r>
    <s v="0793"/>
    <d v="2018-09-01T00:00:00"/>
    <x v="243"/>
    <n v="10"/>
    <x v="14"/>
    <x v="5"/>
    <x v="2"/>
    <x v="4"/>
    <n v="399"/>
    <n v="3"/>
    <x v="15"/>
  </r>
  <r>
    <s v="0794"/>
    <d v="2018-09-01T00:00:00"/>
    <x v="243"/>
    <n v="11"/>
    <x v="0"/>
    <x v="0"/>
    <x v="0"/>
    <x v="0"/>
    <n v="199"/>
    <n v="8"/>
    <x v="22"/>
  </r>
  <r>
    <s v="0795"/>
    <d v="2018-09-01T00:00:00"/>
    <x v="243"/>
    <n v="13"/>
    <x v="5"/>
    <x v="6"/>
    <x v="0"/>
    <x v="0"/>
    <n v="199"/>
    <n v="9"/>
    <x v="38"/>
  </r>
  <r>
    <s v="0796"/>
    <d v="2018-09-01T00:00:00"/>
    <x v="243"/>
    <n v="18"/>
    <x v="3"/>
    <x v="4"/>
    <x v="3"/>
    <x v="1"/>
    <n v="289"/>
    <n v="4"/>
    <x v="27"/>
  </r>
  <r>
    <s v="0797"/>
    <d v="2018-09-02T00:00:00"/>
    <x v="244"/>
    <n v="4"/>
    <x v="12"/>
    <x v="7"/>
    <x v="1"/>
    <x v="3"/>
    <n v="69"/>
    <n v="2"/>
    <x v="14"/>
  </r>
  <r>
    <s v="0798"/>
    <d v="2018-09-02T00:00:00"/>
    <x v="244"/>
    <n v="20"/>
    <x v="8"/>
    <x v="4"/>
    <x v="3"/>
    <x v="3"/>
    <n v="69"/>
    <n v="6"/>
    <x v="39"/>
  </r>
  <r>
    <s v="0799"/>
    <d v="2018-09-03T00:00:00"/>
    <x v="245"/>
    <n v="16"/>
    <x v="4"/>
    <x v="4"/>
    <x v="3"/>
    <x v="4"/>
    <n v="399"/>
    <n v="5"/>
    <x v="8"/>
  </r>
  <r>
    <s v="0800"/>
    <d v="2018-09-03T00:00:00"/>
    <x v="245"/>
    <n v="3"/>
    <x v="9"/>
    <x v="7"/>
    <x v="1"/>
    <x v="2"/>
    <n v="159"/>
    <n v="4"/>
    <x v="17"/>
  </r>
  <r>
    <s v="0801"/>
    <d v="2018-09-03T00:00:00"/>
    <x v="245"/>
    <n v="10"/>
    <x v="14"/>
    <x v="5"/>
    <x v="2"/>
    <x v="1"/>
    <n v="289"/>
    <n v="7"/>
    <x v="1"/>
  </r>
  <r>
    <s v="0802"/>
    <d v="2018-09-03T00:00:00"/>
    <x v="245"/>
    <n v="6"/>
    <x v="11"/>
    <x v="5"/>
    <x v="2"/>
    <x v="4"/>
    <n v="399"/>
    <n v="8"/>
    <x v="41"/>
  </r>
  <r>
    <s v="0803"/>
    <d v="2018-09-03T00:00:00"/>
    <x v="245"/>
    <n v="17"/>
    <x v="6"/>
    <x v="4"/>
    <x v="3"/>
    <x v="0"/>
    <n v="199"/>
    <n v="5"/>
    <x v="7"/>
  </r>
  <r>
    <s v="0804"/>
    <d v="2018-09-04T00:00:00"/>
    <x v="246"/>
    <n v="16"/>
    <x v="4"/>
    <x v="3"/>
    <x v="3"/>
    <x v="3"/>
    <n v="69"/>
    <n v="1"/>
    <x v="29"/>
  </r>
  <r>
    <s v="0805"/>
    <d v="2018-09-05T00:00:00"/>
    <x v="247"/>
    <n v="19"/>
    <x v="13"/>
    <x v="4"/>
    <x v="3"/>
    <x v="4"/>
    <n v="399"/>
    <n v="7"/>
    <x v="20"/>
  </r>
  <r>
    <s v="0806"/>
    <d v="2018-09-05T00:00:00"/>
    <x v="247"/>
    <n v="5"/>
    <x v="15"/>
    <x v="1"/>
    <x v="1"/>
    <x v="4"/>
    <n v="399"/>
    <n v="6"/>
    <x v="10"/>
  </r>
  <r>
    <s v="0807"/>
    <d v="2018-09-05T00:00:00"/>
    <x v="247"/>
    <n v="11"/>
    <x v="0"/>
    <x v="0"/>
    <x v="0"/>
    <x v="2"/>
    <n v="159"/>
    <n v="5"/>
    <x v="13"/>
  </r>
  <r>
    <s v="0808"/>
    <d v="2018-09-06T00:00:00"/>
    <x v="248"/>
    <n v="13"/>
    <x v="5"/>
    <x v="6"/>
    <x v="0"/>
    <x v="3"/>
    <n v="69"/>
    <n v="5"/>
    <x v="25"/>
  </r>
  <r>
    <s v="0809"/>
    <d v="2018-09-06T00:00:00"/>
    <x v="248"/>
    <n v="19"/>
    <x v="13"/>
    <x v="3"/>
    <x v="3"/>
    <x v="0"/>
    <n v="199"/>
    <n v="9"/>
    <x v="38"/>
  </r>
  <r>
    <s v="0810"/>
    <d v="2018-09-06T00:00:00"/>
    <x v="248"/>
    <n v="15"/>
    <x v="19"/>
    <x v="0"/>
    <x v="0"/>
    <x v="3"/>
    <n v="69"/>
    <n v="5"/>
    <x v="25"/>
  </r>
  <r>
    <s v="0811"/>
    <d v="2018-09-06T00:00:00"/>
    <x v="248"/>
    <n v="14"/>
    <x v="7"/>
    <x v="0"/>
    <x v="0"/>
    <x v="3"/>
    <n v="69"/>
    <n v="9"/>
    <x v="31"/>
  </r>
  <r>
    <s v="0812"/>
    <d v="2018-09-07T00:00:00"/>
    <x v="249"/>
    <n v="16"/>
    <x v="4"/>
    <x v="4"/>
    <x v="3"/>
    <x v="4"/>
    <n v="399"/>
    <n v="1"/>
    <x v="33"/>
  </r>
  <r>
    <s v="0813"/>
    <d v="2018-09-08T00:00:00"/>
    <x v="250"/>
    <n v="16"/>
    <x v="4"/>
    <x v="4"/>
    <x v="3"/>
    <x v="2"/>
    <n v="159"/>
    <n v="8"/>
    <x v="26"/>
  </r>
  <r>
    <s v="0814"/>
    <d v="2018-09-08T00:00:00"/>
    <x v="250"/>
    <n v="16"/>
    <x v="4"/>
    <x v="3"/>
    <x v="3"/>
    <x v="2"/>
    <n v="159"/>
    <n v="4"/>
    <x v="17"/>
  </r>
  <r>
    <s v="0815"/>
    <d v="2018-09-08T00:00:00"/>
    <x v="250"/>
    <n v="3"/>
    <x v="9"/>
    <x v="1"/>
    <x v="1"/>
    <x v="2"/>
    <n v="159"/>
    <n v="8"/>
    <x v="26"/>
  </r>
  <r>
    <s v="0816"/>
    <d v="2018-09-08T00:00:00"/>
    <x v="250"/>
    <n v="15"/>
    <x v="19"/>
    <x v="6"/>
    <x v="0"/>
    <x v="4"/>
    <n v="399"/>
    <n v="4"/>
    <x v="12"/>
  </r>
  <r>
    <s v="0817"/>
    <d v="2018-09-08T00:00:00"/>
    <x v="250"/>
    <n v="20"/>
    <x v="8"/>
    <x v="3"/>
    <x v="3"/>
    <x v="3"/>
    <n v="69"/>
    <n v="5"/>
    <x v="25"/>
  </r>
  <r>
    <s v="0818"/>
    <d v="2018-09-09T00:00:00"/>
    <x v="251"/>
    <n v="13"/>
    <x v="5"/>
    <x v="0"/>
    <x v="0"/>
    <x v="4"/>
    <n v="399"/>
    <n v="3"/>
    <x v="15"/>
  </r>
  <r>
    <s v="0819"/>
    <d v="2018-09-09T00:00:00"/>
    <x v="251"/>
    <n v="6"/>
    <x v="11"/>
    <x v="2"/>
    <x v="2"/>
    <x v="1"/>
    <n v="289"/>
    <n v="0"/>
    <x v="9"/>
  </r>
  <r>
    <s v="0820"/>
    <d v="2018-09-10T00:00:00"/>
    <x v="252"/>
    <n v="11"/>
    <x v="0"/>
    <x v="6"/>
    <x v="0"/>
    <x v="2"/>
    <n v="159"/>
    <n v="4"/>
    <x v="17"/>
  </r>
  <r>
    <s v="0821"/>
    <d v="2018-09-10T00:00:00"/>
    <x v="252"/>
    <n v="12"/>
    <x v="16"/>
    <x v="0"/>
    <x v="0"/>
    <x v="2"/>
    <n v="159"/>
    <n v="4"/>
    <x v="17"/>
  </r>
  <r>
    <s v="0822"/>
    <d v="2018-09-10T00:00:00"/>
    <x v="252"/>
    <n v="19"/>
    <x v="13"/>
    <x v="3"/>
    <x v="3"/>
    <x v="4"/>
    <n v="399"/>
    <n v="4"/>
    <x v="12"/>
  </r>
  <r>
    <s v="0823"/>
    <d v="2018-09-10T00:00:00"/>
    <x v="252"/>
    <n v="11"/>
    <x v="0"/>
    <x v="6"/>
    <x v="0"/>
    <x v="3"/>
    <n v="69"/>
    <n v="8"/>
    <x v="24"/>
  </r>
  <r>
    <s v="0824"/>
    <d v="2018-09-10T00:00:00"/>
    <x v="252"/>
    <n v="8"/>
    <x v="10"/>
    <x v="2"/>
    <x v="2"/>
    <x v="1"/>
    <n v="289"/>
    <n v="0"/>
    <x v="9"/>
  </r>
  <r>
    <s v="0825"/>
    <d v="2018-09-11T00:00:00"/>
    <x v="253"/>
    <n v="20"/>
    <x v="8"/>
    <x v="4"/>
    <x v="3"/>
    <x v="4"/>
    <n v="399"/>
    <n v="9"/>
    <x v="37"/>
  </r>
  <r>
    <s v="0826"/>
    <d v="2018-09-11T00:00:00"/>
    <x v="253"/>
    <n v="15"/>
    <x v="19"/>
    <x v="6"/>
    <x v="0"/>
    <x v="1"/>
    <n v="289"/>
    <n v="1"/>
    <x v="23"/>
  </r>
  <r>
    <s v="0827"/>
    <d v="2018-09-11T00:00:00"/>
    <x v="253"/>
    <n v="1"/>
    <x v="1"/>
    <x v="1"/>
    <x v="1"/>
    <x v="2"/>
    <n v="159"/>
    <n v="3"/>
    <x v="2"/>
  </r>
  <r>
    <s v="0828"/>
    <d v="2018-09-12T00:00:00"/>
    <x v="254"/>
    <n v="5"/>
    <x v="15"/>
    <x v="1"/>
    <x v="1"/>
    <x v="0"/>
    <n v="199"/>
    <n v="3"/>
    <x v="0"/>
  </r>
  <r>
    <s v="0829"/>
    <d v="2018-09-12T00:00:00"/>
    <x v="254"/>
    <n v="14"/>
    <x v="7"/>
    <x v="0"/>
    <x v="0"/>
    <x v="3"/>
    <n v="69"/>
    <n v="4"/>
    <x v="4"/>
  </r>
  <r>
    <s v="0830"/>
    <d v="2018-09-13T00:00:00"/>
    <x v="255"/>
    <n v="1"/>
    <x v="1"/>
    <x v="1"/>
    <x v="1"/>
    <x v="4"/>
    <n v="399"/>
    <n v="6"/>
    <x v="10"/>
  </r>
  <r>
    <s v="0831"/>
    <d v="2018-09-14T00:00:00"/>
    <x v="256"/>
    <n v="1"/>
    <x v="1"/>
    <x v="1"/>
    <x v="1"/>
    <x v="0"/>
    <n v="199"/>
    <n v="1"/>
    <x v="19"/>
  </r>
  <r>
    <s v="0832"/>
    <d v="2018-09-14T00:00:00"/>
    <x v="256"/>
    <n v="3"/>
    <x v="9"/>
    <x v="7"/>
    <x v="1"/>
    <x v="1"/>
    <n v="289"/>
    <n v="1"/>
    <x v="23"/>
  </r>
  <r>
    <s v="0833"/>
    <d v="2018-09-15T00:00:00"/>
    <x v="257"/>
    <n v="16"/>
    <x v="4"/>
    <x v="4"/>
    <x v="3"/>
    <x v="4"/>
    <n v="399"/>
    <n v="9"/>
    <x v="37"/>
  </r>
  <r>
    <s v="0834"/>
    <d v="2018-09-15T00:00:00"/>
    <x v="257"/>
    <n v="6"/>
    <x v="11"/>
    <x v="5"/>
    <x v="2"/>
    <x v="3"/>
    <n v="69"/>
    <n v="6"/>
    <x v="39"/>
  </r>
  <r>
    <s v="0835"/>
    <d v="2018-09-15T00:00:00"/>
    <x v="257"/>
    <n v="19"/>
    <x v="13"/>
    <x v="4"/>
    <x v="3"/>
    <x v="4"/>
    <n v="399"/>
    <n v="2"/>
    <x v="18"/>
  </r>
  <r>
    <s v="0836"/>
    <d v="2018-09-16T00:00:00"/>
    <x v="258"/>
    <n v="5"/>
    <x v="15"/>
    <x v="1"/>
    <x v="1"/>
    <x v="3"/>
    <n v="69"/>
    <n v="6"/>
    <x v="39"/>
  </r>
  <r>
    <s v="0837"/>
    <d v="2018-09-17T00:00:00"/>
    <x v="259"/>
    <n v="3"/>
    <x v="9"/>
    <x v="7"/>
    <x v="1"/>
    <x v="0"/>
    <n v="199"/>
    <n v="6"/>
    <x v="11"/>
  </r>
  <r>
    <s v="0838"/>
    <d v="2018-09-18T00:00:00"/>
    <x v="260"/>
    <n v="7"/>
    <x v="17"/>
    <x v="5"/>
    <x v="2"/>
    <x v="4"/>
    <n v="399"/>
    <n v="3"/>
    <x v="15"/>
  </r>
  <r>
    <s v="0839"/>
    <d v="2018-09-19T00:00:00"/>
    <x v="261"/>
    <n v="20"/>
    <x v="8"/>
    <x v="4"/>
    <x v="3"/>
    <x v="1"/>
    <n v="289"/>
    <n v="4"/>
    <x v="27"/>
  </r>
  <r>
    <s v="0840"/>
    <d v="2018-09-20T00:00:00"/>
    <x v="262"/>
    <n v="6"/>
    <x v="11"/>
    <x v="5"/>
    <x v="2"/>
    <x v="2"/>
    <n v="159"/>
    <n v="8"/>
    <x v="26"/>
  </r>
  <r>
    <s v="0841"/>
    <d v="2018-09-20T00:00:00"/>
    <x v="262"/>
    <n v="7"/>
    <x v="17"/>
    <x v="2"/>
    <x v="2"/>
    <x v="1"/>
    <n v="289"/>
    <n v="2"/>
    <x v="40"/>
  </r>
  <r>
    <s v="0842"/>
    <d v="2018-09-20T00:00:00"/>
    <x v="262"/>
    <n v="12"/>
    <x v="16"/>
    <x v="6"/>
    <x v="0"/>
    <x v="0"/>
    <n v="199"/>
    <n v="4"/>
    <x v="43"/>
  </r>
  <r>
    <s v="0843"/>
    <d v="2018-09-20T00:00:00"/>
    <x v="262"/>
    <n v="4"/>
    <x v="12"/>
    <x v="1"/>
    <x v="1"/>
    <x v="0"/>
    <n v="199"/>
    <n v="7"/>
    <x v="45"/>
  </r>
  <r>
    <s v="0844"/>
    <d v="2018-09-21T00:00:00"/>
    <x v="263"/>
    <n v="11"/>
    <x v="0"/>
    <x v="0"/>
    <x v="0"/>
    <x v="1"/>
    <n v="289"/>
    <n v="6"/>
    <x v="16"/>
  </r>
  <r>
    <s v="0845"/>
    <d v="2018-09-21T00:00:00"/>
    <x v="263"/>
    <n v="8"/>
    <x v="10"/>
    <x v="5"/>
    <x v="2"/>
    <x v="2"/>
    <n v="159"/>
    <n v="7"/>
    <x v="28"/>
  </r>
  <r>
    <s v="0846"/>
    <d v="2018-09-22T00:00:00"/>
    <x v="264"/>
    <n v="8"/>
    <x v="10"/>
    <x v="5"/>
    <x v="2"/>
    <x v="0"/>
    <n v="199"/>
    <n v="8"/>
    <x v="22"/>
  </r>
  <r>
    <s v="0847"/>
    <d v="2018-09-22T00:00:00"/>
    <x v="264"/>
    <n v="5"/>
    <x v="15"/>
    <x v="1"/>
    <x v="1"/>
    <x v="2"/>
    <n v="159"/>
    <n v="0"/>
    <x v="9"/>
  </r>
  <r>
    <s v="0848"/>
    <d v="2018-09-22T00:00:00"/>
    <x v="264"/>
    <n v="15"/>
    <x v="19"/>
    <x v="0"/>
    <x v="0"/>
    <x v="1"/>
    <n v="289"/>
    <n v="3"/>
    <x v="3"/>
  </r>
  <r>
    <s v="0849"/>
    <d v="2018-09-22T00:00:00"/>
    <x v="264"/>
    <n v="4"/>
    <x v="12"/>
    <x v="1"/>
    <x v="1"/>
    <x v="0"/>
    <n v="199"/>
    <n v="8"/>
    <x v="22"/>
  </r>
  <r>
    <s v="0850"/>
    <d v="2018-09-22T00:00:00"/>
    <x v="264"/>
    <n v="10"/>
    <x v="14"/>
    <x v="5"/>
    <x v="2"/>
    <x v="1"/>
    <n v="289"/>
    <n v="0"/>
    <x v="9"/>
  </r>
  <r>
    <s v="0851"/>
    <d v="2018-09-22T00:00:00"/>
    <x v="264"/>
    <n v="17"/>
    <x v="6"/>
    <x v="3"/>
    <x v="3"/>
    <x v="1"/>
    <n v="289"/>
    <n v="0"/>
    <x v="9"/>
  </r>
  <r>
    <s v="0852"/>
    <d v="2018-09-22T00:00:00"/>
    <x v="264"/>
    <n v="6"/>
    <x v="11"/>
    <x v="5"/>
    <x v="2"/>
    <x v="4"/>
    <n v="399"/>
    <n v="9"/>
    <x v="37"/>
  </r>
  <r>
    <s v="0853"/>
    <d v="2018-09-22T00:00:00"/>
    <x v="264"/>
    <n v="14"/>
    <x v="7"/>
    <x v="6"/>
    <x v="0"/>
    <x v="4"/>
    <n v="399"/>
    <n v="4"/>
    <x v="12"/>
  </r>
  <r>
    <s v="0854"/>
    <d v="2018-09-22T00:00:00"/>
    <x v="264"/>
    <n v="7"/>
    <x v="17"/>
    <x v="2"/>
    <x v="2"/>
    <x v="0"/>
    <n v="199"/>
    <n v="5"/>
    <x v="7"/>
  </r>
  <r>
    <s v="0855"/>
    <d v="2018-09-22T00:00:00"/>
    <x v="264"/>
    <n v="9"/>
    <x v="2"/>
    <x v="2"/>
    <x v="2"/>
    <x v="1"/>
    <n v="289"/>
    <n v="7"/>
    <x v="1"/>
  </r>
  <r>
    <s v="0856"/>
    <d v="2018-09-22T00:00:00"/>
    <x v="264"/>
    <n v="19"/>
    <x v="13"/>
    <x v="4"/>
    <x v="3"/>
    <x v="2"/>
    <n v="159"/>
    <n v="3"/>
    <x v="2"/>
  </r>
  <r>
    <s v="0857"/>
    <d v="2018-09-23T00:00:00"/>
    <x v="265"/>
    <n v="19"/>
    <x v="13"/>
    <x v="3"/>
    <x v="3"/>
    <x v="1"/>
    <n v="289"/>
    <n v="8"/>
    <x v="36"/>
  </r>
  <r>
    <s v="0858"/>
    <d v="2018-09-24T00:00:00"/>
    <x v="266"/>
    <n v="17"/>
    <x v="6"/>
    <x v="3"/>
    <x v="3"/>
    <x v="3"/>
    <n v="69"/>
    <n v="5"/>
    <x v="25"/>
  </r>
  <r>
    <s v="0859"/>
    <d v="2018-09-24T00:00:00"/>
    <x v="266"/>
    <n v="19"/>
    <x v="13"/>
    <x v="4"/>
    <x v="3"/>
    <x v="1"/>
    <n v="289"/>
    <n v="4"/>
    <x v="27"/>
  </r>
  <r>
    <s v="0860"/>
    <d v="2018-09-24T00:00:00"/>
    <x v="266"/>
    <n v="6"/>
    <x v="11"/>
    <x v="5"/>
    <x v="2"/>
    <x v="0"/>
    <n v="199"/>
    <n v="8"/>
    <x v="22"/>
  </r>
  <r>
    <s v="0861"/>
    <d v="2018-09-24T00:00:00"/>
    <x v="266"/>
    <n v="14"/>
    <x v="7"/>
    <x v="0"/>
    <x v="0"/>
    <x v="4"/>
    <n v="399"/>
    <n v="2"/>
    <x v="18"/>
  </r>
  <r>
    <s v="0862"/>
    <d v="2018-09-25T00:00:00"/>
    <x v="267"/>
    <n v="17"/>
    <x v="6"/>
    <x v="3"/>
    <x v="3"/>
    <x v="3"/>
    <n v="69"/>
    <n v="8"/>
    <x v="24"/>
  </r>
  <r>
    <s v="0863"/>
    <d v="2018-09-25T00:00:00"/>
    <x v="267"/>
    <n v="16"/>
    <x v="4"/>
    <x v="3"/>
    <x v="3"/>
    <x v="0"/>
    <n v="199"/>
    <n v="0"/>
    <x v="9"/>
  </r>
  <r>
    <s v="0864"/>
    <d v="2018-09-25T00:00:00"/>
    <x v="267"/>
    <n v="3"/>
    <x v="9"/>
    <x v="7"/>
    <x v="1"/>
    <x v="1"/>
    <n v="289"/>
    <n v="4"/>
    <x v="27"/>
  </r>
  <r>
    <s v="0865"/>
    <d v="2018-09-26T00:00:00"/>
    <x v="268"/>
    <n v="16"/>
    <x v="4"/>
    <x v="3"/>
    <x v="3"/>
    <x v="3"/>
    <n v="69"/>
    <n v="6"/>
    <x v="39"/>
  </r>
  <r>
    <s v="0866"/>
    <d v="2018-09-26T00:00:00"/>
    <x v="268"/>
    <n v="19"/>
    <x v="13"/>
    <x v="4"/>
    <x v="3"/>
    <x v="3"/>
    <n v="69"/>
    <n v="2"/>
    <x v="14"/>
  </r>
  <r>
    <s v="0867"/>
    <d v="2018-09-27T00:00:00"/>
    <x v="269"/>
    <n v="7"/>
    <x v="17"/>
    <x v="5"/>
    <x v="2"/>
    <x v="0"/>
    <n v="199"/>
    <n v="6"/>
    <x v="11"/>
  </r>
  <r>
    <s v="0868"/>
    <d v="2018-09-27T00:00:00"/>
    <x v="269"/>
    <n v="9"/>
    <x v="2"/>
    <x v="5"/>
    <x v="2"/>
    <x v="3"/>
    <n v="69"/>
    <n v="7"/>
    <x v="30"/>
  </r>
  <r>
    <s v="0869"/>
    <d v="2018-09-28T00:00:00"/>
    <x v="270"/>
    <n v="14"/>
    <x v="7"/>
    <x v="6"/>
    <x v="0"/>
    <x v="4"/>
    <n v="399"/>
    <n v="3"/>
    <x v="15"/>
  </r>
  <r>
    <s v="0870"/>
    <d v="2018-09-28T00:00:00"/>
    <x v="270"/>
    <n v="3"/>
    <x v="9"/>
    <x v="7"/>
    <x v="1"/>
    <x v="2"/>
    <n v="159"/>
    <n v="5"/>
    <x v="13"/>
  </r>
  <r>
    <s v="0871"/>
    <d v="2018-09-28T00:00:00"/>
    <x v="270"/>
    <n v="9"/>
    <x v="2"/>
    <x v="5"/>
    <x v="2"/>
    <x v="3"/>
    <n v="69"/>
    <n v="6"/>
    <x v="39"/>
  </r>
  <r>
    <s v="0872"/>
    <d v="2018-09-28T00:00:00"/>
    <x v="270"/>
    <n v="1"/>
    <x v="1"/>
    <x v="1"/>
    <x v="1"/>
    <x v="2"/>
    <n v="159"/>
    <n v="5"/>
    <x v="13"/>
  </r>
  <r>
    <s v="0873"/>
    <d v="2018-09-29T00:00:00"/>
    <x v="271"/>
    <n v="20"/>
    <x v="8"/>
    <x v="3"/>
    <x v="3"/>
    <x v="0"/>
    <n v="199"/>
    <n v="3"/>
    <x v="0"/>
  </r>
  <r>
    <s v="0874"/>
    <d v="2018-09-29T00:00:00"/>
    <x v="271"/>
    <n v="3"/>
    <x v="9"/>
    <x v="7"/>
    <x v="1"/>
    <x v="1"/>
    <n v="289"/>
    <n v="8"/>
    <x v="36"/>
  </r>
  <r>
    <s v="0875"/>
    <d v="2018-09-29T00:00:00"/>
    <x v="271"/>
    <n v="4"/>
    <x v="12"/>
    <x v="7"/>
    <x v="1"/>
    <x v="3"/>
    <n v="69"/>
    <n v="6"/>
    <x v="39"/>
  </r>
  <r>
    <s v="0876"/>
    <d v="2018-09-29T00:00:00"/>
    <x v="271"/>
    <n v="7"/>
    <x v="17"/>
    <x v="5"/>
    <x v="2"/>
    <x v="1"/>
    <n v="289"/>
    <n v="0"/>
    <x v="9"/>
  </r>
  <r>
    <s v="0877"/>
    <d v="2018-09-30T00:00:00"/>
    <x v="272"/>
    <n v="11"/>
    <x v="0"/>
    <x v="0"/>
    <x v="0"/>
    <x v="1"/>
    <n v="289"/>
    <n v="1"/>
    <x v="23"/>
  </r>
  <r>
    <s v="0878"/>
    <d v="2018-09-30T00:00:00"/>
    <x v="272"/>
    <n v="15"/>
    <x v="19"/>
    <x v="6"/>
    <x v="0"/>
    <x v="2"/>
    <n v="159"/>
    <n v="0"/>
    <x v="9"/>
  </r>
  <r>
    <s v="0879"/>
    <d v="2018-09-30T00:00:00"/>
    <x v="272"/>
    <n v="20"/>
    <x v="8"/>
    <x v="4"/>
    <x v="3"/>
    <x v="0"/>
    <n v="199"/>
    <n v="1"/>
    <x v="19"/>
  </r>
  <r>
    <s v="0880"/>
    <d v="2018-09-30T00:00:00"/>
    <x v="272"/>
    <n v="6"/>
    <x v="11"/>
    <x v="2"/>
    <x v="2"/>
    <x v="0"/>
    <n v="199"/>
    <n v="7"/>
    <x v="45"/>
  </r>
  <r>
    <s v="0881"/>
    <d v="2018-10-01T00:00:00"/>
    <x v="273"/>
    <n v="9"/>
    <x v="2"/>
    <x v="2"/>
    <x v="2"/>
    <x v="4"/>
    <n v="399"/>
    <n v="7"/>
    <x v="20"/>
  </r>
  <r>
    <s v="0882"/>
    <d v="2018-10-01T00:00:00"/>
    <x v="273"/>
    <n v="7"/>
    <x v="17"/>
    <x v="5"/>
    <x v="2"/>
    <x v="2"/>
    <n v="159"/>
    <n v="2"/>
    <x v="21"/>
  </r>
  <r>
    <s v="0883"/>
    <d v="2018-10-02T00:00:00"/>
    <x v="274"/>
    <n v="3"/>
    <x v="9"/>
    <x v="7"/>
    <x v="1"/>
    <x v="0"/>
    <n v="199"/>
    <n v="5"/>
    <x v="7"/>
  </r>
  <r>
    <s v="0884"/>
    <d v="2018-10-02T00:00:00"/>
    <x v="274"/>
    <n v="14"/>
    <x v="7"/>
    <x v="6"/>
    <x v="0"/>
    <x v="1"/>
    <n v="289"/>
    <n v="9"/>
    <x v="6"/>
  </r>
  <r>
    <s v="0885"/>
    <d v="2018-10-02T00:00:00"/>
    <x v="274"/>
    <n v="15"/>
    <x v="19"/>
    <x v="6"/>
    <x v="0"/>
    <x v="2"/>
    <n v="159"/>
    <n v="8"/>
    <x v="26"/>
  </r>
  <r>
    <s v="0886"/>
    <d v="2018-10-03T00:00:00"/>
    <x v="275"/>
    <n v="20"/>
    <x v="8"/>
    <x v="3"/>
    <x v="3"/>
    <x v="2"/>
    <n v="159"/>
    <n v="1"/>
    <x v="34"/>
  </r>
  <r>
    <s v="0887"/>
    <d v="2018-10-04T00:00:00"/>
    <x v="276"/>
    <n v="20"/>
    <x v="8"/>
    <x v="4"/>
    <x v="3"/>
    <x v="1"/>
    <n v="289"/>
    <n v="1"/>
    <x v="23"/>
  </r>
  <r>
    <s v="0888"/>
    <d v="2018-10-04T00:00:00"/>
    <x v="276"/>
    <n v="15"/>
    <x v="19"/>
    <x v="0"/>
    <x v="0"/>
    <x v="0"/>
    <n v="199"/>
    <n v="3"/>
    <x v="0"/>
  </r>
  <r>
    <s v="0889"/>
    <d v="2018-10-05T00:00:00"/>
    <x v="277"/>
    <n v="20"/>
    <x v="8"/>
    <x v="3"/>
    <x v="3"/>
    <x v="0"/>
    <n v="199"/>
    <n v="3"/>
    <x v="0"/>
  </r>
  <r>
    <s v="0890"/>
    <d v="2018-10-05T00:00:00"/>
    <x v="277"/>
    <n v="9"/>
    <x v="2"/>
    <x v="5"/>
    <x v="2"/>
    <x v="1"/>
    <n v="289"/>
    <n v="9"/>
    <x v="6"/>
  </r>
  <r>
    <s v="0891"/>
    <d v="2018-10-05T00:00:00"/>
    <x v="277"/>
    <n v="4"/>
    <x v="12"/>
    <x v="1"/>
    <x v="1"/>
    <x v="0"/>
    <n v="199"/>
    <n v="9"/>
    <x v="38"/>
  </r>
  <r>
    <s v="0892"/>
    <d v="2018-10-05T00:00:00"/>
    <x v="277"/>
    <n v="16"/>
    <x v="4"/>
    <x v="4"/>
    <x v="3"/>
    <x v="2"/>
    <n v="159"/>
    <n v="7"/>
    <x v="28"/>
  </r>
  <r>
    <s v="0893"/>
    <d v="2018-10-05T00:00:00"/>
    <x v="277"/>
    <n v="5"/>
    <x v="15"/>
    <x v="7"/>
    <x v="1"/>
    <x v="3"/>
    <n v="69"/>
    <n v="3"/>
    <x v="44"/>
  </r>
  <r>
    <s v="0894"/>
    <d v="2018-10-06T00:00:00"/>
    <x v="278"/>
    <n v="11"/>
    <x v="0"/>
    <x v="6"/>
    <x v="0"/>
    <x v="2"/>
    <n v="159"/>
    <n v="6"/>
    <x v="42"/>
  </r>
  <r>
    <s v="0895"/>
    <d v="2018-10-06T00:00:00"/>
    <x v="278"/>
    <n v="9"/>
    <x v="2"/>
    <x v="2"/>
    <x v="2"/>
    <x v="0"/>
    <n v="199"/>
    <n v="2"/>
    <x v="5"/>
  </r>
  <r>
    <s v="0896"/>
    <d v="2018-10-06T00:00:00"/>
    <x v="278"/>
    <n v="6"/>
    <x v="11"/>
    <x v="5"/>
    <x v="2"/>
    <x v="0"/>
    <n v="199"/>
    <n v="8"/>
    <x v="22"/>
  </r>
  <r>
    <s v="0897"/>
    <d v="2018-10-06T00:00:00"/>
    <x v="278"/>
    <n v="4"/>
    <x v="12"/>
    <x v="1"/>
    <x v="1"/>
    <x v="4"/>
    <n v="399"/>
    <n v="0"/>
    <x v="9"/>
  </r>
  <r>
    <s v="0898"/>
    <d v="2018-10-06T00:00:00"/>
    <x v="278"/>
    <n v="17"/>
    <x v="6"/>
    <x v="4"/>
    <x v="3"/>
    <x v="0"/>
    <n v="199"/>
    <n v="2"/>
    <x v="5"/>
  </r>
  <r>
    <s v="0899"/>
    <d v="2018-10-07T00:00:00"/>
    <x v="279"/>
    <n v="1"/>
    <x v="1"/>
    <x v="7"/>
    <x v="1"/>
    <x v="0"/>
    <n v="199"/>
    <n v="4"/>
    <x v="43"/>
  </r>
  <r>
    <s v="0900"/>
    <d v="2018-10-07T00:00:00"/>
    <x v="279"/>
    <n v="4"/>
    <x v="12"/>
    <x v="1"/>
    <x v="1"/>
    <x v="2"/>
    <n v="159"/>
    <n v="5"/>
    <x v="13"/>
  </r>
  <r>
    <s v="0901"/>
    <d v="2018-10-08T00:00:00"/>
    <x v="280"/>
    <n v="15"/>
    <x v="19"/>
    <x v="0"/>
    <x v="0"/>
    <x v="4"/>
    <n v="399"/>
    <n v="7"/>
    <x v="20"/>
  </r>
  <r>
    <s v="0902"/>
    <d v="2018-10-09T00:00:00"/>
    <x v="281"/>
    <n v="13"/>
    <x v="5"/>
    <x v="0"/>
    <x v="0"/>
    <x v="4"/>
    <n v="399"/>
    <n v="4"/>
    <x v="12"/>
  </r>
  <r>
    <s v="0903"/>
    <d v="2018-10-10T00:00:00"/>
    <x v="282"/>
    <n v="6"/>
    <x v="11"/>
    <x v="2"/>
    <x v="2"/>
    <x v="1"/>
    <n v="289"/>
    <n v="3"/>
    <x v="3"/>
  </r>
  <r>
    <s v="0904"/>
    <d v="2018-10-10T00:00:00"/>
    <x v="282"/>
    <n v="5"/>
    <x v="15"/>
    <x v="1"/>
    <x v="1"/>
    <x v="1"/>
    <n v="289"/>
    <n v="1"/>
    <x v="23"/>
  </r>
  <r>
    <s v="0905"/>
    <d v="2018-10-11T00:00:00"/>
    <x v="283"/>
    <n v="13"/>
    <x v="5"/>
    <x v="0"/>
    <x v="0"/>
    <x v="1"/>
    <n v="289"/>
    <n v="7"/>
    <x v="1"/>
  </r>
  <r>
    <s v="0906"/>
    <d v="2018-10-11T00:00:00"/>
    <x v="283"/>
    <n v="19"/>
    <x v="13"/>
    <x v="3"/>
    <x v="3"/>
    <x v="0"/>
    <n v="199"/>
    <n v="5"/>
    <x v="7"/>
  </r>
  <r>
    <s v="0907"/>
    <d v="2018-10-12T00:00:00"/>
    <x v="284"/>
    <n v="10"/>
    <x v="14"/>
    <x v="2"/>
    <x v="2"/>
    <x v="0"/>
    <n v="199"/>
    <n v="1"/>
    <x v="19"/>
  </r>
  <r>
    <s v="0908"/>
    <d v="2018-10-12T00:00:00"/>
    <x v="284"/>
    <n v="20"/>
    <x v="8"/>
    <x v="3"/>
    <x v="3"/>
    <x v="1"/>
    <n v="289"/>
    <n v="3"/>
    <x v="3"/>
  </r>
  <r>
    <s v="0909"/>
    <d v="2018-10-13T00:00:00"/>
    <x v="285"/>
    <n v="7"/>
    <x v="17"/>
    <x v="5"/>
    <x v="2"/>
    <x v="2"/>
    <n v="159"/>
    <n v="8"/>
    <x v="26"/>
  </r>
  <r>
    <s v="0910"/>
    <d v="2018-10-13T00:00:00"/>
    <x v="285"/>
    <n v="19"/>
    <x v="13"/>
    <x v="3"/>
    <x v="3"/>
    <x v="0"/>
    <n v="199"/>
    <n v="3"/>
    <x v="0"/>
  </r>
  <r>
    <s v="0911"/>
    <d v="2018-10-13T00:00:00"/>
    <x v="285"/>
    <n v="18"/>
    <x v="3"/>
    <x v="3"/>
    <x v="3"/>
    <x v="3"/>
    <n v="69"/>
    <n v="9"/>
    <x v="31"/>
  </r>
  <r>
    <s v="0912"/>
    <d v="2018-10-13T00:00:00"/>
    <x v="285"/>
    <n v="13"/>
    <x v="5"/>
    <x v="0"/>
    <x v="0"/>
    <x v="1"/>
    <n v="289"/>
    <n v="8"/>
    <x v="36"/>
  </r>
  <r>
    <s v="0913"/>
    <d v="2018-10-13T00:00:00"/>
    <x v="285"/>
    <n v="9"/>
    <x v="2"/>
    <x v="5"/>
    <x v="2"/>
    <x v="0"/>
    <n v="199"/>
    <n v="5"/>
    <x v="7"/>
  </r>
  <r>
    <s v="0914"/>
    <d v="2018-10-13T00:00:00"/>
    <x v="285"/>
    <n v="14"/>
    <x v="7"/>
    <x v="0"/>
    <x v="0"/>
    <x v="2"/>
    <n v="159"/>
    <n v="7"/>
    <x v="28"/>
  </r>
  <r>
    <s v="0915"/>
    <d v="2018-10-14T00:00:00"/>
    <x v="286"/>
    <n v="3"/>
    <x v="9"/>
    <x v="1"/>
    <x v="1"/>
    <x v="3"/>
    <n v="69"/>
    <n v="2"/>
    <x v="14"/>
  </r>
  <r>
    <s v="0916"/>
    <d v="2018-10-14T00:00:00"/>
    <x v="286"/>
    <n v="10"/>
    <x v="14"/>
    <x v="5"/>
    <x v="2"/>
    <x v="1"/>
    <n v="289"/>
    <n v="5"/>
    <x v="35"/>
  </r>
  <r>
    <s v="0917"/>
    <d v="2018-10-15T00:00:00"/>
    <x v="287"/>
    <n v="18"/>
    <x v="3"/>
    <x v="4"/>
    <x v="3"/>
    <x v="3"/>
    <n v="69"/>
    <n v="2"/>
    <x v="14"/>
  </r>
  <r>
    <s v="0918"/>
    <d v="2018-10-15T00:00:00"/>
    <x v="287"/>
    <n v="18"/>
    <x v="3"/>
    <x v="4"/>
    <x v="3"/>
    <x v="2"/>
    <n v="159"/>
    <n v="5"/>
    <x v="13"/>
  </r>
  <r>
    <s v="0919"/>
    <d v="2018-10-15T00:00:00"/>
    <x v="287"/>
    <n v="14"/>
    <x v="7"/>
    <x v="6"/>
    <x v="0"/>
    <x v="4"/>
    <n v="399"/>
    <n v="9"/>
    <x v="37"/>
  </r>
  <r>
    <s v="0920"/>
    <d v="2018-10-15T00:00:00"/>
    <x v="287"/>
    <n v="2"/>
    <x v="18"/>
    <x v="7"/>
    <x v="1"/>
    <x v="0"/>
    <n v="199"/>
    <n v="3"/>
    <x v="0"/>
  </r>
  <r>
    <s v="0921"/>
    <d v="2018-10-16T00:00:00"/>
    <x v="288"/>
    <n v="17"/>
    <x v="6"/>
    <x v="3"/>
    <x v="3"/>
    <x v="4"/>
    <n v="399"/>
    <n v="6"/>
    <x v="10"/>
  </r>
  <r>
    <s v="0922"/>
    <d v="2018-10-16T00:00:00"/>
    <x v="288"/>
    <n v="1"/>
    <x v="1"/>
    <x v="1"/>
    <x v="1"/>
    <x v="1"/>
    <n v="289"/>
    <n v="7"/>
    <x v="1"/>
  </r>
  <r>
    <s v="0923"/>
    <d v="2018-10-16T00:00:00"/>
    <x v="288"/>
    <n v="15"/>
    <x v="19"/>
    <x v="6"/>
    <x v="0"/>
    <x v="2"/>
    <n v="159"/>
    <n v="3"/>
    <x v="2"/>
  </r>
  <r>
    <s v="0924"/>
    <d v="2018-10-16T00:00:00"/>
    <x v="288"/>
    <n v="11"/>
    <x v="0"/>
    <x v="0"/>
    <x v="0"/>
    <x v="1"/>
    <n v="289"/>
    <n v="9"/>
    <x v="6"/>
  </r>
  <r>
    <s v="0925"/>
    <d v="2018-10-16T00:00:00"/>
    <x v="288"/>
    <n v="12"/>
    <x v="16"/>
    <x v="0"/>
    <x v="0"/>
    <x v="0"/>
    <n v="199"/>
    <n v="7"/>
    <x v="45"/>
  </r>
  <r>
    <s v="0926"/>
    <d v="2018-10-17T00:00:00"/>
    <x v="289"/>
    <n v="1"/>
    <x v="1"/>
    <x v="7"/>
    <x v="1"/>
    <x v="0"/>
    <n v="199"/>
    <n v="0"/>
    <x v="9"/>
  </r>
  <r>
    <s v="0927"/>
    <d v="2018-10-17T00:00:00"/>
    <x v="289"/>
    <n v="8"/>
    <x v="10"/>
    <x v="5"/>
    <x v="2"/>
    <x v="0"/>
    <n v="199"/>
    <n v="8"/>
    <x v="22"/>
  </r>
  <r>
    <s v="0928"/>
    <d v="2018-10-17T00:00:00"/>
    <x v="289"/>
    <n v="20"/>
    <x v="8"/>
    <x v="4"/>
    <x v="3"/>
    <x v="2"/>
    <n v="159"/>
    <n v="8"/>
    <x v="26"/>
  </r>
  <r>
    <s v="0929"/>
    <d v="2018-10-17T00:00:00"/>
    <x v="289"/>
    <n v="14"/>
    <x v="7"/>
    <x v="6"/>
    <x v="0"/>
    <x v="2"/>
    <n v="159"/>
    <n v="5"/>
    <x v="13"/>
  </r>
  <r>
    <s v="0930"/>
    <d v="2018-10-17T00:00:00"/>
    <x v="289"/>
    <n v="10"/>
    <x v="14"/>
    <x v="5"/>
    <x v="2"/>
    <x v="0"/>
    <n v="199"/>
    <n v="3"/>
    <x v="0"/>
  </r>
  <r>
    <s v="0931"/>
    <d v="2018-10-18T00:00:00"/>
    <x v="290"/>
    <n v="17"/>
    <x v="6"/>
    <x v="4"/>
    <x v="3"/>
    <x v="4"/>
    <n v="399"/>
    <n v="0"/>
    <x v="9"/>
  </r>
  <r>
    <s v="0932"/>
    <d v="2018-10-19T00:00:00"/>
    <x v="291"/>
    <n v="5"/>
    <x v="15"/>
    <x v="7"/>
    <x v="1"/>
    <x v="0"/>
    <n v="199"/>
    <n v="6"/>
    <x v="11"/>
  </r>
  <r>
    <s v="0933"/>
    <d v="2018-10-19T00:00:00"/>
    <x v="291"/>
    <n v="10"/>
    <x v="14"/>
    <x v="5"/>
    <x v="2"/>
    <x v="2"/>
    <n v="159"/>
    <n v="6"/>
    <x v="42"/>
  </r>
  <r>
    <s v="0934"/>
    <d v="2018-10-20T00:00:00"/>
    <x v="292"/>
    <n v="17"/>
    <x v="6"/>
    <x v="4"/>
    <x v="3"/>
    <x v="2"/>
    <n v="159"/>
    <n v="1"/>
    <x v="34"/>
  </r>
  <r>
    <s v="0935"/>
    <d v="2018-10-20T00:00:00"/>
    <x v="292"/>
    <n v="18"/>
    <x v="3"/>
    <x v="3"/>
    <x v="3"/>
    <x v="1"/>
    <n v="289"/>
    <n v="5"/>
    <x v="35"/>
  </r>
  <r>
    <s v="0936"/>
    <d v="2018-10-20T00:00:00"/>
    <x v="292"/>
    <n v="2"/>
    <x v="18"/>
    <x v="1"/>
    <x v="1"/>
    <x v="3"/>
    <n v="69"/>
    <n v="8"/>
    <x v="24"/>
  </r>
  <r>
    <s v="0937"/>
    <d v="2018-10-21T00:00:00"/>
    <x v="293"/>
    <n v="17"/>
    <x v="6"/>
    <x v="3"/>
    <x v="3"/>
    <x v="3"/>
    <n v="69"/>
    <n v="5"/>
    <x v="25"/>
  </r>
  <r>
    <s v="0938"/>
    <d v="2018-10-22T00:00:00"/>
    <x v="294"/>
    <n v="10"/>
    <x v="14"/>
    <x v="2"/>
    <x v="2"/>
    <x v="4"/>
    <n v="399"/>
    <n v="0"/>
    <x v="9"/>
  </r>
  <r>
    <s v="0939"/>
    <d v="2018-10-22T00:00:00"/>
    <x v="294"/>
    <n v="1"/>
    <x v="1"/>
    <x v="7"/>
    <x v="1"/>
    <x v="1"/>
    <n v="289"/>
    <n v="7"/>
    <x v="1"/>
  </r>
  <r>
    <s v="0940"/>
    <d v="2018-10-22T00:00:00"/>
    <x v="294"/>
    <n v="5"/>
    <x v="15"/>
    <x v="1"/>
    <x v="1"/>
    <x v="0"/>
    <n v="199"/>
    <n v="5"/>
    <x v="7"/>
  </r>
  <r>
    <s v="0941"/>
    <d v="2018-10-22T00:00:00"/>
    <x v="294"/>
    <n v="20"/>
    <x v="8"/>
    <x v="3"/>
    <x v="3"/>
    <x v="2"/>
    <n v="159"/>
    <n v="5"/>
    <x v="13"/>
  </r>
  <r>
    <s v="0942"/>
    <d v="2018-10-22T00:00:00"/>
    <x v="294"/>
    <n v="1"/>
    <x v="1"/>
    <x v="1"/>
    <x v="1"/>
    <x v="4"/>
    <n v="399"/>
    <n v="8"/>
    <x v="41"/>
  </r>
  <r>
    <s v="0943"/>
    <d v="2018-10-22T00:00:00"/>
    <x v="294"/>
    <n v="6"/>
    <x v="11"/>
    <x v="2"/>
    <x v="2"/>
    <x v="2"/>
    <n v="159"/>
    <n v="6"/>
    <x v="42"/>
  </r>
  <r>
    <s v="0944"/>
    <d v="2018-10-23T00:00:00"/>
    <x v="295"/>
    <n v="4"/>
    <x v="12"/>
    <x v="7"/>
    <x v="1"/>
    <x v="4"/>
    <n v="399"/>
    <n v="1"/>
    <x v="33"/>
  </r>
  <r>
    <s v="0945"/>
    <d v="2018-10-24T00:00:00"/>
    <x v="296"/>
    <n v="17"/>
    <x v="6"/>
    <x v="4"/>
    <x v="3"/>
    <x v="0"/>
    <n v="199"/>
    <n v="5"/>
    <x v="7"/>
  </r>
  <r>
    <s v="0946"/>
    <d v="2018-10-25T00:00:00"/>
    <x v="297"/>
    <n v="1"/>
    <x v="1"/>
    <x v="1"/>
    <x v="1"/>
    <x v="0"/>
    <n v="199"/>
    <n v="1"/>
    <x v="19"/>
  </r>
  <r>
    <s v="0947"/>
    <d v="2018-10-25T00:00:00"/>
    <x v="297"/>
    <n v="15"/>
    <x v="19"/>
    <x v="0"/>
    <x v="0"/>
    <x v="3"/>
    <n v="69"/>
    <n v="4"/>
    <x v="4"/>
  </r>
  <r>
    <s v="0948"/>
    <d v="2018-10-25T00:00:00"/>
    <x v="297"/>
    <n v="9"/>
    <x v="2"/>
    <x v="5"/>
    <x v="2"/>
    <x v="0"/>
    <n v="199"/>
    <n v="5"/>
    <x v="7"/>
  </r>
  <r>
    <s v="0949"/>
    <d v="2018-10-26T00:00:00"/>
    <x v="298"/>
    <n v="6"/>
    <x v="11"/>
    <x v="5"/>
    <x v="2"/>
    <x v="4"/>
    <n v="399"/>
    <n v="5"/>
    <x v="8"/>
  </r>
  <r>
    <s v="0950"/>
    <d v="2018-10-26T00:00:00"/>
    <x v="298"/>
    <n v="20"/>
    <x v="8"/>
    <x v="3"/>
    <x v="3"/>
    <x v="3"/>
    <n v="69"/>
    <n v="8"/>
    <x v="24"/>
  </r>
  <r>
    <s v="0951"/>
    <d v="2018-10-27T00:00:00"/>
    <x v="299"/>
    <n v="17"/>
    <x v="6"/>
    <x v="4"/>
    <x v="3"/>
    <x v="0"/>
    <n v="199"/>
    <n v="1"/>
    <x v="19"/>
  </r>
  <r>
    <s v="0952"/>
    <d v="2018-10-27T00:00:00"/>
    <x v="299"/>
    <n v="6"/>
    <x v="11"/>
    <x v="5"/>
    <x v="2"/>
    <x v="4"/>
    <n v="399"/>
    <n v="7"/>
    <x v="20"/>
  </r>
  <r>
    <s v="0953"/>
    <d v="2018-10-27T00:00:00"/>
    <x v="299"/>
    <n v="3"/>
    <x v="9"/>
    <x v="7"/>
    <x v="1"/>
    <x v="0"/>
    <n v="199"/>
    <n v="1"/>
    <x v="19"/>
  </r>
  <r>
    <s v="0954"/>
    <d v="2018-10-27T00:00:00"/>
    <x v="299"/>
    <n v="4"/>
    <x v="12"/>
    <x v="1"/>
    <x v="1"/>
    <x v="0"/>
    <n v="199"/>
    <n v="8"/>
    <x v="22"/>
  </r>
  <r>
    <s v="0955"/>
    <d v="2018-10-28T00:00:00"/>
    <x v="300"/>
    <n v="10"/>
    <x v="14"/>
    <x v="2"/>
    <x v="2"/>
    <x v="0"/>
    <n v="199"/>
    <n v="0"/>
    <x v="9"/>
  </r>
  <r>
    <s v="0956"/>
    <d v="2018-10-29T00:00:00"/>
    <x v="301"/>
    <n v="6"/>
    <x v="11"/>
    <x v="2"/>
    <x v="2"/>
    <x v="2"/>
    <n v="159"/>
    <n v="4"/>
    <x v="17"/>
  </r>
  <r>
    <s v="0957"/>
    <d v="2018-10-29T00:00:00"/>
    <x v="301"/>
    <n v="17"/>
    <x v="6"/>
    <x v="4"/>
    <x v="3"/>
    <x v="1"/>
    <n v="289"/>
    <n v="9"/>
    <x v="6"/>
  </r>
  <r>
    <s v="0958"/>
    <d v="2018-10-29T00:00:00"/>
    <x v="301"/>
    <n v="9"/>
    <x v="2"/>
    <x v="2"/>
    <x v="2"/>
    <x v="4"/>
    <n v="399"/>
    <n v="2"/>
    <x v="18"/>
  </r>
  <r>
    <s v="0959"/>
    <d v="2018-10-29T00:00:00"/>
    <x v="301"/>
    <n v="2"/>
    <x v="18"/>
    <x v="1"/>
    <x v="1"/>
    <x v="3"/>
    <n v="69"/>
    <n v="6"/>
    <x v="39"/>
  </r>
  <r>
    <s v="0960"/>
    <d v="2018-10-29T00:00:00"/>
    <x v="301"/>
    <n v="9"/>
    <x v="2"/>
    <x v="2"/>
    <x v="2"/>
    <x v="3"/>
    <n v="69"/>
    <n v="6"/>
    <x v="39"/>
  </r>
  <r>
    <s v="0961"/>
    <d v="2018-10-29T00:00:00"/>
    <x v="301"/>
    <n v="18"/>
    <x v="3"/>
    <x v="4"/>
    <x v="3"/>
    <x v="3"/>
    <n v="69"/>
    <n v="3"/>
    <x v="44"/>
  </r>
  <r>
    <s v="0962"/>
    <d v="2018-10-29T00:00:00"/>
    <x v="301"/>
    <n v="9"/>
    <x v="2"/>
    <x v="2"/>
    <x v="2"/>
    <x v="3"/>
    <n v="69"/>
    <n v="2"/>
    <x v="14"/>
  </r>
  <r>
    <s v="0963"/>
    <d v="2018-10-29T00:00:00"/>
    <x v="301"/>
    <n v="14"/>
    <x v="7"/>
    <x v="0"/>
    <x v="0"/>
    <x v="2"/>
    <n v="159"/>
    <n v="1"/>
    <x v="34"/>
  </r>
  <r>
    <s v="0964"/>
    <d v="2018-10-29T00:00:00"/>
    <x v="301"/>
    <n v="7"/>
    <x v="17"/>
    <x v="2"/>
    <x v="2"/>
    <x v="4"/>
    <n v="399"/>
    <n v="2"/>
    <x v="18"/>
  </r>
  <r>
    <s v="0965"/>
    <d v="2018-10-29T00:00:00"/>
    <x v="301"/>
    <n v="2"/>
    <x v="18"/>
    <x v="7"/>
    <x v="1"/>
    <x v="0"/>
    <n v="199"/>
    <n v="7"/>
    <x v="45"/>
  </r>
  <r>
    <s v="0966"/>
    <d v="2018-10-29T00:00:00"/>
    <x v="301"/>
    <n v="18"/>
    <x v="3"/>
    <x v="4"/>
    <x v="3"/>
    <x v="2"/>
    <n v="159"/>
    <n v="7"/>
    <x v="28"/>
  </r>
  <r>
    <s v="0967"/>
    <d v="2018-10-30T00:00:00"/>
    <x v="302"/>
    <n v="14"/>
    <x v="7"/>
    <x v="6"/>
    <x v="0"/>
    <x v="4"/>
    <n v="399"/>
    <n v="1"/>
    <x v="33"/>
  </r>
  <r>
    <s v="0968"/>
    <d v="2018-10-30T00:00:00"/>
    <x v="302"/>
    <n v="19"/>
    <x v="13"/>
    <x v="3"/>
    <x v="3"/>
    <x v="3"/>
    <n v="69"/>
    <n v="3"/>
    <x v="44"/>
  </r>
  <r>
    <s v="0969"/>
    <d v="2018-10-30T00:00:00"/>
    <x v="302"/>
    <n v="7"/>
    <x v="17"/>
    <x v="5"/>
    <x v="2"/>
    <x v="2"/>
    <n v="159"/>
    <n v="1"/>
    <x v="34"/>
  </r>
  <r>
    <s v="0970"/>
    <d v="2018-10-31T00:00:00"/>
    <x v="303"/>
    <n v="7"/>
    <x v="17"/>
    <x v="5"/>
    <x v="2"/>
    <x v="4"/>
    <n v="399"/>
    <n v="0"/>
    <x v="9"/>
  </r>
  <r>
    <s v="0971"/>
    <d v="2018-11-01T00:00:00"/>
    <x v="304"/>
    <n v="14"/>
    <x v="7"/>
    <x v="6"/>
    <x v="0"/>
    <x v="0"/>
    <n v="199"/>
    <n v="0"/>
    <x v="9"/>
  </r>
  <r>
    <s v="0972"/>
    <d v="2018-11-02T00:00:00"/>
    <x v="305"/>
    <n v="19"/>
    <x v="13"/>
    <x v="3"/>
    <x v="3"/>
    <x v="2"/>
    <n v="159"/>
    <n v="4"/>
    <x v="17"/>
  </r>
  <r>
    <s v="0973"/>
    <d v="2018-11-03T00:00:00"/>
    <x v="306"/>
    <n v="13"/>
    <x v="5"/>
    <x v="0"/>
    <x v="0"/>
    <x v="4"/>
    <n v="399"/>
    <n v="0"/>
    <x v="9"/>
  </r>
  <r>
    <s v="0974"/>
    <d v="2018-11-04T00:00:00"/>
    <x v="307"/>
    <n v="1"/>
    <x v="1"/>
    <x v="1"/>
    <x v="1"/>
    <x v="3"/>
    <n v="69"/>
    <n v="7"/>
    <x v="30"/>
  </r>
  <r>
    <s v="0975"/>
    <d v="2018-11-04T00:00:00"/>
    <x v="307"/>
    <n v="13"/>
    <x v="5"/>
    <x v="6"/>
    <x v="0"/>
    <x v="2"/>
    <n v="159"/>
    <n v="2"/>
    <x v="21"/>
  </r>
  <r>
    <s v="0976"/>
    <d v="2018-11-04T00:00:00"/>
    <x v="307"/>
    <n v="2"/>
    <x v="18"/>
    <x v="7"/>
    <x v="1"/>
    <x v="3"/>
    <n v="69"/>
    <n v="1"/>
    <x v="29"/>
  </r>
  <r>
    <s v="0977"/>
    <d v="2018-11-05T00:00:00"/>
    <x v="308"/>
    <n v="5"/>
    <x v="15"/>
    <x v="7"/>
    <x v="1"/>
    <x v="0"/>
    <n v="199"/>
    <n v="9"/>
    <x v="38"/>
  </r>
  <r>
    <s v="0978"/>
    <d v="2018-11-06T00:00:00"/>
    <x v="309"/>
    <n v="20"/>
    <x v="8"/>
    <x v="3"/>
    <x v="3"/>
    <x v="2"/>
    <n v="159"/>
    <n v="0"/>
    <x v="9"/>
  </r>
  <r>
    <s v="0979"/>
    <d v="2018-11-07T00:00:00"/>
    <x v="310"/>
    <n v="16"/>
    <x v="4"/>
    <x v="3"/>
    <x v="3"/>
    <x v="3"/>
    <n v="69"/>
    <n v="9"/>
    <x v="31"/>
  </r>
  <r>
    <s v="0980"/>
    <d v="2018-11-07T00:00:00"/>
    <x v="310"/>
    <n v="9"/>
    <x v="2"/>
    <x v="5"/>
    <x v="2"/>
    <x v="1"/>
    <n v="289"/>
    <n v="9"/>
    <x v="6"/>
  </r>
  <r>
    <s v="0981"/>
    <d v="2018-11-07T00:00:00"/>
    <x v="310"/>
    <n v="2"/>
    <x v="18"/>
    <x v="1"/>
    <x v="1"/>
    <x v="4"/>
    <n v="399"/>
    <n v="4"/>
    <x v="12"/>
  </r>
  <r>
    <s v="0982"/>
    <d v="2018-11-08T00:00:00"/>
    <x v="311"/>
    <n v="8"/>
    <x v="10"/>
    <x v="5"/>
    <x v="2"/>
    <x v="0"/>
    <n v="199"/>
    <n v="1"/>
    <x v="19"/>
  </r>
  <r>
    <s v="0983"/>
    <d v="2018-11-08T00:00:00"/>
    <x v="311"/>
    <n v="18"/>
    <x v="3"/>
    <x v="4"/>
    <x v="3"/>
    <x v="4"/>
    <n v="399"/>
    <n v="9"/>
    <x v="37"/>
  </r>
  <r>
    <s v="0984"/>
    <d v="2018-11-08T00:00:00"/>
    <x v="311"/>
    <n v="12"/>
    <x v="16"/>
    <x v="0"/>
    <x v="0"/>
    <x v="3"/>
    <n v="69"/>
    <n v="0"/>
    <x v="9"/>
  </r>
  <r>
    <s v="0985"/>
    <d v="2018-11-08T00:00:00"/>
    <x v="311"/>
    <n v="10"/>
    <x v="14"/>
    <x v="2"/>
    <x v="2"/>
    <x v="2"/>
    <n v="159"/>
    <n v="9"/>
    <x v="32"/>
  </r>
  <r>
    <s v="0986"/>
    <d v="2018-11-08T00:00:00"/>
    <x v="311"/>
    <n v="9"/>
    <x v="2"/>
    <x v="5"/>
    <x v="2"/>
    <x v="2"/>
    <n v="159"/>
    <n v="7"/>
    <x v="28"/>
  </r>
  <r>
    <s v="0987"/>
    <d v="2018-11-09T00:00:00"/>
    <x v="312"/>
    <n v="8"/>
    <x v="10"/>
    <x v="2"/>
    <x v="2"/>
    <x v="0"/>
    <n v="199"/>
    <n v="7"/>
    <x v="45"/>
  </r>
  <r>
    <s v="0988"/>
    <d v="2018-11-09T00:00:00"/>
    <x v="312"/>
    <n v="17"/>
    <x v="6"/>
    <x v="3"/>
    <x v="3"/>
    <x v="0"/>
    <n v="199"/>
    <n v="2"/>
    <x v="5"/>
  </r>
  <r>
    <s v="0989"/>
    <d v="2018-11-09T00:00:00"/>
    <x v="312"/>
    <n v="4"/>
    <x v="12"/>
    <x v="1"/>
    <x v="1"/>
    <x v="2"/>
    <n v="159"/>
    <n v="9"/>
    <x v="32"/>
  </r>
  <r>
    <s v="0990"/>
    <d v="2018-11-09T00:00:00"/>
    <x v="312"/>
    <n v="16"/>
    <x v="4"/>
    <x v="4"/>
    <x v="3"/>
    <x v="1"/>
    <n v="289"/>
    <n v="4"/>
    <x v="27"/>
  </r>
  <r>
    <s v="0991"/>
    <d v="2018-11-09T00:00:00"/>
    <x v="312"/>
    <n v="18"/>
    <x v="3"/>
    <x v="3"/>
    <x v="3"/>
    <x v="4"/>
    <n v="399"/>
    <n v="9"/>
    <x v="37"/>
  </r>
  <r>
    <s v="0992"/>
    <d v="2018-11-10T00:00:00"/>
    <x v="313"/>
    <n v="19"/>
    <x v="13"/>
    <x v="4"/>
    <x v="3"/>
    <x v="0"/>
    <n v="199"/>
    <n v="8"/>
    <x v="22"/>
  </r>
  <r>
    <s v="0993"/>
    <d v="2018-11-10T00:00:00"/>
    <x v="313"/>
    <n v="10"/>
    <x v="14"/>
    <x v="5"/>
    <x v="2"/>
    <x v="4"/>
    <n v="399"/>
    <n v="6"/>
    <x v="10"/>
  </r>
  <r>
    <s v="0994"/>
    <d v="2018-11-10T00:00:00"/>
    <x v="313"/>
    <n v="5"/>
    <x v="15"/>
    <x v="1"/>
    <x v="1"/>
    <x v="2"/>
    <n v="159"/>
    <n v="4"/>
    <x v="17"/>
  </r>
  <r>
    <s v="0995"/>
    <d v="2018-11-11T00:00:00"/>
    <x v="314"/>
    <n v="10"/>
    <x v="14"/>
    <x v="2"/>
    <x v="2"/>
    <x v="3"/>
    <n v="69"/>
    <n v="1"/>
    <x v="29"/>
  </r>
  <r>
    <s v="0996"/>
    <d v="2018-11-11T00:00:00"/>
    <x v="314"/>
    <n v="7"/>
    <x v="17"/>
    <x v="2"/>
    <x v="2"/>
    <x v="0"/>
    <n v="199"/>
    <n v="0"/>
    <x v="9"/>
  </r>
  <r>
    <s v="0997"/>
    <d v="2018-11-11T00:00:00"/>
    <x v="314"/>
    <n v="13"/>
    <x v="5"/>
    <x v="6"/>
    <x v="0"/>
    <x v="0"/>
    <n v="199"/>
    <n v="9"/>
    <x v="38"/>
  </r>
  <r>
    <s v="0998"/>
    <d v="2018-11-12T00:00:00"/>
    <x v="315"/>
    <n v="14"/>
    <x v="7"/>
    <x v="6"/>
    <x v="0"/>
    <x v="0"/>
    <n v="199"/>
    <n v="5"/>
    <x v="7"/>
  </r>
  <r>
    <s v="0999"/>
    <d v="2018-11-13T00:00:00"/>
    <x v="316"/>
    <n v="2"/>
    <x v="18"/>
    <x v="1"/>
    <x v="1"/>
    <x v="0"/>
    <n v="199"/>
    <n v="3"/>
    <x v="0"/>
  </r>
  <r>
    <s v="1000"/>
    <d v="2018-11-14T00:00:00"/>
    <x v="317"/>
    <n v="1"/>
    <x v="1"/>
    <x v="7"/>
    <x v="1"/>
    <x v="0"/>
    <n v="199"/>
    <n v="7"/>
    <x v="45"/>
  </r>
  <r>
    <s v="1001"/>
    <d v="2018-11-15T00:00:00"/>
    <x v="318"/>
    <n v="15"/>
    <x v="19"/>
    <x v="0"/>
    <x v="0"/>
    <x v="1"/>
    <n v="289"/>
    <n v="7"/>
    <x v="1"/>
  </r>
  <r>
    <s v="1002"/>
    <d v="2018-11-15T00:00:00"/>
    <x v="318"/>
    <n v="2"/>
    <x v="18"/>
    <x v="7"/>
    <x v="1"/>
    <x v="0"/>
    <n v="199"/>
    <n v="2"/>
    <x v="5"/>
  </r>
  <r>
    <s v="1003"/>
    <d v="2018-11-15T00:00:00"/>
    <x v="318"/>
    <n v="10"/>
    <x v="14"/>
    <x v="5"/>
    <x v="2"/>
    <x v="2"/>
    <n v="159"/>
    <n v="4"/>
    <x v="17"/>
  </r>
  <r>
    <s v="1004"/>
    <d v="2018-11-15T00:00:00"/>
    <x v="318"/>
    <n v="17"/>
    <x v="6"/>
    <x v="3"/>
    <x v="3"/>
    <x v="0"/>
    <n v="199"/>
    <n v="9"/>
    <x v="38"/>
  </r>
  <r>
    <s v="1005"/>
    <d v="2018-11-15T00:00:00"/>
    <x v="318"/>
    <n v="10"/>
    <x v="14"/>
    <x v="2"/>
    <x v="2"/>
    <x v="0"/>
    <n v="199"/>
    <n v="1"/>
    <x v="19"/>
  </r>
  <r>
    <s v="1006"/>
    <d v="2018-11-15T00:00:00"/>
    <x v="318"/>
    <n v="19"/>
    <x v="13"/>
    <x v="3"/>
    <x v="3"/>
    <x v="2"/>
    <n v="159"/>
    <n v="2"/>
    <x v="21"/>
  </r>
  <r>
    <s v="1007"/>
    <d v="2018-11-15T00:00:00"/>
    <x v="318"/>
    <n v="6"/>
    <x v="11"/>
    <x v="2"/>
    <x v="2"/>
    <x v="0"/>
    <n v="199"/>
    <n v="7"/>
    <x v="45"/>
  </r>
  <r>
    <s v="1008"/>
    <d v="2018-11-16T00:00:00"/>
    <x v="319"/>
    <n v="15"/>
    <x v="19"/>
    <x v="0"/>
    <x v="0"/>
    <x v="1"/>
    <n v="289"/>
    <n v="1"/>
    <x v="23"/>
  </r>
  <r>
    <s v="1009"/>
    <d v="2018-11-16T00:00:00"/>
    <x v="319"/>
    <n v="8"/>
    <x v="10"/>
    <x v="2"/>
    <x v="2"/>
    <x v="4"/>
    <n v="399"/>
    <n v="0"/>
    <x v="9"/>
  </r>
  <r>
    <s v="1010"/>
    <d v="2018-11-17T00:00:00"/>
    <x v="320"/>
    <n v="1"/>
    <x v="1"/>
    <x v="1"/>
    <x v="1"/>
    <x v="0"/>
    <n v="199"/>
    <n v="2"/>
    <x v="5"/>
  </r>
  <r>
    <s v="1011"/>
    <d v="2018-11-17T00:00:00"/>
    <x v="320"/>
    <n v="7"/>
    <x v="17"/>
    <x v="5"/>
    <x v="2"/>
    <x v="1"/>
    <n v="289"/>
    <n v="0"/>
    <x v="9"/>
  </r>
  <r>
    <s v="1012"/>
    <d v="2018-11-17T00:00:00"/>
    <x v="320"/>
    <n v="3"/>
    <x v="9"/>
    <x v="7"/>
    <x v="1"/>
    <x v="1"/>
    <n v="289"/>
    <n v="4"/>
    <x v="27"/>
  </r>
  <r>
    <s v="1013"/>
    <d v="2018-11-17T00:00:00"/>
    <x v="320"/>
    <n v="9"/>
    <x v="2"/>
    <x v="5"/>
    <x v="2"/>
    <x v="3"/>
    <n v="69"/>
    <n v="8"/>
    <x v="24"/>
  </r>
  <r>
    <s v="1014"/>
    <d v="2018-11-18T00:00:00"/>
    <x v="321"/>
    <n v="2"/>
    <x v="18"/>
    <x v="7"/>
    <x v="1"/>
    <x v="0"/>
    <n v="199"/>
    <n v="6"/>
    <x v="11"/>
  </r>
  <r>
    <s v="1015"/>
    <d v="2018-11-19T00:00:00"/>
    <x v="322"/>
    <n v="5"/>
    <x v="15"/>
    <x v="1"/>
    <x v="1"/>
    <x v="4"/>
    <n v="399"/>
    <n v="2"/>
    <x v="18"/>
  </r>
  <r>
    <s v="1016"/>
    <d v="2018-11-19T00:00:00"/>
    <x v="322"/>
    <n v="6"/>
    <x v="11"/>
    <x v="2"/>
    <x v="2"/>
    <x v="1"/>
    <n v="289"/>
    <n v="5"/>
    <x v="35"/>
  </r>
  <r>
    <s v="1017"/>
    <d v="2018-11-19T00:00:00"/>
    <x v="322"/>
    <n v="12"/>
    <x v="16"/>
    <x v="0"/>
    <x v="0"/>
    <x v="0"/>
    <n v="199"/>
    <n v="4"/>
    <x v="43"/>
  </r>
  <r>
    <s v="1018"/>
    <d v="2018-11-19T00:00:00"/>
    <x v="322"/>
    <n v="5"/>
    <x v="15"/>
    <x v="7"/>
    <x v="1"/>
    <x v="4"/>
    <n v="399"/>
    <n v="1"/>
    <x v="33"/>
  </r>
  <r>
    <s v="1019"/>
    <d v="2018-11-20T00:00:00"/>
    <x v="323"/>
    <n v="5"/>
    <x v="15"/>
    <x v="7"/>
    <x v="1"/>
    <x v="4"/>
    <n v="399"/>
    <n v="8"/>
    <x v="41"/>
  </r>
  <r>
    <s v="1020"/>
    <d v="2018-11-21T00:00:00"/>
    <x v="324"/>
    <n v="20"/>
    <x v="8"/>
    <x v="4"/>
    <x v="3"/>
    <x v="3"/>
    <n v="69"/>
    <n v="9"/>
    <x v="31"/>
  </r>
  <r>
    <s v="1021"/>
    <d v="2018-11-21T00:00:00"/>
    <x v="324"/>
    <n v="16"/>
    <x v="4"/>
    <x v="3"/>
    <x v="3"/>
    <x v="4"/>
    <n v="399"/>
    <n v="3"/>
    <x v="15"/>
  </r>
  <r>
    <s v="1022"/>
    <d v="2018-11-22T00:00:00"/>
    <x v="325"/>
    <n v="1"/>
    <x v="1"/>
    <x v="7"/>
    <x v="1"/>
    <x v="2"/>
    <n v="159"/>
    <n v="6"/>
    <x v="42"/>
  </r>
  <r>
    <s v="1023"/>
    <d v="2018-11-22T00:00:00"/>
    <x v="325"/>
    <n v="5"/>
    <x v="15"/>
    <x v="7"/>
    <x v="1"/>
    <x v="4"/>
    <n v="399"/>
    <n v="6"/>
    <x v="10"/>
  </r>
  <r>
    <s v="1024"/>
    <d v="2018-11-22T00:00:00"/>
    <x v="325"/>
    <n v="15"/>
    <x v="19"/>
    <x v="6"/>
    <x v="0"/>
    <x v="3"/>
    <n v="69"/>
    <n v="7"/>
    <x v="30"/>
  </r>
  <r>
    <s v="1025"/>
    <d v="2018-11-22T00:00:00"/>
    <x v="325"/>
    <n v="2"/>
    <x v="18"/>
    <x v="7"/>
    <x v="1"/>
    <x v="0"/>
    <n v="199"/>
    <n v="9"/>
    <x v="38"/>
  </r>
  <r>
    <s v="1026"/>
    <d v="2018-11-22T00:00:00"/>
    <x v="325"/>
    <n v="8"/>
    <x v="10"/>
    <x v="2"/>
    <x v="2"/>
    <x v="2"/>
    <n v="159"/>
    <n v="6"/>
    <x v="42"/>
  </r>
  <r>
    <s v="1027"/>
    <d v="2018-11-22T00:00:00"/>
    <x v="325"/>
    <n v="3"/>
    <x v="9"/>
    <x v="7"/>
    <x v="1"/>
    <x v="3"/>
    <n v="69"/>
    <n v="5"/>
    <x v="25"/>
  </r>
  <r>
    <s v="1028"/>
    <d v="2018-11-22T00:00:00"/>
    <x v="325"/>
    <n v="20"/>
    <x v="8"/>
    <x v="3"/>
    <x v="3"/>
    <x v="2"/>
    <n v="159"/>
    <n v="0"/>
    <x v="9"/>
  </r>
  <r>
    <s v="1029"/>
    <d v="2018-11-22T00:00:00"/>
    <x v="325"/>
    <n v="8"/>
    <x v="10"/>
    <x v="2"/>
    <x v="2"/>
    <x v="4"/>
    <n v="399"/>
    <n v="9"/>
    <x v="37"/>
  </r>
  <r>
    <s v="1030"/>
    <d v="2018-11-22T00:00:00"/>
    <x v="325"/>
    <n v="7"/>
    <x v="17"/>
    <x v="2"/>
    <x v="2"/>
    <x v="4"/>
    <n v="399"/>
    <n v="5"/>
    <x v="8"/>
  </r>
  <r>
    <s v="1031"/>
    <d v="2018-11-22T00:00:00"/>
    <x v="325"/>
    <n v="10"/>
    <x v="14"/>
    <x v="5"/>
    <x v="2"/>
    <x v="4"/>
    <n v="399"/>
    <n v="0"/>
    <x v="9"/>
  </r>
  <r>
    <s v="1032"/>
    <d v="2018-11-22T00:00:00"/>
    <x v="325"/>
    <n v="13"/>
    <x v="5"/>
    <x v="0"/>
    <x v="0"/>
    <x v="0"/>
    <n v="199"/>
    <n v="7"/>
    <x v="45"/>
  </r>
  <r>
    <s v="1033"/>
    <d v="2018-11-23T00:00:00"/>
    <x v="326"/>
    <n v="15"/>
    <x v="19"/>
    <x v="0"/>
    <x v="0"/>
    <x v="3"/>
    <n v="69"/>
    <n v="7"/>
    <x v="30"/>
  </r>
  <r>
    <s v="1034"/>
    <d v="2018-11-23T00:00:00"/>
    <x v="326"/>
    <n v="3"/>
    <x v="9"/>
    <x v="1"/>
    <x v="1"/>
    <x v="4"/>
    <n v="399"/>
    <n v="2"/>
    <x v="18"/>
  </r>
  <r>
    <s v="1035"/>
    <d v="2018-11-23T00:00:00"/>
    <x v="326"/>
    <n v="4"/>
    <x v="12"/>
    <x v="1"/>
    <x v="1"/>
    <x v="4"/>
    <n v="399"/>
    <n v="6"/>
    <x v="10"/>
  </r>
  <r>
    <s v="1036"/>
    <d v="2018-11-23T00:00:00"/>
    <x v="326"/>
    <n v="13"/>
    <x v="5"/>
    <x v="0"/>
    <x v="0"/>
    <x v="4"/>
    <n v="399"/>
    <n v="9"/>
    <x v="37"/>
  </r>
  <r>
    <s v="1037"/>
    <d v="2018-11-23T00:00:00"/>
    <x v="326"/>
    <n v="12"/>
    <x v="16"/>
    <x v="0"/>
    <x v="0"/>
    <x v="1"/>
    <n v="289"/>
    <n v="6"/>
    <x v="16"/>
  </r>
  <r>
    <s v="1038"/>
    <d v="2018-11-23T00:00:00"/>
    <x v="326"/>
    <n v="17"/>
    <x v="6"/>
    <x v="4"/>
    <x v="3"/>
    <x v="0"/>
    <n v="199"/>
    <n v="3"/>
    <x v="0"/>
  </r>
  <r>
    <s v="1039"/>
    <d v="2018-11-24T00:00:00"/>
    <x v="327"/>
    <n v="13"/>
    <x v="5"/>
    <x v="6"/>
    <x v="0"/>
    <x v="1"/>
    <n v="289"/>
    <n v="1"/>
    <x v="23"/>
  </r>
  <r>
    <s v="1040"/>
    <d v="2018-11-24T00:00:00"/>
    <x v="327"/>
    <n v="7"/>
    <x v="17"/>
    <x v="5"/>
    <x v="2"/>
    <x v="0"/>
    <n v="199"/>
    <n v="5"/>
    <x v="7"/>
  </r>
  <r>
    <s v="1041"/>
    <d v="2018-11-24T00:00:00"/>
    <x v="327"/>
    <n v="18"/>
    <x v="3"/>
    <x v="4"/>
    <x v="3"/>
    <x v="2"/>
    <n v="159"/>
    <n v="2"/>
    <x v="21"/>
  </r>
  <r>
    <s v="1042"/>
    <d v="2018-11-24T00:00:00"/>
    <x v="327"/>
    <n v="14"/>
    <x v="7"/>
    <x v="6"/>
    <x v="0"/>
    <x v="1"/>
    <n v="289"/>
    <n v="2"/>
    <x v="40"/>
  </r>
  <r>
    <s v="1043"/>
    <d v="2018-11-24T00:00:00"/>
    <x v="327"/>
    <n v="3"/>
    <x v="9"/>
    <x v="7"/>
    <x v="1"/>
    <x v="3"/>
    <n v="69"/>
    <n v="4"/>
    <x v="4"/>
  </r>
  <r>
    <s v="1044"/>
    <d v="2018-11-24T00:00:00"/>
    <x v="327"/>
    <n v="9"/>
    <x v="2"/>
    <x v="5"/>
    <x v="2"/>
    <x v="4"/>
    <n v="399"/>
    <n v="1"/>
    <x v="33"/>
  </r>
  <r>
    <s v="1045"/>
    <d v="2018-11-24T00:00:00"/>
    <x v="327"/>
    <n v="11"/>
    <x v="0"/>
    <x v="6"/>
    <x v="0"/>
    <x v="4"/>
    <n v="399"/>
    <n v="3"/>
    <x v="15"/>
  </r>
  <r>
    <s v="1046"/>
    <d v="2018-11-25T00:00:00"/>
    <x v="328"/>
    <n v="4"/>
    <x v="12"/>
    <x v="7"/>
    <x v="1"/>
    <x v="4"/>
    <n v="399"/>
    <n v="5"/>
    <x v="8"/>
  </r>
  <r>
    <s v="1047"/>
    <d v="2018-11-26T00:00:00"/>
    <x v="329"/>
    <n v="6"/>
    <x v="11"/>
    <x v="5"/>
    <x v="2"/>
    <x v="1"/>
    <n v="289"/>
    <n v="1"/>
    <x v="23"/>
  </r>
  <r>
    <s v="1048"/>
    <d v="2018-11-26T00:00:00"/>
    <x v="329"/>
    <n v="13"/>
    <x v="5"/>
    <x v="6"/>
    <x v="0"/>
    <x v="1"/>
    <n v="289"/>
    <n v="7"/>
    <x v="1"/>
  </r>
  <r>
    <s v="1049"/>
    <d v="2018-11-27T00:00:00"/>
    <x v="330"/>
    <n v="2"/>
    <x v="18"/>
    <x v="1"/>
    <x v="1"/>
    <x v="4"/>
    <n v="399"/>
    <n v="8"/>
    <x v="41"/>
  </r>
  <r>
    <s v="1050"/>
    <d v="2018-11-27T00:00:00"/>
    <x v="330"/>
    <n v="4"/>
    <x v="12"/>
    <x v="7"/>
    <x v="1"/>
    <x v="4"/>
    <n v="399"/>
    <n v="6"/>
    <x v="10"/>
  </r>
  <r>
    <s v="1051"/>
    <d v="2018-11-27T00:00:00"/>
    <x v="330"/>
    <n v="1"/>
    <x v="1"/>
    <x v="7"/>
    <x v="1"/>
    <x v="3"/>
    <n v="69"/>
    <n v="9"/>
    <x v="31"/>
  </r>
  <r>
    <s v="1052"/>
    <d v="2018-11-28T00:00:00"/>
    <x v="331"/>
    <n v="10"/>
    <x v="14"/>
    <x v="2"/>
    <x v="2"/>
    <x v="3"/>
    <n v="69"/>
    <n v="7"/>
    <x v="30"/>
  </r>
  <r>
    <s v="1053"/>
    <d v="2018-11-28T00:00:00"/>
    <x v="331"/>
    <n v="15"/>
    <x v="19"/>
    <x v="6"/>
    <x v="0"/>
    <x v="3"/>
    <n v="69"/>
    <n v="1"/>
    <x v="29"/>
  </r>
  <r>
    <s v="1054"/>
    <d v="2018-11-28T00:00:00"/>
    <x v="331"/>
    <n v="6"/>
    <x v="11"/>
    <x v="5"/>
    <x v="2"/>
    <x v="2"/>
    <n v="159"/>
    <n v="2"/>
    <x v="21"/>
  </r>
  <r>
    <s v="1055"/>
    <d v="2018-11-28T00:00:00"/>
    <x v="331"/>
    <n v="11"/>
    <x v="0"/>
    <x v="0"/>
    <x v="0"/>
    <x v="1"/>
    <n v="289"/>
    <n v="8"/>
    <x v="36"/>
  </r>
  <r>
    <s v="1056"/>
    <d v="2018-11-28T00:00:00"/>
    <x v="331"/>
    <n v="4"/>
    <x v="12"/>
    <x v="1"/>
    <x v="1"/>
    <x v="1"/>
    <n v="289"/>
    <n v="7"/>
    <x v="1"/>
  </r>
  <r>
    <s v="1057"/>
    <d v="2018-11-29T00:00:00"/>
    <x v="332"/>
    <n v="8"/>
    <x v="10"/>
    <x v="5"/>
    <x v="2"/>
    <x v="0"/>
    <n v="199"/>
    <n v="3"/>
    <x v="0"/>
  </r>
  <r>
    <s v="1058"/>
    <d v="2018-11-29T00:00:00"/>
    <x v="332"/>
    <n v="9"/>
    <x v="2"/>
    <x v="5"/>
    <x v="2"/>
    <x v="4"/>
    <n v="399"/>
    <n v="6"/>
    <x v="10"/>
  </r>
  <r>
    <s v="1059"/>
    <d v="2018-11-29T00:00:00"/>
    <x v="332"/>
    <n v="12"/>
    <x v="16"/>
    <x v="6"/>
    <x v="0"/>
    <x v="1"/>
    <n v="289"/>
    <n v="9"/>
    <x v="6"/>
  </r>
  <r>
    <s v="1060"/>
    <d v="2018-11-30T00:00:00"/>
    <x v="333"/>
    <n v="2"/>
    <x v="18"/>
    <x v="1"/>
    <x v="1"/>
    <x v="2"/>
    <n v="159"/>
    <n v="1"/>
    <x v="34"/>
  </r>
  <r>
    <s v="1061"/>
    <d v="2018-12-01T00:00:00"/>
    <x v="334"/>
    <n v="8"/>
    <x v="10"/>
    <x v="5"/>
    <x v="2"/>
    <x v="4"/>
    <n v="399"/>
    <n v="5"/>
    <x v="8"/>
  </r>
  <r>
    <s v="1062"/>
    <d v="2018-12-01T00:00:00"/>
    <x v="334"/>
    <n v="17"/>
    <x v="6"/>
    <x v="4"/>
    <x v="3"/>
    <x v="1"/>
    <n v="289"/>
    <n v="0"/>
    <x v="9"/>
  </r>
  <r>
    <s v="1063"/>
    <d v="2018-12-02T00:00:00"/>
    <x v="335"/>
    <n v="7"/>
    <x v="17"/>
    <x v="5"/>
    <x v="2"/>
    <x v="4"/>
    <n v="399"/>
    <n v="3"/>
    <x v="15"/>
  </r>
  <r>
    <s v="1064"/>
    <d v="2018-12-03T00:00:00"/>
    <x v="336"/>
    <n v="1"/>
    <x v="1"/>
    <x v="7"/>
    <x v="1"/>
    <x v="1"/>
    <n v="289"/>
    <n v="4"/>
    <x v="27"/>
  </r>
  <r>
    <s v="1065"/>
    <d v="2018-12-03T00:00:00"/>
    <x v="336"/>
    <n v="19"/>
    <x v="13"/>
    <x v="3"/>
    <x v="3"/>
    <x v="1"/>
    <n v="289"/>
    <n v="2"/>
    <x v="40"/>
  </r>
  <r>
    <s v="1066"/>
    <d v="2018-12-04T00:00:00"/>
    <x v="337"/>
    <n v="2"/>
    <x v="18"/>
    <x v="1"/>
    <x v="1"/>
    <x v="3"/>
    <n v="69"/>
    <n v="7"/>
    <x v="30"/>
  </r>
  <r>
    <s v="1067"/>
    <d v="2018-12-04T00:00:00"/>
    <x v="337"/>
    <n v="16"/>
    <x v="4"/>
    <x v="4"/>
    <x v="3"/>
    <x v="4"/>
    <n v="399"/>
    <n v="0"/>
    <x v="9"/>
  </r>
  <r>
    <s v="1068"/>
    <d v="2018-12-05T00:00:00"/>
    <x v="338"/>
    <n v="5"/>
    <x v="15"/>
    <x v="7"/>
    <x v="1"/>
    <x v="4"/>
    <n v="399"/>
    <n v="4"/>
    <x v="12"/>
  </r>
  <r>
    <s v="1069"/>
    <d v="2018-12-06T00:00:00"/>
    <x v="339"/>
    <n v="4"/>
    <x v="12"/>
    <x v="1"/>
    <x v="1"/>
    <x v="0"/>
    <n v="199"/>
    <n v="2"/>
    <x v="5"/>
  </r>
  <r>
    <s v="1070"/>
    <d v="2018-12-06T00:00:00"/>
    <x v="339"/>
    <n v="14"/>
    <x v="7"/>
    <x v="0"/>
    <x v="0"/>
    <x v="0"/>
    <n v="199"/>
    <n v="3"/>
    <x v="0"/>
  </r>
  <r>
    <s v="1071"/>
    <d v="2018-12-06T00:00:00"/>
    <x v="339"/>
    <n v="4"/>
    <x v="12"/>
    <x v="1"/>
    <x v="1"/>
    <x v="0"/>
    <n v="199"/>
    <n v="5"/>
    <x v="7"/>
  </r>
  <r>
    <s v="1072"/>
    <d v="2018-12-07T00:00:00"/>
    <x v="340"/>
    <n v="4"/>
    <x v="12"/>
    <x v="1"/>
    <x v="1"/>
    <x v="3"/>
    <n v="69"/>
    <n v="7"/>
    <x v="30"/>
  </r>
  <r>
    <s v="1073"/>
    <d v="2018-12-07T00:00:00"/>
    <x v="340"/>
    <n v="9"/>
    <x v="2"/>
    <x v="2"/>
    <x v="2"/>
    <x v="1"/>
    <n v="289"/>
    <n v="7"/>
    <x v="1"/>
  </r>
  <r>
    <s v="1074"/>
    <d v="2018-12-08T00:00:00"/>
    <x v="341"/>
    <n v="10"/>
    <x v="14"/>
    <x v="2"/>
    <x v="2"/>
    <x v="3"/>
    <n v="69"/>
    <n v="7"/>
    <x v="30"/>
  </r>
  <r>
    <s v="1075"/>
    <d v="2018-12-08T00:00:00"/>
    <x v="341"/>
    <n v="4"/>
    <x v="12"/>
    <x v="1"/>
    <x v="1"/>
    <x v="3"/>
    <n v="69"/>
    <n v="5"/>
    <x v="25"/>
  </r>
  <r>
    <s v="1076"/>
    <d v="2018-12-09T00:00:00"/>
    <x v="342"/>
    <n v="20"/>
    <x v="8"/>
    <x v="3"/>
    <x v="3"/>
    <x v="1"/>
    <n v="289"/>
    <n v="8"/>
    <x v="36"/>
  </r>
  <r>
    <s v="1077"/>
    <d v="2018-12-10T00:00:00"/>
    <x v="343"/>
    <n v="11"/>
    <x v="0"/>
    <x v="0"/>
    <x v="0"/>
    <x v="1"/>
    <n v="289"/>
    <n v="9"/>
    <x v="6"/>
  </r>
  <r>
    <s v="1078"/>
    <d v="2018-12-11T00:00:00"/>
    <x v="344"/>
    <n v="13"/>
    <x v="5"/>
    <x v="0"/>
    <x v="0"/>
    <x v="1"/>
    <n v="289"/>
    <n v="8"/>
    <x v="36"/>
  </r>
  <r>
    <s v="1079"/>
    <d v="2018-12-11T00:00:00"/>
    <x v="344"/>
    <n v="10"/>
    <x v="14"/>
    <x v="2"/>
    <x v="2"/>
    <x v="3"/>
    <n v="69"/>
    <n v="6"/>
    <x v="39"/>
  </r>
  <r>
    <s v="1080"/>
    <d v="2018-12-11T00:00:00"/>
    <x v="344"/>
    <n v="19"/>
    <x v="13"/>
    <x v="3"/>
    <x v="3"/>
    <x v="1"/>
    <n v="289"/>
    <n v="9"/>
    <x v="6"/>
  </r>
  <r>
    <s v="1081"/>
    <d v="2018-12-12T00:00:00"/>
    <x v="345"/>
    <n v="14"/>
    <x v="7"/>
    <x v="0"/>
    <x v="0"/>
    <x v="1"/>
    <n v="289"/>
    <n v="5"/>
    <x v="35"/>
  </r>
  <r>
    <s v="1082"/>
    <d v="2018-12-13T00:00:00"/>
    <x v="346"/>
    <n v="16"/>
    <x v="4"/>
    <x v="3"/>
    <x v="3"/>
    <x v="2"/>
    <n v="159"/>
    <n v="0"/>
    <x v="9"/>
  </r>
  <r>
    <s v="1083"/>
    <d v="2018-12-13T00:00:00"/>
    <x v="346"/>
    <n v="13"/>
    <x v="5"/>
    <x v="0"/>
    <x v="0"/>
    <x v="1"/>
    <n v="289"/>
    <n v="5"/>
    <x v="35"/>
  </r>
  <r>
    <s v="1084"/>
    <d v="2018-12-13T00:00:00"/>
    <x v="346"/>
    <n v="2"/>
    <x v="18"/>
    <x v="1"/>
    <x v="1"/>
    <x v="0"/>
    <n v="199"/>
    <n v="4"/>
    <x v="43"/>
  </r>
  <r>
    <s v="1085"/>
    <d v="2018-12-13T00:00:00"/>
    <x v="346"/>
    <n v="5"/>
    <x v="15"/>
    <x v="7"/>
    <x v="1"/>
    <x v="0"/>
    <n v="199"/>
    <n v="9"/>
    <x v="38"/>
  </r>
  <r>
    <s v="1086"/>
    <d v="2018-12-13T00:00:00"/>
    <x v="346"/>
    <n v="11"/>
    <x v="0"/>
    <x v="6"/>
    <x v="0"/>
    <x v="3"/>
    <n v="69"/>
    <n v="1"/>
    <x v="29"/>
  </r>
  <r>
    <s v="1087"/>
    <d v="2018-12-13T00:00:00"/>
    <x v="346"/>
    <n v="3"/>
    <x v="9"/>
    <x v="1"/>
    <x v="1"/>
    <x v="3"/>
    <n v="69"/>
    <n v="5"/>
    <x v="25"/>
  </r>
  <r>
    <s v="1088"/>
    <d v="2018-12-13T00:00:00"/>
    <x v="346"/>
    <n v="11"/>
    <x v="0"/>
    <x v="6"/>
    <x v="0"/>
    <x v="2"/>
    <n v="159"/>
    <n v="3"/>
    <x v="2"/>
  </r>
  <r>
    <s v="1089"/>
    <d v="2018-12-13T00:00:00"/>
    <x v="346"/>
    <n v="1"/>
    <x v="1"/>
    <x v="1"/>
    <x v="1"/>
    <x v="4"/>
    <n v="399"/>
    <n v="1"/>
    <x v="33"/>
  </r>
  <r>
    <s v="1090"/>
    <d v="2018-12-14T00:00:00"/>
    <x v="347"/>
    <n v="18"/>
    <x v="3"/>
    <x v="3"/>
    <x v="3"/>
    <x v="1"/>
    <n v="289"/>
    <n v="9"/>
    <x v="6"/>
  </r>
  <r>
    <s v="1091"/>
    <d v="2018-12-15T00:00:00"/>
    <x v="348"/>
    <n v="15"/>
    <x v="19"/>
    <x v="6"/>
    <x v="0"/>
    <x v="1"/>
    <n v="289"/>
    <n v="9"/>
    <x v="6"/>
  </r>
  <r>
    <s v="1092"/>
    <d v="2018-12-15T00:00:00"/>
    <x v="348"/>
    <n v="8"/>
    <x v="10"/>
    <x v="2"/>
    <x v="2"/>
    <x v="1"/>
    <n v="289"/>
    <n v="2"/>
    <x v="40"/>
  </r>
  <r>
    <s v="1093"/>
    <d v="2018-12-16T00:00:00"/>
    <x v="349"/>
    <n v="18"/>
    <x v="3"/>
    <x v="3"/>
    <x v="3"/>
    <x v="2"/>
    <n v="159"/>
    <n v="4"/>
    <x v="17"/>
  </r>
  <r>
    <s v="1094"/>
    <d v="2018-12-16T00:00:00"/>
    <x v="349"/>
    <n v="5"/>
    <x v="15"/>
    <x v="7"/>
    <x v="1"/>
    <x v="3"/>
    <n v="69"/>
    <n v="1"/>
    <x v="29"/>
  </r>
  <r>
    <s v="1095"/>
    <d v="2018-12-16T00:00:00"/>
    <x v="349"/>
    <n v="20"/>
    <x v="8"/>
    <x v="4"/>
    <x v="3"/>
    <x v="1"/>
    <n v="289"/>
    <n v="3"/>
    <x v="3"/>
  </r>
  <r>
    <s v="1096"/>
    <d v="2018-12-17T00:00:00"/>
    <x v="350"/>
    <n v="12"/>
    <x v="16"/>
    <x v="0"/>
    <x v="0"/>
    <x v="4"/>
    <n v="399"/>
    <n v="5"/>
    <x v="8"/>
  </r>
  <r>
    <s v="1097"/>
    <d v="2018-12-17T00:00:00"/>
    <x v="350"/>
    <n v="1"/>
    <x v="1"/>
    <x v="1"/>
    <x v="1"/>
    <x v="3"/>
    <n v="69"/>
    <n v="6"/>
    <x v="39"/>
  </r>
  <r>
    <s v="1098"/>
    <d v="2018-12-18T00:00:00"/>
    <x v="351"/>
    <n v="10"/>
    <x v="14"/>
    <x v="2"/>
    <x v="2"/>
    <x v="0"/>
    <n v="199"/>
    <n v="3"/>
    <x v="0"/>
  </r>
  <r>
    <s v="1099"/>
    <d v="2018-12-18T00:00:00"/>
    <x v="351"/>
    <n v="3"/>
    <x v="9"/>
    <x v="1"/>
    <x v="1"/>
    <x v="3"/>
    <n v="69"/>
    <n v="2"/>
    <x v="14"/>
  </r>
  <r>
    <s v="1100"/>
    <d v="2018-12-18T00:00:00"/>
    <x v="351"/>
    <n v="8"/>
    <x v="10"/>
    <x v="5"/>
    <x v="2"/>
    <x v="2"/>
    <n v="159"/>
    <n v="3"/>
    <x v="2"/>
  </r>
  <r>
    <s v="1101"/>
    <d v="2018-12-18T00:00:00"/>
    <x v="351"/>
    <n v="8"/>
    <x v="10"/>
    <x v="2"/>
    <x v="2"/>
    <x v="3"/>
    <n v="69"/>
    <n v="9"/>
    <x v="31"/>
  </r>
  <r>
    <s v="1102"/>
    <d v="2018-12-18T00:00:00"/>
    <x v="351"/>
    <n v="12"/>
    <x v="16"/>
    <x v="0"/>
    <x v="0"/>
    <x v="4"/>
    <n v="399"/>
    <n v="3"/>
    <x v="15"/>
  </r>
  <r>
    <s v="1103"/>
    <d v="2018-12-18T00:00:00"/>
    <x v="351"/>
    <n v="5"/>
    <x v="15"/>
    <x v="7"/>
    <x v="1"/>
    <x v="4"/>
    <n v="399"/>
    <n v="0"/>
    <x v="9"/>
  </r>
  <r>
    <s v="1104"/>
    <d v="2018-12-18T00:00:00"/>
    <x v="351"/>
    <n v="12"/>
    <x v="16"/>
    <x v="6"/>
    <x v="0"/>
    <x v="0"/>
    <n v="199"/>
    <n v="2"/>
    <x v="5"/>
  </r>
  <r>
    <s v="1105"/>
    <d v="2018-12-18T00:00:00"/>
    <x v="351"/>
    <n v="12"/>
    <x v="16"/>
    <x v="0"/>
    <x v="0"/>
    <x v="2"/>
    <n v="159"/>
    <n v="7"/>
    <x v="28"/>
  </r>
  <r>
    <s v="1106"/>
    <d v="2018-12-18T00:00:00"/>
    <x v="351"/>
    <n v="20"/>
    <x v="8"/>
    <x v="3"/>
    <x v="3"/>
    <x v="1"/>
    <n v="289"/>
    <n v="4"/>
    <x v="27"/>
  </r>
  <r>
    <s v="1107"/>
    <d v="2018-12-18T00:00:00"/>
    <x v="351"/>
    <n v="7"/>
    <x v="17"/>
    <x v="5"/>
    <x v="2"/>
    <x v="0"/>
    <n v="199"/>
    <n v="9"/>
    <x v="38"/>
  </r>
  <r>
    <s v="1108"/>
    <d v="2018-12-18T00:00:00"/>
    <x v="351"/>
    <n v="14"/>
    <x v="7"/>
    <x v="0"/>
    <x v="0"/>
    <x v="4"/>
    <n v="399"/>
    <n v="5"/>
    <x v="8"/>
  </r>
  <r>
    <s v="1109"/>
    <d v="2018-12-19T00:00:00"/>
    <x v="352"/>
    <n v="11"/>
    <x v="0"/>
    <x v="0"/>
    <x v="0"/>
    <x v="2"/>
    <n v="159"/>
    <n v="2"/>
    <x v="21"/>
  </r>
  <r>
    <s v="1110"/>
    <d v="2018-12-19T00:00:00"/>
    <x v="352"/>
    <n v="10"/>
    <x v="14"/>
    <x v="5"/>
    <x v="2"/>
    <x v="2"/>
    <n v="159"/>
    <n v="9"/>
    <x v="32"/>
  </r>
  <r>
    <s v="1111"/>
    <d v="2018-12-20T00:00:00"/>
    <x v="353"/>
    <n v="4"/>
    <x v="12"/>
    <x v="1"/>
    <x v="1"/>
    <x v="4"/>
    <n v="399"/>
    <n v="8"/>
    <x v="41"/>
  </r>
  <r>
    <s v="1112"/>
    <d v="2018-12-20T00:00:00"/>
    <x v="353"/>
    <n v="10"/>
    <x v="14"/>
    <x v="2"/>
    <x v="2"/>
    <x v="3"/>
    <n v="69"/>
    <n v="6"/>
    <x v="39"/>
  </r>
  <r>
    <s v="1113"/>
    <d v="2018-12-20T00:00:00"/>
    <x v="353"/>
    <n v="19"/>
    <x v="13"/>
    <x v="3"/>
    <x v="3"/>
    <x v="3"/>
    <n v="69"/>
    <n v="7"/>
    <x v="30"/>
  </r>
  <r>
    <s v="1114"/>
    <d v="2018-12-20T00:00:00"/>
    <x v="353"/>
    <n v="13"/>
    <x v="5"/>
    <x v="0"/>
    <x v="0"/>
    <x v="3"/>
    <n v="69"/>
    <n v="8"/>
    <x v="24"/>
  </r>
  <r>
    <s v="1115"/>
    <d v="2018-12-20T00:00:00"/>
    <x v="353"/>
    <n v="20"/>
    <x v="8"/>
    <x v="4"/>
    <x v="3"/>
    <x v="0"/>
    <n v="199"/>
    <n v="1"/>
    <x v="19"/>
  </r>
  <r>
    <s v="1116"/>
    <d v="2018-12-20T00:00:00"/>
    <x v="353"/>
    <n v="14"/>
    <x v="7"/>
    <x v="0"/>
    <x v="0"/>
    <x v="2"/>
    <n v="159"/>
    <n v="9"/>
    <x v="32"/>
  </r>
  <r>
    <s v="1117"/>
    <d v="2018-12-20T00:00:00"/>
    <x v="353"/>
    <n v="9"/>
    <x v="2"/>
    <x v="2"/>
    <x v="2"/>
    <x v="1"/>
    <n v="289"/>
    <n v="5"/>
    <x v="35"/>
  </r>
  <r>
    <s v="1118"/>
    <d v="2018-12-20T00:00:00"/>
    <x v="353"/>
    <n v="18"/>
    <x v="3"/>
    <x v="3"/>
    <x v="3"/>
    <x v="4"/>
    <n v="399"/>
    <n v="7"/>
    <x v="20"/>
  </r>
  <r>
    <s v="1119"/>
    <d v="2018-12-20T00:00:00"/>
    <x v="353"/>
    <n v="10"/>
    <x v="14"/>
    <x v="2"/>
    <x v="2"/>
    <x v="0"/>
    <n v="199"/>
    <n v="6"/>
    <x v="11"/>
  </r>
  <r>
    <s v="1120"/>
    <d v="2018-12-21T00:00:00"/>
    <x v="354"/>
    <n v="1"/>
    <x v="1"/>
    <x v="7"/>
    <x v="1"/>
    <x v="2"/>
    <n v="159"/>
    <n v="8"/>
    <x v="26"/>
  </r>
  <r>
    <s v="1121"/>
    <d v="2018-12-22T00:00:00"/>
    <x v="355"/>
    <n v="14"/>
    <x v="7"/>
    <x v="6"/>
    <x v="0"/>
    <x v="4"/>
    <n v="399"/>
    <n v="7"/>
    <x v="20"/>
  </r>
  <r>
    <s v="1122"/>
    <d v="2018-12-23T00:00:00"/>
    <x v="356"/>
    <n v="6"/>
    <x v="11"/>
    <x v="5"/>
    <x v="2"/>
    <x v="2"/>
    <n v="159"/>
    <n v="2"/>
    <x v="21"/>
  </r>
  <r>
    <s v="1123"/>
    <d v="2018-12-23T00:00:00"/>
    <x v="356"/>
    <n v="9"/>
    <x v="2"/>
    <x v="2"/>
    <x v="2"/>
    <x v="2"/>
    <n v="159"/>
    <n v="9"/>
    <x v="32"/>
  </r>
  <r>
    <s v="1124"/>
    <d v="2018-12-23T00:00:00"/>
    <x v="356"/>
    <n v="14"/>
    <x v="7"/>
    <x v="0"/>
    <x v="0"/>
    <x v="2"/>
    <n v="159"/>
    <n v="2"/>
    <x v="21"/>
  </r>
  <r>
    <s v="1125"/>
    <d v="2018-12-23T00:00:00"/>
    <x v="356"/>
    <n v="19"/>
    <x v="13"/>
    <x v="3"/>
    <x v="3"/>
    <x v="3"/>
    <n v="69"/>
    <n v="5"/>
    <x v="25"/>
  </r>
  <r>
    <s v="1126"/>
    <d v="2018-12-23T00:00:00"/>
    <x v="356"/>
    <n v="11"/>
    <x v="0"/>
    <x v="0"/>
    <x v="0"/>
    <x v="1"/>
    <n v="289"/>
    <n v="9"/>
    <x v="6"/>
  </r>
  <r>
    <s v="1127"/>
    <d v="2018-12-23T00:00:00"/>
    <x v="356"/>
    <n v="17"/>
    <x v="6"/>
    <x v="4"/>
    <x v="3"/>
    <x v="0"/>
    <n v="199"/>
    <n v="9"/>
    <x v="38"/>
  </r>
  <r>
    <s v="1128"/>
    <d v="2018-12-24T00:00:00"/>
    <x v="357"/>
    <n v="9"/>
    <x v="2"/>
    <x v="5"/>
    <x v="2"/>
    <x v="4"/>
    <n v="399"/>
    <n v="2"/>
    <x v="18"/>
  </r>
  <r>
    <s v="1129"/>
    <d v="2018-12-24T00:00:00"/>
    <x v="357"/>
    <n v="13"/>
    <x v="5"/>
    <x v="0"/>
    <x v="0"/>
    <x v="2"/>
    <n v="159"/>
    <n v="2"/>
    <x v="21"/>
  </r>
  <r>
    <s v="1130"/>
    <d v="2018-12-25T00:00:00"/>
    <x v="358"/>
    <n v="18"/>
    <x v="3"/>
    <x v="4"/>
    <x v="3"/>
    <x v="0"/>
    <n v="199"/>
    <n v="8"/>
    <x v="22"/>
  </r>
  <r>
    <s v="1131"/>
    <d v="2018-12-25T00:00:00"/>
    <x v="358"/>
    <n v="4"/>
    <x v="12"/>
    <x v="7"/>
    <x v="1"/>
    <x v="3"/>
    <n v="69"/>
    <n v="7"/>
    <x v="30"/>
  </r>
  <r>
    <s v="1132"/>
    <d v="2018-12-25T00:00:00"/>
    <x v="358"/>
    <n v="17"/>
    <x v="6"/>
    <x v="3"/>
    <x v="3"/>
    <x v="0"/>
    <n v="199"/>
    <n v="3"/>
    <x v="0"/>
  </r>
  <r>
    <s v="1133"/>
    <d v="2018-12-25T00:00:00"/>
    <x v="358"/>
    <n v="8"/>
    <x v="10"/>
    <x v="5"/>
    <x v="2"/>
    <x v="3"/>
    <n v="69"/>
    <n v="2"/>
    <x v="14"/>
  </r>
  <r>
    <s v="1134"/>
    <d v="2018-12-25T00:00:00"/>
    <x v="358"/>
    <n v="12"/>
    <x v="16"/>
    <x v="6"/>
    <x v="0"/>
    <x v="2"/>
    <n v="159"/>
    <n v="5"/>
    <x v="13"/>
  </r>
  <r>
    <s v="1135"/>
    <d v="2018-12-25T00:00:00"/>
    <x v="358"/>
    <n v="5"/>
    <x v="15"/>
    <x v="1"/>
    <x v="1"/>
    <x v="1"/>
    <n v="289"/>
    <n v="4"/>
    <x v="27"/>
  </r>
  <r>
    <s v="1136"/>
    <d v="2018-12-25T00:00:00"/>
    <x v="358"/>
    <n v="16"/>
    <x v="4"/>
    <x v="3"/>
    <x v="3"/>
    <x v="2"/>
    <n v="159"/>
    <n v="4"/>
    <x v="17"/>
  </r>
  <r>
    <s v="1137"/>
    <d v="2018-12-25T00:00:00"/>
    <x v="358"/>
    <n v="3"/>
    <x v="9"/>
    <x v="7"/>
    <x v="1"/>
    <x v="1"/>
    <n v="289"/>
    <n v="6"/>
    <x v="16"/>
  </r>
  <r>
    <s v="1138"/>
    <d v="2018-12-25T00:00:00"/>
    <x v="358"/>
    <n v="14"/>
    <x v="7"/>
    <x v="0"/>
    <x v="0"/>
    <x v="2"/>
    <n v="159"/>
    <n v="0"/>
    <x v="9"/>
  </r>
  <r>
    <s v="1139"/>
    <d v="2018-12-26T00:00:00"/>
    <x v="359"/>
    <n v="11"/>
    <x v="0"/>
    <x v="0"/>
    <x v="0"/>
    <x v="1"/>
    <n v="289"/>
    <n v="2"/>
    <x v="40"/>
  </r>
  <r>
    <s v="1140"/>
    <d v="2018-12-27T00:00:00"/>
    <x v="360"/>
    <n v="6"/>
    <x v="11"/>
    <x v="5"/>
    <x v="2"/>
    <x v="2"/>
    <n v="159"/>
    <n v="1"/>
    <x v="34"/>
  </r>
  <r>
    <s v="1141"/>
    <d v="2018-12-27T00:00:00"/>
    <x v="360"/>
    <n v="15"/>
    <x v="19"/>
    <x v="0"/>
    <x v="0"/>
    <x v="2"/>
    <n v="159"/>
    <n v="0"/>
    <x v="9"/>
  </r>
  <r>
    <s v="1142"/>
    <d v="2018-12-27T00:00:00"/>
    <x v="360"/>
    <n v="16"/>
    <x v="4"/>
    <x v="3"/>
    <x v="3"/>
    <x v="4"/>
    <n v="399"/>
    <n v="8"/>
    <x v="41"/>
  </r>
  <r>
    <s v="1143"/>
    <d v="2018-12-28T00:00:00"/>
    <x v="361"/>
    <n v="17"/>
    <x v="6"/>
    <x v="3"/>
    <x v="3"/>
    <x v="3"/>
    <n v="69"/>
    <n v="6"/>
    <x v="39"/>
  </r>
  <r>
    <s v="1144"/>
    <d v="2018-12-29T00:00:00"/>
    <x v="362"/>
    <n v="11"/>
    <x v="0"/>
    <x v="0"/>
    <x v="0"/>
    <x v="4"/>
    <n v="399"/>
    <n v="2"/>
    <x v="18"/>
  </r>
  <r>
    <s v="1145"/>
    <d v="2018-12-30T00:00:00"/>
    <x v="363"/>
    <n v="12"/>
    <x v="16"/>
    <x v="0"/>
    <x v="0"/>
    <x v="4"/>
    <n v="399"/>
    <n v="8"/>
    <x v="41"/>
  </r>
  <r>
    <s v="1146"/>
    <d v="2018-12-31T00:00:00"/>
    <x v="364"/>
    <n v="4"/>
    <x v="12"/>
    <x v="1"/>
    <x v="1"/>
    <x v="0"/>
    <n v="199"/>
    <n v="8"/>
    <x v="22"/>
  </r>
  <r>
    <s v="1147"/>
    <d v="2019-01-01T00:00:00"/>
    <x v="0"/>
    <n v="20"/>
    <x v="8"/>
    <x v="4"/>
    <x v="3"/>
    <x v="4"/>
    <n v="399"/>
    <n v="4"/>
    <x v="12"/>
  </r>
  <r>
    <s v="1148"/>
    <d v="2019-01-02T00:00:00"/>
    <x v="1"/>
    <n v="19"/>
    <x v="13"/>
    <x v="4"/>
    <x v="3"/>
    <x v="0"/>
    <n v="199"/>
    <n v="0"/>
    <x v="9"/>
  </r>
  <r>
    <s v="1149"/>
    <d v="2019-01-02T00:00:00"/>
    <x v="1"/>
    <n v="10"/>
    <x v="14"/>
    <x v="2"/>
    <x v="2"/>
    <x v="2"/>
    <n v="159"/>
    <n v="7"/>
    <x v="28"/>
  </r>
  <r>
    <s v="1150"/>
    <d v="2019-01-02T00:00:00"/>
    <x v="1"/>
    <n v="5"/>
    <x v="15"/>
    <x v="7"/>
    <x v="1"/>
    <x v="2"/>
    <n v="159"/>
    <n v="0"/>
    <x v="9"/>
  </r>
  <r>
    <s v="1151"/>
    <d v="2019-01-03T00:00:00"/>
    <x v="2"/>
    <n v="1"/>
    <x v="1"/>
    <x v="7"/>
    <x v="1"/>
    <x v="1"/>
    <n v="289"/>
    <n v="4"/>
    <x v="27"/>
  </r>
  <r>
    <s v="1152"/>
    <d v="2019-01-03T00:00:00"/>
    <x v="2"/>
    <n v="1"/>
    <x v="1"/>
    <x v="7"/>
    <x v="1"/>
    <x v="3"/>
    <n v="69"/>
    <n v="7"/>
    <x v="30"/>
  </r>
  <r>
    <s v="1153"/>
    <d v="2019-01-04T00:00:00"/>
    <x v="3"/>
    <n v="20"/>
    <x v="8"/>
    <x v="4"/>
    <x v="3"/>
    <x v="2"/>
    <n v="159"/>
    <n v="2"/>
    <x v="21"/>
  </r>
  <r>
    <s v="1154"/>
    <d v="2019-01-05T00:00:00"/>
    <x v="4"/>
    <n v="4"/>
    <x v="12"/>
    <x v="7"/>
    <x v="1"/>
    <x v="3"/>
    <n v="69"/>
    <n v="1"/>
    <x v="29"/>
  </r>
  <r>
    <s v="1155"/>
    <d v="2019-01-05T00:00:00"/>
    <x v="4"/>
    <n v="12"/>
    <x v="16"/>
    <x v="0"/>
    <x v="0"/>
    <x v="3"/>
    <n v="69"/>
    <n v="5"/>
    <x v="25"/>
  </r>
  <r>
    <s v="1156"/>
    <d v="2019-01-05T00:00:00"/>
    <x v="4"/>
    <n v="15"/>
    <x v="19"/>
    <x v="6"/>
    <x v="0"/>
    <x v="1"/>
    <n v="289"/>
    <n v="0"/>
    <x v="9"/>
  </r>
  <r>
    <s v="1157"/>
    <d v="2019-01-05T00:00:00"/>
    <x v="4"/>
    <n v="17"/>
    <x v="6"/>
    <x v="3"/>
    <x v="3"/>
    <x v="3"/>
    <n v="69"/>
    <n v="6"/>
    <x v="39"/>
  </r>
  <r>
    <s v="1158"/>
    <d v="2019-01-05T00:00:00"/>
    <x v="4"/>
    <n v="17"/>
    <x v="6"/>
    <x v="3"/>
    <x v="3"/>
    <x v="0"/>
    <n v="199"/>
    <n v="6"/>
    <x v="11"/>
  </r>
  <r>
    <s v="1159"/>
    <d v="2019-01-06T00:00:00"/>
    <x v="5"/>
    <n v="7"/>
    <x v="17"/>
    <x v="5"/>
    <x v="2"/>
    <x v="2"/>
    <n v="159"/>
    <n v="1"/>
    <x v="34"/>
  </r>
  <r>
    <s v="1160"/>
    <d v="2019-01-06T00:00:00"/>
    <x v="5"/>
    <n v="20"/>
    <x v="8"/>
    <x v="4"/>
    <x v="3"/>
    <x v="0"/>
    <n v="199"/>
    <n v="0"/>
    <x v="9"/>
  </r>
  <r>
    <s v="1161"/>
    <d v="2019-01-06T00:00:00"/>
    <x v="5"/>
    <n v="10"/>
    <x v="14"/>
    <x v="5"/>
    <x v="2"/>
    <x v="1"/>
    <n v="289"/>
    <n v="3"/>
    <x v="3"/>
  </r>
  <r>
    <s v="1162"/>
    <d v="2019-01-06T00:00:00"/>
    <x v="5"/>
    <n v="15"/>
    <x v="19"/>
    <x v="6"/>
    <x v="0"/>
    <x v="0"/>
    <n v="199"/>
    <n v="7"/>
    <x v="45"/>
  </r>
  <r>
    <s v="1163"/>
    <d v="2019-01-07T00:00:00"/>
    <x v="6"/>
    <n v="17"/>
    <x v="6"/>
    <x v="4"/>
    <x v="3"/>
    <x v="0"/>
    <n v="199"/>
    <n v="0"/>
    <x v="9"/>
  </r>
  <r>
    <s v="1164"/>
    <d v="2019-01-07T00:00:00"/>
    <x v="6"/>
    <n v="7"/>
    <x v="17"/>
    <x v="2"/>
    <x v="2"/>
    <x v="3"/>
    <n v="69"/>
    <n v="6"/>
    <x v="39"/>
  </r>
  <r>
    <s v="1165"/>
    <d v="2019-01-07T00:00:00"/>
    <x v="6"/>
    <n v="6"/>
    <x v="11"/>
    <x v="2"/>
    <x v="2"/>
    <x v="0"/>
    <n v="199"/>
    <n v="1"/>
    <x v="19"/>
  </r>
  <r>
    <s v="1166"/>
    <d v="2019-01-07T00:00:00"/>
    <x v="6"/>
    <n v="13"/>
    <x v="5"/>
    <x v="6"/>
    <x v="0"/>
    <x v="1"/>
    <n v="289"/>
    <n v="9"/>
    <x v="6"/>
  </r>
  <r>
    <s v="1167"/>
    <d v="2019-01-08T00:00:00"/>
    <x v="7"/>
    <n v="13"/>
    <x v="5"/>
    <x v="6"/>
    <x v="0"/>
    <x v="3"/>
    <n v="69"/>
    <n v="9"/>
    <x v="31"/>
  </r>
  <r>
    <s v="1168"/>
    <d v="2019-01-08T00:00:00"/>
    <x v="7"/>
    <n v="3"/>
    <x v="9"/>
    <x v="7"/>
    <x v="1"/>
    <x v="2"/>
    <n v="159"/>
    <n v="6"/>
    <x v="42"/>
  </r>
  <r>
    <s v="1169"/>
    <d v="2019-01-08T00:00:00"/>
    <x v="7"/>
    <n v="13"/>
    <x v="5"/>
    <x v="6"/>
    <x v="0"/>
    <x v="3"/>
    <n v="69"/>
    <n v="6"/>
    <x v="39"/>
  </r>
  <r>
    <s v="1170"/>
    <d v="2019-01-09T00:00:00"/>
    <x v="8"/>
    <n v="3"/>
    <x v="9"/>
    <x v="7"/>
    <x v="1"/>
    <x v="2"/>
    <n v="159"/>
    <n v="0"/>
    <x v="9"/>
  </r>
  <r>
    <s v="1171"/>
    <d v="2019-01-10T00:00:00"/>
    <x v="365"/>
    <n v="14"/>
    <x v="7"/>
    <x v="0"/>
    <x v="0"/>
    <x v="0"/>
    <n v="199"/>
    <n v="7"/>
    <x v="45"/>
  </r>
  <r>
    <s v="1172"/>
    <d v="2019-01-10T00:00:00"/>
    <x v="365"/>
    <n v="11"/>
    <x v="0"/>
    <x v="6"/>
    <x v="0"/>
    <x v="2"/>
    <n v="159"/>
    <n v="4"/>
    <x v="17"/>
  </r>
  <r>
    <s v="1173"/>
    <d v="2019-01-10T00:00:00"/>
    <x v="365"/>
    <n v="6"/>
    <x v="11"/>
    <x v="5"/>
    <x v="2"/>
    <x v="0"/>
    <n v="199"/>
    <n v="2"/>
    <x v="5"/>
  </r>
  <r>
    <s v="1174"/>
    <d v="2019-01-11T00:00:00"/>
    <x v="366"/>
    <n v="11"/>
    <x v="0"/>
    <x v="0"/>
    <x v="0"/>
    <x v="0"/>
    <n v="199"/>
    <n v="6"/>
    <x v="11"/>
  </r>
  <r>
    <s v="1175"/>
    <d v="2019-01-12T00:00:00"/>
    <x v="367"/>
    <n v="16"/>
    <x v="4"/>
    <x v="4"/>
    <x v="3"/>
    <x v="3"/>
    <n v="69"/>
    <n v="1"/>
    <x v="29"/>
  </r>
  <r>
    <s v="1176"/>
    <d v="2019-01-12T00:00:00"/>
    <x v="367"/>
    <n v="8"/>
    <x v="10"/>
    <x v="2"/>
    <x v="2"/>
    <x v="3"/>
    <n v="69"/>
    <n v="1"/>
    <x v="29"/>
  </r>
  <r>
    <s v="1177"/>
    <d v="2019-01-12T00:00:00"/>
    <x v="367"/>
    <n v="5"/>
    <x v="15"/>
    <x v="7"/>
    <x v="1"/>
    <x v="0"/>
    <n v="199"/>
    <n v="9"/>
    <x v="38"/>
  </r>
  <r>
    <s v="1178"/>
    <d v="2019-01-12T00:00:00"/>
    <x v="367"/>
    <n v="19"/>
    <x v="13"/>
    <x v="3"/>
    <x v="3"/>
    <x v="4"/>
    <n v="399"/>
    <n v="5"/>
    <x v="8"/>
  </r>
  <r>
    <s v="1179"/>
    <d v="2019-01-12T00:00:00"/>
    <x v="367"/>
    <n v="10"/>
    <x v="14"/>
    <x v="5"/>
    <x v="2"/>
    <x v="4"/>
    <n v="399"/>
    <n v="7"/>
    <x v="20"/>
  </r>
  <r>
    <s v="1180"/>
    <d v="2019-01-12T00:00:00"/>
    <x v="367"/>
    <n v="14"/>
    <x v="7"/>
    <x v="0"/>
    <x v="0"/>
    <x v="3"/>
    <n v="69"/>
    <n v="8"/>
    <x v="24"/>
  </r>
  <r>
    <s v="1181"/>
    <d v="2019-01-12T00:00:00"/>
    <x v="367"/>
    <n v="11"/>
    <x v="0"/>
    <x v="6"/>
    <x v="0"/>
    <x v="4"/>
    <n v="399"/>
    <n v="4"/>
    <x v="12"/>
  </r>
  <r>
    <s v="1182"/>
    <d v="2019-01-13T00:00:00"/>
    <x v="368"/>
    <n v="15"/>
    <x v="19"/>
    <x v="6"/>
    <x v="0"/>
    <x v="1"/>
    <n v="289"/>
    <n v="2"/>
    <x v="40"/>
  </r>
  <r>
    <s v="1183"/>
    <d v="2019-01-13T00:00:00"/>
    <x v="368"/>
    <n v="3"/>
    <x v="9"/>
    <x v="7"/>
    <x v="1"/>
    <x v="4"/>
    <n v="399"/>
    <n v="7"/>
    <x v="20"/>
  </r>
  <r>
    <s v="1184"/>
    <d v="2019-01-13T00:00:00"/>
    <x v="368"/>
    <n v="15"/>
    <x v="19"/>
    <x v="6"/>
    <x v="0"/>
    <x v="0"/>
    <n v="199"/>
    <n v="3"/>
    <x v="0"/>
  </r>
  <r>
    <s v="1185"/>
    <d v="2019-01-13T00:00:00"/>
    <x v="368"/>
    <n v="13"/>
    <x v="5"/>
    <x v="0"/>
    <x v="0"/>
    <x v="2"/>
    <n v="159"/>
    <n v="0"/>
    <x v="9"/>
  </r>
  <r>
    <s v="1186"/>
    <d v="2019-01-13T00:00:00"/>
    <x v="368"/>
    <n v="3"/>
    <x v="9"/>
    <x v="7"/>
    <x v="1"/>
    <x v="2"/>
    <n v="159"/>
    <n v="4"/>
    <x v="17"/>
  </r>
  <r>
    <s v="1187"/>
    <d v="2019-01-13T00:00:00"/>
    <x v="368"/>
    <n v="4"/>
    <x v="12"/>
    <x v="7"/>
    <x v="1"/>
    <x v="4"/>
    <n v="399"/>
    <n v="2"/>
    <x v="18"/>
  </r>
  <r>
    <s v="1188"/>
    <d v="2019-01-13T00:00:00"/>
    <x v="368"/>
    <n v="8"/>
    <x v="10"/>
    <x v="2"/>
    <x v="2"/>
    <x v="2"/>
    <n v="159"/>
    <n v="6"/>
    <x v="42"/>
  </r>
  <r>
    <s v="1189"/>
    <d v="2019-01-13T00:00:00"/>
    <x v="368"/>
    <n v="12"/>
    <x v="16"/>
    <x v="0"/>
    <x v="0"/>
    <x v="3"/>
    <n v="69"/>
    <n v="4"/>
    <x v="4"/>
  </r>
  <r>
    <s v="1190"/>
    <d v="2019-01-13T00:00:00"/>
    <x v="368"/>
    <n v="2"/>
    <x v="18"/>
    <x v="1"/>
    <x v="1"/>
    <x v="4"/>
    <n v="399"/>
    <n v="4"/>
    <x v="12"/>
  </r>
  <r>
    <s v="1191"/>
    <d v="2019-01-13T00:00:00"/>
    <x v="368"/>
    <n v="18"/>
    <x v="3"/>
    <x v="4"/>
    <x v="3"/>
    <x v="4"/>
    <n v="399"/>
    <n v="1"/>
    <x v="33"/>
  </r>
  <r>
    <s v="1192"/>
    <d v="2019-01-14T00:00:00"/>
    <x v="369"/>
    <n v="10"/>
    <x v="14"/>
    <x v="5"/>
    <x v="2"/>
    <x v="2"/>
    <n v="159"/>
    <n v="3"/>
    <x v="2"/>
  </r>
  <r>
    <s v="1193"/>
    <d v="2019-01-14T00:00:00"/>
    <x v="369"/>
    <n v="3"/>
    <x v="9"/>
    <x v="7"/>
    <x v="1"/>
    <x v="3"/>
    <n v="69"/>
    <n v="0"/>
    <x v="9"/>
  </r>
  <r>
    <s v="1194"/>
    <d v="2019-01-14T00:00:00"/>
    <x v="369"/>
    <n v="12"/>
    <x v="16"/>
    <x v="6"/>
    <x v="0"/>
    <x v="1"/>
    <n v="289"/>
    <n v="7"/>
    <x v="1"/>
  </r>
  <r>
    <s v="1195"/>
    <d v="2019-01-14T00:00:00"/>
    <x v="369"/>
    <n v="19"/>
    <x v="13"/>
    <x v="3"/>
    <x v="3"/>
    <x v="4"/>
    <n v="399"/>
    <n v="8"/>
    <x v="41"/>
  </r>
  <r>
    <s v="1196"/>
    <d v="2019-01-15T00:00:00"/>
    <x v="370"/>
    <n v="16"/>
    <x v="4"/>
    <x v="4"/>
    <x v="3"/>
    <x v="1"/>
    <n v="289"/>
    <n v="9"/>
    <x v="6"/>
  </r>
  <r>
    <s v="1197"/>
    <d v="2019-01-16T00:00:00"/>
    <x v="371"/>
    <n v="6"/>
    <x v="11"/>
    <x v="2"/>
    <x v="2"/>
    <x v="0"/>
    <n v="199"/>
    <n v="2"/>
    <x v="5"/>
  </r>
  <r>
    <s v="1198"/>
    <d v="2019-01-16T00:00:00"/>
    <x v="371"/>
    <n v="16"/>
    <x v="4"/>
    <x v="4"/>
    <x v="3"/>
    <x v="3"/>
    <n v="69"/>
    <n v="9"/>
    <x v="31"/>
  </r>
  <r>
    <s v="1199"/>
    <d v="2019-01-16T00:00:00"/>
    <x v="371"/>
    <n v="16"/>
    <x v="4"/>
    <x v="4"/>
    <x v="3"/>
    <x v="3"/>
    <n v="69"/>
    <n v="5"/>
    <x v="25"/>
  </r>
  <r>
    <s v="1200"/>
    <d v="2019-01-16T00:00:00"/>
    <x v="371"/>
    <n v="16"/>
    <x v="4"/>
    <x v="3"/>
    <x v="3"/>
    <x v="3"/>
    <n v="69"/>
    <n v="2"/>
    <x v="14"/>
  </r>
  <r>
    <s v="1201"/>
    <d v="2019-01-17T00:00:00"/>
    <x v="372"/>
    <n v="16"/>
    <x v="4"/>
    <x v="3"/>
    <x v="3"/>
    <x v="3"/>
    <n v="69"/>
    <n v="1"/>
    <x v="29"/>
  </r>
  <r>
    <s v="1202"/>
    <d v="2019-01-17T00:00:00"/>
    <x v="372"/>
    <n v="18"/>
    <x v="3"/>
    <x v="4"/>
    <x v="3"/>
    <x v="1"/>
    <n v="289"/>
    <n v="2"/>
    <x v="40"/>
  </r>
  <r>
    <s v="1203"/>
    <d v="2019-01-17T00:00:00"/>
    <x v="372"/>
    <n v="14"/>
    <x v="7"/>
    <x v="0"/>
    <x v="0"/>
    <x v="4"/>
    <n v="399"/>
    <n v="2"/>
    <x v="18"/>
  </r>
  <r>
    <s v="1204"/>
    <d v="2019-01-17T00:00:00"/>
    <x v="372"/>
    <n v="5"/>
    <x v="15"/>
    <x v="1"/>
    <x v="1"/>
    <x v="3"/>
    <n v="69"/>
    <n v="3"/>
    <x v="44"/>
  </r>
  <r>
    <s v="1205"/>
    <d v="2019-01-17T00:00:00"/>
    <x v="372"/>
    <n v="7"/>
    <x v="17"/>
    <x v="2"/>
    <x v="2"/>
    <x v="1"/>
    <n v="289"/>
    <n v="5"/>
    <x v="35"/>
  </r>
  <r>
    <s v="1206"/>
    <d v="2019-01-17T00:00:00"/>
    <x v="372"/>
    <n v="17"/>
    <x v="6"/>
    <x v="3"/>
    <x v="3"/>
    <x v="3"/>
    <n v="69"/>
    <n v="6"/>
    <x v="39"/>
  </r>
  <r>
    <s v="1207"/>
    <d v="2019-01-17T00:00:00"/>
    <x v="372"/>
    <n v="10"/>
    <x v="14"/>
    <x v="5"/>
    <x v="2"/>
    <x v="2"/>
    <n v="159"/>
    <n v="3"/>
    <x v="2"/>
  </r>
  <r>
    <s v="1208"/>
    <d v="2019-01-18T00:00:00"/>
    <x v="373"/>
    <n v="7"/>
    <x v="17"/>
    <x v="2"/>
    <x v="2"/>
    <x v="4"/>
    <n v="399"/>
    <n v="6"/>
    <x v="10"/>
  </r>
  <r>
    <s v="1209"/>
    <d v="2019-01-18T00:00:00"/>
    <x v="373"/>
    <n v="12"/>
    <x v="16"/>
    <x v="6"/>
    <x v="0"/>
    <x v="4"/>
    <n v="399"/>
    <n v="3"/>
    <x v="15"/>
  </r>
  <r>
    <s v="1210"/>
    <d v="2019-01-18T00:00:00"/>
    <x v="373"/>
    <n v="11"/>
    <x v="0"/>
    <x v="6"/>
    <x v="0"/>
    <x v="0"/>
    <n v="199"/>
    <n v="7"/>
    <x v="45"/>
  </r>
  <r>
    <s v="1211"/>
    <d v="2019-01-19T00:00:00"/>
    <x v="374"/>
    <n v="9"/>
    <x v="2"/>
    <x v="5"/>
    <x v="2"/>
    <x v="2"/>
    <n v="159"/>
    <n v="7"/>
    <x v="28"/>
  </r>
  <r>
    <s v="1212"/>
    <d v="2019-01-20T00:00:00"/>
    <x v="375"/>
    <n v="14"/>
    <x v="7"/>
    <x v="0"/>
    <x v="0"/>
    <x v="2"/>
    <n v="159"/>
    <n v="1"/>
    <x v="34"/>
  </r>
  <r>
    <s v="1213"/>
    <d v="2019-01-20T00:00:00"/>
    <x v="375"/>
    <n v="16"/>
    <x v="4"/>
    <x v="3"/>
    <x v="3"/>
    <x v="3"/>
    <n v="69"/>
    <n v="2"/>
    <x v="14"/>
  </r>
  <r>
    <s v="1214"/>
    <d v="2019-01-21T00:00:00"/>
    <x v="376"/>
    <n v="8"/>
    <x v="10"/>
    <x v="5"/>
    <x v="2"/>
    <x v="1"/>
    <n v="289"/>
    <n v="4"/>
    <x v="27"/>
  </r>
  <r>
    <s v="1215"/>
    <d v="2019-01-21T00:00:00"/>
    <x v="376"/>
    <n v="4"/>
    <x v="12"/>
    <x v="1"/>
    <x v="1"/>
    <x v="3"/>
    <n v="69"/>
    <n v="6"/>
    <x v="39"/>
  </r>
  <r>
    <s v="1216"/>
    <d v="2019-01-21T00:00:00"/>
    <x v="376"/>
    <n v="10"/>
    <x v="14"/>
    <x v="5"/>
    <x v="2"/>
    <x v="2"/>
    <n v="159"/>
    <n v="1"/>
    <x v="34"/>
  </r>
  <r>
    <s v="1217"/>
    <d v="2019-01-21T00:00:00"/>
    <x v="376"/>
    <n v="4"/>
    <x v="12"/>
    <x v="7"/>
    <x v="1"/>
    <x v="2"/>
    <n v="159"/>
    <n v="4"/>
    <x v="17"/>
  </r>
  <r>
    <s v="1218"/>
    <d v="2019-01-22T00:00:00"/>
    <x v="377"/>
    <n v="12"/>
    <x v="16"/>
    <x v="0"/>
    <x v="0"/>
    <x v="3"/>
    <n v="69"/>
    <n v="7"/>
    <x v="30"/>
  </r>
  <r>
    <s v="1219"/>
    <d v="2019-01-22T00:00:00"/>
    <x v="377"/>
    <n v="2"/>
    <x v="18"/>
    <x v="7"/>
    <x v="1"/>
    <x v="1"/>
    <n v="289"/>
    <n v="5"/>
    <x v="35"/>
  </r>
  <r>
    <s v="1220"/>
    <d v="2019-01-22T00:00:00"/>
    <x v="377"/>
    <n v="7"/>
    <x v="17"/>
    <x v="2"/>
    <x v="2"/>
    <x v="1"/>
    <n v="289"/>
    <n v="7"/>
    <x v="1"/>
  </r>
  <r>
    <s v="1221"/>
    <d v="2019-01-23T00:00:00"/>
    <x v="378"/>
    <n v="10"/>
    <x v="14"/>
    <x v="5"/>
    <x v="2"/>
    <x v="2"/>
    <n v="159"/>
    <n v="6"/>
    <x v="42"/>
  </r>
  <r>
    <s v="1222"/>
    <d v="2019-01-24T00:00:00"/>
    <x v="379"/>
    <n v="8"/>
    <x v="10"/>
    <x v="2"/>
    <x v="2"/>
    <x v="2"/>
    <n v="159"/>
    <n v="4"/>
    <x v="17"/>
  </r>
  <r>
    <s v="1223"/>
    <d v="2019-01-25T00:00:00"/>
    <x v="380"/>
    <n v="18"/>
    <x v="3"/>
    <x v="4"/>
    <x v="3"/>
    <x v="4"/>
    <n v="399"/>
    <n v="9"/>
    <x v="37"/>
  </r>
  <r>
    <s v="1224"/>
    <d v="2019-01-26T00:00:00"/>
    <x v="381"/>
    <n v="4"/>
    <x v="12"/>
    <x v="1"/>
    <x v="1"/>
    <x v="0"/>
    <n v="199"/>
    <n v="5"/>
    <x v="7"/>
  </r>
  <r>
    <s v="1225"/>
    <d v="2019-01-26T00:00:00"/>
    <x v="381"/>
    <n v="7"/>
    <x v="17"/>
    <x v="5"/>
    <x v="2"/>
    <x v="4"/>
    <n v="399"/>
    <n v="8"/>
    <x v="41"/>
  </r>
  <r>
    <s v="1226"/>
    <d v="2019-01-26T00:00:00"/>
    <x v="381"/>
    <n v="1"/>
    <x v="1"/>
    <x v="7"/>
    <x v="1"/>
    <x v="4"/>
    <n v="399"/>
    <n v="4"/>
    <x v="12"/>
  </r>
  <r>
    <s v="1227"/>
    <d v="2019-01-26T00:00:00"/>
    <x v="381"/>
    <n v="10"/>
    <x v="14"/>
    <x v="2"/>
    <x v="2"/>
    <x v="4"/>
    <n v="399"/>
    <n v="4"/>
    <x v="12"/>
  </r>
  <r>
    <s v="1228"/>
    <d v="2019-01-27T00:00:00"/>
    <x v="382"/>
    <n v="17"/>
    <x v="6"/>
    <x v="3"/>
    <x v="3"/>
    <x v="1"/>
    <n v="289"/>
    <n v="2"/>
    <x v="40"/>
  </r>
  <r>
    <s v="1229"/>
    <d v="2019-01-28T00:00:00"/>
    <x v="383"/>
    <n v="12"/>
    <x v="16"/>
    <x v="6"/>
    <x v="0"/>
    <x v="0"/>
    <n v="199"/>
    <n v="4"/>
    <x v="43"/>
  </r>
  <r>
    <s v="1230"/>
    <d v="2019-01-28T00:00:00"/>
    <x v="383"/>
    <n v="3"/>
    <x v="9"/>
    <x v="1"/>
    <x v="1"/>
    <x v="4"/>
    <n v="399"/>
    <n v="5"/>
    <x v="8"/>
  </r>
  <r>
    <s v="1231"/>
    <d v="2019-01-28T00:00:00"/>
    <x v="383"/>
    <n v="2"/>
    <x v="18"/>
    <x v="7"/>
    <x v="1"/>
    <x v="3"/>
    <n v="69"/>
    <n v="3"/>
    <x v="44"/>
  </r>
  <r>
    <s v="1232"/>
    <d v="2019-01-28T00:00:00"/>
    <x v="383"/>
    <n v="4"/>
    <x v="12"/>
    <x v="1"/>
    <x v="1"/>
    <x v="2"/>
    <n v="159"/>
    <n v="7"/>
    <x v="28"/>
  </r>
  <r>
    <s v="1233"/>
    <d v="2019-01-28T00:00:00"/>
    <x v="383"/>
    <n v="5"/>
    <x v="15"/>
    <x v="1"/>
    <x v="1"/>
    <x v="3"/>
    <n v="69"/>
    <n v="2"/>
    <x v="14"/>
  </r>
  <r>
    <s v="1234"/>
    <d v="2019-01-29T00:00:00"/>
    <x v="384"/>
    <n v="9"/>
    <x v="2"/>
    <x v="5"/>
    <x v="2"/>
    <x v="2"/>
    <n v="159"/>
    <n v="3"/>
    <x v="2"/>
  </r>
  <r>
    <s v="1235"/>
    <d v="2019-01-29T00:00:00"/>
    <x v="384"/>
    <n v="9"/>
    <x v="2"/>
    <x v="5"/>
    <x v="2"/>
    <x v="1"/>
    <n v="289"/>
    <n v="1"/>
    <x v="23"/>
  </r>
  <r>
    <s v="1236"/>
    <d v="2019-01-30T00:00:00"/>
    <x v="385"/>
    <n v="3"/>
    <x v="9"/>
    <x v="7"/>
    <x v="1"/>
    <x v="2"/>
    <n v="159"/>
    <n v="9"/>
    <x v="32"/>
  </r>
  <r>
    <s v="1237"/>
    <d v="2019-01-31T00:00:00"/>
    <x v="386"/>
    <n v="2"/>
    <x v="18"/>
    <x v="7"/>
    <x v="1"/>
    <x v="4"/>
    <n v="399"/>
    <n v="7"/>
    <x v="20"/>
  </r>
  <r>
    <s v="1238"/>
    <d v="2019-02-01T00:00:00"/>
    <x v="387"/>
    <n v="13"/>
    <x v="5"/>
    <x v="6"/>
    <x v="0"/>
    <x v="1"/>
    <n v="289"/>
    <n v="9"/>
    <x v="6"/>
  </r>
  <r>
    <s v="1239"/>
    <d v="2019-02-02T00:00:00"/>
    <x v="388"/>
    <n v="8"/>
    <x v="10"/>
    <x v="2"/>
    <x v="2"/>
    <x v="1"/>
    <n v="289"/>
    <n v="3"/>
    <x v="3"/>
  </r>
  <r>
    <s v="1240"/>
    <d v="2019-02-03T00:00:00"/>
    <x v="389"/>
    <n v="12"/>
    <x v="16"/>
    <x v="0"/>
    <x v="0"/>
    <x v="0"/>
    <n v="199"/>
    <n v="3"/>
    <x v="0"/>
  </r>
  <r>
    <s v="1241"/>
    <d v="2019-02-03T00:00:00"/>
    <x v="389"/>
    <n v="6"/>
    <x v="11"/>
    <x v="5"/>
    <x v="2"/>
    <x v="3"/>
    <n v="69"/>
    <n v="5"/>
    <x v="25"/>
  </r>
  <r>
    <s v="1242"/>
    <d v="2019-02-04T00:00:00"/>
    <x v="390"/>
    <n v="9"/>
    <x v="2"/>
    <x v="5"/>
    <x v="2"/>
    <x v="1"/>
    <n v="289"/>
    <n v="0"/>
    <x v="9"/>
  </r>
  <r>
    <s v="1243"/>
    <d v="2019-02-05T00:00:00"/>
    <x v="391"/>
    <n v="16"/>
    <x v="4"/>
    <x v="4"/>
    <x v="3"/>
    <x v="1"/>
    <n v="289"/>
    <n v="9"/>
    <x v="6"/>
  </r>
  <r>
    <s v="1244"/>
    <d v="2019-02-05T00:00:00"/>
    <x v="391"/>
    <n v="16"/>
    <x v="4"/>
    <x v="3"/>
    <x v="3"/>
    <x v="1"/>
    <n v="289"/>
    <n v="9"/>
    <x v="6"/>
  </r>
  <r>
    <s v="1245"/>
    <d v="2019-02-05T00:00:00"/>
    <x v="391"/>
    <n v="8"/>
    <x v="10"/>
    <x v="2"/>
    <x v="2"/>
    <x v="0"/>
    <n v="199"/>
    <n v="0"/>
    <x v="9"/>
  </r>
  <r>
    <s v="1246"/>
    <d v="2019-02-05T00:00:00"/>
    <x v="391"/>
    <n v="3"/>
    <x v="9"/>
    <x v="7"/>
    <x v="1"/>
    <x v="1"/>
    <n v="289"/>
    <n v="9"/>
    <x v="6"/>
  </r>
  <r>
    <s v="1247"/>
    <d v="2019-02-05T00:00:00"/>
    <x v="391"/>
    <n v="12"/>
    <x v="16"/>
    <x v="0"/>
    <x v="0"/>
    <x v="2"/>
    <n v="159"/>
    <n v="2"/>
    <x v="21"/>
  </r>
  <r>
    <s v="1248"/>
    <d v="2019-02-05T00:00:00"/>
    <x v="391"/>
    <n v="11"/>
    <x v="0"/>
    <x v="0"/>
    <x v="0"/>
    <x v="3"/>
    <n v="69"/>
    <n v="4"/>
    <x v="4"/>
  </r>
  <r>
    <s v="1249"/>
    <d v="2019-02-05T00:00:00"/>
    <x v="391"/>
    <n v="9"/>
    <x v="2"/>
    <x v="5"/>
    <x v="2"/>
    <x v="4"/>
    <n v="399"/>
    <n v="7"/>
    <x v="20"/>
  </r>
  <r>
    <s v="1250"/>
    <d v="2019-02-05T00:00:00"/>
    <x v="391"/>
    <n v="3"/>
    <x v="9"/>
    <x v="1"/>
    <x v="1"/>
    <x v="3"/>
    <n v="69"/>
    <n v="6"/>
    <x v="39"/>
  </r>
  <r>
    <s v="1251"/>
    <d v="2019-02-05T00:00:00"/>
    <x v="391"/>
    <n v="3"/>
    <x v="9"/>
    <x v="7"/>
    <x v="1"/>
    <x v="0"/>
    <n v="199"/>
    <n v="1"/>
    <x v="19"/>
  </r>
  <r>
    <s v="1252"/>
    <d v="2019-02-06T00:00:00"/>
    <x v="392"/>
    <n v="9"/>
    <x v="2"/>
    <x v="2"/>
    <x v="2"/>
    <x v="1"/>
    <n v="289"/>
    <n v="4"/>
    <x v="27"/>
  </r>
  <r>
    <s v="1253"/>
    <d v="2019-02-06T00:00:00"/>
    <x v="392"/>
    <n v="12"/>
    <x v="16"/>
    <x v="6"/>
    <x v="0"/>
    <x v="2"/>
    <n v="159"/>
    <n v="2"/>
    <x v="21"/>
  </r>
  <r>
    <s v="1254"/>
    <d v="2019-02-07T00:00:00"/>
    <x v="393"/>
    <n v="15"/>
    <x v="19"/>
    <x v="0"/>
    <x v="0"/>
    <x v="0"/>
    <n v="199"/>
    <n v="8"/>
    <x v="22"/>
  </r>
  <r>
    <s v="1255"/>
    <d v="2019-02-07T00:00:00"/>
    <x v="393"/>
    <n v="14"/>
    <x v="7"/>
    <x v="0"/>
    <x v="0"/>
    <x v="4"/>
    <n v="399"/>
    <n v="4"/>
    <x v="12"/>
  </r>
  <r>
    <s v="1256"/>
    <d v="2019-02-07T00:00:00"/>
    <x v="393"/>
    <n v="8"/>
    <x v="10"/>
    <x v="2"/>
    <x v="2"/>
    <x v="4"/>
    <n v="399"/>
    <n v="9"/>
    <x v="37"/>
  </r>
  <r>
    <s v="1257"/>
    <d v="2019-02-08T00:00:00"/>
    <x v="394"/>
    <n v="14"/>
    <x v="7"/>
    <x v="6"/>
    <x v="0"/>
    <x v="2"/>
    <n v="159"/>
    <n v="8"/>
    <x v="26"/>
  </r>
  <r>
    <s v="1258"/>
    <d v="2019-02-08T00:00:00"/>
    <x v="394"/>
    <n v="11"/>
    <x v="0"/>
    <x v="0"/>
    <x v="0"/>
    <x v="3"/>
    <n v="69"/>
    <n v="6"/>
    <x v="39"/>
  </r>
  <r>
    <s v="1259"/>
    <d v="2019-02-09T00:00:00"/>
    <x v="395"/>
    <n v="7"/>
    <x v="17"/>
    <x v="2"/>
    <x v="2"/>
    <x v="4"/>
    <n v="399"/>
    <n v="5"/>
    <x v="8"/>
  </r>
  <r>
    <s v="1260"/>
    <d v="2019-02-09T00:00:00"/>
    <x v="395"/>
    <n v="8"/>
    <x v="10"/>
    <x v="5"/>
    <x v="2"/>
    <x v="0"/>
    <n v="199"/>
    <n v="3"/>
    <x v="0"/>
  </r>
  <r>
    <s v="1261"/>
    <d v="2019-02-10T00:00:00"/>
    <x v="396"/>
    <n v="5"/>
    <x v="15"/>
    <x v="7"/>
    <x v="1"/>
    <x v="0"/>
    <n v="199"/>
    <n v="5"/>
    <x v="7"/>
  </r>
  <r>
    <s v="1262"/>
    <d v="2019-02-10T00:00:00"/>
    <x v="396"/>
    <n v="13"/>
    <x v="5"/>
    <x v="6"/>
    <x v="0"/>
    <x v="2"/>
    <n v="159"/>
    <n v="8"/>
    <x v="26"/>
  </r>
  <r>
    <s v="1263"/>
    <d v="2019-02-11T00:00:00"/>
    <x v="397"/>
    <n v="20"/>
    <x v="8"/>
    <x v="3"/>
    <x v="3"/>
    <x v="4"/>
    <n v="399"/>
    <n v="2"/>
    <x v="18"/>
  </r>
  <r>
    <s v="1264"/>
    <d v="2019-02-12T00:00:00"/>
    <x v="398"/>
    <n v="10"/>
    <x v="14"/>
    <x v="2"/>
    <x v="2"/>
    <x v="4"/>
    <n v="399"/>
    <n v="5"/>
    <x v="8"/>
  </r>
  <r>
    <s v="1265"/>
    <d v="2019-02-13T00:00:00"/>
    <x v="399"/>
    <n v="13"/>
    <x v="5"/>
    <x v="0"/>
    <x v="0"/>
    <x v="2"/>
    <n v="159"/>
    <n v="3"/>
    <x v="2"/>
  </r>
  <r>
    <s v="1266"/>
    <d v="2019-02-13T00:00:00"/>
    <x v="399"/>
    <n v="8"/>
    <x v="10"/>
    <x v="5"/>
    <x v="2"/>
    <x v="0"/>
    <n v="199"/>
    <n v="7"/>
    <x v="45"/>
  </r>
  <r>
    <s v="1267"/>
    <d v="2019-02-13T00:00:00"/>
    <x v="399"/>
    <n v="17"/>
    <x v="6"/>
    <x v="3"/>
    <x v="3"/>
    <x v="0"/>
    <n v="199"/>
    <n v="9"/>
    <x v="38"/>
  </r>
  <r>
    <s v="1268"/>
    <d v="2019-02-14T00:00:00"/>
    <x v="400"/>
    <n v="2"/>
    <x v="18"/>
    <x v="1"/>
    <x v="1"/>
    <x v="3"/>
    <n v="69"/>
    <n v="9"/>
    <x v="31"/>
  </r>
  <r>
    <s v="1269"/>
    <d v="2019-02-14T00:00:00"/>
    <x v="400"/>
    <n v="13"/>
    <x v="5"/>
    <x v="0"/>
    <x v="0"/>
    <x v="4"/>
    <n v="399"/>
    <n v="6"/>
    <x v="10"/>
  </r>
  <r>
    <s v="1270"/>
    <d v="2019-02-15T00:00:00"/>
    <x v="401"/>
    <n v="1"/>
    <x v="1"/>
    <x v="7"/>
    <x v="1"/>
    <x v="1"/>
    <n v="289"/>
    <n v="7"/>
    <x v="1"/>
  </r>
  <r>
    <s v="1271"/>
    <d v="2019-02-16T00:00:00"/>
    <x v="402"/>
    <n v="16"/>
    <x v="4"/>
    <x v="3"/>
    <x v="3"/>
    <x v="0"/>
    <n v="199"/>
    <n v="1"/>
    <x v="19"/>
  </r>
  <r>
    <s v="1272"/>
    <d v="2019-02-17T00:00:00"/>
    <x v="403"/>
    <n v="11"/>
    <x v="0"/>
    <x v="6"/>
    <x v="0"/>
    <x v="1"/>
    <n v="289"/>
    <n v="4"/>
    <x v="27"/>
  </r>
  <r>
    <s v="1273"/>
    <d v="2019-02-18T00:00:00"/>
    <x v="404"/>
    <n v="20"/>
    <x v="8"/>
    <x v="4"/>
    <x v="3"/>
    <x v="0"/>
    <n v="199"/>
    <n v="5"/>
    <x v="7"/>
  </r>
  <r>
    <s v="1274"/>
    <d v="2019-02-18T00:00:00"/>
    <x v="404"/>
    <n v="5"/>
    <x v="15"/>
    <x v="7"/>
    <x v="1"/>
    <x v="1"/>
    <n v="289"/>
    <n v="0"/>
    <x v="9"/>
  </r>
  <r>
    <s v="1275"/>
    <d v="2019-02-18T00:00:00"/>
    <x v="404"/>
    <n v="8"/>
    <x v="10"/>
    <x v="5"/>
    <x v="2"/>
    <x v="4"/>
    <n v="399"/>
    <n v="7"/>
    <x v="20"/>
  </r>
  <r>
    <s v="1276"/>
    <d v="2019-02-18T00:00:00"/>
    <x v="404"/>
    <n v="14"/>
    <x v="7"/>
    <x v="6"/>
    <x v="0"/>
    <x v="4"/>
    <n v="399"/>
    <n v="9"/>
    <x v="37"/>
  </r>
  <r>
    <s v="1277"/>
    <d v="2019-02-19T00:00:00"/>
    <x v="405"/>
    <n v="9"/>
    <x v="2"/>
    <x v="2"/>
    <x v="2"/>
    <x v="4"/>
    <n v="399"/>
    <n v="5"/>
    <x v="8"/>
  </r>
  <r>
    <s v="1278"/>
    <d v="2019-02-19T00:00:00"/>
    <x v="405"/>
    <n v="3"/>
    <x v="9"/>
    <x v="7"/>
    <x v="1"/>
    <x v="4"/>
    <n v="399"/>
    <n v="7"/>
    <x v="20"/>
  </r>
  <r>
    <s v="1279"/>
    <d v="2019-02-19T00:00:00"/>
    <x v="405"/>
    <n v="17"/>
    <x v="6"/>
    <x v="3"/>
    <x v="3"/>
    <x v="3"/>
    <n v="69"/>
    <n v="4"/>
    <x v="4"/>
  </r>
  <r>
    <s v="1280"/>
    <d v="2019-02-19T00:00:00"/>
    <x v="405"/>
    <n v="3"/>
    <x v="9"/>
    <x v="1"/>
    <x v="1"/>
    <x v="1"/>
    <n v="289"/>
    <n v="7"/>
    <x v="1"/>
  </r>
  <r>
    <s v="1281"/>
    <d v="2019-02-19T00:00:00"/>
    <x v="405"/>
    <n v="19"/>
    <x v="13"/>
    <x v="3"/>
    <x v="3"/>
    <x v="0"/>
    <n v="199"/>
    <n v="0"/>
    <x v="9"/>
  </r>
  <r>
    <s v="1282"/>
    <d v="2019-02-19T00:00:00"/>
    <x v="405"/>
    <n v="6"/>
    <x v="11"/>
    <x v="2"/>
    <x v="2"/>
    <x v="3"/>
    <n v="69"/>
    <n v="8"/>
    <x v="24"/>
  </r>
  <r>
    <s v="1283"/>
    <d v="2019-02-19T00:00:00"/>
    <x v="405"/>
    <n v="7"/>
    <x v="17"/>
    <x v="2"/>
    <x v="2"/>
    <x v="4"/>
    <n v="399"/>
    <n v="3"/>
    <x v="15"/>
  </r>
  <r>
    <s v="1284"/>
    <d v="2019-02-19T00:00:00"/>
    <x v="405"/>
    <n v="8"/>
    <x v="10"/>
    <x v="5"/>
    <x v="2"/>
    <x v="0"/>
    <n v="199"/>
    <n v="5"/>
    <x v="7"/>
  </r>
  <r>
    <s v="1285"/>
    <d v="2019-02-19T00:00:00"/>
    <x v="405"/>
    <n v="2"/>
    <x v="18"/>
    <x v="7"/>
    <x v="1"/>
    <x v="3"/>
    <n v="69"/>
    <n v="8"/>
    <x v="24"/>
  </r>
  <r>
    <s v="1286"/>
    <d v="2019-02-19T00:00:00"/>
    <x v="405"/>
    <n v="3"/>
    <x v="9"/>
    <x v="1"/>
    <x v="1"/>
    <x v="1"/>
    <n v="289"/>
    <n v="7"/>
    <x v="1"/>
  </r>
  <r>
    <s v="1287"/>
    <d v="2019-02-19T00:00:00"/>
    <x v="405"/>
    <n v="16"/>
    <x v="4"/>
    <x v="3"/>
    <x v="3"/>
    <x v="4"/>
    <n v="399"/>
    <n v="7"/>
    <x v="20"/>
  </r>
  <r>
    <s v="1288"/>
    <d v="2019-02-19T00:00:00"/>
    <x v="405"/>
    <n v="7"/>
    <x v="17"/>
    <x v="5"/>
    <x v="2"/>
    <x v="0"/>
    <n v="199"/>
    <n v="1"/>
    <x v="19"/>
  </r>
  <r>
    <s v="1289"/>
    <d v="2019-02-19T00:00:00"/>
    <x v="405"/>
    <n v="17"/>
    <x v="6"/>
    <x v="4"/>
    <x v="3"/>
    <x v="0"/>
    <n v="199"/>
    <n v="4"/>
    <x v="43"/>
  </r>
  <r>
    <s v="1290"/>
    <d v="2019-02-19T00:00:00"/>
    <x v="405"/>
    <n v="14"/>
    <x v="7"/>
    <x v="6"/>
    <x v="0"/>
    <x v="1"/>
    <n v="289"/>
    <n v="9"/>
    <x v="6"/>
  </r>
  <r>
    <s v="1291"/>
    <d v="2019-02-20T00:00:00"/>
    <x v="406"/>
    <n v="8"/>
    <x v="10"/>
    <x v="5"/>
    <x v="2"/>
    <x v="1"/>
    <n v="289"/>
    <n v="5"/>
    <x v="35"/>
  </r>
  <r>
    <s v="1292"/>
    <d v="2019-02-20T00:00:00"/>
    <x v="406"/>
    <n v="2"/>
    <x v="18"/>
    <x v="1"/>
    <x v="1"/>
    <x v="0"/>
    <n v="199"/>
    <n v="3"/>
    <x v="0"/>
  </r>
  <r>
    <s v="1293"/>
    <d v="2019-02-20T00:00:00"/>
    <x v="406"/>
    <n v="9"/>
    <x v="2"/>
    <x v="5"/>
    <x v="2"/>
    <x v="2"/>
    <n v="159"/>
    <n v="2"/>
    <x v="21"/>
  </r>
  <r>
    <s v="1294"/>
    <d v="2019-02-21T00:00:00"/>
    <x v="407"/>
    <n v="8"/>
    <x v="10"/>
    <x v="5"/>
    <x v="2"/>
    <x v="1"/>
    <n v="289"/>
    <n v="1"/>
    <x v="23"/>
  </r>
  <r>
    <s v="1295"/>
    <d v="2019-02-21T00:00:00"/>
    <x v="407"/>
    <n v="18"/>
    <x v="3"/>
    <x v="3"/>
    <x v="3"/>
    <x v="4"/>
    <n v="399"/>
    <n v="3"/>
    <x v="15"/>
  </r>
  <r>
    <s v="1296"/>
    <d v="2019-02-22T00:00:00"/>
    <x v="408"/>
    <n v="20"/>
    <x v="8"/>
    <x v="3"/>
    <x v="3"/>
    <x v="1"/>
    <n v="289"/>
    <n v="0"/>
    <x v="9"/>
  </r>
  <r>
    <s v="1297"/>
    <d v="2019-02-22T00:00:00"/>
    <x v="408"/>
    <n v="13"/>
    <x v="5"/>
    <x v="0"/>
    <x v="0"/>
    <x v="1"/>
    <n v="289"/>
    <n v="7"/>
    <x v="1"/>
  </r>
  <r>
    <s v="1298"/>
    <d v="2019-02-22T00:00:00"/>
    <x v="408"/>
    <n v="3"/>
    <x v="9"/>
    <x v="7"/>
    <x v="1"/>
    <x v="4"/>
    <n v="399"/>
    <n v="3"/>
    <x v="15"/>
  </r>
  <r>
    <s v="1299"/>
    <d v="2019-02-22T00:00:00"/>
    <x v="408"/>
    <n v="16"/>
    <x v="4"/>
    <x v="4"/>
    <x v="3"/>
    <x v="0"/>
    <n v="199"/>
    <n v="2"/>
    <x v="5"/>
  </r>
  <r>
    <s v="1300"/>
    <d v="2019-02-22T00:00:00"/>
    <x v="408"/>
    <n v="16"/>
    <x v="4"/>
    <x v="3"/>
    <x v="3"/>
    <x v="1"/>
    <n v="289"/>
    <n v="3"/>
    <x v="3"/>
  </r>
  <r>
    <s v="1301"/>
    <d v="2019-02-22T00:00:00"/>
    <x v="408"/>
    <n v="3"/>
    <x v="9"/>
    <x v="7"/>
    <x v="1"/>
    <x v="0"/>
    <n v="199"/>
    <n v="9"/>
    <x v="38"/>
  </r>
  <r>
    <s v="1302"/>
    <d v="2019-02-22T00:00:00"/>
    <x v="408"/>
    <n v="20"/>
    <x v="8"/>
    <x v="4"/>
    <x v="3"/>
    <x v="1"/>
    <n v="289"/>
    <n v="0"/>
    <x v="9"/>
  </r>
  <r>
    <s v="1303"/>
    <d v="2019-02-22T00:00:00"/>
    <x v="408"/>
    <n v="3"/>
    <x v="9"/>
    <x v="1"/>
    <x v="1"/>
    <x v="1"/>
    <n v="289"/>
    <n v="7"/>
    <x v="1"/>
  </r>
  <r>
    <s v="1304"/>
    <d v="2019-02-23T00:00:00"/>
    <x v="409"/>
    <n v="8"/>
    <x v="10"/>
    <x v="2"/>
    <x v="2"/>
    <x v="4"/>
    <n v="399"/>
    <n v="5"/>
    <x v="8"/>
  </r>
  <r>
    <s v="1305"/>
    <d v="2019-02-23T00:00:00"/>
    <x v="409"/>
    <n v="6"/>
    <x v="11"/>
    <x v="5"/>
    <x v="2"/>
    <x v="0"/>
    <n v="199"/>
    <n v="8"/>
    <x v="22"/>
  </r>
  <r>
    <s v="1306"/>
    <d v="2019-02-23T00:00:00"/>
    <x v="409"/>
    <n v="7"/>
    <x v="17"/>
    <x v="2"/>
    <x v="2"/>
    <x v="3"/>
    <n v="69"/>
    <n v="5"/>
    <x v="25"/>
  </r>
  <r>
    <s v="1307"/>
    <d v="2019-02-23T00:00:00"/>
    <x v="409"/>
    <n v="3"/>
    <x v="9"/>
    <x v="7"/>
    <x v="1"/>
    <x v="4"/>
    <n v="399"/>
    <n v="8"/>
    <x v="41"/>
  </r>
  <r>
    <s v="1308"/>
    <d v="2019-02-24T00:00:00"/>
    <x v="410"/>
    <n v="4"/>
    <x v="12"/>
    <x v="1"/>
    <x v="1"/>
    <x v="4"/>
    <n v="399"/>
    <n v="2"/>
    <x v="18"/>
  </r>
  <r>
    <s v="1309"/>
    <d v="2019-02-24T00:00:00"/>
    <x v="410"/>
    <n v="2"/>
    <x v="18"/>
    <x v="7"/>
    <x v="1"/>
    <x v="4"/>
    <n v="399"/>
    <n v="6"/>
    <x v="10"/>
  </r>
  <r>
    <s v="1310"/>
    <d v="2019-02-24T00:00:00"/>
    <x v="410"/>
    <n v="8"/>
    <x v="10"/>
    <x v="5"/>
    <x v="2"/>
    <x v="1"/>
    <n v="289"/>
    <n v="0"/>
    <x v="9"/>
  </r>
  <r>
    <s v="1311"/>
    <d v="2019-02-25T00:00:00"/>
    <x v="411"/>
    <n v="4"/>
    <x v="12"/>
    <x v="7"/>
    <x v="1"/>
    <x v="3"/>
    <n v="69"/>
    <n v="4"/>
    <x v="4"/>
  </r>
  <r>
    <s v="1312"/>
    <d v="2019-02-26T00:00:00"/>
    <x v="412"/>
    <n v="13"/>
    <x v="5"/>
    <x v="6"/>
    <x v="0"/>
    <x v="2"/>
    <n v="159"/>
    <n v="5"/>
    <x v="13"/>
  </r>
  <r>
    <s v="1313"/>
    <d v="2019-02-26T00:00:00"/>
    <x v="412"/>
    <n v="8"/>
    <x v="10"/>
    <x v="2"/>
    <x v="2"/>
    <x v="2"/>
    <n v="159"/>
    <n v="8"/>
    <x v="26"/>
  </r>
  <r>
    <s v="1314"/>
    <d v="2019-02-26T00:00:00"/>
    <x v="412"/>
    <n v="11"/>
    <x v="0"/>
    <x v="0"/>
    <x v="0"/>
    <x v="0"/>
    <n v="199"/>
    <n v="9"/>
    <x v="38"/>
  </r>
  <r>
    <s v="1315"/>
    <d v="2019-02-26T00:00:00"/>
    <x v="412"/>
    <n v="12"/>
    <x v="16"/>
    <x v="6"/>
    <x v="0"/>
    <x v="3"/>
    <n v="69"/>
    <n v="8"/>
    <x v="24"/>
  </r>
  <r>
    <s v="1316"/>
    <d v="2019-02-26T00:00:00"/>
    <x v="412"/>
    <n v="1"/>
    <x v="1"/>
    <x v="1"/>
    <x v="1"/>
    <x v="3"/>
    <n v="69"/>
    <n v="9"/>
    <x v="31"/>
  </r>
  <r>
    <s v="1317"/>
    <d v="2019-02-26T00:00:00"/>
    <x v="412"/>
    <n v="3"/>
    <x v="9"/>
    <x v="1"/>
    <x v="1"/>
    <x v="1"/>
    <n v="289"/>
    <n v="3"/>
    <x v="3"/>
  </r>
  <r>
    <s v="1318"/>
    <d v="2019-02-26T00:00:00"/>
    <x v="412"/>
    <n v="14"/>
    <x v="7"/>
    <x v="0"/>
    <x v="0"/>
    <x v="4"/>
    <n v="399"/>
    <n v="2"/>
    <x v="18"/>
  </r>
  <r>
    <s v="1319"/>
    <d v="2019-02-27T00:00:00"/>
    <x v="413"/>
    <n v="11"/>
    <x v="0"/>
    <x v="6"/>
    <x v="0"/>
    <x v="0"/>
    <n v="199"/>
    <n v="9"/>
    <x v="38"/>
  </r>
  <r>
    <s v="1320"/>
    <d v="2019-02-27T00:00:00"/>
    <x v="413"/>
    <n v="8"/>
    <x v="10"/>
    <x v="2"/>
    <x v="2"/>
    <x v="3"/>
    <n v="69"/>
    <n v="4"/>
    <x v="4"/>
  </r>
  <r>
    <s v="1321"/>
    <d v="2019-02-28T00:00:00"/>
    <x v="414"/>
    <n v="10"/>
    <x v="14"/>
    <x v="2"/>
    <x v="2"/>
    <x v="3"/>
    <n v="69"/>
    <n v="9"/>
    <x v="31"/>
  </r>
  <r>
    <s v="1322"/>
    <d v="2019-02-28T00:00:00"/>
    <x v="414"/>
    <n v="19"/>
    <x v="13"/>
    <x v="3"/>
    <x v="3"/>
    <x v="4"/>
    <n v="399"/>
    <n v="9"/>
    <x v="37"/>
  </r>
  <r>
    <s v="1323"/>
    <d v="2019-02-28T00:00:00"/>
    <x v="414"/>
    <n v="12"/>
    <x v="16"/>
    <x v="0"/>
    <x v="0"/>
    <x v="1"/>
    <n v="289"/>
    <n v="1"/>
    <x v="23"/>
  </r>
  <r>
    <s v="1324"/>
    <d v="2019-03-01T00:00:00"/>
    <x v="415"/>
    <n v="17"/>
    <x v="6"/>
    <x v="4"/>
    <x v="3"/>
    <x v="2"/>
    <n v="159"/>
    <n v="9"/>
    <x v="32"/>
  </r>
  <r>
    <s v="1325"/>
    <d v="2019-03-01T00:00:00"/>
    <x v="415"/>
    <n v="8"/>
    <x v="10"/>
    <x v="2"/>
    <x v="2"/>
    <x v="4"/>
    <n v="399"/>
    <n v="3"/>
    <x v="15"/>
  </r>
  <r>
    <s v="1326"/>
    <d v="2019-03-01T00:00:00"/>
    <x v="415"/>
    <n v="8"/>
    <x v="10"/>
    <x v="5"/>
    <x v="2"/>
    <x v="2"/>
    <n v="159"/>
    <n v="5"/>
    <x v="13"/>
  </r>
  <r>
    <s v="1327"/>
    <d v="2019-03-01T00:00:00"/>
    <x v="415"/>
    <n v="3"/>
    <x v="9"/>
    <x v="1"/>
    <x v="1"/>
    <x v="0"/>
    <n v="199"/>
    <n v="6"/>
    <x v="11"/>
  </r>
  <r>
    <s v="1328"/>
    <d v="2019-03-02T00:00:00"/>
    <x v="416"/>
    <n v="1"/>
    <x v="1"/>
    <x v="7"/>
    <x v="1"/>
    <x v="2"/>
    <n v="159"/>
    <n v="6"/>
    <x v="42"/>
  </r>
  <r>
    <s v="1329"/>
    <d v="2019-03-02T00:00:00"/>
    <x v="416"/>
    <n v="19"/>
    <x v="13"/>
    <x v="4"/>
    <x v="3"/>
    <x v="1"/>
    <n v="289"/>
    <n v="7"/>
    <x v="1"/>
  </r>
  <r>
    <s v="1330"/>
    <d v="2019-03-02T00:00:00"/>
    <x v="416"/>
    <n v="7"/>
    <x v="17"/>
    <x v="2"/>
    <x v="2"/>
    <x v="4"/>
    <n v="399"/>
    <n v="7"/>
    <x v="20"/>
  </r>
  <r>
    <s v="1331"/>
    <d v="2019-03-03T00:00:00"/>
    <x v="417"/>
    <n v="5"/>
    <x v="15"/>
    <x v="7"/>
    <x v="1"/>
    <x v="1"/>
    <n v="289"/>
    <n v="5"/>
    <x v="35"/>
  </r>
  <r>
    <s v="1332"/>
    <d v="2019-03-04T00:00:00"/>
    <x v="418"/>
    <n v="2"/>
    <x v="18"/>
    <x v="1"/>
    <x v="1"/>
    <x v="1"/>
    <n v="289"/>
    <n v="0"/>
    <x v="9"/>
  </r>
  <r>
    <s v="1333"/>
    <d v="2019-03-05T00:00:00"/>
    <x v="419"/>
    <n v="16"/>
    <x v="4"/>
    <x v="4"/>
    <x v="3"/>
    <x v="0"/>
    <n v="199"/>
    <n v="5"/>
    <x v="7"/>
  </r>
  <r>
    <s v="1334"/>
    <d v="2019-03-05T00:00:00"/>
    <x v="419"/>
    <n v="12"/>
    <x v="16"/>
    <x v="0"/>
    <x v="0"/>
    <x v="4"/>
    <n v="399"/>
    <n v="1"/>
    <x v="33"/>
  </r>
  <r>
    <s v="1335"/>
    <d v="2019-03-06T00:00:00"/>
    <x v="420"/>
    <n v="18"/>
    <x v="3"/>
    <x v="3"/>
    <x v="3"/>
    <x v="3"/>
    <n v="69"/>
    <n v="2"/>
    <x v="14"/>
  </r>
  <r>
    <s v="1336"/>
    <d v="2019-03-06T00:00:00"/>
    <x v="420"/>
    <n v="8"/>
    <x v="10"/>
    <x v="5"/>
    <x v="2"/>
    <x v="2"/>
    <n v="159"/>
    <n v="8"/>
    <x v="26"/>
  </r>
  <r>
    <s v="1337"/>
    <d v="2019-03-06T00:00:00"/>
    <x v="420"/>
    <n v="19"/>
    <x v="13"/>
    <x v="3"/>
    <x v="3"/>
    <x v="2"/>
    <n v="159"/>
    <n v="5"/>
    <x v="13"/>
  </r>
  <r>
    <s v="1338"/>
    <d v="2019-03-07T00:00:00"/>
    <x v="421"/>
    <n v="9"/>
    <x v="2"/>
    <x v="5"/>
    <x v="2"/>
    <x v="4"/>
    <n v="399"/>
    <n v="0"/>
    <x v="9"/>
  </r>
  <r>
    <s v="1339"/>
    <d v="2019-03-07T00:00:00"/>
    <x v="421"/>
    <n v="19"/>
    <x v="13"/>
    <x v="3"/>
    <x v="3"/>
    <x v="3"/>
    <n v="69"/>
    <n v="7"/>
    <x v="30"/>
  </r>
  <r>
    <s v="1340"/>
    <d v="2019-03-07T00:00:00"/>
    <x v="421"/>
    <n v="2"/>
    <x v="18"/>
    <x v="1"/>
    <x v="1"/>
    <x v="0"/>
    <n v="199"/>
    <n v="7"/>
    <x v="45"/>
  </r>
  <r>
    <s v="1341"/>
    <d v="2019-03-07T00:00:00"/>
    <x v="421"/>
    <n v="12"/>
    <x v="16"/>
    <x v="0"/>
    <x v="0"/>
    <x v="2"/>
    <n v="159"/>
    <n v="0"/>
    <x v="9"/>
  </r>
  <r>
    <s v="1342"/>
    <d v="2019-03-07T00:00:00"/>
    <x v="421"/>
    <n v="17"/>
    <x v="6"/>
    <x v="4"/>
    <x v="3"/>
    <x v="3"/>
    <n v="69"/>
    <n v="0"/>
    <x v="9"/>
  </r>
  <r>
    <s v="1343"/>
    <d v="2019-03-07T00:00:00"/>
    <x v="421"/>
    <n v="4"/>
    <x v="12"/>
    <x v="7"/>
    <x v="1"/>
    <x v="0"/>
    <n v="199"/>
    <n v="1"/>
    <x v="19"/>
  </r>
  <r>
    <s v="1344"/>
    <d v="2019-03-07T00:00:00"/>
    <x v="421"/>
    <n v="6"/>
    <x v="11"/>
    <x v="2"/>
    <x v="2"/>
    <x v="0"/>
    <n v="199"/>
    <n v="0"/>
    <x v="9"/>
  </r>
  <r>
    <s v="1345"/>
    <d v="2019-03-07T00:00:00"/>
    <x v="421"/>
    <n v="8"/>
    <x v="10"/>
    <x v="5"/>
    <x v="2"/>
    <x v="2"/>
    <n v="159"/>
    <n v="2"/>
    <x v="21"/>
  </r>
  <r>
    <s v="1346"/>
    <d v="2019-03-08T00:00:00"/>
    <x v="422"/>
    <n v="11"/>
    <x v="0"/>
    <x v="0"/>
    <x v="0"/>
    <x v="3"/>
    <n v="69"/>
    <n v="7"/>
    <x v="30"/>
  </r>
  <r>
    <s v="1347"/>
    <d v="2019-03-09T00:00:00"/>
    <x v="423"/>
    <n v="14"/>
    <x v="7"/>
    <x v="0"/>
    <x v="0"/>
    <x v="2"/>
    <n v="159"/>
    <n v="1"/>
    <x v="34"/>
  </r>
  <r>
    <s v="1348"/>
    <d v="2019-03-09T00:00:00"/>
    <x v="423"/>
    <n v="4"/>
    <x v="12"/>
    <x v="7"/>
    <x v="1"/>
    <x v="0"/>
    <n v="199"/>
    <n v="6"/>
    <x v="11"/>
  </r>
  <r>
    <s v="1349"/>
    <d v="2019-03-09T00:00:00"/>
    <x v="423"/>
    <n v="19"/>
    <x v="13"/>
    <x v="4"/>
    <x v="3"/>
    <x v="0"/>
    <n v="199"/>
    <n v="4"/>
    <x v="43"/>
  </r>
  <r>
    <s v="1350"/>
    <d v="2019-03-09T00:00:00"/>
    <x v="423"/>
    <n v="8"/>
    <x v="10"/>
    <x v="2"/>
    <x v="2"/>
    <x v="0"/>
    <n v="199"/>
    <n v="7"/>
    <x v="45"/>
  </r>
  <r>
    <s v="1351"/>
    <d v="2019-03-10T00:00:00"/>
    <x v="424"/>
    <n v="8"/>
    <x v="10"/>
    <x v="5"/>
    <x v="2"/>
    <x v="1"/>
    <n v="289"/>
    <n v="9"/>
    <x v="6"/>
  </r>
  <r>
    <s v="1352"/>
    <d v="2019-03-10T00:00:00"/>
    <x v="424"/>
    <n v="15"/>
    <x v="19"/>
    <x v="6"/>
    <x v="0"/>
    <x v="0"/>
    <n v="199"/>
    <n v="2"/>
    <x v="5"/>
  </r>
  <r>
    <s v="1353"/>
    <d v="2019-03-10T00:00:00"/>
    <x v="424"/>
    <n v="6"/>
    <x v="11"/>
    <x v="5"/>
    <x v="2"/>
    <x v="3"/>
    <n v="69"/>
    <n v="5"/>
    <x v="25"/>
  </r>
  <r>
    <s v="1354"/>
    <d v="2019-03-10T00:00:00"/>
    <x v="424"/>
    <n v="19"/>
    <x v="13"/>
    <x v="3"/>
    <x v="3"/>
    <x v="4"/>
    <n v="399"/>
    <n v="3"/>
    <x v="15"/>
  </r>
  <r>
    <s v="1355"/>
    <d v="2019-03-11T00:00:00"/>
    <x v="425"/>
    <n v="16"/>
    <x v="4"/>
    <x v="3"/>
    <x v="3"/>
    <x v="1"/>
    <n v="289"/>
    <n v="6"/>
    <x v="16"/>
  </r>
  <r>
    <s v="1356"/>
    <d v="2019-03-11T00:00:00"/>
    <x v="425"/>
    <n v="7"/>
    <x v="17"/>
    <x v="2"/>
    <x v="2"/>
    <x v="3"/>
    <n v="69"/>
    <n v="1"/>
    <x v="29"/>
  </r>
  <r>
    <s v="1357"/>
    <d v="2019-03-11T00:00:00"/>
    <x v="425"/>
    <n v="4"/>
    <x v="12"/>
    <x v="1"/>
    <x v="1"/>
    <x v="1"/>
    <n v="289"/>
    <n v="6"/>
    <x v="16"/>
  </r>
  <r>
    <s v="1358"/>
    <d v="2019-03-11T00:00:00"/>
    <x v="425"/>
    <n v="13"/>
    <x v="5"/>
    <x v="6"/>
    <x v="0"/>
    <x v="3"/>
    <n v="69"/>
    <n v="2"/>
    <x v="14"/>
  </r>
  <r>
    <s v="1359"/>
    <d v="2019-03-11T00:00:00"/>
    <x v="425"/>
    <n v="4"/>
    <x v="12"/>
    <x v="1"/>
    <x v="1"/>
    <x v="1"/>
    <n v="289"/>
    <n v="2"/>
    <x v="40"/>
  </r>
  <r>
    <s v="1360"/>
    <d v="2019-03-11T00:00:00"/>
    <x v="425"/>
    <n v="17"/>
    <x v="6"/>
    <x v="3"/>
    <x v="3"/>
    <x v="4"/>
    <n v="399"/>
    <n v="6"/>
    <x v="10"/>
  </r>
  <r>
    <s v="1361"/>
    <d v="2019-03-11T00:00:00"/>
    <x v="425"/>
    <n v="3"/>
    <x v="9"/>
    <x v="1"/>
    <x v="1"/>
    <x v="1"/>
    <n v="289"/>
    <n v="5"/>
    <x v="35"/>
  </r>
  <r>
    <s v="1362"/>
    <d v="2019-03-11T00:00:00"/>
    <x v="425"/>
    <n v="9"/>
    <x v="2"/>
    <x v="2"/>
    <x v="2"/>
    <x v="4"/>
    <n v="399"/>
    <n v="5"/>
    <x v="8"/>
  </r>
  <r>
    <s v="1363"/>
    <d v="2019-03-11T00:00:00"/>
    <x v="425"/>
    <n v="2"/>
    <x v="18"/>
    <x v="1"/>
    <x v="1"/>
    <x v="3"/>
    <n v="69"/>
    <n v="4"/>
    <x v="4"/>
  </r>
  <r>
    <s v="1364"/>
    <d v="2019-03-11T00:00:00"/>
    <x v="425"/>
    <n v="15"/>
    <x v="19"/>
    <x v="0"/>
    <x v="0"/>
    <x v="2"/>
    <n v="159"/>
    <n v="9"/>
    <x v="32"/>
  </r>
  <r>
    <s v="1365"/>
    <d v="2019-03-11T00:00:00"/>
    <x v="425"/>
    <n v="14"/>
    <x v="7"/>
    <x v="0"/>
    <x v="0"/>
    <x v="0"/>
    <n v="199"/>
    <n v="1"/>
    <x v="19"/>
  </r>
  <r>
    <s v="1366"/>
    <d v="2019-03-11T00:00:00"/>
    <x v="425"/>
    <n v="18"/>
    <x v="3"/>
    <x v="4"/>
    <x v="3"/>
    <x v="2"/>
    <n v="159"/>
    <n v="1"/>
    <x v="34"/>
  </r>
  <r>
    <s v="1367"/>
    <d v="2019-03-11T00:00:00"/>
    <x v="425"/>
    <n v="8"/>
    <x v="10"/>
    <x v="2"/>
    <x v="2"/>
    <x v="0"/>
    <n v="199"/>
    <n v="5"/>
    <x v="7"/>
  </r>
  <r>
    <s v="1368"/>
    <d v="2019-03-12T00:00:00"/>
    <x v="426"/>
    <n v="19"/>
    <x v="13"/>
    <x v="4"/>
    <x v="3"/>
    <x v="4"/>
    <n v="399"/>
    <n v="9"/>
    <x v="37"/>
  </r>
  <r>
    <s v="1369"/>
    <d v="2019-03-13T00:00:00"/>
    <x v="427"/>
    <n v="11"/>
    <x v="0"/>
    <x v="0"/>
    <x v="0"/>
    <x v="0"/>
    <n v="199"/>
    <n v="0"/>
    <x v="9"/>
  </r>
  <r>
    <s v="1370"/>
    <d v="2019-03-13T00:00:00"/>
    <x v="427"/>
    <n v="19"/>
    <x v="13"/>
    <x v="3"/>
    <x v="3"/>
    <x v="4"/>
    <n v="399"/>
    <n v="2"/>
    <x v="18"/>
  </r>
  <r>
    <s v="1371"/>
    <d v="2019-03-13T00:00:00"/>
    <x v="427"/>
    <n v="15"/>
    <x v="19"/>
    <x v="0"/>
    <x v="0"/>
    <x v="4"/>
    <n v="399"/>
    <n v="9"/>
    <x v="37"/>
  </r>
  <r>
    <s v="1372"/>
    <d v="2019-03-14T00:00:00"/>
    <x v="428"/>
    <n v="4"/>
    <x v="12"/>
    <x v="1"/>
    <x v="1"/>
    <x v="2"/>
    <n v="159"/>
    <n v="2"/>
    <x v="21"/>
  </r>
  <r>
    <s v="1373"/>
    <d v="2019-03-15T00:00:00"/>
    <x v="429"/>
    <n v="1"/>
    <x v="1"/>
    <x v="7"/>
    <x v="1"/>
    <x v="0"/>
    <n v="199"/>
    <n v="4"/>
    <x v="43"/>
  </r>
  <r>
    <s v="1374"/>
    <d v="2019-03-16T00:00:00"/>
    <x v="430"/>
    <n v="13"/>
    <x v="5"/>
    <x v="6"/>
    <x v="0"/>
    <x v="3"/>
    <n v="69"/>
    <n v="9"/>
    <x v="31"/>
  </r>
  <r>
    <s v="1375"/>
    <d v="2019-03-17T00:00:00"/>
    <x v="431"/>
    <n v="4"/>
    <x v="12"/>
    <x v="7"/>
    <x v="1"/>
    <x v="2"/>
    <n v="159"/>
    <n v="5"/>
    <x v="13"/>
  </r>
  <r>
    <s v="1376"/>
    <d v="2019-03-17T00:00:00"/>
    <x v="431"/>
    <n v="7"/>
    <x v="17"/>
    <x v="5"/>
    <x v="2"/>
    <x v="4"/>
    <n v="399"/>
    <n v="6"/>
    <x v="10"/>
  </r>
  <r>
    <s v="1377"/>
    <d v="2019-03-17T00:00:00"/>
    <x v="431"/>
    <n v="14"/>
    <x v="7"/>
    <x v="0"/>
    <x v="0"/>
    <x v="2"/>
    <n v="159"/>
    <n v="6"/>
    <x v="42"/>
  </r>
  <r>
    <s v="1378"/>
    <d v="2019-03-17T00:00:00"/>
    <x v="431"/>
    <n v="14"/>
    <x v="7"/>
    <x v="0"/>
    <x v="0"/>
    <x v="4"/>
    <n v="399"/>
    <n v="7"/>
    <x v="20"/>
  </r>
  <r>
    <s v="1379"/>
    <d v="2019-03-17T00:00:00"/>
    <x v="431"/>
    <n v="14"/>
    <x v="7"/>
    <x v="0"/>
    <x v="0"/>
    <x v="1"/>
    <n v="289"/>
    <n v="6"/>
    <x v="16"/>
  </r>
  <r>
    <s v="1380"/>
    <d v="2019-03-17T00:00:00"/>
    <x v="431"/>
    <n v="11"/>
    <x v="0"/>
    <x v="6"/>
    <x v="0"/>
    <x v="2"/>
    <n v="159"/>
    <n v="4"/>
    <x v="17"/>
  </r>
  <r>
    <s v="1381"/>
    <d v="2019-03-18T00:00:00"/>
    <x v="432"/>
    <n v="11"/>
    <x v="0"/>
    <x v="6"/>
    <x v="0"/>
    <x v="2"/>
    <n v="159"/>
    <n v="9"/>
    <x v="32"/>
  </r>
  <r>
    <s v="1382"/>
    <d v="2019-03-19T00:00:00"/>
    <x v="433"/>
    <n v="5"/>
    <x v="15"/>
    <x v="7"/>
    <x v="1"/>
    <x v="3"/>
    <n v="69"/>
    <n v="1"/>
    <x v="29"/>
  </r>
  <r>
    <s v="1383"/>
    <d v="2019-03-19T00:00:00"/>
    <x v="433"/>
    <n v="14"/>
    <x v="7"/>
    <x v="6"/>
    <x v="0"/>
    <x v="4"/>
    <n v="399"/>
    <n v="8"/>
    <x v="41"/>
  </r>
  <r>
    <s v="1384"/>
    <d v="2019-03-19T00:00:00"/>
    <x v="433"/>
    <n v="15"/>
    <x v="19"/>
    <x v="0"/>
    <x v="0"/>
    <x v="0"/>
    <n v="199"/>
    <n v="9"/>
    <x v="38"/>
  </r>
  <r>
    <s v="1385"/>
    <d v="2019-03-19T00:00:00"/>
    <x v="433"/>
    <n v="17"/>
    <x v="6"/>
    <x v="3"/>
    <x v="3"/>
    <x v="4"/>
    <n v="399"/>
    <n v="5"/>
    <x v="8"/>
  </r>
  <r>
    <s v="1386"/>
    <d v="2019-03-19T00:00:00"/>
    <x v="433"/>
    <n v="2"/>
    <x v="18"/>
    <x v="7"/>
    <x v="1"/>
    <x v="0"/>
    <n v="199"/>
    <n v="8"/>
    <x v="22"/>
  </r>
  <r>
    <s v="1387"/>
    <d v="2019-03-19T00:00:00"/>
    <x v="433"/>
    <n v="18"/>
    <x v="3"/>
    <x v="3"/>
    <x v="3"/>
    <x v="2"/>
    <n v="159"/>
    <n v="8"/>
    <x v="26"/>
  </r>
  <r>
    <s v="1388"/>
    <d v="2019-03-19T00:00:00"/>
    <x v="433"/>
    <n v="9"/>
    <x v="2"/>
    <x v="5"/>
    <x v="2"/>
    <x v="4"/>
    <n v="399"/>
    <n v="9"/>
    <x v="37"/>
  </r>
  <r>
    <s v="1389"/>
    <d v="2019-03-19T00:00:00"/>
    <x v="433"/>
    <n v="1"/>
    <x v="1"/>
    <x v="1"/>
    <x v="1"/>
    <x v="3"/>
    <n v="69"/>
    <n v="9"/>
    <x v="31"/>
  </r>
  <r>
    <s v="1390"/>
    <d v="2019-03-19T00:00:00"/>
    <x v="433"/>
    <n v="4"/>
    <x v="12"/>
    <x v="1"/>
    <x v="1"/>
    <x v="2"/>
    <n v="159"/>
    <n v="3"/>
    <x v="2"/>
  </r>
  <r>
    <s v="1391"/>
    <d v="2019-03-19T00:00:00"/>
    <x v="433"/>
    <n v="10"/>
    <x v="14"/>
    <x v="5"/>
    <x v="2"/>
    <x v="4"/>
    <n v="399"/>
    <n v="0"/>
    <x v="9"/>
  </r>
  <r>
    <s v="1392"/>
    <d v="2019-03-20T00:00:00"/>
    <x v="434"/>
    <n v="15"/>
    <x v="19"/>
    <x v="6"/>
    <x v="0"/>
    <x v="2"/>
    <n v="159"/>
    <n v="5"/>
    <x v="13"/>
  </r>
  <r>
    <s v="1393"/>
    <d v="2019-03-20T00:00:00"/>
    <x v="434"/>
    <n v="18"/>
    <x v="3"/>
    <x v="4"/>
    <x v="3"/>
    <x v="3"/>
    <n v="69"/>
    <n v="3"/>
    <x v="44"/>
  </r>
  <r>
    <s v="1394"/>
    <d v="2019-03-20T00:00:00"/>
    <x v="434"/>
    <n v="1"/>
    <x v="1"/>
    <x v="7"/>
    <x v="1"/>
    <x v="1"/>
    <n v="289"/>
    <n v="3"/>
    <x v="3"/>
  </r>
  <r>
    <s v="1395"/>
    <d v="2019-03-21T00:00:00"/>
    <x v="435"/>
    <n v="4"/>
    <x v="12"/>
    <x v="1"/>
    <x v="1"/>
    <x v="0"/>
    <n v="199"/>
    <n v="3"/>
    <x v="0"/>
  </r>
  <r>
    <s v="1396"/>
    <d v="2019-03-22T00:00:00"/>
    <x v="436"/>
    <n v="11"/>
    <x v="0"/>
    <x v="0"/>
    <x v="0"/>
    <x v="4"/>
    <n v="399"/>
    <n v="9"/>
    <x v="37"/>
  </r>
  <r>
    <s v="1397"/>
    <d v="2019-03-23T00:00:00"/>
    <x v="437"/>
    <n v="2"/>
    <x v="18"/>
    <x v="1"/>
    <x v="1"/>
    <x v="2"/>
    <n v="159"/>
    <n v="5"/>
    <x v="13"/>
  </r>
  <r>
    <s v="1398"/>
    <d v="2019-03-23T00:00:00"/>
    <x v="437"/>
    <n v="17"/>
    <x v="6"/>
    <x v="3"/>
    <x v="3"/>
    <x v="1"/>
    <n v="289"/>
    <n v="2"/>
    <x v="40"/>
  </r>
  <r>
    <s v="1399"/>
    <d v="2019-03-23T00:00:00"/>
    <x v="437"/>
    <n v="2"/>
    <x v="18"/>
    <x v="7"/>
    <x v="1"/>
    <x v="0"/>
    <n v="199"/>
    <n v="8"/>
    <x v="22"/>
  </r>
  <r>
    <s v="1400"/>
    <d v="2019-03-23T00:00:00"/>
    <x v="437"/>
    <n v="5"/>
    <x v="15"/>
    <x v="7"/>
    <x v="1"/>
    <x v="4"/>
    <n v="399"/>
    <n v="1"/>
    <x v="33"/>
  </r>
  <r>
    <s v="1401"/>
    <d v="2019-03-23T00:00:00"/>
    <x v="437"/>
    <n v="15"/>
    <x v="19"/>
    <x v="6"/>
    <x v="0"/>
    <x v="1"/>
    <n v="289"/>
    <n v="6"/>
    <x v="16"/>
  </r>
  <r>
    <s v="1402"/>
    <d v="2019-03-23T00:00:00"/>
    <x v="437"/>
    <n v="8"/>
    <x v="10"/>
    <x v="5"/>
    <x v="2"/>
    <x v="3"/>
    <n v="69"/>
    <n v="8"/>
    <x v="24"/>
  </r>
  <r>
    <s v="1403"/>
    <d v="2019-03-23T00:00:00"/>
    <x v="437"/>
    <n v="9"/>
    <x v="2"/>
    <x v="2"/>
    <x v="2"/>
    <x v="4"/>
    <n v="399"/>
    <n v="9"/>
    <x v="37"/>
  </r>
  <r>
    <s v="1404"/>
    <d v="2019-03-23T00:00:00"/>
    <x v="437"/>
    <n v="5"/>
    <x v="15"/>
    <x v="1"/>
    <x v="1"/>
    <x v="1"/>
    <n v="289"/>
    <n v="6"/>
    <x v="16"/>
  </r>
  <r>
    <s v="1405"/>
    <d v="2019-03-23T00:00:00"/>
    <x v="437"/>
    <n v="11"/>
    <x v="0"/>
    <x v="6"/>
    <x v="0"/>
    <x v="0"/>
    <n v="199"/>
    <n v="8"/>
    <x v="22"/>
  </r>
  <r>
    <s v="1406"/>
    <d v="2019-03-23T00:00:00"/>
    <x v="437"/>
    <n v="15"/>
    <x v="19"/>
    <x v="6"/>
    <x v="0"/>
    <x v="2"/>
    <n v="159"/>
    <n v="7"/>
    <x v="28"/>
  </r>
  <r>
    <s v="1407"/>
    <d v="2019-03-24T00:00:00"/>
    <x v="438"/>
    <n v="12"/>
    <x v="16"/>
    <x v="6"/>
    <x v="0"/>
    <x v="4"/>
    <n v="399"/>
    <n v="8"/>
    <x v="41"/>
  </r>
  <r>
    <s v="1408"/>
    <d v="2019-03-25T00:00:00"/>
    <x v="439"/>
    <n v="3"/>
    <x v="9"/>
    <x v="1"/>
    <x v="1"/>
    <x v="4"/>
    <n v="399"/>
    <n v="9"/>
    <x v="37"/>
  </r>
  <r>
    <s v="1409"/>
    <d v="2019-03-25T00:00:00"/>
    <x v="439"/>
    <n v="18"/>
    <x v="3"/>
    <x v="4"/>
    <x v="3"/>
    <x v="4"/>
    <n v="399"/>
    <n v="3"/>
    <x v="15"/>
  </r>
  <r>
    <s v="1410"/>
    <d v="2019-03-25T00:00:00"/>
    <x v="439"/>
    <n v="12"/>
    <x v="16"/>
    <x v="6"/>
    <x v="0"/>
    <x v="1"/>
    <n v="289"/>
    <n v="6"/>
    <x v="16"/>
  </r>
  <r>
    <s v="1411"/>
    <d v="2019-03-26T00:00:00"/>
    <x v="440"/>
    <n v="8"/>
    <x v="10"/>
    <x v="5"/>
    <x v="2"/>
    <x v="0"/>
    <n v="199"/>
    <n v="1"/>
    <x v="19"/>
  </r>
  <r>
    <s v="1412"/>
    <d v="2019-03-26T00:00:00"/>
    <x v="440"/>
    <n v="19"/>
    <x v="13"/>
    <x v="4"/>
    <x v="3"/>
    <x v="1"/>
    <n v="289"/>
    <n v="3"/>
    <x v="3"/>
  </r>
  <r>
    <s v="1413"/>
    <d v="2019-03-27T00:00:00"/>
    <x v="441"/>
    <n v="4"/>
    <x v="12"/>
    <x v="1"/>
    <x v="1"/>
    <x v="4"/>
    <n v="399"/>
    <n v="6"/>
    <x v="10"/>
  </r>
  <r>
    <s v="1414"/>
    <d v="2019-03-27T00:00:00"/>
    <x v="441"/>
    <n v="6"/>
    <x v="11"/>
    <x v="5"/>
    <x v="2"/>
    <x v="1"/>
    <n v="289"/>
    <n v="7"/>
    <x v="1"/>
  </r>
  <r>
    <s v="1415"/>
    <d v="2019-03-27T00:00:00"/>
    <x v="441"/>
    <n v="17"/>
    <x v="6"/>
    <x v="4"/>
    <x v="3"/>
    <x v="2"/>
    <n v="159"/>
    <n v="7"/>
    <x v="28"/>
  </r>
  <r>
    <s v="1416"/>
    <d v="2019-03-27T00:00:00"/>
    <x v="441"/>
    <n v="13"/>
    <x v="5"/>
    <x v="6"/>
    <x v="0"/>
    <x v="1"/>
    <n v="289"/>
    <n v="9"/>
    <x v="6"/>
  </r>
  <r>
    <s v="1417"/>
    <d v="2019-03-27T00:00:00"/>
    <x v="441"/>
    <n v="18"/>
    <x v="3"/>
    <x v="3"/>
    <x v="3"/>
    <x v="0"/>
    <n v="199"/>
    <n v="2"/>
    <x v="5"/>
  </r>
  <r>
    <s v="1418"/>
    <d v="2019-03-28T00:00:00"/>
    <x v="442"/>
    <n v="1"/>
    <x v="1"/>
    <x v="7"/>
    <x v="1"/>
    <x v="1"/>
    <n v="289"/>
    <n v="9"/>
    <x v="6"/>
  </r>
  <r>
    <s v="1419"/>
    <d v="2019-03-29T00:00:00"/>
    <x v="443"/>
    <n v="18"/>
    <x v="3"/>
    <x v="4"/>
    <x v="3"/>
    <x v="2"/>
    <n v="159"/>
    <n v="0"/>
    <x v="9"/>
  </r>
  <r>
    <s v="1420"/>
    <d v="2019-03-29T00:00:00"/>
    <x v="443"/>
    <n v="18"/>
    <x v="3"/>
    <x v="4"/>
    <x v="3"/>
    <x v="0"/>
    <n v="199"/>
    <n v="0"/>
    <x v="9"/>
  </r>
  <r>
    <s v="1421"/>
    <d v="2019-03-29T00:00:00"/>
    <x v="443"/>
    <n v="2"/>
    <x v="18"/>
    <x v="1"/>
    <x v="1"/>
    <x v="0"/>
    <n v="199"/>
    <n v="0"/>
    <x v="9"/>
  </r>
  <r>
    <s v="1422"/>
    <d v="2019-03-30T00:00:00"/>
    <x v="444"/>
    <n v="2"/>
    <x v="18"/>
    <x v="7"/>
    <x v="1"/>
    <x v="0"/>
    <n v="199"/>
    <n v="9"/>
    <x v="38"/>
  </r>
  <r>
    <s v="1423"/>
    <d v="2019-03-30T00:00:00"/>
    <x v="444"/>
    <n v="7"/>
    <x v="17"/>
    <x v="2"/>
    <x v="2"/>
    <x v="4"/>
    <n v="399"/>
    <n v="2"/>
    <x v="18"/>
  </r>
  <r>
    <s v="1424"/>
    <d v="2019-03-31T00:00:00"/>
    <x v="445"/>
    <n v="19"/>
    <x v="13"/>
    <x v="4"/>
    <x v="3"/>
    <x v="1"/>
    <n v="289"/>
    <n v="8"/>
    <x v="36"/>
  </r>
  <r>
    <s v="1425"/>
    <d v="2019-03-31T00:00:00"/>
    <x v="445"/>
    <n v="19"/>
    <x v="13"/>
    <x v="4"/>
    <x v="3"/>
    <x v="2"/>
    <n v="159"/>
    <n v="6"/>
    <x v="42"/>
  </r>
  <r>
    <s v="1426"/>
    <d v="2019-03-31T00:00:00"/>
    <x v="445"/>
    <n v="13"/>
    <x v="5"/>
    <x v="6"/>
    <x v="0"/>
    <x v="4"/>
    <n v="399"/>
    <n v="0"/>
    <x v="9"/>
  </r>
  <r>
    <s v="1427"/>
    <d v="2019-03-31T00:00:00"/>
    <x v="445"/>
    <n v="10"/>
    <x v="14"/>
    <x v="5"/>
    <x v="2"/>
    <x v="4"/>
    <n v="399"/>
    <n v="8"/>
    <x v="41"/>
  </r>
  <r>
    <s v="1428"/>
    <d v="2019-03-31T00:00:00"/>
    <x v="445"/>
    <n v="5"/>
    <x v="15"/>
    <x v="7"/>
    <x v="1"/>
    <x v="0"/>
    <n v="199"/>
    <n v="9"/>
    <x v="38"/>
  </r>
  <r>
    <s v="1429"/>
    <d v="2019-04-01T00:00:00"/>
    <x v="446"/>
    <n v="1"/>
    <x v="1"/>
    <x v="7"/>
    <x v="1"/>
    <x v="4"/>
    <n v="399"/>
    <n v="4"/>
    <x v="12"/>
  </r>
  <r>
    <s v="1430"/>
    <d v="2019-04-01T00:00:00"/>
    <x v="446"/>
    <n v="10"/>
    <x v="14"/>
    <x v="2"/>
    <x v="2"/>
    <x v="0"/>
    <n v="199"/>
    <n v="6"/>
    <x v="11"/>
  </r>
  <r>
    <s v="1431"/>
    <d v="2019-04-02T00:00:00"/>
    <x v="447"/>
    <n v="8"/>
    <x v="10"/>
    <x v="2"/>
    <x v="2"/>
    <x v="4"/>
    <n v="399"/>
    <n v="0"/>
    <x v="9"/>
  </r>
  <r>
    <s v="1432"/>
    <d v="2019-04-03T00:00:00"/>
    <x v="448"/>
    <n v="12"/>
    <x v="16"/>
    <x v="0"/>
    <x v="0"/>
    <x v="2"/>
    <n v="159"/>
    <n v="8"/>
    <x v="26"/>
  </r>
  <r>
    <s v="1433"/>
    <d v="2019-04-04T00:00:00"/>
    <x v="449"/>
    <n v="5"/>
    <x v="15"/>
    <x v="7"/>
    <x v="1"/>
    <x v="3"/>
    <n v="69"/>
    <n v="5"/>
    <x v="25"/>
  </r>
  <r>
    <s v="1434"/>
    <d v="2019-04-04T00:00:00"/>
    <x v="449"/>
    <n v="8"/>
    <x v="10"/>
    <x v="2"/>
    <x v="2"/>
    <x v="2"/>
    <n v="159"/>
    <n v="4"/>
    <x v="17"/>
  </r>
  <r>
    <s v="1435"/>
    <d v="2019-04-04T00:00:00"/>
    <x v="449"/>
    <n v="19"/>
    <x v="13"/>
    <x v="3"/>
    <x v="3"/>
    <x v="1"/>
    <n v="289"/>
    <n v="2"/>
    <x v="40"/>
  </r>
  <r>
    <s v="1436"/>
    <d v="2019-04-04T00:00:00"/>
    <x v="449"/>
    <n v="20"/>
    <x v="8"/>
    <x v="3"/>
    <x v="3"/>
    <x v="3"/>
    <n v="69"/>
    <n v="9"/>
    <x v="31"/>
  </r>
  <r>
    <s v="1437"/>
    <d v="2019-04-05T00:00:00"/>
    <x v="450"/>
    <n v="7"/>
    <x v="17"/>
    <x v="5"/>
    <x v="2"/>
    <x v="0"/>
    <n v="199"/>
    <n v="8"/>
    <x v="22"/>
  </r>
  <r>
    <s v="1438"/>
    <d v="2019-04-05T00:00:00"/>
    <x v="450"/>
    <n v="4"/>
    <x v="12"/>
    <x v="7"/>
    <x v="1"/>
    <x v="3"/>
    <n v="69"/>
    <n v="7"/>
    <x v="30"/>
  </r>
  <r>
    <s v="1439"/>
    <d v="2019-04-05T00:00:00"/>
    <x v="450"/>
    <n v="16"/>
    <x v="4"/>
    <x v="4"/>
    <x v="3"/>
    <x v="0"/>
    <n v="199"/>
    <n v="9"/>
    <x v="38"/>
  </r>
  <r>
    <s v="1440"/>
    <d v="2019-04-05T00:00:00"/>
    <x v="450"/>
    <n v="18"/>
    <x v="3"/>
    <x v="4"/>
    <x v="3"/>
    <x v="0"/>
    <n v="199"/>
    <n v="2"/>
    <x v="5"/>
  </r>
  <r>
    <s v="1441"/>
    <d v="2019-04-05T00:00:00"/>
    <x v="450"/>
    <n v="13"/>
    <x v="5"/>
    <x v="6"/>
    <x v="0"/>
    <x v="0"/>
    <n v="199"/>
    <n v="5"/>
    <x v="7"/>
  </r>
  <r>
    <s v="1442"/>
    <d v="2019-04-05T00:00:00"/>
    <x v="450"/>
    <n v="15"/>
    <x v="19"/>
    <x v="0"/>
    <x v="0"/>
    <x v="3"/>
    <n v="69"/>
    <n v="1"/>
    <x v="29"/>
  </r>
  <r>
    <s v="1443"/>
    <d v="2019-04-05T00:00:00"/>
    <x v="450"/>
    <n v="15"/>
    <x v="19"/>
    <x v="6"/>
    <x v="0"/>
    <x v="1"/>
    <n v="289"/>
    <n v="8"/>
    <x v="36"/>
  </r>
  <r>
    <s v="1444"/>
    <d v="2019-04-06T00:00:00"/>
    <x v="451"/>
    <n v="3"/>
    <x v="9"/>
    <x v="1"/>
    <x v="1"/>
    <x v="1"/>
    <n v="289"/>
    <n v="2"/>
    <x v="40"/>
  </r>
  <r>
    <s v="1445"/>
    <d v="2019-04-06T00:00:00"/>
    <x v="451"/>
    <n v="1"/>
    <x v="1"/>
    <x v="7"/>
    <x v="1"/>
    <x v="0"/>
    <n v="199"/>
    <n v="3"/>
    <x v="0"/>
  </r>
  <r>
    <s v="1446"/>
    <d v="2019-04-07T00:00:00"/>
    <x v="452"/>
    <n v="12"/>
    <x v="16"/>
    <x v="6"/>
    <x v="0"/>
    <x v="4"/>
    <n v="399"/>
    <n v="5"/>
    <x v="8"/>
  </r>
  <r>
    <s v="1447"/>
    <d v="2019-04-07T00:00:00"/>
    <x v="452"/>
    <n v="7"/>
    <x v="17"/>
    <x v="2"/>
    <x v="2"/>
    <x v="3"/>
    <n v="69"/>
    <n v="6"/>
    <x v="39"/>
  </r>
  <r>
    <s v="1448"/>
    <d v="2019-04-07T00:00:00"/>
    <x v="452"/>
    <n v="15"/>
    <x v="19"/>
    <x v="0"/>
    <x v="0"/>
    <x v="2"/>
    <n v="159"/>
    <n v="7"/>
    <x v="28"/>
  </r>
  <r>
    <s v="1449"/>
    <d v="2019-04-07T00:00:00"/>
    <x v="452"/>
    <n v="20"/>
    <x v="8"/>
    <x v="4"/>
    <x v="3"/>
    <x v="2"/>
    <n v="159"/>
    <n v="9"/>
    <x v="32"/>
  </r>
  <r>
    <s v="1450"/>
    <d v="2019-04-07T00:00:00"/>
    <x v="452"/>
    <n v="4"/>
    <x v="12"/>
    <x v="7"/>
    <x v="1"/>
    <x v="0"/>
    <n v="199"/>
    <n v="5"/>
    <x v="7"/>
  </r>
  <r>
    <s v="1451"/>
    <d v="2019-04-08T00:00:00"/>
    <x v="453"/>
    <n v="12"/>
    <x v="16"/>
    <x v="0"/>
    <x v="0"/>
    <x v="2"/>
    <n v="159"/>
    <n v="9"/>
    <x v="32"/>
  </r>
  <r>
    <s v="1452"/>
    <d v="2019-04-09T00:00:00"/>
    <x v="454"/>
    <n v="9"/>
    <x v="2"/>
    <x v="5"/>
    <x v="2"/>
    <x v="4"/>
    <n v="399"/>
    <n v="5"/>
    <x v="8"/>
  </r>
  <r>
    <s v="1453"/>
    <d v="2019-04-09T00:00:00"/>
    <x v="454"/>
    <n v="9"/>
    <x v="2"/>
    <x v="2"/>
    <x v="2"/>
    <x v="3"/>
    <n v="69"/>
    <n v="6"/>
    <x v="39"/>
  </r>
  <r>
    <s v="1454"/>
    <d v="2019-04-09T00:00:00"/>
    <x v="454"/>
    <n v="7"/>
    <x v="17"/>
    <x v="5"/>
    <x v="2"/>
    <x v="1"/>
    <n v="289"/>
    <n v="3"/>
    <x v="3"/>
  </r>
  <r>
    <s v="1455"/>
    <d v="2019-04-09T00:00:00"/>
    <x v="454"/>
    <n v="5"/>
    <x v="15"/>
    <x v="1"/>
    <x v="1"/>
    <x v="2"/>
    <n v="159"/>
    <n v="7"/>
    <x v="28"/>
  </r>
  <r>
    <s v="1456"/>
    <d v="2019-04-09T00:00:00"/>
    <x v="454"/>
    <n v="17"/>
    <x v="6"/>
    <x v="3"/>
    <x v="3"/>
    <x v="0"/>
    <n v="199"/>
    <n v="7"/>
    <x v="45"/>
  </r>
  <r>
    <s v="1457"/>
    <d v="2019-04-09T00:00:00"/>
    <x v="454"/>
    <n v="17"/>
    <x v="6"/>
    <x v="4"/>
    <x v="3"/>
    <x v="3"/>
    <n v="69"/>
    <n v="5"/>
    <x v="25"/>
  </r>
  <r>
    <s v="1458"/>
    <d v="2019-04-10T00:00:00"/>
    <x v="455"/>
    <n v="15"/>
    <x v="19"/>
    <x v="0"/>
    <x v="0"/>
    <x v="3"/>
    <n v="69"/>
    <n v="0"/>
    <x v="9"/>
  </r>
  <r>
    <s v="1459"/>
    <d v="2019-04-10T00:00:00"/>
    <x v="455"/>
    <n v="17"/>
    <x v="6"/>
    <x v="4"/>
    <x v="3"/>
    <x v="0"/>
    <n v="199"/>
    <n v="5"/>
    <x v="7"/>
  </r>
  <r>
    <s v="1460"/>
    <d v="2019-04-11T00:00:00"/>
    <x v="456"/>
    <n v="13"/>
    <x v="5"/>
    <x v="0"/>
    <x v="0"/>
    <x v="0"/>
    <n v="199"/>
    <n v="9"/>
    <x v="38"/>
  </r>
  <r>
    <s v="1461"/>
    <d v="2019-04-11T00:00:00"/>
    <x v="456"/>
    <n v="16"/>
    <x v="4"/>
    <x v="3"/>
    <x v="3"/>
    <x v="2"/>
    <n v="159"/>
    <n v="8"/>
    <x v="26"/>
  </r>
  <r>
    <s v="1462"/>
    <d v="2019-04-12T00:00:00"/>
    <x v="457"/>
    <n v="19"/>
    <x v="13"/>
    <x v="4"/>
    <x v="3"/>
    <x v="1"/>
    <n v="289"/>
    <n v="3"/>
    <x v="3"/>
  </r>
  <r>
    <s v="1463"/>
    <d v="2019-04-12T00:00:00"/>
    <x v="457"/>
    <n v="13"/>
    <x v="5"/>
    <x v="0"/>
    <x v="0"/>
    <x v="0"/>
    <n v="199"/>
    <n v="3"/>
    <x v="0"/>
  </r>
  <r>
    <s v="1464"/>
    <d v="2019-04-12T00:00:00"/>
    <x v="457"/>
    <n v="5"/>
    <x v="15"/>
    <x v="7"/>
    <x v="1"/>
    <x v="1"/>
    <n v="289"/>
    <n v="5"/>
    <x v="35"/>
  </r>
  <r>
    <s v="1465"/>
    <d v="2019-04-13T00:00:00"/>
    <x v="458"/>
    <n v="13"/>
    <x v="5"/>
    <x v="6"/>
    <x v="0"/>
    <x v="4"/>
    <n v="399"/>
    <n v="0"/>
    <x v="9"/>
  </r>
  <r>
    <s v="1466"/>
    <d v="2019-04-14T00:00:00"/>
    <x v="459"/>
    <n v="9"/>
    <x v="2"/>
    <x v="2"/>
    <x v="2"/>
    <x v="4"/>
    <n v="399"/>
    <n v="7"/>
    <x v="20"/>
  </r>
  <r>
    <s v="1467"/>
    <d v="2019-04-15T00:00:00"/>
    <x v="460"/>
    <n v="3"/>
    <x v="9"/>
    <x v="7"/>
    <x v="1"/>
    <x v="0"/>
    <n v="199"/>
    <n v="5"/>
    <x v="7"/>
  </r>
  <r>
    <s v="1468"/>
    <d v="2019-04-15T00:00:00"/>
    <x v="460"/>
    <n v="6"/>
    <x v="11"/>
    <x v="2"/>
    <x v="2"/>
    <x v="4"/>
    <n v="399"/>
    <n v="0"/>
    <x v="9"/>
  </r>
  <r>
    <s v="1469"/>
    <d v="2019-04-16T00:00:00"/>
    <x v="461"/>
    <n v="12"/>
    <x v="16"/>
    <x v="6"/>
    <x v="0"/>
    <x v="3"/>
    <n v="69"/>
    <n v="2"/>
    <x v="14"/>
  </r>
  <r>
    <s v="1470"/>
    <d v="2019-04-17T00:00:00"/>
    <x v="462"/>
    <n v="1"/>
    <x v="1"/>
    <x v="1"/>
    <x v="1"/>
    <x v="3"/>
    <n v="69"/>
    <n v="0"/>
    <x v="9"/>
  </r>
  <r>
    <s v="1471"/>
    <d v="2019-04-18T00:00:00"/>
    <x v="463"/>
    <n v="5"/>
    <x v="15"/>
    <x v="7"/>
    <x v="1"/>
    <x v="4"/>
    <n v="399"/>
    <n v="8"/>
    <x v="41"/>
  </r>
  <r>
    <s v="1472"/>
    <d v="2019-04-18T00:00:00"/>
    <x v="463"/>
    <n v="19"/>
    <x v="13"/>
    <x v="4"/>
    <x v="3"/>
    <x v="3"/>
    <n v="69"/>
    <n v="0"/>
    <x v="9"/>
  </r>
  <r>
    <s v="1473"/>
    <d v="2019-04-18T00:00:00"/>
    <x v="463"/>
    <n v="12"/>
    <x v="16"/>
    <x v="0"/>
    <x v="0"/>
    <x v="1"/>
    <n v="289"/>
    <n v="5"/>
    <x v="35"/>
  </r>
  <r>
    <s v="1474"/>
    <d v="2019-04-18T00:00:00"/>
    <x v="463"/>
    <n v="15"/>
    <x v="19"/>
    <x v="0"/>
    <x v="0"/>
    <x v="2"/>
    <n v="159"/>
    <n v="8"/>
    <x v="26"/>
  </r>
  <r>
    <s v="1475"/>
    <d v="2019-04-18T00:00:00"/>
    <x v="463"/>
    <n v="13"/>
    <x v="5"/>
    <x v="0"/>
    <x v="0"/>
    <x v="4"/>
    <n v="399"/>
    <n v="5"/>
    <x v="8"/>
  </r>
  <r>
    <s v="1476"/>
    <d v="2019-04-19T00:00:00"/>
    <x v="464"/>
    <n v="19"/>
    <x v="13"/>
    <x v="3"/>
    <x v="3"/>
    <x v="2"/>
    <n v="159"/>
    <n v="9"/>
    <x v="32"/>
  </r>
  <r>
    <s v="1477"/>
    <d v="2019-04-19T00:00:00"/>
    <x v="464"/>
    <n v="4"/>
    <x v="12"/>
    <x v="1"/>
    <x v="1"/>
    <x v="4"/>
    <n v="399"/>
    <n v="7"/>
    <x v="20"/>
  </r>
  <r>
    <s v="1478"/>
    <d v="2019-04-19T00:00:00"/>
    <x v="464"/>
    <n v="4"/>
    <x v="12"/>
    <x v="7"/>
    <x v="1"/>
    <x v="4"/>
    <n v="399"/>
    <n v="9"/>
    <x v="37"/>
  </r>
  <r>
    <s v="1479"/>
    <d v="2019-04-19T00:00:00"/>
    <x v="464"/>
    <n v="10"/>
    <x v="14"/>
    <x v="2"/>
    <x v="2"/>
    <x v="4"/>
    <n v="399"/>
    <n v="4"/>
    <x v="12"/>
  </r>
  <r>
    <s v="1480"/>
    <d v="2019-04-20T00:00:00"/>
    <x v="465"/>
    <n v="6"/>
    <x v="11"/>
    <x v="2"/>
    <x v="2"/>
    <x v="4"/>
    <n v="399"/>
    <n v="6"/>
    <x v="10"/>
  </r>
  <r>
    <s v="1481"/>
    <d v="2019-04-20T00:00:00"/>
    <x v="465"/>
    <n v="18"/>
    <x v="3"/>
    <x v="4"/>
    <x v="3"/>
    <x v="2"/>
    <n v="159"/>
    <n v="8"/>
    <x v="26"/>
  </r>
  <r>
    <s v="1482"/>
    <d v="2019-04-20T00:00:00"/>
    <x v="465"/>
    <n v="4"/>
    <x v="12"/>
    <x v="1"/>
    <x v="1"/>
    <x v="3"/>
    <n v="69"/>
    <n v="0"/>
    <x v="9"/>
  </r>
  <r>
    <s v="1483"/>
    <d v="2019-04-20T00:00:00"/>
    <x v="465"/>
    <n v="20"/>
    <x v="8"/>
    <x v="4"/>
    <x v="3"/>
    <x v="4"/>
    <n v="399"/>
    <n v="9"/>
    <x v="37"/>
  </r>
  <r>
    <s v="1484"/>
    <d v="2019-04-21T00:00:00"/>
    <x v="466"/>
    <n v="18"/>
    <x v="3"/>
    <x v="4"/>
    <x v="3"/>
    <x v="3"/>
    <n v="69"/>
    <n v="2"/>
    <x v="14"/>
  </r>
  <r>
    <s v="1485"/>
    <d v="2019-04-21T00:00:00"/>
    <x v="466"/>
    <n v="6"/>
    <x v="11"/>
    <x v="5"/>
    <x v="2"/>
    <x v="1"/>
    <n v="289"/>
    <n v="5"/>
    <x v="35"/>
  </r>
  <r>
    <s v="1486"/>
    <d v="2019-04-22T00:00:00"/>
    <x v="467"/>
    <n v="1"/>
    <x v="1"/>
    <x v="7"/>
    <x v="1"/>
    <x v="3"/>
    <n v="69"/>
    <n v="5"/>
    <x v="25"/>
  </r>
  <r>
    <s v="1487"/>
    <d v="2019-04-22T00:00:00"/>
    <x v="467"/>
    <n v="11"/>
    <x v="0"/>
    <x v="6"/>
    <x v="0"/>
    <x v="2"/>
    <n v="159"/>
    <n v="6"/>
    <x v="42"/>
  </r>
  <r>
    <s v="1488"/>
    <d v="2019-04-23T00:00:00"/>
    <x v="468"/>
    <n v="12"/>
    <x v="16"/>
    <x v="6"/>
    <x v="0"/>
    <x v="0"/>
    <n v="199"/>
    <n v="8"/>
    <x v="22"/>
  </r>
  <r>
    <s v="1489"/>
    <d v="2019-04-23T00:00:00"/>
    <x v="468"/>
    <n v="6"/>
    <x v="11"/>
    <x v="5"/>
    <x v="2"/>
    <x v="3"/>
    <n v="69"/>
    <n v="4"/>
    <x v="4"/>
  </r>
  <r>
    <s v="1490"/>
    <d v="2019-04-23T00:00:00"/>
    <x v="468"/>
    <n v="19"/>
    <x v="13"/>
    <x v="3"/>
    <x v="3"/>
    <x v="4"/>
    <n v="399"/>
    <n v="1"/>
    <x v="33"/>
  </r>
  <r>
    <s v="1491"/>
    <d v="2019-04-23T00:00:00"/>
    <x v="468"/>
    <n v="5"/>
    <x v="15"/>
    <x v="1"/>
    <x v="1"/>
    <x v="4"/>
    <n v="399"/>
    <n v="8"/>
    <x v="41"/>
  </r>
  <r>
    <s v="1492"/>
    <d v="2019-04-23T00:00:00"/>
    <x v="468"/>
    <n v="11"/>
    <x v="0"/>
    <x v="6"/>
    <x v="0"/>
    <x v="4"/>
    <n v="399"/>
    <n v="6"/>
    <x v="10"/>
  </r>
  <r>
    <s v="1493"/>
    <d v="2019-04-23T00:00:00"/>
    <x v="468"/>
    <n v="8"/>
    <x v="10"/>
    <x v="5"/>
    <x v="2"/>
    <x v="4"/>
    <n v="399"/>
    <n v="2"/>
    <x v="18"/>
  </r>
  <r>
    <s v="1494"/>
    <d v="2019-04-24T00:00:00"/>
    <x v="469"/>
    <n v="3"/>
    <x v="9"/>
    <x v="7"/>
    <x v="1"/>
    <x v="1"/>
    <n v="289"/>
    <n v="6"/>
    <x v="16"/>
  </r>
  <r>
    <s v="1495"/>
    <d v="2019-04-25T00:00:00"/>
    <x v="470"/>
    <n v="7"/>
    <x v="17"/>
    <x v="5"/>
    <x v="2"/>
    <x v="2"/>
    <n v="159"/>
    <n v="5"/>
    <x v="13"/>
  </r>
  <r>
    <s v="1496"/>
    <d v="2019-04-25T00:00:00"/>
    <x v="470"/>
    <n v="10"/>
    <x v="14"/>
    <x v="2"/>
    <x v="2"/>
    <x v="4"/>
    <n v="399"/>
    <n v="5"/>
    <x v="8"/>
  </r>
  <r>
    <s v="1497"/>
    <d v="2019-04-26T00:00:00"/>
    <x v="471"/>
    <n v="13"/>
    <x v="5"/>
    <x v="6"/>
    <x v="0"/>
    <x v="0"/>
    <n v="199"/>
    <n v="5"/>
    <x v="7"/>
  </r>
  <r>
    <s v="1498"/>
    <d v="2019-04-26T00:00:00"/>
    <x v="471"/>
    <n v="1"/>
    <x v="1"/>
    <x v="7"/>
    <x v="1"/>
    <x v="1"/>
    <n v="289"/>
    <n v="4"/>
    <x v="27"/>
  </r>
  <r>
    <s v="1499"/>
    <d v="2019-04-27T00:00:00"/>
    <x v="472"/>
    <n v="18"/>
    <x v="3"/>
    <x v="4"/>
    <x v="3"/>
    <x v="2"/>
    <n v="159"/>
    <n v="1"/>
    <x v="34"/>
  </r>
  <r>
    <s v="1500"/>
    <d v="2019-04-27T00:00:00"/>
    <x v="472"/>
    <n v="18"/>
    <x v="3"/>
    <x v="4"/>
    <x v="3"/>
    <x v="1"/>
    <n v="289"/>
    <n v="8"/>
    <x v="36"/>
  </r>
  <r>
    <s v="1501"/>
    <d v="2019-04-28T00:00:00"/>
    <x v="473"/>
    <n v="8"/>
    <x v="10"/>
    <x v="2"/>
    <x v="2"/>
    <x v="3"/>
    <n v="69"/>
    <n v="8"/>
    <x v="24"/>
  </r>
  <r>
    <s v="1502"/>
    <d v="2019-04-29T00:00:00"/>
    <x v="474"/>
    <n v="7"/>
    <x v="17"/>
    <x v="2"/>
    <x v="2"/>
    <x v="2"/>
    <n v="159"/>
    <n v="7"/>
    <x v="28"/>
  </r>
  <r>
    <s v="1503"/>
    <d v="2019-04-30T00:00:00"/>
    <x v="475"/>
    <n v="6"/>
    <x v="11"/>
    <x v="5"/>
    <x v="2"/>
    <x v="1"/>
    <n v="289"/>
    <n v="7"/>
    <x v="1"/>
  </r>
  <r>
    <s v="1504"/>
    <d v="2019-04-30T00:00:00"/>
    <x v="475"/>
    <n v="11"/>
    <x v="0"/>
    <x v="0"/>
    <x v="0"/>
    <x v="4"/>
    <n v="399"/>
    <n v="5"/>
    <x v="8"/>
  </r>
  <r>
    <s v="1505"/>
    <d v="2019-04-30T00:00:00"/>
    <x v="475"/>
    <n v="9"/>
    <x v="2"/>
    <x v="2"/>
    <x v="2"/>
    <x v="1"/>
    <n v="289"/>
    <n v="6"/>
    <x v="16"/>
  </r>
  <r>
    <s v="1506"/>
    <d v="2019-04-30T00:00:00"/>
    <x v="475"/>
    <n v="20"/>
    <x v="8"/>
    <x v="3"/>
    <x v="3"/>
    <x v="3"/>
    <n v="69"/>
    <n v="4"/>
    <x v="4"/>
  </r>
  <r>
    <s v="1507"/>
    <d v="2019-05-01T00:00:00"/>
    <x v="476"/>
    <n v="1"/>
    <x v="1"/>
    <x v="7"/>
    <x v="1"/>
    <x v="1"/>
    <n v="289"/>
    <n v="6"/>
    <x v="16"/>
  </r>
  <r>
    <s v="1508"/>
    <d v="2019-05-01T00:00:00"/>
    <x v="476"/>
    <n v="2"/>
    <x v="18"/>
    <x v="1"/>
    <x v="1"/>
    <x v="0"/>
    <n v="199"/>
    <n v="4"/>
    <x v="43"/>
  </r>
  <r>
    <s v="1509"/>
    <d v="2019-05-02T00:00:00"/>
    <x v="477"/>
    <n v="17"/>
    <x v="6"/>
    <x v="3"/>
    <x v="3"/>
    <x v="1"/>
    <n v="289"/>
    <n v="7"/>
    <x v="1"/>
  </r>
  <r>
    <s v="1510"/>
    <d v="2019-05-02T00:00:00"/>
    <x v="477"/>
    <n v="1"/>
    <x v="1"/>
    <x v="1"/>
    <x v="1"/>
    <x v="3"/>
    <n v="69"/>
    <n v="9"/>
    <x v="31"/>
  </r>
  <r>
    <s v="1511"/>
    <d v="2019-05-03T00:00:00"/>
    <x v="478"/>
    <n v="16"/>
    <x v="4"/>
    <x v="4"/>
    <x v="3"/>
    <x v="4"/>
    <n v="399"/>
    <n v="3"/>
    <x v="15"/>
  </r>
  <r>
    <s v="1512"/>
    <d v="2019-05-03T00:00:00"/>
    <x v="478"/>
    <n v="12"/>
    <x v="16"/>
    <x v="6"/>
    <x v="0"/>
    <x v="1"/>
    <n v="289"/>
    <n v="1"/>
    <x v="23"/>
  </r>
  <r>
    <s v="1513"/>
    <d v="2019-05-03T00:00:00"/>
    <x v="478"/>
    <n v="4"/>
    <x v="12"/>
    <x v="1"/>
    <x v="1"/>
    <x v="2"/>
    <n v="159"/>
    <n v="3"/>
    <x v="2"/>
  </r>
  <r>
    <s v="1514"/>
    <d v="2019-05-03T00:00:00"/>
    <x v="478"/>
    <n v="11"/>
    <x v="0"/>
    <x v="0"/>
    <x v="0"/>
    <x v="0"/>
    <n v="199"/>
    <n v="2"/>
    <x v="5"/>
  </r>
  <r>
    <s v="1515"/>
    <d v="2019-05-03T00:00:00"/>
    <x v="478"/>
    <n v="18"/>
    <x v="3"/>
    <x v="3"/>
    <x v="3"/>
    <x v="4"/>
    <n v="399"/>
    <n v="6"/>
    <x v="10"/>
  </r>
  <r>
    <s v="1516"/>
    <d v="2019-05-03T00:00:00"/>
    <x v="478"/>
    <n v="1"/>
    <x v="1"/>
    <x v="1"/>
    <x v="1"/>
    <x v="2"/>
    <n v="159"/>
    <n v="0"/>
    <x v="9"/>
  </r>
  <r>
    <s v="1517"/>
    <d v="2019-05-03T00:00:00"/>
    <x v="478"/>
    <n v="17"/>
    <x v="6"/>
    <x v="4"/>
    <x v="3"/>
    <x v="3"/>
    <n v="69"/>
    <n v="5"/>
    <x v="25"/>
  </r>
  <r>
    <s v="1518"/>
    <d v="2019-05-03T00:00:00"/>
    <x v="478"/>
    <n v="3"/>
    <x v="9"/>
    <x v="1"/>
    <x v="1"/>
    <x v="3"/>
    <n v="69"/>
    <n v="8"/>
    <x v="24"/>
  </r>
  <r>
    <s v="1519"/>
    <d v="2019-05-04T00:00:00"/>
    <x v="479"/>
    <n v="14"/>
    <x v="7"/>
    <x v="6"/>
    <x v="0"/>
    <x v="3"/>
    <n v="69"/>
    <n v="9"/>
    <x v="31"/>
  </r>
  <r>
    <s v="1520"/>
    <d v="2019-05-05T00:00:00"/>
    <x v="480"/>
    <n v="12"/>
    <x v="16"/>
    <x v="6"/>
    <x v="0"/>
    <x v="2"/>
    <n v="159"/>
    <n v="4"/>
    <x v="17"/>
  </r>
  <r>
    <s v="1521"/>
    <d v="2019-05-05T00:00:00"/>
    <x v="480"/>
    <n v="19"/>
    <x v="13"/>
    <x v="3"/>
    <x v="3"/>
    <x v="4"/>
    <n v="399"/>
    <n v="5"/>
    <x v="8"/>
  </r>
  <r>
    <s v="1522"/>
    <d v="2019-05-06T00:00:00"/>
    <x v="481"/>
    <n v="15"/>
    <x v="19"/>
    <x v="6"/>
    <x v="0"/>
    <x v="3"/>
    <n v="69"/>
    <n v="9"/>
    <x v="31"/>
  </r>
  <r>
    <s v="1523"/>
    <d v="2019-05-07T00:00:00"/>
    <x v="482"/>
    <n v="11"/>
    <x v="0"/>
    <x v="0"/>
    <x v="0"/>
    <x v="2"/>
    <n v="159"/>
    <n v="3"/>
    <x v="2"/>
  </r>
  <r>
    <s v="1524"/>
    <d v="2019-05-07T00:00:00"/>
    <x v="482"/>
    <n v="14"/>
    <x v="7"/>
    <x v="6"/>
    <x v="0"/>
    <x v="2"/>
    <n v="159"/>
    <n v="1"/>
    <x v="34"/>
  </r>
  <r>
    <s v="1525"/>
    <d v="2019-05-07T00:00:00"/>
    <x v="482"/>
    <n v="3"/>
    <x v="9"/>
    <x v="7"/>
    <x v="1"/>
    <x v="3"/>
    <n v="69"/>
    <n v="6"/>
    <x v="39"/>
  </r>
  <r>
    <s v="1526"/>
    <d v="2019-05-07T00:00:00"/>
    <x v="482"/>
    <n v="4"/>
    <x v="12"/>
    <x v="7"/>
    <x v="1"/>
    <x v="1"/>
    <n v="289"/>
    <n v="5"/>
    <x v="35"/>
  </r>
  <r>
    <s v="1527"/>
    <d v="2019-05-07T00:00:00"/>
    <x v="482"/>
    <n v="16"/>
    <x v="4"/>
    <x v="3"/>
    <x v="3"/>
    <x v="2"/>
    <n v="159"/>
    <n v="7"/>
    <x v="28"/>
  </r>
  <r>
    <s v="1528"/>
    <d v="2019-05-07T00:00:00"/>
    <x v="482"/>
    <n v="13"/>
    <x v="5"/>
    <x v="6"/>
    <x v="0"/>
    <x v="2"/>
    <n v="159"/>
    <n v="3"/>
    <x v="2"/>
  </r>
  <r>
    <s v="1529"/>
    <d v="2019-05-07T00:00:00"/>
    <x v="482"/>
    <n v="18"/>
    <x v="3"/>
    <x v="4"/>
    <x v="3"/>
    <x v="0"/>
    <n v="199"/>
    <n v="1"/>
    <x v="19"/>
  </r>
  <r>
    <s v="1530"/>
    <d v="2019-05-07T00:00:00"/>
    <x v="482"/>
    <n v="15"/>
    <x v="19"/>
    <x v="0"/>
    <x v="0"/>
    <x v="4"/>
    <n v="399"/>
    <n v="0"/>
    <x v="9"/>
  </r>
  <r>
    <s v="1531"/>
    <d v="2019-05-08T00:00:00"/>
    <x v="483"/>
    <n v="4"/>
    <x v="12"/>
    <x v="1"/>
    <x v="1"/>
    <x v="0"/>
    <n v="199"/>
    <n v="7"/>
    <x v="45"/>
  </r>
  <r>
    <s v="1532"/>
    <d v="2019-05-09T00:00:00"/>
    <x v="484"/>
    <n v="11"/>
    <x v="0"/>
    <x v="6"/>
    <x v="0"/>
    <x v="1"/>
    <n v="289"/>
    <n v="1"/>
    <x v="23"/>
  </r>
  <r>
    <s v="1533"/>
    <d v="2019-05-09T00:00:00"/>
    <x v="484"/>
    <n v="18"/>
    <x v="3"/>
    <x v="4"/>
    <x v="3"/>
    <x v="3"/>
    <n v="69"/>
    <n v="4"/>
    <x v="4"/>
  </r>
  <r>
    <s v="1534"/>
    <d v="2019-05-09T00:00:00"/>
    <x v="484"/>
    <n v="1"/>
    <x v="1"/>
    <x v="1"/>
    <x v="1"/>
    <x v="3"/>
    <n v="69"/>
    <n v="1"/>
    <x v="29"/>
  </r>
  <r>
    <s v="1535"/>
    <d v="2019-05-09T00:00:00"/>
    <x v="484"/>
    <n v="7"/>
    <x v="17"/>
    <x v="2"/>
    <x v="2"/>
    <x v="3"/>
    <n v="69"/>
    <n v="5"/>
    <x v="25"/>
  </r>
  <r>
    <s v="1536"/>
    <d v="2019-05-10T00:00:00"/>
    <x v="485"/>
    <n v="19"/>
    <x v="13"/>
    <x v="3"/>
    <x v="3"/>
    <x v="2"/>
    <n v="159"/>
    <n v="3"/>
    <x v="2"/>
  </r>
  <r>
    <s v="1537"/>
    <d v="2019-05-10T00:00:00"/>
    <x v="485"/>
    <n v="17"/>
    <x v="6"/>
    <x v="3"/>
    <x v="3"/>
    <x v="4"/>
    <n v="399"/>
    <n v="1"/>
    <x v="33"/>
  </r>
  <r>
    <s v="1538"/>
    <d v="2019-05-10T00:00:00"/>
    <x v="485"/>
    <n v="3"/>
    <x v="9"/>
    <x v="7"/>
    <x v="1"/>
    <x v="3"/>
    <n v="69"/>
    <n v="6"/>
    <x v="39"/>
  </r>
  <r>
    <s v="1539"/>
    <d v="2019-05-11T00:00:00"/>
    <x v="486"/>
    <n v="15"/>
    <x v="19"/>
    <x v="6"/>
    <x v="0"/>
    <x v="0"/>
    <n v="199"/>
    <n v="7"/>
    <x v="45"/>
  </r>
  <r>
    <s v="1540"/>
    <d v="2019-05-12T00:00:00"/>
    <x v="487"/>
    <n v="9"/>
    <x v="2"/>
    <x v="5"/>
    <x v="2"/>
    <x v="2"/>
    <n v="159"/>
    <n v="6"/>
    <x v="42"/>
  </r>
  <r>
    <s v="1541"/>
    <d v="2019-05-12T00:00:00"/>
    <x v="487"/>
    <n v="3"/>
    <x v="9"/>
    <x v="1"/>
    <x v="1"/>
    <x v="1"/>
    <n v="289"/>
    <n v="9"/>
    <x v="6"/>
  </r>
  <r>
    <s v="1542"/>
    <d v="2019-05-13T00:00:00"/>
    <x v="488"/>
    <n v="5"/>
    <x v="15"/>
    <x v="7"/>
    <x v="1"/>
    <x v="0"/>
    <n v="199"/>
    <n v="6"/>
    <x v="11"/>
  </r>
  <r>
    <s v="1543"/>
    <d v="2019-05-13T00:00:00"/>
    <x v="488"/>
    <n v="11"/>
    <x v="0"/>
    <x v="6"/>
    <x v="0"/>
    <x v="4"/>
    <n v="399"/>
    <n v="2"/>
    <x v="18"/>
  </r>
  <r>
    <s v="1544"/>
    <d v="2019-05-13T00:00:00"/>
    <x v="488"/>
    <n v="19"/>
    <x v="13"/>
    <x v="4"/>
    <x v="3"/>
    <x v="0"/>
    <n v="199"/>
    <n v="5"/>
    <x v="7"/>
  </r>
  <r>
    <s v="1545"/>
    <d v="2019-05-14T00:00:00"/>
    <x v="489"/>
    <n v="11"/>
    <x v="0"/>
    <x v="0"/>
    <x v="0"/>
    <x v="4"/>
    <n v="399"/>
    <n v="6"/>
    <x v="10"/>
  </r>
  <r>
    <s v="1546"/>
    <d v="2019-05-15T00:00:00"/>
    <x v="490"/>
    <n v="15"/>
    <x v="19"/>
    <x v="6"/>
    <x v="0"/>
    <x v="0"/>
    <n v="199"/>
    <n v="7"/>
    <x v="45"/>
  </r>
  <r>
    <s v="1547"/>
    <d v="2019-05-15T00:00:00"/>
    <x v="490"/>
    <n v="6"/>
    <x v="11"/>
    <x v="2"/>
    <x v="2"/>
    <x v="2"/>
    <n v="159"/>
    <n v="5"/>
    <x v="13"/>
  </r>
  <r>
    <s v="1548"/>
    <d v="2019-05-15T00:00:00"/>
    <x v="490"/>
    <n v="14"/>
    <x v="7"/>
    <x v="0"/>
    <x v="0"/>
    <x v="2"/>
    <n v="159"/>
    <n v="8"/>
    <x v="26"/>
  </r>
  <r>
    <s v="1549"/>
    <d v="2019-05-16T00:00:00"/>
    <x v="491"/>
    <n v="3"/>
    <x v="9"/>
    <x v="1"/>
    <x v="1"/>
    <x v="1"/>
    <n v="289"/>
    <n v="4"/>
    <x v="27"/>
  </r>
  <r>
    <s v="1550"/>
    <d v="2019-05-17T00:00:00"/>
    <x v="492"/>
    <n v="15"/>
    <x v="19"/>
    <x v="0"/>
    <x v="0"/>
    <x v="0"/>
    <n v="199"/>
    <n v="3"/>
    <x v="0"/>
  </r>
  <r>
    <s v="1551"/>
    <d v="2019-05-17T00:00:00"/>
    <x v="492"/>
    <n v="1"/>
    <x v="1"/>
    <x v="7"/>
    <x v="1"/>
    <x v="4"/>
    <n v="399"/>
    <n v="7"/>
    <x v="20"/>
  </r>
  <r>
    <s v="1552"/>
    <d v="2019-05-17T00:00:00"/>
    <x v="492"/>
    <n v="1"/>
    <x v="1"/>
    <x v="1"/>
    <x v="1"/>
    <x v="1"/>
    <n v="289"/>
    <n v="9"/>
    <x v="6"/>
  </r>
  <r>
    <s v="1553"/>
    <d v="2019-05-17T00:00:00"/>
    <x v="492"/>
    <n v="10"/>
    <x v="14"/>
    <x v="5"/>
    <x v="2"/>
    <x v="1"/>
    <n v="289"/>
    <n v="2"/>
    <x v="40"/>
  </r>
  <r>
    <s v="1554"/>
    <d v="2019-05-17T00:00:00"/>
    <x v="492"/>
    <n v="13"/>
    <x v="5"/>
    <x v="6"/>
    <x v="0"/>
    <x v="3"/>
    <n v="69"/>
    <n v="0"/>
    <x v="9"/>
  </r>
  <r>
    <s v="1555"/>
    <d v="2019-05-17T00:00:00"/>
    <x v="492"/>
    <n v="14"/>
    <x v="7"/>
    <x v="0"/>
    <x v="0"/>
    <x v="1"/>
    <n v="289"/>
    <n v="6"/>
    <x v="16"/>
  </r>
  <r>
    <s v="1556"/>
    <d v="2019-05-17T00:00:00"/>
    <x v="492"/>
    <n v="17"/>
    <x v="6"/>
    <x v="3"/>
    <x v="3"/>
    <x v="0"/>
    <n v="199"/>
    <n v="2"/>
    <x v="5"/>
  </r>
  <r>
    <s v="1557"/>
    <d v="2019-05-17T00:00:00"/>
    <x v="492"/>
    <n v="1"/>
    <x v="1"/>
    <x v="7"/>
    <x v="1"/>
    <x v="3"/>
    <n v="69"/>
    <n v="7"/>
    <x v="30"/>
  </r>
  <r>
    <s v="1558"/>
    <d v="2019-05-18T00:00:00"/>
    <x v="493"/>
    <n v="2"/>
    <x v="18"/>
    <x v="7"/>
    <x v="1"/>
    <x v="4"/>
    <n v="399"/>
    <n v="4"/>
    <x v="12"/>
  </r>
  <r>
    <s v="1559"/>
    <d v="2019-05-19T00:00:00"/>
    <x v="494"/>
    <n v="10"/>
    <x v="14"/>
    <x v="2"/>
    <x v="2"/>
    <x v="4"/>
    <n v="399"/>
    <n v="1"/>
    <x v="33"/>
  </r>
  <r>
    <s v="1560"/>
    <d v="2019-05-19T00:00:00"/>
    <x v="494"/>
    <n v="20"/>
    <x v="8"/>
    <x v="3"/>
    <x v="3"/>
    <x v="0"/>
    <n v="199"/>
    <n v="2"/>
    <x v="5"/>
  </r>
  <r>
    <s v="1561"/>
    <d v="2019-05-19T00:00:00"/>
    <x v="494"/>
    <n v="1"/>
    <x v="1"/>
    <x v="1"/>
    <x v="1"/>
    <x v="1"/>
    <n v="289"/>
    <n v="1"/>
    <x v="23"/>
  </r>
  <r>
    <s v="1562"/>
    <d v="2019-05-20T00:00:00"/>
    <x v="495"/>
    <n v="1"/>
    <x v="1"/>
    <x v="1"/>
    <x v="1"/>
    <x v="2"/>
    <n v="159"/>
    <n v="4"/>
    <x v="17"/>
  </r>
  <r>
    <s v="1563"/>
    <d v="2019-05-20T00:00:00"/>
    <x v="495"/>
    <n v="19"/>
    <x v="13"/>
    <x v="4"/>
    <x v="3"/>
    <x v="4"/>
    <n v="399"/>
    <n v="8"/>
    <x v="41"/>
  </r>
  <r>
    <s v="1564"/>
    <d v="2019-05-20T00:00:00"/>
    <x v="495"/>
    <n v="2"/>
    <x v="18"/>
    <x v="1"/>
    <x v="1"/>
    <x v="0"/>
    <n v="199"/>
    <n v="9"/>
    <x v="38"/>
  </r>
  <r>
    <s v="1565"/>
    <d v="2019-05-20T00:00:00"/>
    <x v="495"/>
    <n v="7"/>
    <x v="17"/>
    <x v="2"/>
    <x v="2"/>
    <x v="1"/>
    <n v="289"/>
    <n v="8"/>
    <x v="36"/>
  </r>
  <r>
    <s v="1566"/>
    <d v="2019-05-21T00:00:00"/>
    <x v="496"/>
    <n v="5"/>
    <x v="15"/>
    <x v="1"/>
    <x v="1"/>
    <x v="1"/>
    <n v="289"/>
    <n v="2"/>
    <x v="40"/>
  </r>
  <r>
    <s v="1567"/>
    <d v="2019-05-21T00:00:00"/>
    <x v="496"/>
    <n v="17"/>
    <x v="6"/>
    <x v="4"/>
    <x v="3"/>
    <x v="3"/>
    <n v="69"/>
    <n v="2"/>
    <x v="14"/>
  </r>
  <r>
    <s v="1568"/>
    <d v="2019-05-22T00:00:00"/>
    <x v="497"/>
    <n v="10"/>
    <x v="14"/>
    <x v="2"/>
    <x v="2"/>
    <x v="1"/>
    <n v="289"/>
    <n v="7"/>
    <x v="1"/>
  </r>
  <r>
    <s v="1569"/>
    <d v="2019-05-22T00:00:00"/>
    <x v="497"/>
    <n v="8"/>
    <x v="10"/>
    <x v="5"/>
    <x v="2"/>
    <x v="3"/>
    <n v="69"/>
    <n v="2"/>
    <x v="14"/>
  </r>
  <r>
    <s v="1570"/>
    <d v="2019-05-22T00:00:00"/>
    <x v="497"/>
    <n v="14"/>
    <x v="7"/>
    <x v="0"/>
    <x v="0"/>
    <x v="3"/>
    <n v="69"/>
    <n v="9"/>
    <x v="31"/>
  </r>
  <r>
    <s v="1571"/>
    <d v="2019-05-23T00:00:00"/>
    <x v="498"/>
    <n v="15"/>
    <x v="19"/>
    <x v="6"/>
    <x v="0"/>
    <x v="2"/>
    <n v="159"/>
    <n v="2"/>
    <x v="21"/>
  </r>
  <r>
    <s v="1572"/>
    <d v="2019-05-24T00:00:00"/>
    <x v="499"/>
    <n v="14"/>
    <x v="7"/>
    <x v="6"/>
    <x v="0"/>
    <x v="4"/>
    <n v="399"/>
    <n v="4"/>
    <x v="12"/>
  </r>
  <r>
    <s v="1573"/>
    <d v="2019-05-25T00:00:00"/>
    <x v="500"/>
    <n v="5"/>
    <x v="15"/>
    <x v="1"/>
    <x v="1"/>
    <x v="2"/>
    <n v="159"/>
    <n v="3"/>
    <x v="2"/>
  </r>
  <r>
    <s v="1574"/>
    <d v="2019-05-25T00:00:00"/>
    <x v="500"/>
    <n v="17"/>
    <x v="6"/>
    <x v="3"/>
    <x v="3"/>
    <x v="1"/>
    <n v="289"/>
    <n v="3"/>
    <x v="3"/>
  </r>
  <r>
    <s v="1575"/>
    <d v="2019-05-25T00:00:00"/>
    <x v="500"/>
    <n v="5"/>
    <x v="15"/>
    <x v="7"/>
    <x v="1"/>
    <x v="2"/>
    <n v="159"/>
    <n v="2"/>
    <x v="21"/>
  </r>
  <r>
    <s v="1576"/>
    <d v="2019-05-25T00:00:00"/>
    <x v="500"/>
    <n v="12"/>
    <x v="16"/>
    <x v="6"/>
    <x v="0"/>
    <x v="4"/>
    <n v="399"/>
    <n v="2"/>
    <x v="18"/>
  </r>
  <r>
    <s v="1577"/>
    <d v="2019-05-25T00:00:00"/>
    <x v="500"/>
    <n v="13"/>
    <x v="5"/>
    <x v="6"/>
    <x v="0"/>
    <x v="0"/>
    <n v="199"/>
    <n v="0"/>
    <x v="9"/>
  </r>
  <r>
    <s v="1578"/>
    <d v="2019-05-25T00:00:00"/>
    <x v="500"/>
    <n v="7"/>
    <x v="17"/>
    <x v="5"/>
    <x v="2"/>
    <x v="3"/>
    <n v="69"/>
    <n v="3"/>
    <x v="44"/>
  </r>
  <r>
    <s v="1579"/>
    <d v="2019-05-25T00:00:00"/>
    <x v="500"/>
    <n v="1"/>
    <x v="1"/>
    <x v="7"/>
    <x v="1"/>
    <x v="0"/>
    <n v="199"/>
    <n v="1"/>
    <x v="19"/>
  </r>
  <r>
    <s v="1580"/>
    <d v="2019-05-25T00:00:00"/>
    <x v="500"/>
    <n v="11"/>
    <x v="0"/>
    <x v="6"/>
    <x v="0"/>
    <x v="0"/>
    <n v="199"/>
    <n v="6"/>
    <x v="11"/>
  </r>
  <r>
    <s v="1581"/>
    <d v="2019-05-25T00:00:00"/>
    <x v="500"/>
    <n v="9"/>
    <x v="2"/>
    <x v="2"/>
    <x v="2"/>
    <x v="3"/>
    <n v="69"/>
    <n v="0"/>
    <x v="9"/>
  </r>
  <r>
    <s v="1582"/>
    <d v="2019-05-25T00:00:00"/>
    <x v="500"/>
    <n v="16"/>
    <x v="4"/>
    <x v="3"/>
    <x v="3"/>
    <x v="1"/>
    <n v="289"/>
    <n v="1"/>
    <x v="23"/>
  </r>
  <r>
    <s v="1583"/>
    <d v="2019-05-25T00:00:00"/>
    <x v="500"/>
    <n v="1"/>
    <x v="1"/>
    <x v="7"/>
    <x v="1"/>
    <x v="1"/>
    <n v="289"/>
    <n v="9"/>
    <x v="6"/>
  </r>
  <r>
    <s v="1584"/>
    <d v="2019-05-25T00:00:00"/>
    <x v="500"/>
    <n v="5"/>
    <x v="15"/>
    <x v="7"/>
    <x v="1"/>
    <x v="0"/>
    <n v="199"/>
    <n v="8"/>
    <x v="22"/>
  </r>
  <r>
    <s v="1585"/>
    <d v="2019-05-26T00:00:00"/>
    <x v="501"/>
    <n v="10"/>
    <x v="14"/>
    <x v="2"/>
    <x v="2"/>
    <x v="2"/>
    <n v="159"/>
    <n v="6"/>
    <x v="42"/>
  </r>
  <r>
    <s v="1586"/>
    <d v="2019-05-26T00:00:00"/>
    <x v="501"/>
    <n v="4"/>
    <x v="12"/>
    <x v="1"/>
    <x v="1"/>
    <x v="1"/>
    <n v="289"/>
    <n v="2"/>
    <x v="40"/>
  </r>
  <r>
    <s v="1587"/>
    <d v="2019-05-26T00:00:00"/>
    <x v="501"/>
    <n v="11"/>
    <x v="0"/>
    <x v="6"/>
    <x v="0"/>
    <x v="0"/>
    <n v="199"/>
    <n v="1"/>
    <x v="19"/>
  </r>
  <r>
    <s v="1588"/>
    <d v="2019-05-26T00:00:00"/>
    <x v="501"/>
    <n v="17"/>
    <x v="6"/>
    <x v="4"/>
    <x v="3"/>
    <x v="2"/>
    <n v="159"/>
    <n v="9"/>
    <x v="32"/>
  </r>
  <r>
    <s v="1589"/>
    <d v="2019-05-26T00:00:00"/>
    <x v="501"/>
    <n v="7"/>
    <x v="17"/>
    <x v="5"/>
    <x v="2"/>
    <x v="3"/>
    <n v="69"/>
    <n v="3"/>
    <x v="44"/>
  </r>
  <r>
    <s v="1590"/>
    <d v="2019-05-26T00:00:00"/>
    <x v="501"/>
    <n v="17"/>
    <x v="6"/>
    <x v="4"/>
    <x v="3"/>
    <x v="2"/>
    <n v="159"/>
    <n v="2"/>
    <x v="21"/>
  </r>
  <r>
    <s v="1591"/>
    <d v="2019-05-26T00:00:00"/>
    <x v="501"/>
    <n v="16"/>
    <x v="4"/>
    <x v="4"/>
    <x v="3"/>
    <x v="3"/>
    <n v="69"/>
    <n v="5"/>
    <x v="25"/>
  </r>
  <r>
    <s v="1592"/>
    <d v="2019-05-26T00:00:00"/>
    <x v="501"/>
    <n v="16"/>
    <x v="4"/>
    <x v="3"/>
    <x v="3"/>
    <x v="2"/>
    <n v="159"/>
    <n v="7"/>
    <x v="28"/>
  </r>
  <r>
    <s v="1593"/>
    <d v="2019-05-26T00:00:00"/>
    <x v="501"/>
    <n v="16"/>
    <x v="4"/>
    <x v="4"/>
    <x v="3"/>
    <x v="1"/>
    <n v="289"/>
    <n v="9"/>
    <x v="6"/>
  </r>
  <r>
    <s v="1594"/>
    <d v="2019-05-27T00:00:00"/>
    <x v="502"/>
    <n v="11"/>
    <x v="0"/>
    <x v="6"/>
    <x v="0"/>
    <x v="4"/>
    <n v="399"/>
    <n v="0"/>
    <x v="9"/>
  </r>
  <r>
    <s v="1595"/>
    <d v="2019-05-27T00:00:00"/>
    <x v="502"/>
    <n v="19"/>
    <x v="13"/>
    <x v="3"/>
    <x v="3"/>
    <x v="0"/>
    <n v="199"/>
    <n v="0"/>
    <x v="9"/>
  </r>
  <r>
    <s v="1596"/>
    <d v="2019-05-28T00:00:00"/>
    <x v="503"/>
    <n v="5"/>
    <x v="15"/>
    <x v="1"/>
    <x v="1"/>
    <x v="2"/>
    <n v="159"/>
    <n v="2"/>
    <x v="21"/>
  </r>
  <r>
    <s v="1597"/>
    <d v="2019-05-28T00:00:00"/>
    <x v="503"/>
    <n v="16"/>
    <x v="4"/>
    <x v="3"/>
    <x v="3"/>
    <x v="0"/>
    <n v="199"/>
    <n v="8"/>
    <x v="22"/>
  </r>
  <r>
    <s v="1598"/>
    <d v="2019-05-28T00:00:00"/>
    <x v="503"/>
    <n v="19"/>
    <x v="13"/>
    <x v="4"/>
    <x v="3"/>
    <x v="2"/>
    <n v="159"/>
    <n v="3"/>
    <x v="2"/>
  </r>
  <r>
    <s v="1599"/>
    <d v="2019-05-28T00:00:00"/>
    <x v="503"/>
    <n v="5"/>
    <x v="15"/>
    <x v="7"/>
    <x v="1"/>
    <x v="2"/>
    <n v="159"/>
    <n v="9"/>
    <x v="32"/>
  </r>
  <r>
    <s v="1600"/>
    <d v="2019-05-28T00:00:00"/>
    <x v="503"/>
    <n v="9"/>
    <x v="2"/>
    <x v="5"/>
    <x v="2"/>
    <x v="0"/>
    <n v="199"/>
    <n v="1"/>
    <x v="19"/>
  </r>
  <r>
    <s v="1601"/>
    <d v="2019-05-29T00:00:00"/>
    <x v="504"/>
    <n v="17"/>
    <x v="6"/>
    <x v="3"/>
    <x v="3"/>
    <x v="4"/>
    <n v="399"/>
    <n v="2"/>
    <x v="18"/>
  </r>
  <r>
    <s v="1602"/>
    <d v="2019-05-29T00:00:00"/>
    <x v="504"/>
    <n v="4"/>
    <x v="12"/>
    <x v="7"/>
    <x v="1"/>
    <x v="0"/>
    <n v="199"/>
    <n v="1"/>
    <x v="19"/>
  </r>
  <r>
    <s v="1603"/>
    <d v="2019-05-29T00:00:00"/>
    <x v="504"/>
    <n v="18"/>
    <x v="3"/>
    <x v="3"/>
    <x v="3"/>
    <x v="0"/>
    <n v="199"/>
    <n v="8"/>
    <x v="22"/>
  </r>
  <r>
    <s v="1604"/>
    <d v="2019-05-29T00:00:00"/>
    <x v="504"/>
    <n v="13"/>
    <x v="5"/>
    <x v="6"/>
    <x v="0"/>
    <x v="0"/>
    <n v="199"/>
    <n v="7"/>
    <x v="45"/>
  </r>
  <r>
    <s v="1605"/>
    <d v="2019-05-29T00:00:00"/>
    <x v="504"/>
    <n v="6"/>
    <x v="11"/>
    <x v="5"/>
    <x v="2"/>
    <x v="2"/>
    <n v="159"/>
    <n v="5"/>
    <x v="13"/>
  </r>
  <r>
    <s v="1606"/>
    <d v="2019-05-29T00:00:00"/>
    <x v="504"/>
    <n v="16"/>
    <x v="4"/>
    <x v="3"/>
    <x v="3"/>
    <x v="3"/>
    <n v="69"/>
    <n v="1"/>
    <x v="29"/>
  </r>
  <r>
    <s v="1607"/>
    <d v="2019-05-30T00:00:00"/>
    <x v="505"/>
    <n v="5"/>
    <x v="15"/>
    <x v="1"/>
    <x v="1"/>
    <x v="1"/>
    <n v="289"/>
    <n v="3"/>
    <x v="3"/>
  </r>
  <r>
    <s v="1608"/>
    <d v="2019-05-30T00:00:00"/>
    <x v="505"/>
    <n v="17"/>
    <x v="6"/>
    <x v="4"/>
    <x v="3"/>
    <x v="2"/>
    <n v="159"/>
    <n v="8"/>
    <x v="26"/>
  </r>
  <r>
    <s v="1609"/>
    <d v="2019-05-30T00:00:00"/>
    <x v="505"/>
    <n v="3"/>
    <x v="9"/>
    <x v="1"/>
    <x v="1"/>
    <x v="2"/>
    <n v="159"/>
    <n v="8"/>
    <x v="26"/>
  </r>
  <r>
    <s v="1610"/>
    <d v="2019-05-31T00:00:00"/>
    <x v="506"/>
    <n v="18"/>
    <x v="3"/>
    <x v="4"/>
    <x v="3"/>
    <x v="3"/>
    <n v="69"/>
    <n v="4"/>
    <x v="4"/>
  </r>
  <r>
    <s v="1611"/>
    <d v="2019-06-01T00:00:00"/>
    <x v="507"/>
    <n v="2"/>
    <x v="18"/>
    <x v="7"/>
    <x v="1"/>
    <x v="2"/>
    <n v="159"/>
    <n v="1"/>
    <x v="34"/>
  </r>
  <r>
    <s v="1612"/>
    <d v="2019-06-01T00:00:00"/>
    <x v="507"/>
    <n v="10"/>
    <x v="14"/>
    <x v="5"/>
    <x v="2"/>
    <x v="2"/>
    <n v="159"/>
    <n v="2"/>
    <x v="21"/>
  </r>
  <r>
    <s v="1613"/>
    <d v="2019-06-01T00:00:00"/>
    <x v="507"/>
    <n v="17"/>
    <x v="6"/>
    <x v="4"/>
    <x v="3"/>
    <x v="1"/>
    <n v="289"/>
    <n v="0"/>
    <x v="9"/>
  </r>
  <r>
    <s v="1614"/>
    <d v="2019-06-02T00:00:00"/>
    <x v="508"/>
    <n v="8"/>
    <x v="10"/>
    <x v="5"/>
    <x v="2"/>
    <x v="1"/>
    <n v="289"/>
    <n v="4"/>
    <x v="27"/>
  </r>
  <r>
    <s v="1615"/>
    <d v="2019-06-02T00:00:00"/>
    <x v="508"/>
    <n v="3"/>
    <x v="9"/>
    <x v="7"/>
    <x v="1"/>
    <x v="3"/>
    <n v="69"/>
    <n v="6"/>
    <x v="39"/>
  </r>
  <r>
    <s v="1616"/>
    <d v="2019-06-02T00:00:00"/>
    <x v="508"/>
    <n v="10"/>
    <x v="14"/>
    <x v="5"/>
    <x v="2"/>
    <x v="3"/>
    <n v="69"/>
    <n v="4"/>
    <x v="4"/>
  </r>
  <r>
    <s v="1617"/>
    <d v="2019-06-02T00:00:00"/>
    <x v="508"/>
    <n v="15"/>
    <x v="19"/>
    <x v="0"/>
    <x v="0"/>
    <x v="2"/>
    <n v="159"/>
    <n v="1"/>
    <x v="34"/>
  </r>
  <r>
    <s v="1618"/>
    <d v="2019-06-03T00:00:00"/>
    <x v="509"/>
    <n v="19"/>
    <x v="13"/>
    <x v="4"/>
    <x v="3"/>
    <x v="3"/>
    <n v="69"/>
    <n v="1"/>
    <x v="29"/>
  </r>
  <r>
    <s v="1619"/>
    <d v="2019-06-04T00:00:00"/>
    <x v="510"/>
    <n v="20"/>
    <x v="8"/>
    <x v="4"/>
    <x v="3"/>
    <x v="2"/>
    <n v="159"/>
    <n v="4"/>
    <x v="17"/>
  </r>
  <r>
    <s v="1620"/>
    <d v="2019-06-05T00:00:00"/>
    <x v="511"/>
    <n v="9"/>
    <x v="2"/>
    <x v="5"/>
    <x v="2"/>
    <x v="4"/>
    <n v="399"/>
    <n v="0"/>
    <x v="9"/>
  </r>
  <r>
    <s v="1621"/>
    <d v="2019-06-05T00:00:00"/>
    <x v="511"/>
    <n v="4"/>
    <x v="12"/>
    <x v="7"/>
    <x v="1"/>
    <x v="2"/>
    <n v="159"/>
    <n v="2"/>
    <x v="21"/>
  </r>
  <r>
    <s v="1622"/>
    <d v="2019-06-05T00:00:00"/>
    <x v="511"/>
    <n v="11"/>
    <x v="0"/>
    <x v="0"/>
    <x v="0"/>
    <x v="1"/>
    <n v="289"/>
    <n v="2"/>
    <x v="40"/>
  </r>
  <r>
    <s v="1623"/>
    <d v="2019-06-05T00:00:00"/>
    <x v="511"/>
    <n v="2"/>
    <x v="18"/>
    <x v="1"/>
    <x v="1"/>
    <x v="2"/>
    <n v="159"/>
    <n v="1"/>
    <x v="34"/>
  </r>
  <r>
    <s v="1624"/>
    <d v="2019-06-06T00:00:00"/>
    <x v="512"/>
    <n v="6"/>
    <x v="11"/>
    <x v="5"/>
    <x v="2"/>
    <x v="1"/>
    <n v="289"/>
    <n v="1"/>
    <x v="23"/>
  </r>
  <r>
    <s v="1625"/>
    <d v="2019-06-06T00:00:00"/>
    <x v="512"/>
    <n v="14"/>
    <x v="7"/>
    <x v="6"/>
    <x v="0"/>
    <x v="0"/>
    <n v="199"/>
    <n v="7"/>
    <x v="45"/>
  </r>
  <r>
    <s v="1626"/>
    <d v="2019-06-06T00:00:00"/>
    <x v="512"/>
    <n v="15"/>
    <x v="19"/>
    <x v="0"/>
    <x v="0"/>
    <x v="0"/>
    <n v="199"/>
    <n v="6"/>
    <x v="11"/>
  </r>
  <r>
    <s v="1627"/>
    <d v="2019-06-06T00:00:00"/>
    <x v="512"/>
    <n v="5"/>
    <x v="15"/>
    <x v="7"/>
    <x v="1"/>
    <x v="4"/>
    <n v="399"/>
    <n v="6"/>
    <x v="10"/>
  </r>
  <r>
    <s v="1628"/>
    <d v="2019-06-06T00:00:00"/>
    <x v="512"/>
    <n v="17"/>
    <x v="6"/>
    <x v="4"/>
    <x v="3"/>
    <x v="2"/>
    <n v="159"/>
    <n v="7"/>
    <x v="28"/>
  </r>
  <r>
    <s v="1629"/>
    <d v="2019-06-06T00:00:00"/>
    <x v="512"/>
    <n v="9"/>
    <x v="2"/>
    <x v="5"/>
    <x v="2"/>
    <x v="4"/>
    <n v="399"/>
    <n v="0"/>
    <x v="9"/>
  </r>
  <r>
    <s v="1630"/>
    <d v="2019-06-06T00:00:00"/>
    <x v="512"/>
    <n v="4"/>
    <x v="12"/>
    <x v="1"/>
    <x v="1"/>
    <x v="2"/>
    <n v="159"/>
    <n v="4"/>
    <x v="17"/>
  </r>
  <r>
    <s v="1631"/>
    <d v="2019-06-06T00:00:00"/>
    <x v="512"/>
    <n v="17"/>
    <x v="6"/>
    <x v="4"/>
    <x v="3"/>
    <x v="3"/>
    <n v="69"/>
    <n v="7"/>
    <x v="30"/>
  </r>
  <r>
    <s v="1632"/>
    <d v="2019-06-06T00:00:00"/>
    <x v="512"/>
    <n v="1"/>
    <x v="1"/>
    <x v="7"/>
    <x v="1"/>
    <x v="4"/>
    <n v="399"/>
    <n v="0"/>
    <x v="9"/>
  </r>
  <r>
    <s v="1633"/>
    <d v="2019-06-06T00:00:00"/>
    <x v="512"/>
    <n v="15"/>
    <x v="19"/>
    <x v="6"/>
    <x v="0"/>
    <x v="2"/>
    <n v="159"/>
    <n v="5"/>
    <x v="13"/>
  </r>
  <r>
    <s v="1634"/>
    <d v="2019-06-06T00:00:00"/>
    <x v="512"/>
    <n v="2"/>
    <x v="18"/>
    <x v="1"/>
    <x v="1"/>
    <x v="2"/>
    <n v="159"/>
    <n v="8"/>
    <x v="26"/>
  </r>
  <r>
    <s v="1635"/>
    <d v="2019-06-06T00:00:00"/>
    <x v="512"/>
    <n v="3"/>
    <x v="9"/>
    <x v="1"/>
    <x v="1"/>
    <x v="1"/>
    <n v="289"/>
    <n v="9"/>
    <x v="6"/>
  </r>
  <r>
    <s v="1636"/>
    <d v="2019-06-07T00:00:00"/>
    <x v="513"/>
    <n v="2"/>
    <x v="18"/>
    <x v="7"/>
    <x v="1"/>
    <x v="3"/>
    <n v="69"/>
    <n v="3"/>
    <x v="44"/>
  </r>
  <r>
    <s v="1637"/>
    <d v="2019-06-08T00:00:00"/>
    <x v="514"/>
    <n v="10"/>
    <x v="14"/>
    <x v="5"/>
    <x v="2"/>
    <x v="4"/>
    <n v="399"/>
    <n v="5"/>
    <x v="8"/>
  </r>
  <r>
    <s v="1638"/>
    <d v="2019-06-08T00:00:00"/>
    <x v="514"/>
    <n v="4"/>
    <x v="12"/>
    <x v="7"/>
    <x v="1"/>
    <x v="0"/>
    <n v="199"/>
    <n v="1"/>
    <x v="19"/>
  </r>
  <r>
    <s v="1639"/>
    <d v="2019-06-08T00:00:00"/>
    <x v="514"/>
    <n v="20"/>
    <x v="8"/>
    <x v="3"/>
    <x v="3"/>
    <x v="4"/>
    <n v="399"/>
    <n v="6"/>
    <x v="10"/>
  </r>
  <r>
    <s v="1640"/>
    <d v="2019-06-08T00:00:00"/>
    <x v="514"/>
    <n v="19"/>
    <x v="13"/>
    <x v="3"/>
    <x v="3"/>
    <x v="3"/>
    <n v="69"/>
    <n v="5"/>
    <x v="25"/>
  </r>
  <r>
    <s v="1641"/>
    <d v="2019-06-08T00:00:00"/>
    <x v="514"/>
    <n v="13"/>
    <x v="5"/>
    <x v="0"/>
    <x v="0"/>
    <x v="2"/>
    <n v="159"/>
    <n v="2"/>
    <x v="21"/>
  </r>
  <r>
    <s v="1642"/>
    <d v="2019-06-08T00:00:00"/>
    <x v="514"/>
    <n v="17"/>
    <x v="6"/>
    <x v="3"/>
    <x v="3"/>
    <x v="4"/>
    <n v="399"/>
    <n v="9"/>
    <x v="37"/>
  </r>
  <r>
    <s v="1643"/>
    <d v="2019-06-08T00:00:00"/>
    <x v="514"/>
    <n v="7"/>
    <x v="17"/>
    <x v="5"/>
    <x v="2"/>
    <x v="0"/>
    <n v="199"/>
    <n v="9"/>
    <x v="38"/>
  </r>
  <r>
    <s v="1644"/>
    <d v="2019-06-09T00:00:00"/>
    <x v="515"/>
    <n v="4"/>
    <x v="12"/>
    <x v="1"/>
    <x v="1"/>
    <x v="4"/>
    <n v="399"/>
    <n v="6"/>
    <x v="10"/>
  </r>
  <r>
    <s v="1645"/>
    <d v="2019-06-09T00:00:00"/>
    <x v="515"/>
    <n v="11"/>
    <x v="0"/>
    <x v="0"/>
    <x v="0"/>
    <x v="4"/>
    <n v="399"/>
    <n v="3"/>
    <x v="15"/>
  </r>
  <r>
    <s v="1646"/>
    <d v="2019-06-10T00:00:00"/>
    <x v="516"/>
    <n v="11"/>
    <x v="0"/>
    <x v="0"/>
    <x v="0"/>
    <x v="0"/>
    <n v="199"/>
    <n v="4"/>
    <x v="43"/>
  </r>
  <r>
    <s v="1647"/>
    <d v="2019-06-10T00:00:00"/>
    <x v="516"/>
    <n v="13"/>
    <x v="5"/>
    <x v="6"/>
    <x v="0"/>
    <x v="2"/>
    <n v="159"/>
    <n v="9"/>
    <x v="32"/>
  </r>
  <r>
    <s v="1648"/>
    <d v="2019-06-10T00:00:00"/>
    <x v="516"/>
    <n v="1"/>
    <x v="1"/>
    <x v="7"/>
    <x v="1"/>
    <x v="4"/>
    <n v="399"/>
    <n v="2"/>
    <x v="18"/>
  </r>
  <r>
    <s v="1649"/>
    <d v="2019-06-11T00:00:00"/>
    <x v="517"/>
    <n v="15"/>
    <x v="19"/>
    <x v="0"/>
    <x v="0"/>
    <x v="2"/>
    <n v="159"/>
    <n v="0"/>
    <x v="9"/>
  </r>
  <r>
    <s v="1650"/>
    <d v="2019-06-11T00:00:00"/>
    <x v="517"/>
    <n v="9"/>
    <x v="2"/>
    <x v="2"/>
    <x v="2"/>
    <x v="4"/>
    <n v="399"/>
    <n v="3"/>
    <x v="15"/>
  </r>
  <r>
    <s v="1651"/>
    <d v="2019-06-11T00:00:00"/>
    <x v="517"/>
    <n v="20"/>
    <x v="8"/>
    <x v="4"/>
    <x v="3"/>
    <x v="3"/>
    <n v="69"/>
    <n v="0"/>
    <x v="9"/>
  </r>
  <r>
    <s v="1652"/>
    <d v="2019-06-11T00:00:00"/>
    <x v="517"/>
    <n v="9"/>
    <x v="2"/>
    <x v="5"/>
    <x v="2"/>
    <x v="0"/>
    <n v="199"/>
    <n v="5"/>
    <x v="7"/>
  </r>
  <r>
    <s v="1653"/>
    <d v="2019-06-12T00:00:00"/>
    <x v="518"/>
    <n v="15"/>
    <x v="19"/>
    <x v="0"/>
    <x v="0"/>
    <x v="2"/>
    <n v="159"/>
    <n v="1"/>
    <x v="34"/>
  </r>
  <r>
    <s v="1654"/>
    <d v="2019-06-13T00:00:00"/>
    <x v="519"/>
    <n v="3"/>
    <x v="9"/>
    <x v="1"/>
    <x v="1"/>
    <x v="4"/>
    <n v="399"/>
    <n v="5"/>
    <x v="8"/>
  </r>
  <r>
    <s v="1655"/>
    <d v="2019-06-14T00:00:00"/>
    <x v="520"/>
    <n v="17"/>
    <x v="6"/>
    <x v="4"/>
    <x v="3"/>
    <x v="0"/>
    <n v="199"/>
    <n v="8"/>
    <x v="22"/>
  </r>
  <r>
    <s v="1656"/>
    <d v="2019-06-14T00:00:00"/>
    <x v="520"/>
    <n v="16"/>
    <x v="4"/>
    <x v="4"/>
    <x v="3"/>
    <x v="1"/>
    <n v="289"/>
    <n v="9"/>
    <x v="6"/>
  </r>
  <r>
    <s v="1657"/>
    <d v="2019-06-14T00:00:00"/>
    <x v="520"/>
    <n v="10"/>
    <x v="14"/>
    <x v="5"/>
    <x v="2"/>
    <x v="4"/>
    <n v="399"/>
    <n v="8"/>
    <x v="41"/>
  </r>
  <r>
    <s v="1658"/>
    <d v="2019-06-14T00:00:00"/>
    <x v="520"/>
    <n v="3"/>
    <x v="9"/>
    <x v="1"/>
    <x v="1"/>
    <x v="4"/>
    <n v="399"/>
    <n v="8"/>
    <x v="41"/>
  </r>
  <r>
    <s v="1659"/>
    <d v="2019-06-14T00:00:00"/>
    <x v="520"/>
    <n v="13"/>
    <x v="5"/>
    <x v="6"/>
    <x v="0"/>
    <x v="3"/>
    <n v="69"/>
    <n v="4"/>
    <x v="4"/>
  </r>
  <r>
    <s v="1660"/>
    <d v="2019-06-15T00:00:00"/>
    <x v="521"/>
    <n v="13"/>
    <x v="5"/>
    <x v="0"/>
    <x v="0"/>
    <x v="1"/>
    <n v="289"/>
    <n v="4"/>
    <x v="27"/>
  </r>
  <r>
    <s v="1661"/>
    <d v="2019-06-15T00:00:00"/>
    <x v="521"/>
    <n v="9"/>
    <x v="2"/>
    <x v="2"/>
    <x v="2"/>
    <x v="3"/>
    <n v="69"/>
    <n v="5"/>
    <x v="25"/>
  </r>
  <r>
    <s v="1662"/>
    <d v="2019-06-15T00:00:00"/>
    <x v="521"/>
    <n v="20"/>
    <x v="8"/>
    <x v="4"/>
    <x v="3"/>
    <x v="3"/>
    <n v="69"/>
    <n v="8"/>
    <x v="24"/>
  </r>
  <r>
    <s v="1663"/>
    <d v="2019-06-15T00:00:00"/>
    <x v="521"/>
    <n v="2"/>
    <x v="18"/>
    <x v="1"/>
    <x v="1"/>
    <x v="1"/>
    <n v="289"/>
    <n v="5"/>
    <x v="35"/>
  </r>
  <r>
    <s v="1664"/>
    <d v="2019-06-15T00:00:00"/>
    <x v="521"/>
    <n v="13"/>
    <x v="5"/>
    <x v="6"/>
    <x v="0"/>
    <x v="4"/>
    <n v="399"/>
    <n v="7"/>
    <x v="20"/>
  </r>
  <r>
    <s v="1665"/>
    <d v="2019-06-15T00:00:00"/>
    <x v="521"/>
    <n v="17"/>
    <x v="6"/>
    <x v="4"/>
    <x v="3"/>
    <x v="0"/>
    <n v="199"/>
    <n v="3"/>
    <x v="0"/>
  </r>
  <r>
    <s v="1666"/>
    <d v="2019-06-16T00:00:00"/>
    <x v="522"/>
    <n v="20"/>
    <x v="8"/>
    <x v="4"/>
    <x v="3"/>
    <x v="0"/>
    <n v="199"/>
    <n v="7"/>
    <x v="45"/>
  </r>
  <r>
    <s v="1667"/>
    <d v="2019-06-16T00:00:00"/>
    <x v="522"/>
    <n v="8"/>
    <x v="10"/>
    <x v="5"/>
    <x v="2"/>
    <x v="4"/>
    <n v="399"/>
    <n v="2"/>
    <x v="18"/>
  </r>
  <r>
    <s v="1668"/>
    <d v="2019-06-16T00:00:00"/>
    <x v="522"/>
    <n v="16"/>
    <x v="4"/>
    <x v="3"/>
    <x v="3"/>
    <x v="2"/>
    <n v="159"/>
    <n v="3"/>
    <x v="2"/>
  </r>
  <r>
    <s v="1669"/>
    <d v="2019-06-16T00:00:00"/>
    <x v="522"/>
    <n v="18"/>
    <x v="3"/>
    <x v="4"/>
    <x v="3"/>
    <x v="3"/>
    <n v="69"/>
    <n v="8"/>
    <x v="24"/>
  </r>
  <r>
    <s v="1670"/>
    <d v="2019-06-17T00:00:00"/>
    <x v="523"/>
    <n v="1"/>
    <x v="1"/>
    <x v="1"/>
    <x v="1"/>
    <x v="1"/>
    <n v="289"/>
    <n v="5"/>
    <x v="35"/>
  </r>
  <r>
    <s v="1671"/>
    <d v="2019-06-17T00:00:00"/>
    <x v="523"/>
    <n v="17"/>
    <x v="6"/>
    <x v="4"/>
    <x v="3"/>
    <x v="1"/>
    <n v="289"/>
    <n v="1"/>
    <x v="23"/>
  </r>
  <r>
    <s v="1672"/>
    <d v="2019-06-17T00:00:00"/>
    <x v="523"/>
    <n v="4"/>
    <x v="12"/>
    <x v="7"/>
    <x v="1"/>
    <x v="3"/>
    <n v="69"/>
    <n v="8"/>
    <x v="24"/>
  </r>
  <r>
    <s v="1673"/>
    <d v="2019-06-17T00:00:00"/>
    <x v="523"/>
    <n v="18"/>
    <x v="3"/>
    <x v="3"/>
    <x v="3"/>
    <x v="2"/>
    <n v="159"/>
    <n v="6"/>
    <x v="42"/>
  </r>
  <r>
    <s v="1674"/>
    <d v="2019-06-18T00:00:00"/>
    <x v="524"/>
    <n v="17"/>
    <x v="6"/>
    <x v="4"/>
    <x v="3"/>
    <x v="4"/>
    <n v="399"/>
    <n v="3"/>
    <x v="15"/>
  </r>
  <r>
    <s v="1675"/>
    <d v="2019-06-19T00:00:00"/>
    <x v="525"/>
    <n v="13"/>
    <x v="5"/>
    <x v="0"/>
    <x v="0"/>
    <x v="0"/>
    <n v="199"/>
    <n v="0"/>
    <x v="9"/>
  </r>
  <r>
    <s v="1676"/>
    <d v="2019-06-19T00:00:00"/>
    <x v="525"/>
    <n v="11"/>
    <x v="0"/>
    <x v="0"/>
    <x v="0"/>
    <x v="0"/>
    <n v="199"/>
    <n v="7"/>
    <x v="45"/>
  </r>
  <r>
    <s v="1677"/>
    <d v="2019-06-19T00:00:00"/>
    <x v="525"/>
    <n v="14"/>
    <x v="7"/>
    <x v="6"/>
    <x v="0"/>
    <x v="2"/>
    <n v="159"/>
    <n v="5"/>
    <x v="13"/>
  </r>
  <r>
    <s v="1678"/>
    <d v="2019-06-20T00:00:00"/>
    <x v="526"/>
    <n v="6"/>
    <x v="11"/>
    <x v="2"/>
    <x v="2"/>
    <x v="2"/>
    <n v="159"/>
    <n v="2"/>
    <x v="21"/>
  </r>
  <r>
    <s v="1679"/>
    <d v="2019-06-21T00:00:00"/>
    <x v="527"/>
    <n v="20"/>
    <x v="8"/>
    <x v="3"/>
    <x v="3"/>
    <x v="0"/>
    <n v="199"/>
    <n v="7"/>
    <x v="45"/>
  </r>
  <r>
    <s v="1680"/>
    <d v="2019-06-22T00:00:00"/>
    <x v="528"/>
    <n v="4"/>
    <x v="12"/>
    <x v="1"/>
    <x v="1"/>
    <x v="2"/>
    <n v="159"/>
    <n v="5"/>
    <x v="13"/>
  </r>
  <r>
    <s v="1681"/>
    <d v="2019-06-22T00:00:00"/>
    <x v="528"/>
    <n v="6"/>
    <x v="11"/>
    <x v="5"/>
    <x v="2"/>
    <x v="3"/>
    <n v="69"/>
    <n v="5"/>
    <x v="25"/>
  </r>
  <r>
    <s v="1682"/>
    <d v="2019-06-22T00:00:00"/>
    <x v="528"/>
    <n v="3"/>
    <x v="9"/>
    <x v="7"/>
    <x v="1"/>
    <x v="0"/>
    <n v="199"/>
    <n v="5"/>
    <x v="7"/>
  </r>
  <r>
    <s v="1683"/>
    <d v="2019-06-22T00:00:00"/>
    <x v="528"/>
    <n v="9"/>
    <x v="2"/>
    <x v="5"/>
    <x v="2"/>
    <x v="2"/>
    <n v="159"/>
    <n v="4"/>
    <x v="17"/>
  </r>
  <r>
    <s v="1684"/>
    <d v="2019-06-22T00:00:00"/>
    <x v="528"/>
    <n v="12"/>
    <x v="16"/>
    <x v="6"/>
    <x v="0"/>
    <x v="2"/>
    <n v="159"/>
    <n v="2"/>
    <x v="21"/>
  </r>
  <r>
    <s v="1685"/>
    <d v="2019-06-22T00:00:00"/>
    <x v="528"/>
    <n v="3"/>
    <x v="9"/>
    <x v="1"/>
    <x v="1"/>
    <x v="2"/>
    <n v="159"/>
    <n v="8"/>
    <x v="26"/>
  </r>
  <r>
    <s v="1686"/>
    <d v="2019-06-23T00:00:00"/>
    <x v="529"/>
    <n v="15"/>
    <x v="19"/>
    <x v="0"/>
    <x v="0"/>
    <x v="2"/>
    <n v="159"/>
    <n v="4"/>
    <x v="17"/>
  </r>
  <r>
    <s v="1687"/>
    <d v="2019-06-23T00:00:00"/>
    <x v="529"/>
    <n v="9"/>
    <x v="2"/>
    <x v="2"/>
    <x v="2"/>
    <x v="2"/>
    <n v="159"/>
    <n v="8"/>
    <x v="26"/>
  </r>
  <r>
    <s v="1688"/>
    <d v="2019-06-24T00:00:00"/>
    <x v="530"/>
    <n v="13"/>
    <x v="5"/>
    <x v="0"/>
    <x v="0"/>
    <x v="4"/>
    <n v="399"/>
    <n v="5"/>
    <x v="8"/>
  </r>
  <r>
    <s v="1689"/>
    <d v="2019-06-25T00:00:00"/>
    <x v="531"/>
    <n v="16"/>
    <x v="4"/>
    <x v="4"/>
    <x v="3"/>
    <x v="4"/>
    <n v="399"/>
    <n v="6"/>
    <x v="10"/>
  </r>
  <r>
    <s v="1690"/>
    <d v="2019-06-26T00:00:00"/>
    <x v="532"/>
    <n v="7"/>
    <x v="17"/>
    <x v="5"/>
    <x v="2"/>
    <x v="4"/>
    <n v="399"/>
    <n v="4"/>
    <x v="12"/>
  </r>
  <r>
    <s v="1691"/>
    <d v="2019-06-26T00:00:00"/>
    <x v="532"/>
    <n v="2"/>
    <x v="18"/>
    <x v="7"/>
    <x v="1"/>
    <x v="1"/>
    <n v="289"/>
    <n v="7"/>
    <x v="1"/>
  </r>
  <r>
    <s v="1692"/>
    <d v="2019-06-27T00:00:00"/>
    <x v="533"/>
    <n v="9"/>
    <x v="2"/>
    <x v="2"/>
    <x v="2"/>
    <x v="3"/>
    <n v="69"/>
    <n v="3"/>
    <x v="44"/>
  </r>
  <r>
    <s v="1693"/>
    <d v="2019-06-28T00:00:00"/>
    <x v="534"/>
    <n v="20"/>
    <x v="8"/>
    <x v="4"/>
    <x v="3"/>
    <x v="1"/>
    <n v="289"/>
    <n v="8"/>
    <x v="36"/>
  </r>
  <r>
    <s v="1694"/>
    <d v="2019-06-29T00:00:00"/>
    <x v="535"/>
    <n v="9"/>
    <x v="2"/>
    <x v="2"/>
    <x v="2"/>
    <x v="4"/>
    <n v="399"/>
    <n v="5"/>
    <x v="8"/>
  </r>
  <r>
    <s v="1695"/>
    <d v="2019-06-29T00:00:00"/>
    <x v="535"/>
    <n v="8"/>
    <x v="10"/>
    <x v="5"/>
    <x v="2"/>
    <x v="0"/>
    <n v="199"/>
    <n v="3"/>
    <x v="0"/>
  </r>
  <r>
    <s v="1696"/>
    <d v="2019-06-30T00:00:00"/>
    <x v="536"/>
    <n v="9"/>
    <x v="2"/>
    <x v="2"/>
    <x v="2"/>
    <x v="2"/>
    <n v="159"/>
    <n v="7"/>
    <x v="28"/>
  </r>
  <r>
    <s v="1697"/>
    <d v="2019-07-01T00:00:00"/>
    <x v="537"/>
    <n v="14"/>
    <x v="7"/>
    <x v="0"/>
    <x v="0"/>
    <x v="3"/>
    <n v="69"/>
    <n v="8"/>
    <x v="24"/>
  </r>
  <r>
    <s v="1698"/>
    <d v="2019-07-02T00:00:00"/>
    <x v="538"/>
    <n v="8"/>
    <x v="10"/>
    <x v="5"/>
    <x v="2"/>
    <x v="0"/>
    <n v="199"/>
    <n v="3"/>
    <x v="0"/>
  </r>
  <r>
    <s v="1699"/>
    <d v="2019-07-02T00:00:00"/>
    <x v="538"/>
    <n v="11"/>
    <x v="0"/>
    <x v="0"/>
    <x v="0"/>
    <x v="2"/>
    <n v="159"/>
    <n v="0"/>
    <x v="9"/>
  </r>
  <r>
    <s v="1700"/>
    <d v="2019-07-03T00:00:00"/>
    <x v="539"/>
    <n v="12"/>
    <x v="16"/>
    <x v="0"/>
    <x v="0"/>
    <x v="1"/>
    <n v="289"/>
    <n v="5"/>
    <x v="35"/>
  </r>
  <r>
    <s v="1701"/>
    <d v="2019-07-04T00:00:00"/>
    <x v="540"/>
    <n v="16"/>
    <x v="4"/>
    <x v="4"/>
    <x v="3"/>
    <x v="4"/>
    <n v="399"/>
    <n v="4"/>
    <x v="12"/>
  </r>
  <r>
    <s v="1702"/>
    <d v="2019-07-05T00:00:00"/>
    <x v="541"/>
    <n v="8"/>
    <x v="10"/>
    <x v="2"/>
    <x v="2"/>
    <x v="0"/>
    <n v="199"/>
    <n v="5"/>
    <x v="7"/>
  </r>
  <r>
    <s v="1703"/>
    <d v="2019-07-05T00:00:00"/>
    <x v="541"/>
    <n v="5"/>
    <x v="15"/>
    <x v="1"/>
    <x v="1"/>
    <x v="4"/>
    <n v="399"/>
    <n v="7"/>
    <x v="20"/>
  </r>
  <r>
    <s v="1704"/>
    <d v="2019-07-06T00:00:00"/>
    <x v="542"/>
    <n v="18"/>
    <x v="3"/>
    <x v="4"/>
    <x v="3"/>
    <x v="2"/>
    <n v="159"/>
    <n v="0"/>
    <x v="9"/>
  </r>
  <r>
    <s v="1705"/>
    <d v="2019-07-07T00:00:00"/>
    <x v="543"/>
    <n v="9"/>
    <x v="2"/>
    <x v="2"/>
    <x v="2"/>
    <x v="0"/>
    <n v="199"/>
    <n v="2"/>
    <x v="5"/>
  </r>
  <r>
    <s v="1706"/>
    <d v="2019-07-08T00:00:00"/>
    <x v="544"/>
    <n v="7"/>
    <x v="17"/>
    <x v="5"/>
    <x v="2"/>
    <x v="3"/>
    <n v="69"/>
    <n v="3"/>
    <x v="44"/>
  </r>
  <r>
    <s v="1707"/>
    <d v="2019-07-09T00:00:00"/>
    <x v="545"/>
    <n v="19"/>
    <x v="13"/>
    <x v="4"/>
    <x v="3"/>
    <x v="2"/>
    <n v="159"/>
    <n v="0"/>
    <x v="9"/>
  </r>
  <r>
    <s v="1708"/>
    <d v="2019-07-10T00:00:00"/>
    <x v="546"/>
    <n v="5"/>
    <x v="15"/>
    <x v="1"/>
    <x v="1"/>
    <x v="0"/>
    <n v="199"/>
    <n v="3"/>
    <x v="0"/>
  </r>
  <r>
    <s v="1709"/>
    <d v="2019-07-10T00:00:00"/>
    <x v="546"/>
    <n v="8"/>
    <x v="10"/>
    <x v="5"/>
    <x v="2"/>
    <x v="0"/>
    <n v="199"/>
    <n v="6"/>
    <x v="11"/>
  </r>
  <r>
    <s v="1710"/>
    <d v="2019-07-10T00:00:00"/>
    <x v="546"/>
    <n v="14"/>
    <x v="7"/>
    <x v="0"/>
    <x v="0"/>
    <x v="4"/>
    <n v="399"/>
    <n v="0"/>
    <x v="9"/>
  </r>
  <r>
    <s v="1711"/>
    <d v="2019-07-10T00:00:00"/>
    <x v="546"/>
    <n v="13"/>
    <x v="5"/>
    <x v="6"/>
    <x v="0"/>
    <x v="3"/>
    <n v="69"/>
    <n v="2"/>
    <x v="14"/>
  </r>
  <r>
    <s v="1712"/>
    <d v="2019-07-11T00:00:00"/>
    <x v="547"/>
    <n v="5"/>
    <x v="15"/>
    <x v="1"/>
    <x v="1"/>
    <x v="2"/>
    <n v="159"/>
    <n v="7"/>
    <x v="28"/>
  </r>
  <r>
    <s v="1713"/>
    <d v="2019-07-11T00:00:00"/>
    <x v="547"/>
    <n v="19"/>
    <x v="13"/>
    <x v="3"/>
    <x v="3"/>
    <x v="4"/>
    <n v="399"/>
    <n v="9"/>
    <x v="37"/>
  </r>
  <r>
    <s v="1714"/>
    <d v="2019-07-12T00:00:00"/>
    <x v="548"/>
    <n v="13"/>
    <x v="5"/>
    <x v="0"/>
    <x v="0"/>
    <x v="0"/>
    <n v="199"/>
    <n v="3"/>
    <x v="0"/>
  </r>
  <r>
    <s v="1715"/>
    <d v="2019-07-12T00:00:00"/>
    <x v="548"/>
    <n v="5"/>
    <x v="15"/>
    <x v="7"/>
    <x v="1"/>
    <x v="3"/>
    <n v="69"/>
    <n v="3"/>
    <x v="44"/>
  </r>
  <r>
    <s v="1716"/>
    <d v="2019-07-12T00:00:00"/>
    <x v="548"/>
    <n v="14"/>
    <x v="7"/>
    <x v="0"/>
    <x v="0"/>
    <x v="4"/>
    <n v="399"/>
    <n v="1"/>
    <x v="33"/>
  </r>
  <r>
    <s v="1717"/>
    <d v="2019-07-12T00:00:00"/>
    <x v="548"/>
    <n v="11"/>
    <x v="0"/>
    <x v="0"/>
    <x v="0"/>
    <x v="3"/>
    <n v="69"/>
    <n v="1"/>
    <x v="29"/>
  </r>
  <r>
    <s v="1718"/>
    <d v="2019-07-12T00:00:00"/>
    <x v="548"/>
    <n v="7"/>
    <x v="17"/>
    <x v="2"/>
    <x v="2"/>
    <x v="2"/>
    <n v="159"/>
    <n v="8"/>
    <x v="26"/>
  </r>
  <r>
    <s v="1719"/>
    <d v="2019-07-12T00:00:00"/>
    <x v="548"/>
    <n v="5"/>
    <x v="15"/>
    <x v="7"/>
    <x v="1"/>
    <x v="1"/>
    <n v="289"/>
    <n v="0"/>
    <x v="9"/>
  </r>
  <r>
    <s v="1720"/>
    <d v="2019-07-12T00:00:00"/>
    <x v="548"/>
    <n v="1"/>
    <x v="1"/>
    <x v="7"/>
    <x v="1"/>
    <x v="1"/>
    <n v="289"/>
    <n v="3"/>
    <x v="3"/>
  </r>
  <r>
    <s v="1721"/>
    <d v="2019-07-13T00:00:00"/>
    <x v="549"/>
    <n v="6"/>
    <x v="11"/>
    <x v="5"/>
    <x v="2"/>
    <x v="0"/>
    <n v="199"/>
    <n v="1"/>
    <x v="19"/>
  </r>
  <r>
    <s v="1722"/>
    <d v="2019-07-14T00:00:00"/>
    <x v="550"/>
    <n v="16"/>
    <x v="4"/>
    <x v="4"/>
    <x v="3"/>
    <x v="0"/>
    <n v="199"/>
    <n v="8"/>
    <x v="22"/>
  </r>
  <r>
    <s v="1723"/>
    <d v="2019-07-14T00:00:00"/>
    <x v="550"/>
    <n v="10"/>
    <x v="14"/>
    <x v="5"/>
    <x v="2"/>
    <x v="0"/>
    <n v="199"/>
    <n v="2"/>
    <x v="5"/>
  </r>
  <r>
    <s v="1724"/>
    <d v="2019-07-14T00:00:00"/>
    <x v="550"/>
    <n v="20"/>
    <x v="8"/>
    <x v="3"/>
    <x v="3"/>
    <x v="2"/>
    <n v="159"/>
    <n v="1"/>
    <x v="34"/>
  </r>
  <r>
    <s v="1725"/>
    <d v="2019-07-14T00:00:00"/>
    <x v="550"/>
    <n v="4"/>
    <x v="12"/>
    <x v="1"/>
    <x v="1"/>
    <x v="1"/>
    <n v="289"/>
    <n v="8"/>
    <x v="36"/>
  </r>
  <r>
    <s v="1726"/>
    <d v="2019-07-14T00:00:00"/>
    <x v="550"/>
    <n v="10"/>
    <x v="14"/>
    <x v="5"/>
    <x v="2"/>
    <x v="4"/>
    <n v="399"/>
    <n v="9"/>
    <x v="37"/>
  </r>
  <r>
    <s v="1727"/>
    <d v="2019-07-14T00:00:00"/>
    <x v="550"/>
    <n v="4"/>
    <x v="12"/>
    <x v="1"/>
    <x v="1"/>
    <x v="0"/>
    <n v="199"/>
    <n v="3"/>
    <x v="0"/>
  </r>
  <r>
    <s v="1728"/>
    <d v="2019-07-15T00:00:00"/>
    <x v="551"/>
    <n v="16"/>
    <x v="4"/>
    <x v="3"/>
    <x v="3"/>
    <x v="2"/>
    <n v="159"/>
    <n v="3"/>
    <x v="2"/>
  </r>
  <r>
    <s v="1729"/>
    <d v="2019-07-15T00:00:00"/>
    <x v="551"/>
    <n v="2"/>
    <x v="18"/>
    <x v="1"/>
    <x v="1"/>
    <x v="2"/>
    <n v="159"/>
    <n v="4"/>
    <x v="17"/>
  </r>
  <r>
    <s v="1730"/>
    <d v="2019-07-15T00:00:00"/>
    <x v="551"/>
    <n v="18"/>
    <x v="3"/>
    <x v="4"/>
    <x v="3"/>
    <x v="4"/>
    <n v="399"/>
    <n v="5"/>
    <x v="8"/>
  </r>
  <r>
    <s v="1731"/>
    <d v="2019-07-16T00:00:00"/>
    <x v="552"/>
    <n v="9"/>
    <x v="2"/>
    <x v="5"/>
    <x v="2"/>
    <x v="4"/>
    <n v="399"/>
    <n v="0"/>
    <x v="9"/>
  </r>
  <r>
    <s v="1732"/>
    <d v="2019-07-17T00:00:00"/>
    <x v="553"/>
    <n v="4"/>
    <x v="12"/>
    <x v="1"/>
    <x v="1"/>
    <x v="4"/>
    <n v="399"/>
    <n v="8"/>
    <x v="41"/>
  </r>
  <r>
    <s v="1733"/>
    <d v="2019-07-17T00:00:00"/>
    <x v="553"/>
    <n v="5"/>
    <x v="15"/>
    <x v="1"/>
    <x v="1"/>
    <x v="2"/>
    <n v="159"/>
    <n v="9"/>
    <x v="32"/>
  </r>
  <r>
    <s v="1734"/>
    <d v="2019-07-18T00:00:00"/>
    <x v="554"/>
    <n v="5"/>
    <x v="15"/>
    <x v="1"/>
    <x v="1"/>
    <x v="4"/>
    <n v="399"/>
    <n v="2"/>
    <x v="18"/>
  </r>
  <r>
    <s v="1735"/>
    <d v="2019-07-18T00:00:00"/>
    <x v="554"/>
    <n v="12"/>
    <x v="16"/>
    <x v="6"/>
    <x v="0"/>
    <x v="4"/>
    <n v="399"/>
    <n v="7"/>
    <x v="20"/>
  </r>
  <r>
    <s v="1736"/>
    <d v="2019-07-18T00:00:00"/>
    <x v="554"/>
    <n v="7"/>
    <x v="17"/>
    <x v="5"/>
    <x v="2"/>
    <x v="1"/>
    <n v="289"/>
    <n v="7"/>
    <x v="1"/>
  </r>
  <r>
    <s v="1737"/>
    <d v="2019-07-18T00:00:00"/>
    <x v="554"/>
    <n v="1"/>
    <x v="1"/>
    <x v="7"/>
    <x v="1"/>
    <x v="3"/>
    <n v="69"/>
    <n v="3"/>
    <x v="44"/>
  </r>
  <r>
    <s v="1738"/>
    <d v="2019-07-19T00:00:00"/>
    <x v="555"/>
    <n v="18"/>
    <x v="3"/>
    <x v="4"/>
    <x v="3"/>
    <x v="2"/>
    <n v="159"/>
    <n v="6"/>
    <x v="42"/>
  </r>
  <r>
    <s v="1739"/>
    <d v="2019-07-20T00:00:00"/>
    <x v="556"/>
    <n v="3"/>
    <x v="9"/>
    <x v="7"/>
    <x v="1"/>
    <x v="3"/>
    <n v="69"/>
    <n v="3"/>
    <x v="44"/>
  </r>
  <r>
    <s v="1740"/>
    <d v="2019-07-20T00:00:00"/>
    <x v="556"/>
    <n v="2"/>
    <x v="18"/>
    <x v="1"/>
    <x v="1"/>
    <x v="0"/>
    <n v="199"/>
    <n v="4"/>
    <x v="43"/>
  </r>
  <r>
    <s v="1741"/>
    <d v="2019-07-20T00:00:00"/>
    <x v="556"/>
    <n v="17"/>
    <x v="6"/>
    <x v="3"/>
    <x v="3"/>
    <x v="1"/>
    <n v="289"/>
    <n v="2"/>
    <x v="40"/>
  </r>
  <r>
    <s v="1742"/>
    <d v="2019-07-21T00:00:00"/>
    <x v="557"/>
    <n v="14"/>
    <x v="7"/>
    <x v="6"/>
    <x v="0"/>
    <x v="1"/>
    <n v="289"/>
    <n v="9"/>
    <x v="6"/>
  </r>
  <r>
    <s v="1743"/>
    <d v="2019-07-21T00:00:00"/>
    <x v="557"/>
    <n v="19"/>
    <x v="13"/>
    <x v="4"/>
    <x v="3"/>
    <x v="3"/>
    <n v="69"/>
    <n v="2"/>
    <x v="14"/>
  </r>
  <r>
    <s v="1744"/>
    <d v="2019-07-21T00:00:00"/>
    <x v="557"/>
    <n v="9"/>
    <x v="2"/>
    <x v="2"/>
    <x v="2"/>
    <x v="3"/>
    <n v="69"/>
    <n v="4"/>
    <x v="4"/>
  </r>
  <r>
    <s v="1745"/>
    <d v="2019-07-21T00:00:00"/>
    <x v="557"/>
    <n v="9"/>
    <x v="2"/>
    <x v="5"/>
    <x v="2"/>
    <x v="0"/>
    <n v="199"/>
    <n v="5"/>
    <x v="7"/>
  </r>
  <r>
    <s v="1746"/>
    <d v="2019-07-22T00:00:00"/>
    <x v="558"/>
    <n v="9"/>
    <x v="2"/>
    <x v="5"/>
    <x v="2"/>
    <x v="3"/>
    <n v="69"/>
    <n v="4"/>
    <x v="4"/>
  </r>
  <r>
    <s v="1747"/>
    <d v="2019-07-22T00:00:00"/>
    <x v="558"/>
    <n v="6"/>
    <x v="11"/>
    <x v="5"/>
    <x v="2"/>
    <x v="0"/>
    <n v="199"/>
    <n v="0"/>
    <x v="9"/>
  </r>
  <r>
    <s v="1748"/>
    <d v="2019-07-22T00:00:00"/>
    <x v="558"/>
    <n v="11"/>
    <x v="0"/>
    <x v="6"/>
    <x v="0"/>
    <x v="3"/>
    <n v="69"/>
    <n v="0"/>
    <x v="9"/>
  </r>
  <r>
    <s v="1749"/>
    <d v="2019-07-23T00:00:00"/>
    <x v="559"/>
    <n v="2"/>
    <x v="18"/>
    <x v="7"/>
    <x v="1"/>
    <x v="4"/>
    <n v="399"/>
    <n v="9"/>
    <x v="37"/>
  </r>
  <r>
    <s v="1750"/>
    <d v="2019-07-24T00:00:00"/>
    <x v="560"/>
    <n v="19"/>
    <x v="13"/>
    <x v="4"/>
    <x v="3"/>
    <x v="3"/>
    <n v="69"/>
    <n v="1"/>
    <x v="29"/>
  </r>
  <r>
    <s v="1751"/>
    <d v="2019-07-25T00:00:00"/>
    <x v="561"/>
    <n v="15"/>
    <x v="19"/>
    <x v="0"/>
    <x v="0"/>
    <x v="3"/>
    <n v="69"/>
    <n v="4"/>
    <x v="4"/>
  </r>
  <r>
    <s v="1752"/>
    <d v="2019-07-25T00:00:00"/>
    <x v="561"/>
    <n v="6"/>
    <x v="11"/>
    <x v="2"/>
    <x v="2"/>
    <x v="1"/>
    <n v="289"/>
    <n v="7"/>
    <x v="1"/>
  </r>
  <r>
    <s v="1753"/>
    <d v="2019-07-25T00:00:00"/>
    <x v="561"/>
    <n v="12"/>
    <x v="16"/>
    <x v="6"/>
    <x v="0"/>
    <x v="3"/>
    <n v="69"/>
    <n v="8"/>
    <x v="24"/>
  </r>
  <r>
    <s v="1754"/>
    <d v="2019-07-25T00:00:00"/>
    <x v="561"/>
    <n v="2"/>
    <x v="18"/>
    <x v="7"/>
    <x v="1"/>
    <x v="3"/>
    <n v="69"/>
    <n v="9"/>
    <x v="31"/>
  </r>
  <r>
    <s v="1755"/>
    <d v="2019-07-25T00:00:00"/>
    <x v="561"/>
    <n v="15"/>
    <x v="19"/>
    <x v="6"/>
    <x v="0"/>
    <x v="1"/>
    <n v="289"/>
    <n v="4"/>
    <x v="27"/>
  </r>
  <r>
    <s v="1756"/>
    <d v="2019-07-25T00:00:00"/>
    <x v="561"/>
    <n v="2"/>
    <x v="18"/>
    <x v="1"/>
    <x v="1"/>
    <x v="4"/>
    <n v="399"/>
    <n v="9"/>
    <x v="37"/>
  </r>
  <r>
    <s v="1757"/>
    <d v="2019-07-25T00:00:00"/>
    <x v="561"/>
    <n v="4"/>
    <x v="12"/>
    <x v="1"/>
    <x v="1"/>
    <x v="1"/>
    <n v="289"/>
    <n v="2"/>
    <x v="40"/>
  </r>
  <r>
    <s v="1758"/>
    <d v="2019-07-25T00:00:00"/>
    <x v="561"/>
    <n v="5"/>
    <x v="15"/>
    <x v="7"/>
    <x v="1"/>
    <x v="3"/>
    <n v="69"/>
    <n v="9"/>
    <x v="31"/>
  </r>
  <r>
    <s v="1759"/>
    <d v="2019-07-26T00:00:00"/>
    <x v="562"/>
    <n v="18"/>
    <x v="3"/>
    <x v="4"/>
    <x v="3"/>
    <x v="2"/>
    <n v="159"/>
    <n v="5"/>
    <x v="13"/>
  </r>
  <r>
    <s v="1760"/>
    <d v="2019-07-27T00:00:00"/>
    <x v="563"/>
    <n v="18"/>
    <x v="3"/>
    <x v="3"/>
    <x v="3"/>
    <x v="0"/>
    <n v="199"/>
    <n v="0"/>
    <x v="9"/>
  </r>
  <r>
    <s v="1761"/>
    <d v="2019-07-28T00:00:00"/>
    <x v="564"/>
    <n v="11"/>
    <x v="0"/>
    <x v="0"/>
    <x v="0"/>
    <x v="0"/>
    <n v="199"/>
    <n v="4"/>
    <x v="43"/>
  </r>
  <r>
    <s v="1762"/>
    <d v="2019-07-28T00:00:00"/>
    <x v="564"/>
    <n v="19"/>
    <x v="13"/>
    <x v="3"/>
    <x v="3"/>
    <x v="3"/>
    <n v="69"/>
    <n v="8"/>
    <x v="24"/>
  </r>
  <r>
    <s v="1763"/>
    <d v="2019-07-29T00:00:00"/>
    <x v="565"/>
    <n v="2"/>
    <x v="18"/>
    <x v="1"/>
    <x v="1"/>
    <x v="0"/>
    <n v="199"/>
    <n v="7"/>
    <x v="45"/>
  </r>
  <r>
    <s v="1764"/>
    <d v="2019-07-29T00:00:00"/>
    <x v="565"/>
    <n v="9"/>
    <x v="2"/>
    <x v="2"/>
    <x v="2"/>
    <x v="3"/>
    <n v="69"/>
    <n v="2"/>
    <x v="14"/>
  </r>
  <r>
    <s v="1765"/>
    <d v="2019-07-30T00:00:00"/>
    <x v="566"/>
    <n v="9"/>
    <x v="2"/>
    <x v="5"/>
    <x v="2"/>
    <x v="0"/>
    <n v="199"/>
    <n v="3"/>
    <x v="0"/>
  </r>
  <r>
    <s v="1766"/>
    <d v="2019-07-31T00:00:00"/>
    <x v="567"/>
    <n v="13"/>
    <x v="5"/>
    <x v="0"/>
    <x v="0"/>
    <x v="4"/>
    <n v="399"/>
    <n v="8"/>
    <x v="41"/>
  </r>
  <r>
    <s v="1767"/>
    <d v="2019-07-31T00:00:00"/>
    <x v="567"/>
    <n v="6"/>
    <x v="11"/>
    <x v="2"/>
    <x v="2"/>
    <x v="4"/>
    <n v="399"/>
    <n v="9"/>
    <x v="37"/>
  </r>
  <r>
    <s v="1768"/>
    <d v="2019-08-01T00:00:00"/>
    <x v="568"/>
    <n v="15"/>
    <x v="19"/>
    <x v="6"/>
    <x v="0"/>
    <x v="2"/>
    <n v="159"/>
    <n v="1"/>
    <x v="34"/>
  </r>
  <r>
    <s v="1769"/>
    <d v="2019-08-02T00:00:00"/>
    <x v="569"/>
    <n v="6"/>
    <x v="11"/>
    <x v="5"/>
    <x v="2"/>
    <x v="4"/>
    <n v="399"/>
    <n v="2"/>
    <x v="18"/>
  </r>
  <r>
    <s v="1770"/>
    <d v="2019-08-03T00:00:00"/>
    <x v="570"/>
    <n v="1"/>
    <x v="1"/>
    <x v="7"/>
    <x v="1"/>
    <x v="2"/>
    <n v="159"/>
    <n v="8"/>
    <x v="26"/>
  </r>
  <r>
    <s v="1771"/>
    <d v="2019-08-03T00:00:00"/>
    <x v="570"/>
    <n v="4"/>
    <x v="12"/>
    <x v="1"/>
    <x v="1"/>
    <x v="0"/>
    <n v="199"/>
    <n v="7"/>
    <x v="45"/>
  </r>
  <r>
    <s v="1772"/>
    <d v="2019-08-04T00:00:00"/>
    <x v="571"/>
    <n v="18"/>
    <x v="3"/>
    <x v="4"/>
    <x v="3"/>
    <x v="0"/>
    <n v="199"/>
    <n v="8"/>
    <x v="22"/>
  </r>
  <r>
    <s v="1773"/>
    <d v="2019-08-04T00:00:00"/>
    <x v="571"/>
    <n v="5"/>
    <x v="15"/>
    <x v="1"/>
    <x v="1"/>
    <x v="0"/>
    <n v="199"/>
    <n v="2"/>
    <x v="5"/>
  </r>
  <r>
    <s v="1774"/>
    <d v="2019-08-04T00:00:00"/>
    <x v="571"/>
    <n v="8"/>
    <x v="10"/>
    <x v="5"/>
    <x v="2"/>
    <x v="0"/>
    <n v="199"/>
    <n v="1"/>
    <x v="19"/>
  </r>
  <r>
    <s v="1775"/>
    <d v="2019-08-04T00:00:00"/>
    <x v="571"/>
    <n v="7"/>
    <x v="17"/>
    <x v="5"/>
    <x v="2"/>
    <x v="3"/>
    <n v="69"/>
    <n v="9"/>
    <x v="31"/>
  </r>
  <r>
    <s v="1776"/>
    <d v="2019-08-05T00:00:00"/>
    <x v="572"/>
    <n v="2"/>
    <x v="18"/>
    <x v="1"/>
    <x v="1"/>
    <x v="1"/>
    <n v="289"/>
    <n v="8"/>
    <x v="36"/>
  </r>
  <r>
    <s v="1777"/>
    <d v="2019-08-06T00:00:00"/>
    <x v="573"/>
    <n v="7"/>
    <x v="17"/>
    <x v="2"/>
    <x v="2"/>
    <x v="4"/>
    <n v="399"/>
    <n v="6"/>
    <x v="10"/>
  </r>
  <r>
    <s v="1778"/>
    <d v="2019-08-07T00:00:00"/>
    <x v="574"/>
    <n v="2"/>
    <x v="18"/>
    <x v="1"/>
    <x v="1"/>
    <x v="2"/>
    <n v="159"/>
    <n v="6"/>
    <x v="42"/>
  </r>
  <r>
    <s v="1779"/>
    <d v="2019-08-07T00:00:00"/>
    <x v="574"/>
    <n v="10"/>
    <x v="14"/>
    <x v="2"/>
    <x v="2"/>
    <x v="2"/>
    <n v="159"/>
    <n v="3"/>
    <x v="2"/>
  </r>
  <r>
    <s v="1780"/>
    <d v="2019-08-07T00:00:00"/>
    <x v="574"/>
    <n v="18"/>
    <x v="3"/>
    <x v="4"/>
    <x v="3"/>
    <x v="1"/>
    <n v="289"/>
    <n v="0"/>
    <x v="9"/>
  </r>
  <r>
    <s v="1781"/>
    <d v="2019-08-07T00:00:00"/>
    <x v="574"/>
    <n v="19"/>
    <x v="13"/>
    <x v="3"/>
    <x v="3"/>
    <x v="1"/>
    <n v="289"/>
    <n v="8"/>
    <x v="36"/>
  </r>
  <r>
    <s v="1782"/>
    <d v="2019-08-08T00:00:00"/>
    <x v="575"/>
    <n v="13"/>
    <x v="5"/>
    <x v="0"/>
    <x v="0"/>
    <x v="0"/>
    <n v="199"/>
    <n v="3"/>
    <x v="0"/>
  </r>
  <r>
    <s v="1783"/>
    <d v="2019-08-08T00:00:00"/>
    <x v="575"/>
    <n v="5"/>
    <x v="15"/>
    <x v="1"/>
    <x v="1"/>
    <x v="4"/>
    <n v="399"/>
    <n v="1"/>
    <x v="33"/>
  </r>
  <r>
    <s v="1784"/>
    <d v="2019-08-08T00:00:00"/>
    <x v="575"/>
    <n v="14"/>
    <x v="7"/>
    <x v="0"/>
    <x v="0"/>
    <x v="2"/>
    <n v="159"/>
    <n v="1"/>
    <x v="34"/>
  </r>
  <r>
    <s v="1785"/>
    <d v="2019-08-08T00:00:00"/>
    <x v="575"/>
    <n v="9"/>
    <x v="2"/>
    <x v="5"/>
    <x v="2"/>
    <x v="3"/>
    <n v="69"/>
    <n v="0"/>
    <x v="9"/>
  </r>
  <r>
    <s v="1786"/>
    <d v="2019-08-08T00:00:00"/>
    <x v="575"/>
    <n v="15"/>
    <x v="19"/>
    <x v="0"/>
    <x v="0"/>
    <x v="4"/>
    <n v="399"/>
    <n v="2"/>
    <x v="18"/>
  </r>
  <r>
    <s v="1787"/>
    <d v="2019-08-09T00:00:00"/>
    <x v="576"/>
    <n v="15"/>
    <x v="19"/>
    <x v="6"/>
    <x v="0"/>
    <x v="1"/>
    <n v="289"/>
    <n v="8"/>
    <x v="36"/>
  </r>
  <r>
    <s v="1788"/>
    <d v="2019-08-09T00:00:00"/>
    <x v="576"/>
    <n v="11"/>
    <x v="0"/>
    <x v="6"/>
    <x v="0"/>
    <x v="4"/>
    <n v="399"/>
    <n v="5"/>
    <x v="8"/>
  </r>
  <r>
    <s v="1789"/>
    <d v="2019-08-10T00:00:00"/>
    <x v="577"/>
    <n v="4"/>
    <x v="12"/>
    <x v="7"/>
    <x v="1"/>
    <x v="0"/>
    <n v="199"/>
    <n v="9"/>
    <x v="38"/>
  </r>
  <r>
    <s v="1790"/>
    <d v="2019-08-10T00:00:00"/>
    <x v="577"/>
    <n v="14"/>
    <x v="7"/>
    <x v="6"/>
    <x v="0"/>
    <x v="2"/>
    <n v="159"/>
    <n v="8"/>
    <x v="26"/>
  </r>
  <r>
    <s v="1791"/>
    <d v="2019-08-11T00:00:00"/>
    <x v="578"/>
    <n v="17"/>
    <x v="6"/>
    <x v="3"/>
    <x v="3"/>
    <x v="4"/>
    <n v="399"/>
    <n v="8"/>
    <x v="41"/>
  </r>
  <r>
    <s v="1792"/>
    <d v="2019-08-11T00:00:00"/>
    <x v="578"/>
    <n v="3"/>
    <x v="9"/>
    <x v="1"/>
    <x v="1"/>
    <x v="4"/>
    <n v="399"/>
    <n v="2"/>
    <x v="18"/>
  </r>
  <r>
    <s v="1793"/>
    <d v="2019-08-11T00:00:00"/>
    <x v="578"/>
    <n v="17"/>
    <x v="6"/>
    <x v="4"/>
    <x v="3"/>
    <x v="3"/>
    <n v="69"/>
    <n v="0"/>
    <x v="9"/>
  </r>
  <r>
    <s v="1794"/>
    <d v="2019-08-11T00:00:00"/>
    <x v="578"/>
    <n v="2"/>
    <x v="18"/>
    <x v="7"/>
    <x v="1"/>
    <x v="3"/>
    <n v="69"/>
    <n v="9"/>
    <x v="31"/>
  </r>
  <r>
    <s v="1795"/>
    <d v="2019-08-11T00:00:00"/>
    <x v="578"/>
    <n v="7"/>
    <x v="17"/>
    <x v="5"/>
    <x v="2"/>
    <x v="3"/>
    <n v="69"/>
    <n v="5"/>
    <x v="25"/>
  </r>
  <r>
    <s v="1796"/>
    <d v="2019-08-12T00:00:00"/>
    <x v="579"/>
    <n v="2"/>
    <x v="18"/>
    <x v="7"/>
    <x v="1"/>
    <x v="1"/>
    <n v="289"/>
    <n v="5"/>
    <x v="35"/>
  </r>
  <r>
    <s v="1797"/>
    <d v="2019-08-12T00:00:00"/>
    <x v="579"/>
    <n v="10"/>
    <x v="14"/>
    <x v="2"/>
    <x v="2"/>
    <x v="0"/>
    <n v="199"/>
    <n v="2"/>
    <x v="5"/>
  </r>
  <r>
    <s v="1798"/>
    <d v="2019-08-12T00:00:00"/>
    <x v="579"/>
    <n v="13"/>
    <x v="5"/>
    <x v="6"/>
    <x v="0"/>
    <x v="1"/>
    <n v="289"/>
    <n v="4"/>
    <x v="27"/>
  </r>
  <r>
    <s v="1799"/>
    <d v="2019-08-12T00:00:00"/>
    <x v="579"/>
    <n v="15"/>
    <x v="19"/>
    <x v="0"/>
    <x v="0"/>
    <x v="4"/>
    <n v="399"/>
    <n v="4"/>
    <x v="12"/>
  </r>
  <r>
    <s v="1800"/>
    <d v="2019-08-12T00:00:00"/>
    <x v="579"/>
    <n v="9"/>
    <x v="2"/>
    <x v="2"/>
    <x v="2"/>
    <x v="0"/>
    <n v="199"/>
    <n v="8"/>
    <x v="22"/>
  </r>
  <r>
    <s v="1801"/>
    <d v="2019-08-12T00:00:00"/>
    <x v="579"/>
    <n v="17"/>
    <x v="6"/>
    <x v="4"/>
    <x v="3"/>
    <x v="4"/>
    <n v="399"/>
    <n v="1"/>
    <x v="33"/>
  </r>
  <r>
    <s v="1802"/>
    <d v="2019-08-12T00:00:00"/>
    <x v="579"/>
    <n v="6"/>
    <x v="11"/>
    <x v="5"/>
    <x v="2"/>
    <x v="0"/>
    <n v="199"/>
    <n v="6"/>
    <x v="11"/>
  </r>
  <r>
    <s v="1803"/>
    <d v="2019-08-12T00:00:00"/>
    <x v="579"/>
    <n v="18"/>
    <x v="3"/>
    <x v="3"/>
    <x v="3"/>
    <x v="4"/>
    <n v="399"/>
    <n v="5"/>
    <x v="8"/>
  </r>
  <r>
    <s v="1804"/>
    <d v="2019-08-12T00:00:00"/>
    <x v="579"/>
    <n v="8"/>
    <x v="10"/>
    <x v="5"/>
    <x v="2"/>
    <x v="0"/>
    <n v="199"/>
    <n v="6"/>
    <x v="11"/>
  </r>
  <r>
    <s v="1805"/>
    <d v="2019-08-12T00:00:00"/>
    <x v="579"/>
    <n v="13"/>
    <x v="5"/>
    <x v="6"/>
    <x v="0"/>
    <x v="2"/>
    <n v="159"/>
    <n v="3"/>
    <x v="2"/>
  </r>
  <r>
    <s v="1806"/>
    <d v="2019-08-12T00:00:00"/>
    <x v="579"/>
    <n v="17"/>
    <x v="6"/>
    <x v="4"/>
    <x v="3"/>
    <x v="3"/>
    <n v="69"/>
    <n v="7"/>
    <x v="30"/>
  </r>
  <r>
    <s v="1807"/>
    <d v="2019-08-12T00:00:00"/>
    <x v="579"/>
    <n v="4"/>
    <x v="12"/>
    <x v="7"/>
    <x v="1"/>
    <x v="3"/>
    <n v="69"/>
    <n v="3"/>
    <x v="44"/>
  </r>
  <r>
    <s v="1808"/>
    <d v="2019-08-13T00:00:00"/>
    <x v="580"/>
    <n v="9"/>
    <x v="2"/>
    <x v="5"/>
    <x v="2"/>
    <x v="0"/>
    <n v="199"/>
    <n v="3"/>
    <x v="0"/>
  </r>
  <r>
    <s v="1809"/>
    <d v="2019-08-14T00:00:00"/>
    <x v="581"/>
    <n v="8"/>
    <x v="10"/>
    <x v="2"/>
    <x v="2"/>
    <x v="3"/>
    <n v="69"/>
    <n v="5"/>
    <x v="25"/>
  </r>
  <r>
    <s v="1810"/>
    <d v="2019-08-14T00:00:00"/>
    <x v="581"/>
    <n v="3"/>
    <x v="9"/>
    <x v="7"/>
    <x v="1"/>
    <x v="1"/>
    <n v="289"/>
    <n v="3"/>
    <x v="3"/>
  </r>
  <r>
    <s v="1811"/>
    <d v="2019-08-15T00:00:00"/>
    <x v="582"/>
    <n v="15"/>
    <x v="19"/>
    <x v="6"/>
    <x v="0"/>
    <x v="3"/>
    <n v="69"/>
    <n v="4"/>
    <x v="4"/>
  </r>
  <r>
    <s v="1812"/>
    <d v="2019-08-15T00:00:00"/>
    <x v="582"/>
    <n v="11"/>
    <x v="0"/>
    <x v="6"/>
    <x v="0"/>
    <x v="3"/>
    <n v="69"/>
    <n v="8"/>
    <x v="24"/>
  </r>
  <r>
    <s v="1813"/>
    <d v="2019-08-15T00:00:00"/>
    <x v="582"/>
    <n v="6"/>
    <x v="11"/>
    <x v="2"/>
    <x v="2"/>
    <x v="2"/>
    <n v="159"/>
    <n v="6"/>
    <x v="42"/>
  </r>
  <r>
    <s v="1814"/>
    <d v="2019-08-15T00:00:00"/>
    <x v="582"/>
    <n v="9"/>
    <x v="2"/>
    <x v="2"/>
    <x v="2"/>
    <x v="2"/>
    <n v="159"/>
    <n v="6"/>
    <x v="42"/>
  </r>
  <r>
    <s v="1815"/>
    <d v="2019-08-16T00:00:00"/>
    <x v="583"/>
    <n v="5"/>
    <x v="15"/>
    <x v="7"/>
    <x v="1"/>
    <x v="0"/>
    <n v="199"/>
    <n v="2"/>
    <x v="5"/>
  </r>
  <r>
    <s v="1816"/>
    <d v="2019-08-17T00:00:00"/>
    <x v="584"/>
    <n v="10"/>
    <x v="14"/>
    <x v="2"/>
    <x v="2"/>
    <x v="2"/>
    <n v="159"/>
    <n v="9"/>
    <x v="32"/>
  </r>
  <r>
    <s v="1817"/>
    <d v="2019-08-17T00:00:00"/>
    <x v="584"/>
    <n v="8"/>
    <x v="10"/>
    <x v="5"/>
    <x v="2"/>
    <x v="3"/>
    <n v="69"/>
    <n v="8"/>
    <x v="24"/>
  </r>
  <r>
    <s v="1818"/>
    <d v="2019-08-17T00:00:00"/>
    <x v="584"/>
    <n v="5"/>
    <x v="15"/>
    <x v="1"/>
    <x v="1"/>
    <x v="0"/>
    <n v="199"/>
    <n v="4"/>
    <x v="43"/>
  </r>
  <r>
    <s v="1819"/>
    <d v="2019-08-17T00:00:00"/>
    <x v="584"/>
    <n v="9"/>
    <x v="2"/>
    <x v="2"/>
    <x v="2"/>
    <x v="0"/>
    <n v="199"/>
    <n v="9"/>
    <x v="38"/>
  </r>
  <r>
    <s v="1820"/>
    <d v="2019-08-17T00:00:00"/>
    <x v="584"/>
    <n v="2"/>
    <x v="18"/>
    <x v="1"/>
    <x v="1"/>
    <x v="3"/>
    <n v="69"/>
    <n v="9"/>
    <x v="31"/>
  </r>
  <r>
    <s v="1821"/>
    <d v="2019-08-17T00:00:00"/>
    <x v="584"/>
    <n v="7"/>
    <x v="17"/>
    <x v="5"/>
    <x v="2"/>
    <x v="0"/>
    <n v="199"/>
    <n v="6"/>
    <x v="11"/>
  </r>
  <r>
    <s v="1822"/>
    <d v="2019-08-18T00:00:00"/>
    <x v="585"/>
    <n v="17"/>
    <x v="6"/>
    <x v="3"/>
    <x v="3"/>
    <x v="1"/>
    <n v="289"/>
    <n v="7"/>
    <x v="1"/>
  </r>
  <r>
    <s v="1823"/>
    <d v="2019-08-18T00:00:00"/>
    <x v="585"/>
    <n v="9"/>
    <x v="2"/>
    <x v="2"/>
    <x v="2"/>
    <x v="0"/>
    <n v="199"/>
    <n v="3"/>
    <x v="0"/>
  </r>
  <r>
    <s v="1824"/>
    <d v="2019-08-18T00:00:00"/>
    <x v="585"/>
    <n v="15"/>
    <x v="19"/>
    <x v="0"/>
    <x v="0"/>
    <x v="2"/>
    <n v="159"/>
    <n v="3"/>
    <x v="2"/>
  </r>
  <r>
    <s v="1825"/>
    <d v="2019-08-19T00:00:00"/>
    <x v="586"/>
    <n v="11"/>
    <x v="0"/>
    <x v="0"/>
    <x v="0"/>
    <x v="0"/>
    <n v="199"/>
    <n v="5"/>
    <x v="7"/>
  </r>
  <r>
    <s v="1826"/>
    <d v="2019-08-19T00:00:00"/>
    <x v="586"/>
    <n v="18"/>
    <x v="3"/>
    <x v="4"/>
    <x v="3"/>
    <x v="1"/>
    <n v="289"/>
    <n v="4"/>
    <x v="27"/>
  </r>
  <r>
    <s v="1827"/>
    <d v="2019-08-19T00:00:00"/>
    <x v="586"/>
    <n v="2"/>
    <x v="18"/>
    <x v="1"/>
    <x v="1"/>
    <x v="1"/>
    <n v="289"/>
    <n v="2"/>
    <x v="40"/>
  </r>
  <r>
    <s v="1828"/>
    <d v="2019-08-19T00:00:00"/>
    <x v="586"/>
    <n v="18"/>
    <x v="3"/>
    <x v="4"/>
    <x v="3"/>
    <x v="3"/>
    <n v="69"/>
    <n v="6"/>
    <x v="39"/>
  </r>
  <r>
    <s v="1829"/>
    <d v="2019-08-19T00:00:00"/>
    <x v="586"/>
    <n v="13"/>
    <x v="5"/>
    <x v="6"/>
    <x v="0"/>
    <x v="3"/>
    <n v="69"/>
    <n v="4"/>
    <x v="4"/>
  </r>
  <r>
    <s v="1830"/>
    <d v="2019-08-20T00:00:00"/>
    <x v="587"/>
    <n v="5"/>
    <x v="15"/>
    <x v="1"/>
    <x v="1"/>
    <x v="1"/>
    <n v="289"/>
    <n v="2"/>
    <x v="40"/>
  </r>
  <r>
    <s v="1831"/>
    <d v="2019-08-21T00:00:00"/>
    <x v="588"/>
    <n v="8"/>
    <x v="10"/>
    <x v="2"/>
    <x v="2"/>
    <x v="0"/>
    <n v="199"/>
    <n v="3"/>
    <x v="0"/>
  </r>
  <r>
    <s v="1832"/>
    <d v="2019-08-21T00:00:00"/>
    <x v="588"/>
    <n v="14"/>
    <x v="7"/>
    <x v="6"/>
    <x v="0"/>
    <x v="2"/>
    <n v="159"/>
    <n v="1"/>
    <x v="34"/>
  </r>
  <r>
    <s v="1833"/>
    <d v="2019-08-21T00:00:00"/>
    <x v="588"/>
    <n v="8"/>
    <x v="10"/>
    <x v="5"/>
    <x v="2"/>
    <x v="3"/>
    <n v="69"/>
    <n v="5"/>
    <x v="25"/>
  </r>
  <r>
    <s v="1834"/>
    <d v="2019-08-21T00:00:00"/>
    <x v="588"/>
    <n v="5"/>
    <x v="15"/>
    <x v="7"/>
    <x v="1"/>
    <x v="0"/>
    <n v="199"/>
    <n v="7"/>
    <x v="45"/>
  </r>
  <r>
    <s v="1835"/>
    <d v="2019-08-21T00:00:00"/>
    <x v="588"/>
    <n v="5"/>
    <x v="15"/>
    <x v="7"/>
    <x v="1"/>
    <x v="1"/>
    <n v="289"/>
    <n v="3"/>
    <x v="3"/>
  </r>
  <r>
    <s v="1836"/>
    <d v="2019-08-21T00:00:00"/>
    <x v="588"/>
    <n v="9"/>
    <x v="2"/>
    <x v="5"/>
    <x v="2"/>
    <x v="0"/>
    <n v="199"/>
    <n v="5"/>
    <x v="7"/>
  </r>
  <r>
    <s v="1837"/>
    <d v="2019-08-22T00:00:00"/>
    <x v="589"/>
    <n v="6"/>
    <x v="11"/>
    <x v="2"/>
    <x v="2"/>
    <x v="3"/>
    <n v="69"/>
    <n v="3"/>
    <x v="44"/>
  </r>
  <r>
    <s v="1838"/>
    <d v="2019-08-22T00:00:00"/>
    <x v="589"/>
    <n v="20"/>
    <x v="8"/>
    <x v="4"/>
    <x v="3"/>
    <x v="4"/>
    <n v="399"/>
    <n v="9"/>
    <x v="37"/>
  </r>
  <r>
    <s v="1839"/>
    <d v="2019-08-22T00:00:00"/>
    <x v="589"/>
    <n v="19"/>
    <x v="13"/>
    <x v="3"/>
    <x v="3"/>
    <x v="1"/>
    <n v="289"/>
    <n v="5"/>
    <x v="35"/>
  </r>
  <r>
    <s v="1840"/>
    <d v="2019-08-22T00:00:00"/>
    <x v="589"/>
    <n v="17"/>
    <x v="6"/>
    <x v="4"/>
    <x v="3"/>
    <x v="0"/>
    <n v="199"/>
    <n v="5"/>
    <x v="7"/>
  </r>
  <r>
    <s v="1841"/>
    <d v="2019-08-22T00:00:00"/>
    <x v="589"/>
    <n v="3"/>
    <x v="9"/>
    <x v="7"/>
    <x v="1"/>
    <x v="0"/>
    <n v="199"/>
    <n v="4"/>
    <x v="43"/>
  </r>
  <r>
    <s v="1842"/>
    <d v="2019-08-22T00:00:00"/>
    <x v="589"/>
    <n v="2"/>
    <x v="18"/>
    <x v="1"/>
    <x v="1"/>
    <x v="2"/>
    <n v="159"/>
    <n v="3"/>
    <x v="2"/>
  </r>
  <r>
    <s v="1843"/>
    <d v="2019-08-22T00:00:00"/>
    <x v="589"/>
    <n v="20"/>
    <x v="8"/>
    <x v="3"/>
    <x v="3"/>
    <x v="0"/>
    <n v="199"/>
    <n v="1"/>
    <x v="19"/>
  </r>
  <r>
    <s v="1844"/>
    <d v="2019-08-22T00:00:00"/>
    <x v="589"/>
    <n v="5"/>
    <x v="15"/>
    <x v="1"/>
    <x v="1"/>
    <x v="0"/>
    <n v="199"/>
    <n v="4"/>
    <x v="43"/>
  </r>
  <r>
    <s v="1845"/>
    <d v="2019-08-22T00:00:00"/>
    <x v="589"/>
    <n v="5"/>
    <x v="15"/>
    <x v="7"/>
    <x v="1"/>
    <x v="2"/>
    <n v="159"/>
    <n v="2"/>
    <x v="21"/>
  </r>
  <r>
    <s v="1846"/>
    <d v="2019-08-23T00:00:00"/>
    <x v="590"/>
    <n v="7"/>
    <x v="17"/>
    <x v="2"/>
    <x v="2"/>
    <x v="2"/>
    <n v="159"/>
    <n v="1"/>
    <x v="34"/>
  </r>
  <r>
    <s v="1847"/>
    <d v="2019-08-23T00:00:00"/>
    <x v="590"/>
    <n v="2"/>
    <x v="18"/>
    <x v="1"/>
    <x v="1"/>
    <x v="2"/>
    <n v="159"/>
    <n v="6"/>
    <x v="42"/>
  </r>
  <r>
    <s v="1848"/>
    <d v="2019-08-24T00:00:00"/>
    <x v="591"/>
    <n v="1"/>
    <x v="1"/>
    <x v="7"/>
    <x v="1"/>
    <x v="3"/>
    <n v="69"/>
    <n v="5"/>
    <x v="25"/>
  </r>
  <r>
    <s v="1849"/>
    <d v="2019-08-24T00:00:00"/>
    <x v="591"/>
    <n v="4"/>
    <x v="12"/>
    <x v="1"/>
    <x v="1"/>
    <x v="4"/>
    <n v="399"/>
    <n v="7"/>
    <x v="20"/>
  </r>
  <r>
    <s v="1850"/>
    <d v="2019-08-25T00:00:00"/>
    <x v="592"/>
    <n v="4"/>
    <x v="12"/>
    <x v="7"/>
    <x v="1"/>
    <x v="2"/>
    <n v="159"/>
    <n v="1"/>
    <x v="34"/>
  </r>
  <r>
    <s v="1851"/>
    <d v="2019-08-26T00:00:00"/>
    <x v="593"/>
    <n v="14"/>
    <x v="7"/>
    <x v="6"/>
    <x v="0"/>
    <x v="3"/>
    <n v="69"/>
    <n v="2"/>
    <x v="14"/>
  </r>
  <r>
    <s v="1852"/>
    <d v="2019-08-27T00:00:00"/>
    <x v="594"/>
    <n v="11"/>
    <x v="0"/>
    <x v="0"/>
    <x v="0"/>
    <x v="3"/>
    <n v="69"/>
    <n v="9"/>
    <x v="31"/>
  </r>
  <r>
    <s v="1853"/>
    <d v="2019-08-28T00:00:00"/>
    <x v="595"/>
    <n v="16"/>
    <x v="4"/>
    <x v="4"/>
    <x v="3"/>
    <x v="3"/>
    <n v="69"/>
    <n v="2"/>
    <x v="14"/>
  </r>
  <r>
    <s v="1854"/>
    <d v="2019-08-29T00:00:00"/>
    <x v="596"/>
    <n v="16"/>
    <x v="4"/>
    <x v="3"/>
    <x v="3"/>
    <x v="2"/>
    <n v="159"/>
    <n v="8"/>
    <x v="26"/>
  </r>
  <r>
    <s v="1855"/>
    <d v="2019-08-29T00:00:00"/>
    <x v="596"/>
    <n v="4"/>
    <x v="12"/>
    <x v="7"/>
    <x v="1"/>
    <x v="2"/>
    <n v="159"/>
    <n v="0"/>
    <x v="9"/>
  </r>
  <r>
    <s v="1856"/>
    <d v="2019-08-30T00:00:00"/>
    <x v="597"/>
    <n v="19"/>
    <x v="13"/>
    <x v="4"/>
    <x v="3"/>
    <x v="2"/>
    <n v="159"/>
    <n v="7"/>
    <x v="28"/>
  </r>
  <r>
    <s v="1857"/>
    <d v="2019-08-30T00:00:00"/>
    <x v="597"/>
    <n v="7"/>
    <x v="17"/>
    <x v="5"/>
    <x v="2"/>
    <x v="0"/>
    <n v="199"/>
    <n v="1"/>
    <x v="19"/>
  </r>
  <r>
    <s v="1858"/>
    <d v="2019-08-30T00:00:00"/>
    <x v="597"/>
    <n v="17"/>
    <x v="6"/>
    <x v="4"/>
    <x v="3"/>
    <x v="4"/>
    <n v="399"/>
    <n v="1"/>
    <x v="33"/>
  </r>
  <r>
    <s v="1859"/>
    <d v="2019-08-30T00:00:00"/>
    <x v="597"/>
    <n v="6"/>
    <x v="11"/>
    <x v="2"/>
    <x v="2"/>
    <x v="3"/>
    <n v="69"/>
    <n v="0"/>
    <x v="9"/>
  </r>
  <r>
    <s v="1860"/>
    <d v="2019-08-30T00:00:00"/>
    <x v="597"/>
    <n v="14"/>
    <x v="7"/>
    <x v="6"/>
    <x v="0"/>
    <x v="4"/>
    <n v="399"/>
    <n v="4"/>
    <x v="12"/>
  </r>
  <r>
    <s v="1861"/>
    <d v="2019-08-30T00:00:00"/>
    <x v="597"/>
    <n v="20"/>
    <x v="8"/>
    <x v="3"/>
    <x v="3"/>
    <x v="4"/>
    <n v="399"/>
    <n v="8"/>
    <x v="41"/>
  </r>
  <r>
    <s v="1862"/>
    <d v="2019-08-30T00:00:00"/>
    <x v="597"/>
    <n v="10"/>
    <x v="14"/>
    <x v="2"/>
    <x v="2"/>
    <x v="1"/>
    <n v="289"/>
    <n v="3"/>
    <x v="3"/>
  </r>
  <r>
    <s v="1863"/>
    <d v="2019-08-31T00:00:00"/>
    <x v="598"/>
    <n v="11"/>
    <x v="0"/>
    <x v="0"/>
    <x v="0"/>
    <x v="4"/>
    <n v="399"/>
    <n v="5"/>
    <x v="8"/>
  </r>
  <r>
    <s v="1864"/>
    <d v="2019-09-01T00:00:00"/>
    <x v="599"/>
    <n v="16"/>
    <x v="4"/>
    <x v="3"/>
    <x v="3"/>
    <x v="1"/>
    <n v="289"/>
    <n v="3"/>
    <x v="3"/>
  </r>
  <r>
    <s v="1865"/>
    <d v="2019-09-01T00:00:00"/>
    <x v="599"/>
    <n v="11"/>
    <x v="0"/>
    <x v="6"/>
    <x v="0"/>
    <x v="4"/>
    <n v="399"/>
    <n v="4"/>
    <x v="12"/>
  </r>
  <r>
    <s v="1866"/>
    <d v="2019-09-01T00:00:00"/>
    <x v="599"/>
    <n v="7"/>
    <x v="17"/>
    <x v="5"/>
    <x v="2"/>
    <x v="3"/>
    <n v="69"/>
    <n v="6"/>
    <x v="39"/>
  </r>
  <r>
    <s v="1867"/>
    <d v="2019-09-02T00:00:00"/>
    <x v="600"/>
    <n v="3"/>
    <x v="9"/>
    <x v="1"/>
    <x v="1"/>
    <x v="1"/>
    <n v="289"/>
    <n v="6"/>
    <x v="16"/>
  </r>
  <r>
    <s v="1868"/>
    <d v="2019-09-02T00:00:00"/>
    <x v="600"/>
    <n v="15"/>
    <x v="19"/>
    <x v="0"/>
    <x v="0"/>
    <x v="0"/>
    <n v="199"/>
    <n v="5"/>
    <x v="7"/>
  </r>
  <r>
    <s v="1869"/>
    <d v="2019-09-03T00:00:00"/>
    <x v="601"/>
    <n v="7"/>
    <x v="17"/>
    <x v="2"/>
    <x v="2"/>
    <x v="4"/>
    <n v="399"/>
    <n v="1"/>
    <x v="33"/>
  </r>
  <r>
    <s v="1870"/>
    <d v="2019-09-04T00:00:00"/>
    <x v="602"/>
    <n v="19"/>
    <x v="13"/>
    <x v="4"/>
    <x v="3"/>
    <x v="4"/>
    <n v="399"/>
    <n v="9"/>
    <x v="37"/>
  </r>
  <r>
    <s v="1871"/>
    <d v="2019-09-04T00:00:00"/>
    <x v="602"/>
    <n v="20"/>
    <x v="8"/>
    <x v="3"/>
    <x v="3"/>
    <x v="2"/>
    <n v="159"/>
    <n v="4"/>
    <x v="17"/>
  </r>
  <r>
    <s v="1872"/>
    <d v="2019-09-05T00:00:00"/>
    <x v="603"/>
    <n v="10"/>
    <x v="14"/>
    <x v="5"/>
    <x v="2"/>
    <x v="3"/>
    <n v="69"/>
    <n v="7"/>
    <x v="30"/>
  </r>
  <r>
    <s v="1873"/>
    <d v="2019-09-05T00:00:00"/>
    <x v="603"/>
    <n v="8"/>
    <x v="10"/>
    <x v="5"/>
    <x v="2"/>
    <x v="0"/>
    <n v="199"/>
    <n v="6"/>
    <x v="11"/>
  </r>
  <r>
    <s v="1874"/>
    <d v="2019-09-06T00:00:00"/>
    <x v="604"/>
    <n v="9"/>
    <x v="2"/>
    <x v="2"/>
    <x v="2"/>
    <x v="1"/>
    <n v="289"/>
    <n v="2"/>
    <x v="40"/>
  </r>
  <r>
    <s v="1875"/>
    <d v="2019-09-06T00:00:00"/>
    <x v="604"/>
    <n v="3"/>
    <x v="9"/>
    <x v="7"/>
    <x v="1"/>
    <x v="2"/>
    <n v="159"/>
    <n v="9"/>
    <x v="32"/>
  </r>
  <r>
    <s v="1876"/>
    <d v="2019-09-06T00:00:00"/>
    <x v="604"/>
    <n v="16"/>
    <x v="4"/>
    <x v="3"/>
    <x v="3"/>
    <x v="0"/>
    <n v="199"/>
    <n v="8"/>
    <x v="22"/>
  </r>
  <r>
    <s v="1877"/>
    <d v="2019-09-06T00:00:00"/>
    <x v="604"/>
    <n v="1"/>
    <x v="1"/>
    <x v="1"/>
    <x v="1"/>
    <x v="4"/>
    <n v="399"/>
    <n v="3"/>
    <x v="15"/>
  </r>
  <r>
    <s v="1878"/>
    <d v="2019-09-06T00:00:00"/>
    <x v="604"/>
    <n v="9"/>
    <x v="2"/>
    <x v="2"/>
    <x v="2"/>
    <x v="3"/>
    <n v="69"/>
    <n v="1"/>
    <x v="29"/>
  </r>
  <r>
    <s v="1879"/>
    <d v="2019-09-06T00:00:00"/>
    <x v="604"/>
    <n v="4"/>
    <x v="12"/>
    <x v="7"/>
    <x v="1"/>
    <x v="4"/>
    <n v="399"/>
    <n v="4"/>
    <x v="12"/>
  </r>
  <r>
    <s v="1880"/>
    <d v="2019-09-06T00:00:00"/>
    <x v="604"/>
    <n v="11"/>
    <x v="0"/>
    <x v="0"/>
    <x v="0"/>
    <x v="2"/>
    <n v="159"/>
    <n v="3"/>
    <x v="2"/>
  </r>
  <r>
    <s v="1881"/>
    <d v="2019-09-07T00:00:00"/>
    <x v="605"/>
    <n v="9"/>
    <x v="2"/>
    <x v="2"/>
    <x v="2"/>
    <x v="3"/>
    <n v="69"/>
    <n v="8"/>
    <x v="24"/>
  </r>
  <r>
    <s v="1882"/>
    <d v="2019-09-07T00:00:00"/>
    <x v="605"/>
    <n v="2"/>
    <x v="18"/>
    <x v="1"/>
    <x v="1"/>
    <x v="0"/>
    <n v="199"/>
    <n v="1"/>
    <x v="19"/>
  </r>
  <r>
    <s v="1883"/>
    <d v="2019-09-08T00:00:00"/>
    <x v="606"/>
    <n v="8"/>
    <x v="10"/>
    <x v="5"/>
    <x v="2"/>
    <x v="3"/>
    <n v="69"/>
    <n v="4"/>
    <x v="4"/>
  </r>
  <r>
    <s v="1884"/>
    <d v="2019-09-08T00:00:00"/>
    <x v="606"/>
    <n v="13"/>
    <x v="5"/>
    <x v="0"/>
    <x v="0"/>
    <x v="4"/>
    <n v="399"/>
    <n v="4"/>
    <x v="12"/>
  </r>
  <r>
    <s v="1885"/>
    <d v="2019-09-08T00:00:00"/>
    <x v="606"/>
    <n v="14"/>
    <x v="7"/>
    <x v="6"/>
    <x v="0"/>
    <x v="0"/>
    <n v="199"/>
    <n v="3"/>
    <x v="0"/>
  </r>
  <r>
    <s v="1886"/>
    <d v="2019-09-08T00:00:00"/>
    <x v="606"/>
    <n v="10"/>
    <x v="14"/>
    <x v="5"/>
    <x v="2"/>
    <x v="1"/>
    <n v="289"/>
    <n v="2"/>
    <x v="40"/>
  </r>
  <r>
    <s v="1887"/>
    <d v="2019-09-08T00:00:00"/>
    <x v="606"/>
    <n v="8"/>
    <x v="10"/>
    <x v="5"/>
    <x v="2"/>
    <x v="4"/>
    <n v="399"/>
    <n v="1"/>
    <x v="33"/>
  </r>
  <r>
    <s v="1888"/>
    <d v="2019-09-08T00:00:00"/>
    <x v="606"/>
    <n v="3"/>
    <x v="9"/>
    <x v="1"/>
    <x v="1"/>
    <x v="3"/>
    <n v="69"/>
    <n v="7"/>
    <x v="30"/>
  </r>
  <r>
    <s v="1889"/>
    <d v="2019-09-09T00:00:00"/>
    <x v="607"/>
    <n v="18"/>
    <x v="3"/>
    <x v="3"/>
    <x v="3"/>
    <x v="3"/>
    <n v="69"/>
    <n v="3"/>
    <x v="44"/>
  </r>
  <r>
    <s v="1890"/>
    <d v="2019-09-10T00:00:00"/>
    <x v="608"/>
    <n v="10"/>
    <x v="14"/>
    <x v="5"/>
    <x v="2"/>
    <x v="0"/>
    <n v="199"/>
    <n v="5"/>
    <x v="7"/>
  </r>
  <r>
    <s v="1891"/>
    <d v="2019-09-10T00:00:00"/>
    <x v="608"/>
    <n v="17"/>
    <x v="6"/>
    <x v="4"/>
    <x v="3"/>
    <x v="2"/>
    <n v="159"/>
    <n v="7"/>
    <x v="28"/>
  </r>
  <r>
    <s v="1892"/>
    <d v="2019-09-11T00:00:00"/>
    <x v="609"/>
    <n v="5"/>
    <x v="15"/>
    <x v="1"/>
    <x v="1"/>
    <x v="4"/>
    <n v="399"/>
    <n v="9"/>
    <x v="37"/>
  </r>
  <r>
    <s v="1893"/>
    <d v="2019-09-11T00:00:00"/>
    <x v="609"/>
    <n v="15"/>
    <x v="19"/>
    <x v="6"/>
    <x v="0"/>
    <x v="0"/>
    <n v="199"/>
    <n v="1"/>
    <x v="19"/>
  </r>
  <r>
    <s v="1894"/>
    <d v="2019-09-12T00:00:00"/>
    <x v="610"/>
    <n v="8"/>
    <x v="10"/>
    <x v="5"/>
    <x v="2"/>
    <x v="2"/>
    <n v="159"/>
    <n v="0"/>
    <x v="9"/>
  </r>
  <r>
    <s v="1895"/>
    <d v="2019-09-12T00:00:00"/>
    <x v="610"/>
    <n v="15"/>
    <x v="19"/>
    <x v="6"/>
    <x v="0"/>
    <x v="4"/>
    <n v="399"/>
    <n v="1"/>
    <x v="33"/>
  </r>
  <r>
    <s v="1896"/>
    <d v="2019-09-12T00:00:00"/>
    <x v="610"/>
    <n v="20"/>
    <x v="8"/>
    <x v="4"/>
    <x v="3"/>
    <x v="1"/>
    <n v="289"/>
    <n v="0"/>
    <x v="9"/>
  </r>
  <r>
    <s v="1897"/>
    <d v="2019-09-12T00:00:00"/>
    <x v="610"/>
    <n v="1"/>
    <x v="1"/>
    <x v="1"/>
    <x v="1"/>
    <x v="2"/>
    <n v="159"/>
    <n v="3"/>
    <x v="2"/>
  </r>
  <r>
    <s v="1898"/>
    <d v="2019-09-13T00:00:00"/>
    <x v="611"/>
    <n v="3"/>
    <x v="9"/>
    <x v="7"/>
    <x v="1"/>
    <x v="0"/>
    <n v="199"/>
    <n v="1"/>
    <x v="19"/>
  </r>
  <r>
    <s v="1899"/>
    <d v="2019-09-14T00:00:00"/>
    <x v="612"/>
    <n v="9"/>
    <x v="2"/>
    <x v="5"/>
    <x v="2"/>
    <x v="0"/>
    <n v="199"/>
    <n v="0"/>
    <x v="9"/>
  </r>
  <r>
    <s v="1900"/>
    <d v="2019-09-15T00:00:00"/>
    <x v="613"/>
    <n v="2"/>
    <x v="18"/>
    <x v="1"/>
    <x v="1"/>
    <x v="0"/>
    <n v="199"/>
    <n v="6"/>
    <x v="11"/>
  </r>
  <r>
    <s v="1901"/>
    <d v="2019-09-16T00:00:00"/>
    <x v="614"/>
    <n v="18"/>
    <x v="3"/>
    <x v="4"/>
    <x v="3"/>
    <x v="4"/>
    <n v="399"/>
    <n v="3"/>
    <x v="15"/>
  </r>
  <r>
    <s v="1902"/>
    <d v="2019-09-16T00:00:00"/>
    <x v="614"/>
    <n v="14"/>
    <x v="7"/>
    <x v="0"/>
    <x v="0"/>
    <x v="4"/>
    <n v="399"/>
    <n v="8"/>
    <x v="41"/>
  </r>
  <r>
    <s v="1903"/>
    <d v="2019-09-16T00:00:00"/>
    <x v="614"/>
    <n v="15"/>
    <x v="19"/>
    <x v="6"/>
    <x v="0"/>
    <x v="4"/>
    <n v="399"/>
    <n v="0"/>
    <x v="9"/>
  </r>
  <r>
    <s v="1904"/>
    <d v="2019-09-17T00:00:00"/>
    <x v="615"/>
    <n v="15"/>
    <x v="19"/>
    <x v="6"/>
    <x v="0"/>
    <x v="4"/>
    <n v="399"/>
    <n v="2"/>
    <x v="18"/>
  </r>
  <r>
    <s v="1905"/>
    <d v="2019-09-17T00:00:00"/>
    <x v="615"/>
    <n v="14"/>
    <x v="7"/>
    <x v="6"/>
    <x v="0"/>
    <x v="3"/>
    <n v="69"/>
    <n v="5"/>
    <x v="25"/>
  </r>
  <r>
    <s v="1906"/>
    <d v="2019-09-17T00:00:00"/>
    <x v="615"/>
    <n v="16"/>
    <x v="4"/>
    <x v="4"/>
    <x v="3"/>
    <x v="3"/>
    <n v="69"/>
    <n v="8"/>
    <x v="24"/>
  </r>
  <r>
    <s v="1907"/>
    <d v="2019-09-17T00:00:00"/>
    <x v="615"/>
    <n v="1"/>
    <x v="1"/>
    <x v="1"/>
    <x v="1"/>
    <x v="3"/>
    <n v="69"/>
    <n v="2"/>
    <x v="14"/>
  </r>
  <r>
    <s v="1908"/>
    <d v="2019-09-18T00:00:00"/>
    <x v="616"/>
    <n v="20"/>
    <x v="8"/>
    <x v="4"/>
    <x v="3"/>
    <x v="0"/>
    <n v="199"/>
    <n v="7"/>
    <x v="45"/>
  </r>
  <r>
    <s v="1909"/>
    <d v="2019-09-18T00:00:00"/>
    <x v="616"/>
    <n v="15"/>
    <x v="19"/>
    <x v="6"/>
    <x v="0"/>
    <x v="3"/>
    <n v="69"/>
    <n v="8"/>
    <x v="24"/>
  </r>
  <r>
    <s v="1910"/>
    <d v="2019-09-18T00:00:00"/>
    <x v="616"/>
    <n v="14"/>
    <x v="7"/>
    <x v="0"/>
    <x v="0"/>
    <x v="2"/>
    <n v="159"/>
    <n v="7"/>
    <x v="28"/>
  </r>
  <r>
    <s v="1911"/>
    <d v="2019-09-18T00:00:00"/>
    <x v="616"/>
    <n v="1"/>
    <x v="1"/>
    <x v="7"/>
    <x v="1"/>
    <x v="4"/>
    <n v="399"/>
    <n v="6"/>
    <x v="10"/>
  </r>
  <r>
    <s v="1912"/>
    <d v="2019-09-19T00:00:00"/>
    <x v="617"/>
    <n v="6"/>
    <x v="11"/>
    <x v="2"/>
    <x v="2"/>
    <x v="1"/>
    <n v="289"/>
    <n v="7"/>
    <x v="1"/>
  </r>
  <r>
    <s v="1913"/>
    <d v="2019-09-19T00:00:00"/>
    <x v="617"/>
    <n v="16"/>
    <x v="4"/>
    <x v="3"/>
    <x v="3"/>
    <x v="3"/>
    <n v="69"/>
    <n v="5"/>
    <x v="25"/>
  </r>
  <r>
    <s v="1914"/>
    <d v="2019-09-19T00:00:00"/>
    <x v="617"/>
    <n v="9"/>
    <x v="2"/>
    <x v="5"/>
    <x v="2"/>
    <x v="3"/>
    <n v="69"/>
    <n v="0"/>
    <x v="9"/>
  </r>
  <r>
    <s v="1915"/>
    <d v="2019-09-19T00:00:00"/>
    <x v="617"/>
    <n v="11"/>
    <x v="0"/>
    <x v="0"/>
    <x v="0"/>
    <x v="0"/>
    <n v="199"/>
    <n v="9"/>
    <x v="38"/>
  </r>
  <r>
    <s v="1916"/>
    <d v="2019-09-20T00:00:00"/>
    <x v="618"/>
    <n v="5"/>
    <x v="15"/>
    <x v="1"/>
    <x v="1"/>
    <x v="4"/>
    <n v="399"/>
    <n v="4"/>
    <x v="12"/>
  </r>
  <r>
    <s v="1917"/>
    <d v="2019-09-20T00:00:00"/>
    <x v="618"/>
    <n v="4"/>
    <x v="12"/>
    <x v="1"/>
    <x v="1"/>
    <x v="1"/>
    <n v="289"/>
    <n v="8"/>
    <x v="36"/>
  </r>
  <r>
    <s v="1918"/>
    <d v="2019-09-20T00:00:00"/>
    <x v="618"/>
    <n v="1"/>
    <x v="1"/>
    <x v="1"/>
    <x v="1"/>
    <x v="4"/>
    <n v="399"/>
    <n v="1"/>
    <x v="33"/>
  </r>
  <r>
    <s v="1919"/>
    <d v="2019-09-20T00:00:00"/>
    <x v="618"/>
    <n v="11"/>
    <x v="0"/>
    <x v="6"/>
    <x v="0"/>
    <x v="0"/>
    <n v="199"/>
    <n v="4"/>
    <x v="43"/>
  </r>
  <r>
    <s v="1920"/>
    <d v="2019-09-20T00:00:00"/>
    <x v="618"/>
    <n v="10"/>
    <x v="14"/>
    <x v="5"/>
    <x v="2"/>
    <x v="2"/>
    <n v="159"/>
    <n v="9"/>
    <x v="32"/>
  </r>
  <r>
    <s v="1921"/>
    <d v="2019-09-20T00:00:00"/>
    <x v="618"/>
    <n v="17"/>
    <x v="6"/>
    <x v="3"/>
    <x v="3"/>
    <x v="4"/>
    <n v="399"/>
    <n v="1"/>
    <x v="33"/>
  </r>
  <r>
    <s v="1922"/>
    <d v="2019-09-20T00:00:00"/>
    <x v="618"/>
    <n v="8"/>
    <x v="10"/>
    <x v="2"/>
    <x v="2"/>
    <x v="4"/>
    <n v="399"/>
    <n v="3"/>
    <x v="15"/>
  </r>
  <r>
    <s v="1923"/>
    <d v="2019-09-20T00:00:00"/>
    <x v="618"/>
    <n v="12"/>
    <x v="16"/>
    <x v="6"/>
    <x v="0"/>
    <x v="2"/>
    <n v="159"/>
    <n v="8"/>
    <x v="26"/>
  </r>
  <r>
    <s v="1924"/>
    <d v="2019-09-20T00:00:00"/>
    <x v="618"/>
    <n v="6"/>
    <x v="11"/>
    <x v="2"/>
    <x v="2"/>
    <x v="0"/>
    <n v="199"/>
    <n v="0"/>
    <x v="9"/>
  </r>
  <r>
    <s v="1925"/>
    <d v="2019-09-21T00:00:00"/>
    <x v="619"/>
    <n v="19"/>
    <x v="13"/>
    <x v="3"/>
    <x v="3"/>
    <x v="1"/>
    <n v="289"/>
    <n v="1"/>
    <x v="23"/>
  </r>
  <r>
    <s v="1926"/>
    <d v="2019-09-22T00:00:00"/>
    <x v="620"/>
    <n v="1"/>
    <x v="1"/>
    <x v="1"/>
    <x v="1"/>
    <x v="0"/>
    <n v="199"/>
    <n v="3"/>
    <x v="0"/>
  </r>
  <r>
    <s v="1927"/>
    <d v="2019-09-22T00:00:00"/>
    <x v="620"/>
    <n v="6"/>
    <x v="11"/>
    <x v="5"/>
    <x v="2"/>
    <x v="1"/>
    <n v="289"/>
    <n v="2"/>
    <x v="40"/>
  </r>
  <r>
    <s v="1928"/>
    <d v="2019-09-22T00:00:00"/>
    <x v="620"/>
    <n v="13"/>
    <x v="5"/>
    <x v="6"/>
    <x v="0"/>
    <x v="4"/>
    <n v="399"/>
    <n v="6"/>
    <x v="10"/>
  </r>
  <r>
    <s v="1929"/>
    <d v="2019-09-22T00:00:00"/>
    <x v="620"/>
    <n v="9"/>
    <x v="2"/>
    <x v="5"/>
    <x v="2"/>
    <x v="0"/>
    <n v="199"/>
    <n v="3"/>
    <x v="0"/>
  </r>
  <r>
    <s v="1930"/>
    <d v="2019-09-23T00:00:00"/>
    <x v="621"/>
    <n v="4"/>
    <x v="12"/>
    <x v="1"/>
    <x v="1"/>
    <x v="4"/>
    <n v="399"/>
    <n v="7"/>
    <x v="20"/>
  </r>
  <r>
    <s v="1931"/>
    <d v="2019-09-23T00:00:00"/>
    <x v="621"/>
    <n v="2"/>
    <x v="18"/>
    <x v="1"/>
    <x v="1"/>
    <x v="4"/>
    <n v="399"/>
    <n v="0"/>
    <x v="9"/>
  </r>
  <r>
    <s v="1932"/>
    <d v="2019-09-24T00:00:00"/>
    <x v="622"/>
    <n v="7"/>
    <x v="17"/>
    <x v="2"/>
    <x v="2"/>
    <x v="2"/>
    <n v="159"/>
    <n v="5"/>
    <x v="13"/>
  </r>
  <r>
    <s v="1933"/>
    <d v="2019-09-24T00:00:00"/>
    <x v="622"/>
    <n v="2"/>
    <x v="18"/>
    <x v="7"/>
    <x v="1"/>
    <x v="2"/>
    <n v="159"/>
    <n v="7"/>
    <x v="28"/>
  </r>
  <r>
    <s v="1934"/>
    <d v="2019-09-25T00:00:00"/>
    <x v="623"/>
    <n v="6"/>
    <x v="11"/>
    <x v="5"/>
    <x v="2"/>
    <x v="1"/>
    <n v="289"/>
    <n v="8"/>
    <x v="36"/>
  </r>
  <r>
    <s v="1935"/>
    <d v="2019-09-25T00:00:00"/>
    <x v="623"/>
    <n v="12"/>
    <x v="16"/>
    <x v="0"/>
    <x v="0"/>
    <x v="1"/>
    <n v="289"/>
    <n v="5"/>
    <x v="35"/>
  </r>
  <r>
    <s v="1936"/>
    <d v="2019-09-26T00:00:00"/>
    <x v="624"/>
    <n v="17"/>
    <x v="6"/>
    <x v="4"/>
    <x v="3"/>
    <x v="1"/>
    <n v="289"/>
    <n v="6"/>
    <x v="16"/>
  </r>
  <r>
    <s v="1937"/>
    <d v="2019-09-27T00:00:00"/>
    <x v="625"/>
    <n v="15"/>
    <x v="19"/>
    <x v="0"/>
    <x v="0"/>
    <x v="1"/>
    <n v="289"/>
    <n v="2"/>
    <x v="40"/>
  </r>
  <r>
    <s v="1938"/>
    <d v="2019-09-27T00:00:00"/>
    <x v="625"/>
    <n v="13"/>
    <x v="5"/>
    <x v="6"/>
    <x v="0"/>
    <x v="1"/>
    <n v="289"/>
    <n v="5"/>
    <x v="35"/>
  </r>
  <r>
    <s v="1939"/>
    <d v="2019-09-27T00:00:00"/>
    <x v="625"/>
    <n v="13"/>
    <x v="5"/>
    <x v="6"/>
    <x v="0"/>
    <x v="4"/>
    <n v="399"/>
    <n v="6"/>
    <x v="10"/>
  </r>
  <r>
    <s v="1940"/>
    <d v="2019-09-28T00:00:00"/>
    <x v="626"/>
    <n v="12"/>
    <x v="16"/>
    <x v="0"/>
    <x v="0"/>
    <x v="2"/>
    <n v="159"/>
    <n v="1"/>
    <x v="34"/>
  </r>
  <r>
    <s v="1941"/>
    <d v="2019-09-28T00:00:00"/>
    <x v="626"/>
    <n v="11"/>
    <x v="0"/>
    <x v="6"/>
    <x v="0"/>
    <x v="3"/>
    <n v="69"/>
    <n v="3"/>
    <x v="44"/>
  </r>
  <r>
    <s v="1942"/>
    <d v="2019-09-28T00:00:00"/>
    <x v="626"/>
    <n v="4"/>
    <x v="12"/>
    <x v="1"/>
    <x v="1"/>
    <x v="0"/>
    <n v="199"/>
    <n v="0"/>
    <x v="9"/>
  </r>
  <r>
    <s v="1943"/>
    <d v="2019-09-29T00:00:00"/>
    <x v="627"/>
    <n v="18"/>
    <x v="3"/>
    <x v="3"/>
    <x v="3"/>
    <x v="3"/>
    <n v="69"/>
    <n v="3"/>
    <x v="44"/>
  </r>
  <r>
    <s v="1944"/>
    <d v="2019-09-29T00:00:00"/>
    <x v="627"/>
    <n v="12"/>
    <x v="16"/>
    <x v="6"/>
    <x v="0"/>
    <x v="0"/>
    <n v="199"/>
    <n v="2"/>
    <x v="5"/>
  </r>
  <r>
    <s v="1945"/>
    <d v="2019-09-29T00:00:00"/>
    <x v="627"/>
    <n v="19"/>
    <x v="13"/>
    <x v="3"/>
    <x v="3"/>
    <x v="1"/>
    <n v="289"/>
    <n v="0"/>
    <x v="9"/>
  </r>
  <r>
    <s v="1946"/>
    <d v="2019-09-29T00:00:00"/>
    <x v="627"/>
    <n v="16"/>
    <x v="4"/>
    <x v="4"/>
    <x v="3"/>
    <x v="0"/>
    <n v="199"/>
    <n v="4"/>
    <x v="43"/>
  </r>
  <r>
    <s v="1947"/>
    <d v="2019-09-29T00:00:00"/>
    <x v="627"/>
    <n v="19"/>
    <x v="13"/>
    <x v="4"/>
    <x v="3"/>
    <x v="0"/>
    <n v="199"/>
    <n v="2"/>
    <x v="5"/>
  </r>
  <r>
    <s v="1948"/>
    <d v="2019-09-29T00:00:00"/>
    <x v="627"/>
    <n v="1"/>
    <x v="1"/>
    <x v="1"/>
    <x v="1"/>
    <x v="1"/>
    <n v="289"/>
    <n v="8"/>
    <x v="36"/>
  </r>
  <r>
    <s v="1949"/>
    <d v="2019-09-29T00:00:00"/>
    <x v="627"/>
    <n v="9"/>
    <x v="2"/>
    <x v="2"/>
    <x v="2"/>
    <x v="4"/>
    <n v="399"/>
    <n v="4"/>
    <x v="12"/>
  </r>
  <r>
    <s v="1950"/>
    <d v="2019-09-30T00:00:00"/>
    <x v="628"/>
    <n v="9"/>
    <x v="2"/>
    <x v="5"/>
    <x v="2"/>
    <x v="3"/>
    <n v="69"/>
    <n v="7"/>
    <x v="30"/>
  </r>
  <r>
    <s v="1951"/>
    <d v="2019-10-01T00:00:00"/>
    <x v="629"/>
    <n v="20"/>
    <x v="8"/>
    <x v="3"/>
    <x v="3"/>
    <x v="2"/>
    <n v="159"/>
    <n v="1"/>
    <x v="34"/>
  </r>
  <r>
    <s v="1952"/>
    <d v="2019-10-01T00:00:00"/>
    <x v="629"/>
    <n v="8"/>
    <x v="10"/>
    <x v="2"/>
    <x v="2"/>
    <x v="1"/>
    <n v="289"/>
    <n v="5"/>
    <x v="35"/>
  </r>
  <r>
    <s v="1953"/>
    <d v="2019-10-01T00:00:00"/>
    <x v="629"/>
    <n v="18"/>
    <x v="3"/>
    <x v="4"/>
    <x v="3"/>
    <x v="3"/>
    <n v="69"/>
    <n v="0"/>
    <x v="9"/>
  </r>
  <r>
    <s v="1954"/>
    <d v="2019-10-01T00:00:00"/>
    <x v="629"/>
    <n v="2"/>
    <x v="18"/>
    <x v="1"/>
    <x v="1"/>
    <x v="4"/>
    <n v="399"/>
    <n v="2"/>
    <x v="18"/>
  </r>
  <r>
    <s v="1955"/>
    <d v="2019-10-02T00:00:00"/>
    <x v="630"/>
    <n v="10"/>
    <x v="14"/>
    <x v="2"/>
    <x v="2"/>
    <x v="0"/>
    <n v="199"/>
    <n v="7"/>
    <x v="45"/>
  </r>
  <r>
    <s v="1956"/>
    <d v="2019-10-02T00:00:00"/>
    <x v="630"/>
    <n v="13"/>
    <x v="5"/>
    <x v="6"/>
    <x v="0"/>
    <x v="2"/>
    <n v="159"/>
    <n v="5"/>
    <x v="13"/>
  </r>
  <r>
    <s v="1957"/>
    <d v="2019-10-02T00:00:00"/>
    <x v="630"/>
    <n v="17"/>
    <x v="6"/>
    <x v="3"/>
    <x v="3"/>
    <x v="1"/>
    <n v="289"/>
    <n v="6"/>
    <x v="16"/>
  </r>
  <r>
    <s v="1958"/>
    <d v="2019-10-03T00:00:00"/>
    <x v="631"/>
    <n v="8"/>
    <x v="10"/>
    <x v="5"/>
    <x v="2"/>
    <x v="4"/>
    <n v="399"/>
    <n v="3"/>
    <x v="15"/>
  </r>
  <r>
    <s v="1959"/>
    <d v="2019-10-03T00:00:00"/>
    <x v="631"/>
    <n v="12"/>
    <x v="16"/>
    <x v="0"/>
    <x v="0"/>
    <x v="3"/>
    <n v="69"/>
    <n v="7"/>
    <x v="30"/>
  </r>
  <r>
    <s v="1960"/>
    <d v="2019-10-04T00:00:00"/>
    <x v="632"/>
    <n v="19"/>
    <x v="13"/>
    <x v="4"/>
    <x v="3"/>
    <x v="2"/>
    <n v="159"/>
    <n v="3"/>
    <x v="2"/>
  </r>
  <r>
    <s v="1961"/>
    <d v="2019-10-04T00:00:00"/>
    <x v="632"/>
    <n v="9"/>
    <x v="2"/>
    <x v="2"/>
    <x v="2"/>
    <x v="1"/>
    <n v="289"/>
    <n v="8"/>
    <x v="36"/>
  </r>
  <r>
    <s v="1962"/>
    <d v="2019-10-04T00:00:00"/>
    <x v="632"/>
    <n v="20"/>
    <x v="8"/>
    <x v="3"/>
    <x v="3"/>
    <x v="4"/>
    <n v="399"/>
    <n v="3"/>
    <x v="15"/>
  </r>
  <r>
    <s v="1963"/>
    <d v="2019-10-05T00:00:00"/>
    <x v="633"/>
    <n v="20"/>
    <x v="8"/>
    <x v="4"/>
    <x v="3"/>
    <x v="1"/>
    <n v="289"/>
    <n v="1"/>
    <x v="23"/>
  </r>
  <r>
    <s v="1964"/>
    <d v="2019-10-05T00:00:00"/>
    <x v="633"/>
    <n v="4"/>
    <x v="12"/>
    <x v="1"/>
    <x v="1"/>
    <x v="1"/>
    <n v="289"/>
    <n v="3"/>
    <x v="3"/>
  </r>
  <r>
    <s v="1965"/>
    <d v="2019-10-05T00:00:00"/>
    <x v="633"/>
    <n v="4"/>
    <x v="12"/>
    <x v="7"/>
    <x v="1"/>
    <x v="0"/>
    <n v="199"/>
    <n v="2"/>
    <x v="5"/>
  </r>
  <r>
    <s v="1966"/>
    <d v="2019-10-05T00:00:00"/>
    <x v="633"/>
    <n v="15"/>
    <x v="19"/>
    <x v="0"/>
    <x v="0"/>
    <x v="4"/>
    <n v="399"/>
    <n v="0"/>
    <x v="9"/>
  </r>
  <r>
    <s v="1967"/>
    <d v="2019-10-05T00:00:00"/>
    <x v="633"/>
    <n v="20"/>
    <x v="8"/>
    <x v="4"/>
    <x v="3"/>
    <x v="4"/>
    <n v="399"/>
    <n v="9"/>
    <x v="37"/>
  </r>
  <r>
    <s v="1968"/>
    <d v="2019-10-05T00:00:00"/>
    <x v="633"/>
    <n v="1"/>
    <x v="1"/>
    <x v="7"/>
    <x v="1"/>
    <x v="3"/>
    <n v="69"/>
    <n v="2"/>
    <x v="14"/>
  </r>
  <r>
    <s v="1969"/>
    <d v="2019-10-05T00:00:00"/>
    <x v="633"/>
    <n v="3"/>
    <x v="9"/>
    <x v="7"/>
    <x v="1"/>
    <x v="0"/>
    <n v="199"/>
    <n v="1"/>
    <x v="19"/>
  </r>
  <r>
    <s v="1970"/>
    <d v="2019-10-05T00:00:00"/>
    <x v="633"/>
    <n v="11"/>
    <x v="0"/>
    <x v="6"/>
    <x v="0"/>
    <x v="4"/>
    <n v="399"/>
    <n v="2"/>
    <x v="18"/>
  </r>
  <r>
    <s v="1971"/>
    <d v="2019-10-05T00:00:00"/>
    <x v="633"/>
    <n v="17"/>
    <x v="6"/>
    <x v="3"/>
    <x v="3"/>
    <x v="3"/>
    <n v="69"/>
    <n v="6"/>
    <x v="39"/>
  </r>
  <r>
    <s v="1972"/>
    <d v="2019-10-05T00:00:00"/>
    <x v="633"/>
    <n v="8"/>
    <x v="10"/>
    <x v="2"/>
    <x v="2"/>
    <x v="3"/>
    <n v="69"/>
    <n v="0"/>
    <x v="9"/>
  </r>
  <r>
    <s v="1973"/>
    <d v="2019-10-05T00:00:00"/>
    <x v="633"/>
    <n v="12"/>
    <x v="16"/>
    <x v="0"/>
    <x v="0"/>
    <x v="4"/>
    <n v="399"/>
    <n v="6"/>
    <x v="10"/>
  </r>
  <r>
    <s v="1974"/>
    <d v="2019-10-06T00:00:00"/>
    <x v="634"/>
    <n v="19"/>
    <x v="13"/>
    <x v="3"/>
    <x v="3"/>
    <x v="1"/>
    <n v="289"/>
    <n v="1"/>
    <x v="23"/>
  </r>
  <r>
    <s v="1975"/>
    <d v="2019-10-07T00:00:00"/>
    <x v="635"/>
    <n v="6"/>
    <x v="11"/>
    <x v="2"/>
    <x v="2"/>
    <x v="2"/>
    <n v="159"/>
    <n v="4"/>
    <x v="17"/>
  </r>
  <r>
    <s v="1976"/>
    <d v="2019-10-07T00:00:00"/>
    <x v="635"/>
    <n v="15"/>
    <x v="19"/>
    <x v="0"/>
    <x v="0"/>
    <x v="2"/>
    <n v="159"/>
    <n v="1"/>
    <x v="34"/>
  </r>
  <r>
    <s v="1977"/>
    <d v="2019-10-08T00:00:00"/>
    <x v="636"/>
    <n v="10"/>
    <x v="14"/>
    <x v="2"/>
    <x v="2"/>
    <x v="2"/>
    <n v="159"/>
    <n v="6"/>
    <x v="42"/>
  </r>
  <r>
    <s v="1978"/>
    <d v="2019-10-08T00:00:00"/>
    <x v="636"/>
    <n v="14"/>
    <x v="7"/>
    <x v="6"/>
    <x v="0"/>
    <x v="0"/>
    <n v="199"/>
    <n v="0"/>
    <x v="9"/>
  </r>
  <r>
    <s v="1979"/>
    <d v="2019-10-09T00:00:00"/>
    <x v="637"/>
    <n v="11"/>
    <x v="0"/>
    <x v="6"/>
    <x v="0"/>
    <x v="2"/>
    <n v="159"/>
    <n v="0"/>
    <x v="9"/>
  </r>
  <r>
    <s v="1980"/>
    <d v="2019-10-09T00:00:00"/>
    <x v="637"/>
    <n v="17"/>
    <x v="6"/>
    <x v="3"/>
    <x v="3"/>
    <x v="3"/>
    <n v="69"/>
    <n v="4"/>
    <x v="4"/>
  </r>
  <r>
    <s v="1981"/>
    <d v="2019-10-09T00:00:00"/>
    <x v="637"/>
    <n v="12"/>
    <x v="16"/>
    <x v="0"/>
    <x v="0"/>
    <x v="1"/>
    <n v="289"/>
    <n v="0"/>
    <x v="9"/>
  </r>
  <r>
    <s v="1982"/>
    <d v="2019-10-09T00:00:00"/>
    <x v="637"/>
    <n v="15"/>
    <x v="19"/>
    <x v="6"/>
    <x v="0"/>
    <x v="3"/>
    <n v="69"/>
    <n v="1"/>
    <x v="29"/>
  </r>
  <r>
    <s v="1983"/>
    <d v="2019-10-10T00:00:00"/>
    <x v="638"/>
    <n v="3"/>
    <x v="9"/>
    <x v="7"/>
    <x v="1"/>
    <x v="4"/>
    <n v="399"/>
    <n v="1"/>
    <x v="33"/>
  </r>
  <r>
    <s v="1984"/>
    <d v="2019-10-11T00:00:00"/>
    <x v="639"/>
    <n v="20"/>
    <x v="8"/>
    <x v="3"/>
    <x v="3"/>
    <x v="0"/>
    <n v="199"/>
    <n v="1"/>
    <x v="19"/>
  </r>
  <r>
    <s v="1985"/>
    <d v="2019-10-12T00:00:00"/>
    <x v="640"/>
    <n v="13"/>
    <x v="5"/>
    <x v="0"/>
    <x v="0"/>
    <x v="4"/>
    <n v="399"/>
    <n v="3"/>
    <x v="15"/>
  </r>
  <r>
    <s v="1986"/>
    <d v="2019-10-12T00:00:00"/>
    <x v="640"/>
    <n v="1"/>
    <x v="1"/>
    <x v="1"/>
    <x v="1"/>
    <x v="3"/>
    <n v="69"/>
    <n v="8"/>
    <x v="24"/>
  </r>
  <r>
    <s v="1987"/>
    <d v="2019-10-13T00:00:00"/>
    <x v="641"/>
    <n v="9"/>
    <x v="2"/>
    <x v="2"/>
    <x v="2"/>
    <x v="1"/>
    <n v="289"/>
    <n v="0"/>
    <x v="9"/>
  </r>
  <r>
    <s v="1988"/>
    <d v="2019-10-13T00:00:00"/>
    <x v="641"/>
    <n v="2"/>
    <x v="18"/>
    <x v="7"/>
    <x v="1"/>
    <x v="0"/>
    <n v="199"/>
    <n v="5"/>
    <x v="7"/>
  </r>
  <r>
    <s v="1989"/>
    <d v="2019-10-13T00:00:00"/>
    <x v="641"/>
    <n v="12"/>
    <x v="16"/>
    <x v="6"/>
    <x v="0"/>
    <x v="1"/>
    <n v="289"/>
    <n v="3"/>
    <x v="3"/>
  </r>
  <r>
    <s v="1990"/>
    <d v="2019-10-13T00:00:00"/>
    <x v="641"/>
    <n v="11"/>
    <x v="0"/>
    <x v="0"/>
    <x v="0"/>
    <x v="0"/>
    <n v="199"/>
    <n v="4"/>
    <x v="43"/>
  </r>
  <r>
    <s v="1991"/>
    <d v="2019-10-14T00:00:00"/>
    <x v="642"/>
    <n v="3"/>
    <x v="9"/>
    <x v="1"/>
    <x v="1"/>
    <x v="0"/>
    <n v="199"/>
    <n v="7"/>
    <x v="45"/>
  </r>
  <r>
    <s v="1992"/>
    <d v="2019-10-15T00:00:00"/>
    <x v="643"/>
    <n v="5"/>
    <x v="15"/>
    <x v="1"/>
    <x v="1"/>
    <x v="2"/>
    <n v="159"/>
    <n v="7"/>
    <x v="28"/>
  </r>
  <r>
    <s v="1993"/>
    <d v="2019-10-16T00:00:00"/>
    <x v="644"/>
    <n v="15"/>
    <x v="19"/>
    <x v="6"/>
    <x v="0"/>
    <x v="0"/>
    <n v="199"/>
    <n v="1"/>
    <x v="19"/>
  </r>
  <r>
    <s v="1994"/>
    <d v="2019-10-16T00:00:00"/>
    <x v="644"/>
    <n v="3"/>
    <x v="9"/>
    <x v="1"/>
    <x v="1"/>
    <x v="3"/>
    <n v="69"/>
    <n v="3"/>
    <x v="44"/>
  </r>
  <r>
    <s v="1995"/>
    <d v="2019-10-16T00:00:00"/>
    <x v="644"/>
    <n v="1"/>
    <x v="1"/>
    <x v="1"/>
    <x v="1"/>
    <x v="0"/>
    <n v="199"/>
    <n v="8"/>
    <x v="22"/>
  </r>
  <r>
    <s v="1996"/>
    <d v="2019-10-16T00:00:00"/>
    <x v="644"/>
    <n v="9"/>
    <x v="2"/>
    <x v="5"/>
    <x v="2"/>
    <x v="3"/>
    <n v="69"/>
    <n v="8"/>
    <x v="24"/>
  </r>
  <r>
    <s v="1997"/>
    <d v="2019-10-16T00:00:00"/>
    <x v="644"/>
    <n v="5"/>
    <x v="15"/>
    <x v="7"/>
    <x v="1"/>
    <x v="3"/>
    <n v="69"/>
    <n v="6"/>
    <x v="39"/>
  </r>
  <r>
    <s v="1998"/>
    <d v="2019-10-16T00:00:00"/>
    <x v="644"/>
    <n v="3"/>
    <x v="9"/>
    <x v="7"/>
    <x v="1"/>
    <x v="4"/>
    <n v="399"/>
    <n v="6"/>
    <x v="10"/>
  </r>
  <r>
    <s v="1999"/>
    <d v="2019-10-16T00:00:00"/>
    <x v="644"/>
    <n v="6"/>
    <x v="11"/>
    <x v="5"/>
    <x v="2"/>
    <x v="1"/>
    <n v="289"/>
    <n v="1"/>
    <x v="23"/>
  </r>
  <r>
    <s v="2000"/>
    <d v="2019-10-16T00:00:00"/>
    <x v="644"/>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43015-B8D4-E24D-9125-72740DFA5B7B}"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3">
    <pivotField showAll="0"/>
    <pivotField numFmtId="14"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x="0"/>
        <item x="1"/>
        <item x="2"/>
        <item x="3"/>
        <item x="4"/>
      </items>
    </pivotField>
  </pivotFields>
  <rowFields count="1">
    <field x="4"/>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10"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18"/>
          </reference>
        </references>
      </pivotArea>
    </chartFormat>
    <chartFormat chart="3" format="5">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C9956-B1A4-C04E-883A-7E25213E01DE}"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3">
    <pivotField showAll="0"/>
    <pivotField numFmtId="14"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x="0"/>
        <item x="1"/>
        <item x="2"/>
        <item x="3"/>
        <item x="4"/>
      </items>
    </pivotField>
  </pivotFields>
  <rowFields count="1">
    <field x="7"/>
  </rowFields>
  <rowItems count="6">
    <i>
      <x/>
    </i>
    <i>
      <x v="1"/>
    </i>
    <i>
      <x v="2"/>
    </i>
    <i>
      <x v="3"/>
    </i>
    <i>
      <x v="4"/>
    </i>
    <i t="grand">
      <x/>
    </i>
  </rowItems>
  <colItems count="1">
    <i/>
  </colItems>
  <dataFields count="1">
    <dataField name="Sum of Revenue" fld="10"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2" format="11">
      <pivotArea type="data" outline="0" fieldPosition="0">
        <references count="2">
          <reference field="4294967294" count="1" selected="0">
            <x v="0"/>
          </reference>
          <reference field="7" count="1" selected="0">
            <x v="3"/>
          </reference>
        </references>
      </pivotArea>
    </chartFormat>
    <chartFormat chart="2"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69374-5D2F-B249-9952-3BE14733CC72}"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7" firstHeaderRow="1" firstDataRow="2" firstDataCol="1"/>
  <pivotFields count="13">
    <pivotField showAll="0"/>
    <pivotField numFmtId="14"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5">
        <item x="0"/>
        <item x="1"/>
        <item x="2"/>
        <item x="3"/>
        <item x="4"/>
      </items>
    </pivotField>
  </pivotFields>
  <rowFields count="1">
    <field x="12"/>
  </rowFields>
  <rowItems count="3">
    <i>
      <x v="1"/>
    </i>
    <i>
      <x v="2"/>
    </i>
    <i t="grand">
      <x/>
    </i>
  </rowItems>
  <colFields count="1">
    <field x="5"/>
  </colFields>
  <colItems count="9">
    <i>
      <x/>
    </i>
    <i>
      <x v="1"/>
    </i>
    <i>
      <x v="2"/>
    </i>
    <i>
      <x v="3"/>
    </i>
    <i>
      <x v="4"/>
    </i>
    <i>
      <x v="5"/>
    </i>
    <i>
      <x v="6"/>
    </i>
    <i>
      <x v="7"/>
    </i>
    <i t="grand">
      <x/>
    </i>
  </colItems>
  <dataFields count="1">
    <dataField name="Sum of Revenue" fld="10"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B0CD7-0C34-2E40-B025-7F2D1F704495}"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13">
    <pivotField showAll="0"/>
    <pivotField numFmtId="14"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2"/>
    <field x="2"/>
  </rowFields>
  <rowItems count="25">
    <i>
      <x v="1"/>
    </i>
    <i r="1">
      <x v="1"/>
    </i>
    <i r="1">
      <x v="2"/>
    </i>
    <i r="1">
      <x v="3"/>
    </i>
    <i r="1">
      <x v="4"/>
    </i>
    <i r="1">
      <x v="5"/>
    </i>
    <i r="1">
      <x v="6"/>
    </i>
    <i r="1">
      <x v="7"/>
    </i>
    <i r="1">
      <x v="8"/>
    </i>
    <i r="1">
      <x v="9"/>
    </i>
    <i r="1">
      <x v="10"/>
    </i>
    <i>
      <x v="2"/>
    </i>
    <i r="1">
      <x v="1"/>
    </i>
    <i r="1">
      <x v="2"/>
    </i>
    <i r="1">
      <x v="3"/>
    </i>
    <i r="1">
      <x v="4"/>
    </i>
    <i r="1">
      <x v="5"/>
    </i>
    <i r="1">
      <x v="6"/>
    </i>
    <i r="1">
      <x v="7"/>
    </i>
    <i r="1">
      <x v="8"/>
    </i>
    <i r="1">
      <x v="9"/>
    </i>
    <i r="1">
      <x v="10"/>
    </i>
    <i r="1">
      <x v="11"/>
    </i>
    <i r="1">
      <x v="12"/>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1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9F8767-6344-6D42-A14D-2B5840515B0E}"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3">
    <pivotField showAll="0"/>
    <pivotField numFmtId="14"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x="0"/>
        <item x="1"/>
        <item x="2"/>
        <item x="3"/>
        <item x="4"/>
      </items>
    </pivotField>
  </pivotFields>
  <rowItems count="1">
    <i/>
  </rowItems>
  <colFields count="1">
    <field x="6"/>
  </colFields>
  <colItems count="5">
    <i>
      <x/>
    </i>
    <i>
      <x v="1"/>
    </i>
    <i>
      <x v="2"/>
    </i>
    <i>
      <x v="3"/>
    </i>
    <i t="grand">
      <x/>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87023B9-A4E2-3240-99AB-979DF1DDCAC7}" sourceName="Sales Person">
  <pivotTables>
    <pivotTable tabId="4" name="PivotTable7"/>
    <pivotTable tabId="9" name="PivotTable12"/>
    <pivotTable tabId="8" name="PivotTable11"/>
    <pivotTable tabId="7" name="PivotTable10"/>
    <pivotTable tabId="6" name="PivotTable9"/>
  </pivotTables>
  <data>
    <tabular pivotCacheId="72238409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77211-3766-4F46-862D-B687E79A5DB8}" sourceName="Region">
  <pivotTables>
    <pivotTable tabId="4" name="PivotTable7"/>
    <pivotTable tabId="9" name="PivotTable12"/>
    <pivotTable tabId="8" name="PivotTable11"/>
    <pivotTable tabId="7" name="PivotTable10"/>
    <pivotTable tabId="6" name="PivotTable9"/>
  </pivotTables>
  <data>
    <tabular pivotCacheId="72238409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CF5128-656B-A145-A95D-9128CF4F2690}" sourceName="Item">
  <pivotTables>
    <pivotTable tabId="4" name="PivotTable7"/>
    <pivotTable tabId="9" name="PivotTable12"/>
    <pivotTable tabId="8" name="PivotTable11"/>
    <pivotTable tabId="7" name="PivotTable10"/>
    <pivotTable tabId="6" name="PivotTable9"/>
  </pivotTables>
  <data>
    <tabular pivotCacheId="72238409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71907F9-F3BD-174A-8091-212684D8AAA3}" sourceName="Years">
  <pivotTables>
    <pivotTable tabId="4" name="PivotTable7"/>
    <pivotTable tabId="9" name="PivotTable12"/>
    <pivotTable tabId="8" name="PivotTable11"/>
    <pivotTable tabId="7" name="PivotTable10"/>
    <pivotTable tabId="6" name="PivotTable9"/>
  </pivotTables>
  <data>
    <tabular pivotCacheId="722384099">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09CA837-3004-6043-B20C-28D8CB5AAFF4}" cache="Slicer_Sales_Person" caption="Sales Person" columnCount="4" style="SlicerCustomStyle3" rowHeight="251883"/>
  <slicer name="Region" xr10:uid="{B721EC90-9AD1-CA4E-B175-C681585F958F}" cache="Slicer_Region" caption="Region" columnCount="4" style="SlicerCustomStyle3" rowHeight="251883"/>
  <slicer name="Item" xr10:uid="{1AE3AFD5-6B94-3043-80F8-3AB6C84597EF}" cache="Slicer_Item" caption="Item" columnCount="3" style="SlicerCustomStyle3" rowHeight="251883"/>
  <slicer name="Years" xr10:uid="{8105E542-EB4F-3A46-9CC6-4D4C0DBB57A3}" cache="Slicer_Years" caption="Years" columnCount="2" style="SlicerCustomStyle3" rowHeight="25188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K2011"/>
  <sheetViews>
    <sheetView workbookViewId="0">
      <selection activeCell="B1" sqref="B1:B1048576"/>
    </sheetView>
  </sheetViews>
  <sheetFormatPr baseColWidth="10" defaultRowHeight="16" x14ac:dyDescent="0.2"/>
  <cols>
    <col min="1" max="1" width="8.140625" customWidth="1"/>
    <col min="2" max="2" width="6.85546875" hidden="1" customWidth="1"/>
    <col min="5" max="6" width="16.42578125" customWidth="1"/>
    <col min="7" max="7" width="12.7109375" customWidth="1"/>
  </cols>
  <sheetData>
    <row r="1" spans="1:11" x14ac:dyDescent="0.2">
      <c r="A1" s="1" t="s">
        <v>0</v>
      </c>
      <c r="B1" s="2" t="s">
        <v>2047</v>
      </c>
      <c r="C1" s="2" t="s">
        <v>1</v>
      </c>
      <c r="D1" s="2" t="s">
        <v>2</v>
      </c>
      <c r="E1" s="2" t="s">
        <v>3</v>
      </c>
      <c r="F1" s="2" t="s">
        <v>4</v>
      </c>
      <c r="G1" s="2" t="s">
        <v>5</v>
      </c>
      <c r="H1" s="2" t="s">
        <v>6</v>
      </c>
      <c r="I1" s="2" t="s">
        <v>7</v>
      </c>
      <c r="J1" s="2" t="s">
        <v>8</v>
      </c>
      <c r="K1" s="2" t="s">
        <v>9</v>
      </c>
    </row>
    <row r="2" spans="1:11" x14ac:dyDescent="0.2">
      <c r="A2" s="3" t="s">
        <v>1192</v>
      </c>
      <c r="B2" s="4">
        <v>43465</v>
      </c>
      <c r="C2" s="4">
        <f>DATE(2021,MONTH(B2),DAY(B2))</f>
        <v>44561</v>
      </c>
      <c r="D2">
        <v>4</v>
      </c>
      <c r="E2" t="s">
        <v>51</v>
      </c>
      <c r="F2" t="s">
        <v>17</v>
      </c>
      <c r="G2" t="s">
        <v>18</v>
      </c>
      <c r="H2" t="s">
        <v>14</v>
      </c>
      <c r="I2">
        <v>199</v>
      </c>
      <c r="J2">
        <v>8</v>
      </c>
      <c r="K2">
        <v>1592</v>
      </c>
    </row>
    <row r="3" spans="1:11" x14ac:dyDescent="0.2">
      <c r="A3" s="3" t="s">
        <v>1191</v>
      </c>
      <c r="B3" s="4">
        <v>43464</v>
      </c>
      <c r="C3" s="4">
        <f>DATE(2021,MONTH(B3),DAY(B3))</f>
        <v>44560</v>
      </c>
      <c r="D3">
        <v>12</v>
      </c>
      <c r="E3" t="s">
        <v>66</v>
      </c>
      <c r="F3" t="s">
        <v>12</v>
      </c>
      <c r="G3" t="s">
        <v>13</v>
      </c>
      <c r="H3" t="s">
        <v>41</v>
      </c>
      <c r="I3">
        <v>399</v>
      </c>
      <c r="J3">
        <v>8</v>
      </c>
      <c r="K3">
        <v>3192</v>
      </c>
    </row>
    <row r="4" spans="1:11" x14ac:dyDescent="0.2">
      <c r="A4" s="3" t="s">
        <v>1190</v>
      </c>
      <c r="B4" s="4">
        <v>43463</v>
      </c>
      <c r="C4" s="4">
        <f>DATE(2021,MONTH(B4),DAY(B4))</f>
        <v>44559</v>
      </c>
      <c r="D4">
        <v>11</v>
      </c>
      <c r="E4" t="s">
        <v>11</v>
      </c>
      <c r="F4" t="s">
        <v>12</v>
      </c>
      <c r="G4" t="s">
        <v>13</v>
      </c>
      <c r="H4" t="s">
        <v>41</v>
      </c>
      <c r="I4">
        <v>399</v>
      </c>
      <c r="J4">
        <v>2</v>
      </c>
      <c r="K4">
        <v>798</v>
      </c>
    </row>
    <row r="5" spans="1:11" x14ac:dyDescent="0.2">
      <c r="A5" s="3" t="s">
        <v>1189</v>
      </c>
      <c r="B5" s="4">
        <v>43462</v>
      </c>
      <c r="C5" s="4">
        <f>DATE(2021,MONTH(B5),DAY(B5))</f>
        <v>44558</v>
      </c>
      <c r="D5">
        <v>17</v>
      </c>
      <c r="E5" t="s">
        <v>35</v>
      </c>
      <c r="F5" t="s">
        <v>27</v>
      </c>
      <c r="G5" t="s">
        <v>28</v>
      </c>
      <c r="H5" t="s">
        <v>31</v>
      </c>
      <c r="I5">
        <v>69</v>
      </c>
      <c r="J5">
        <v>6</v>
      </c>
      <c r="K5">
        <v>414</v>
      </c>
    </row>
    <row r="6" spans="1:11" x14ac:dyDescent="0.2">
      <c r="A6" s="3" t="s">
        <v>1186</v>
      </c>
      <c r="B6" s="4">
        <v>43461</v>
      </c>
      <c r="C6" s="4">
        <f>DATE(2021,MONTH(B6),DAY(B6))</f>
        <v>44557</v>
      </c>
      <c r="D6">
        <v>6</v>
      </c>
      <c r="E6" t="s">
        <v>48</v>
      </c>
      <c r="F6" t="s">
        <v>46</v>
      </c>
      <c r="G6" t="s">
        <v>23</v>
      </c>
      <c r="H6" t="s">
        <v>24</v>
      </c>
      <c r="I6">
        <v>159</v>
      </c>
      <c r="J6">
        <v>1</v>
      </c>
      <c r="K6">
        <v>159</v>
      </c>
    </row>
    <row r="7" spans="1:11" x14ac:dyDescent="0.2">
      <c r="A7" s="3" t="s">
        <v>1187</v>
      </c>
      <c r="B7" s="4">
        <v>43461</v>
      </c>
      <c r="C7" s="4">
        <f>DATE(2021,MONTH(B7),DAY(B7))</f>
        <v>44557</v>
      </c>
      <c r="D7">
        <v>15</v>
      </c>
      <c r="E7" t="s">
        <v>118</v>
      </c>
      <c r="F7" t="s">
        <v>12</v>
      </c>
      <c r="G7" t="s">
        <v>13</v>
      </c>
      <c r="H7" t="s">
        <v>24</v>
      </c>
      <c r="I7">
        <v>159</v>
      </c>
      <c r="J7">
        <v>0</v>
      </c>
      <c r="K7">
        <v>0</v>
      </c>
    </row>
    <row r="8" spans="1:11" x14ac:dyDescent="0.2">
      <c r="A8" s="3" t="s">
        <v>1188</v>
      </c>
      <c r="B8" s="4">
        <v>43461</v>
      </c>
      <c r="C8" s="4">
        <f>DATE(2021,MONTH(B8),DAY(B8))</f>
        <v>44557</v>
      </c>
      <c r="D8">
        <v>16</v>
      </c>
      <c r="E8" t="s">
        <v>30</v>
      </c>
      <c r="F8" t="s">
        <v>27</v>
      </c>
      <c r="G8" t="s">
        <v>28</v>
      </c>
      <c r="H8" t="s">
        <v>41</v>
      </c>
      <c r="I8">
        <v>399</v>
      </c>
      <c r="J8">
        <v>8</v>
      </c>
      <c r="K8">
        <v>3192</v>
      </c>
    </row>
    <row r="9" spans="1:11" x14ac:dyDescent="0.2">
      <c r="A9" s="3" t="s">
        <v>1185</v>
      </c>
      <c r="B9" s="4">
        <v>43460</v>
      </c>
      <c r="C9" s="4">
        <f>DATE(2021,MONTH(B9),DAY(B9))</f>
        <v>44556</v>
      </c>
      <c r="D9">
        <v>11</v>
      </c>
      <c r="E9" t="s">
        <v>11</v>
      </c>
      <c r="F9" t="s">
        <v>12</v>
      </c>
      <c r="G9" t="s">
        <v>13</v>
      </c>
      <c r="H9" t="s">
        <v>19</v>
      </c>
      <c r="I9">
        <v>289</v>
      </c>
      <c r="J9">
        <v>2</v>
      </c>
      <c r="K9">
        <v>578</v>
      </c>
    </row>
    <row r="10" spans="1:11" x14ac:dyDescent="0.2">
      <c r="A10" s="3" t="s">
        <v>1176</v>
      </c>
      <c r="B10" s="4">
        <v>43459</v>
      </c>
      <c r="C10" s="4">
        <f>DATE(2021,MONTH(B10),DAY(B10))</f>
        <v>44555</v>
      </c>
      <c r="D10">
        <v>18</v>
      </c>
      <c r="E10" t="s">
        <v>26</v>
      </c>
      <c r="F10" t="s">
        <v>36</v>
      </c>
      <c r="G10" t="s">
        <v>28</v>
      </c>
      <c r="H10" t="s">
        <v>14</v>
      </c>
      <c r="I10">
        <v>199</v>
      </c>
      <c r="J10">
        <v>8</v>
      </c>
      <c r="K10">
        <v>1592</v>
      </c>
    </row>
    <row r="11" spans="1:11" x14ac:dyDescent="0.2">
      <c r="A11" s="3" t="s">
        <v>1177</v>
      </c>
      <c r="B11" s="4">
        <v>43459</v>
      </c>
      <c r="C11" s="4">
        <f>DATE(2021,MONTH(B11),DAY(B11))</f>
        <v>44555</v>
      </c>
      <c r="D11">
        <v>4</v>
      </c>
      <c r="E11" t="s">
        <v>51</v>
      </c>
      <c r="F11" t="s">
        <v>68</v>
      </c>
      <c r="G11" t="s">
        <v>18</v>
      </c>
      <c r="H11" t="s">
        <v>31</v>
      </c>
      <c r="I11">
        <v>69</v>
      </c>
      <c r="J11">
        <v>7</v>
      </c>
      <c r="K11">
        <v>483</v>
      </c>
    </row>
    <row r="12" spans="1:11" x14ac:dyDescent="0.2">
      <c r="A12" s="3" t="s">
        <v>1178</v>
      </c>
      <c r="B12" s="4">
        <v>43459</v>
      </c>
      <c r="C12" s="4">
        <f>DATE(2021,MONTH(B12),DAY(B12))</f>
        <v>44555</v>
      </c>
      <c r="D12">
        <v>17</v>
      </c>
      <c r="E12" t="s">
        <v>35</v>
      </c>
      <c r="F12" t="s">
        <v>27</v>
      </c>
      <c r="G12" t="s">
        <v>28</v>
      </c>
      <c r="H12" t="s">
        <v>14</v>
      </c>
      <c r="I12">
        <v>199</v>
      </c>
      <c r="J12">
        <v>3</v>
      </c>
      <c r="K12">
        <v>597</v>
      </c>
    </row>
    <row r="13" spans="1:11" x14ac:dyDescent="0.2">
      <c r="A13" s="3" t="s">
        <v>1179</v>
      </c>
      <c r="B13" s="4">
        <v>43459</v>
      </c>
      <c r="C13" s="4">
        <f>DATE(2021,MONTH(B13),DAY(B13))</f>
        <v>44555</v>
      </c>
      <c r="D13">
        <v>8</v>
      </c>
      <c r="E13" t="s">
        <v>45</v>
      </c>
      <c r="F13" t="s">
        <v>46</v>
      </c>
      <c r="G13" t="s">
        <v>23</v>
      </c>
      <c r="H13" t="s">
        <v>31</v>
      </c>
      <c r="I13">
        <v>69</v>
      </c>
      <c r="J13">
        <v>2</v>
      </c>
      <c r="K13">
        <v>138</v>
      </c>
    </row>
    <row r="14" spans="1:11" x14ac:dyDescent="0.2">
      <c r="A14" s="3" t="s">
        <v>1180</v>
      </c>
      <c r="B14" s="4">
        <v>43459</v>
      </c>
      <c r="C14" s="4">
        <f>DATE(2021,MONTH(B14),DAY(B14))</f>
        <v>44555</v>
      </c>
      <c r="D14">
        <v>12</v>
      </c>
      <c r="E14" t="s">
        <v>66</v>
      </c>
      <c r="F14" t="s">
        <v>63</v>
      </c>
      <c r="G14" t="s">
        <v>13</v>
      </c>
      <c r="H14" t="s">
        <v>24</v>
      </c>
      <c r="I14">
        <v>159</v>
      </c>
      <c r="J14">
        <v>5</v>
      </c>
      <c r="K14">
        <v>795</v>
      </c>
    </row>
    <row r="15" spans="1:11" x14ac:dyDescent="0.2">
      <c r="A15" s="3" t="s">
        <v>1181</v>
      </c>
      <c r="B15" s="4">
        <v>43459</v>
      </c>
      <c r="C15" s="4">
        <f>DATE(2021,MONTH(B15),DAY(B15))</f>
        <v>44555</v>
      </c>
      <c r="D15">
        <v>5</v>
      </c>
      <c r="E15" t="s">
        <v>60</v>
      </c>
      <c r="F15" t="s">
        <v>17</v>
      </c>
      <c r="G15" t="s">
        <v>18</v>
      </c>
      <c r="H15" t="s">
        <v>19</v>
      </c>
      <c r="I15">
        <v>289</v>
      </c>
      <c r="J15">
        <v>4</v>
      </c>
      <c r="K15">
        <v>1156</v>
      </c>
    </row>
    <row r="16" spans="1:11" x14ac:dyDescent="0.2">
      <c r="A16" s="3" t="s">
        <v>1182</v>
      </c>
      <c r="B16" s="4">
        <v>43459</v>
      </c>
      <c r="C16" s="4">
        <f>DATE(2021,MONTH(B16),DAY(B16))</f>
        <v>44555</v>
      </c>
      <c r="D16">
        <v>16</v>
      </c>
      <c r="E16" t="s">
        <v>30</v>
      </c>
      <c r="F16" t="s">
        <v>27</v>
      </c>
      <c r="G16" t="s">
        <v>28</v>
      </c>
      <c r="H16" t="s">
        <v>24</v>
      </c>
      <c r="I16">
        <v>159</v>
      </c>
      <c r="J16">
        <v>4</v>
      </c>
      <c r="K16">
        <v>636</v>
      </c>
    </row>
    <row r="17" spans="1:11" x14ac:dyDescent="0.2">
      <c r="A17" s="3" t="s">
        <v>1183</v>
      </c>
      <c r="B17" s="4">
        <v>43459</v>
      </c>
      <c r="C17" s="4">
        <f>DATE(2021,MONTH(B17),DAY(B17))</f>
        <v>44555</v>
      </c>
      <c r="D17">
        <v>3</v>
      </c>
      <c r="E17" t="s">
        <v>43</v>
      </c>
      <c r="F17" t="s">
        <v>68</v>
      </c>
      <c r="G17" t="s">
        <v>18</v>
      </c>
      <c r="H17" t="s">
        <v>19</v>
      </c>
      <c r="I17">
        <v>289</v>
      </c>
      <c r="J17">
        <v>6</v>
      </c>
      <c r="K17">
        <v>1734</v>
      </c>
    </row>
    <row r="18" spans="1:11" x14ac:dyDescent="0.2">
      <c r="A18" s="3" t="s">
        <v>1184</v>
      </c>
      <c r="B18" s="4">
        <v>43459</v>
      </c>
      <c r="C18" s="4">
        <f>DATE(2021,MONTH(B18),DAY(B18))</f>
        <v>44555</v>
      </c>
      <c r="D18">
        <v>14</v>
      </c>
      <c r="E18" t="s">
        <v>38</v>
      </c>
      <c r="F18" t="s">
        <v>12</v>
      </c>
      <c r="G18" t="s">
        <v>13</v>
      </c>
      <c r="H18" t="s">
        <v>24</v>
      </c>
      <c r="I18">
        <v>159</v>
      </c>
      <c r="J18">
        <v>0</v>
      </c>
      <c r="K18">
        <v>0</v>
      </c>
    </row>
    <row r="19" spans="1:11" x14ac:dyDescent="0.2">
      <c r="A19" s="3" t="s">
        <v>1174</v>
      </c>
      <c r="B19" s="4">
        <v>43458</v>
      </c>
      <c r="C19" s="4">
        <f>DATE(2021,MONTH(B19),DAY(B19))</f>
        <v>44554</v>
      </c>
      <c r="D19">
        <v>9</v>
      </c>
      <c r="E19" t="s">
        <v>21</v>
      </c>
      <c r="F19" t="s">
        <v>46</v>
      </c>
      <c r="G19" t="s">
        <v>23</v>
      </c>
      <c r="H19" t="s">
        <v>41</v>
      </c>
      <c r="I19">
        <v>399</v>
      </c>
      <c r="J19">
        <v>2</v>
      </c>
      <c r="K19">
        <v>798</v>
      </c>
    </row>
    <row r="20" spans="1:11" x14ac:dyDescent="0.2">
      <c r="A20" s="3" t="s">
        <v>1175</v>
      </c>
      <c r="B20" s="4">
        <v>43458</v>
      </c>
      <c r="C20" s="4">
        <f>DATE(2021,MONTH(B20),DAY(B20))</f>
        <v>44554</v>
      </c>
      <c r="D20">
        <v>13</v>
      </c>
      <c r="E20" t="s">
        <v>33</v>
      </c>
      <c r="F20" t="s">
        <v>12</v>
      </c>
      <c r="G20" t="s">
        <v>13</v>
      </c>
      <c r="H20" t="s">
        <v>24</v>
      </c>
      <c r="I20">
        <v>159</v>
      </c>
      <c r="J20">
        <v>2</v>
      </c>
      <c r="K20">
        <v>318</v>
      </c>
    </row>
    <row r="21" spans="1:11" x14ac:dyDescent="0.2">
      <c r="A21" s="3" t="s">
        <v>1168</v>
      </c>
      <c r="B21" s="4">
        <v>43457</v>
      </c>
      <c r="C21" s="4">
        <f>DATE(2021,MONTH(B21),DAY(B21))</f>
        <v>44553</v>
      </c>
      <c r="D21">
        <v>6</v>
      </c>
      <c r="E21" t="s">
        <v>48</v>
      </c>
      <c r="F21" t="s">
        <v>46</v>
      </c>
      <c r="G21" t="s">
        <v>23</v>
      </c>
      <c r="H21" t="s">
        <v>24</v>
      </c>
      <c r="I21">
        <v>159</v>
      </c>
      <c r="J21">
        <v>2</v>
      </c>
      <c r="K21">
        <v>318</v>
      </c>
    </row>
    <row r="22" spans="1:11" x14ac:dyDescent="0.2">
      <c r="A22" s="3" t="s">
        <v>1169</v>
      </c>
      <c r="B22" s="4">
        <v>43457</v>
      </c>
      <c r="C22" s="4">
        <f>DATE(2021,MONTH(B22),DAY(B22))</f>
        <v>44553</v>
      </c>
      <c r="D22">
        <v>9</v>
      </c>
      <c r="E22" t="s">
        <v>21</v>
      </c>
      <c r="F22" t="s">
        <v>22</v>
      </c>
      <c r="G22" t="s">
        <v>23</v>
      </c>
      <c r="H22" t="s">
        <v>24</v>
      </c>
      <c r="I22">
        <v>159</v>
      </c>
      <c r="J22">
        <v>9</v>
      </c>
      <c r="K22">
        <v>1431</v>
      </c>
    </row>
    <row r="23" spans="1:11" x14ac:dyDescent="0.2">
      <c r="A23" s="3" t="s">
        <v>1170</v>
      </c>
      <c r="B23" s="4">
        <v>43457</v>
      </c>
      <c r="C23" s="4">
        <f>DATE(2021,MONTH(B23),DAY(B23))</f>
        <v>44553</v>
      </c>
      <c r="D23">
        <v>14</v>
      </c>
      <c r="E23" t="s">
        <v>38</v>
      </c>
      <c r="F23" t="s">
        <v>12</v>
      </c>
      <c r="G23" t="s">
        <v>13</v>
      </c>
      <c r="H23" t="s">
        <v>24</v>
      </c>
      <c r="I23">
        <v>159</v>
      </c>
      <c r="J23">
        <v>2</v>
      </c>
      <c r="K23">
        <v>318</v>
      </c>
    </row>
    <row r="24" spans="1:11" x14ac:dyDescent="0.2">
      <c r="A24" s="3" t="s">
        <v>1171</v>
      </c>
      <c r="B24" s="4">
        <v>43457</v>
      </c>
      <c r="C24" s="4">
        <f>DATE(2021,MONTH(B24),DAY(B24))</f>
        <v>44553</v>
      </c>
      <c r="D24">
        <v>19</v>
      </c>
      <c r="E24" t="s">
        <v>56</v>
      </c>
      <c r="F24" t="s">
        <v>27</v>
      </c>
      <c r="G24" t="s">
        <v>28</v>
      </c>
      <c r="H24" t="s">
        <v>31</v>
      </c>
      <c r="I24">
        <v>69</v>
      </c>
      <c r="J24">
        <v>5</v>
      </c>
      <c r="K24">
        <v>345</v>
      </c>
    </row>
    <row r="25" spans="1:11" x14ac:dyDescent="0.2">
      <c r="A25" s="3" t="s">
        <v>1172</v>
      </c>
      <c r="B25" s="4">
        <v>43457</v>
      </c>
      <c r="C25" s="4">
        <f>DATE(2021,MONTH(B25),DAY(B25))</f>
        <v>44553</v>
      </c>
      <c r="D25">
        <v>11</v>
      </c>
      <c r="E25" t="s">
        <v>11</v>
      </c>
      <c r="F25" t="s">
        <v>12</v>
      </c>
      <c r="G25" t="s">
        <v>13</v>
      </c>
      <c r="H25" t="s">
        <v>19</v>
      </c>
      <c r="I25">
        <v>289</v>
      </c>
      <c r="J25">
        <v>9</v>
      </c>
      <c r="K25">
        <v>2601</v>
      </c>
    </row>
    <row r="26" spans="1:11" x14ac:dyDescent="0.2">
      <c r="A26" s="3" t="s">
        <v>1173</v>
      </c>
      <c r="B26" s="4">
        <v>43457</v>
      </c>
      <c r="C26" s="4">
        <f>DATE(2021,MONTH(B26),DAY(B26))</f>
        <v>44553</v>
      </c>
      <c r="D26">
        <v>17</v>
      </c>
      <c r="E26" t="s">
        <v>35</v>
      </c>
      <c r="F26" t="s">
        <v>36</v>
      </c>
      <c r="G26" t="s">
        <v>28</v>
      </c>
      <c r="H26" t="s">
        <v>14</v>
      </c>
      <c r="I26">
        <v>199</v>
      </c>
      <c r="J26">
        <v>9</v>
      </c>
      <c r="K26">
        <v>1791</v>
      </c>
    </row>
    <row r="27" spans="1:11" x14ac:dyDescent="0.2">
      <c r="A27" s="3" t="s">
        <v>1167</v>
      </c>
      <c r="B27" s="4">
        <v>43456</v>
      </c>
      <c r="C27" s="4">
        <f>DATE(2021,MONTH(B27),DAY(B27))</f>
        <v>44552</v>
      </c>
      <c r="D27">
        <v>14</v>
      </c>
      <c r="E27" t="s">
        <v>38</v>
      </c>
      <c r="F27" t="s">
        <v>63</v>
      </c>
      <c r="G27" t="s">
        <v>13</v>
      </c>
      <c r="H27" t="s">
        <v>41</v>
      </c>
      <c r="I27">
        <v>399</v>
      </c>
      <c r="J27">
        <v>7</v>
      </c>
      <c r="K27">
        <v>2793</v>
      </c>
    </row>
    <row r="28" spans="1:11" x14ac:dyDescent="0.2">
      <c r="A28" s="3" t="s">
        <v>1166</v>
      </c>
      <c r="B28" s="4">
        <v>43455</v>
      </c>
      <c r="C28" s="4">
        <f>DATE(2021,MONTH(B28),DAY(B28))</f>
        <v>44551</v>
      </c>
      <c r="D28">
        <v>1</v>
      </c>
      <c r="E28" t="s">
        <v>16</v>
      </c>
      <c r="F28" t="s">
        <v>68</v>
      </c>
      <c r="G28" t="s">
        <v>18</v>
      </c>
      <c r="H28" t="s">
        <v>24</v>
      </c>
      <c r="I28">
        <v>159</v>
      </c>
      <c r="J28">
        <v>8</v>
      </c>
      <c r="K28">
        <v>1272</v>
      </c>
    </row>
    <row r="29" spans="1:11" x14ac:dyDescent="0.2">
      <c r="A29" s="3" t="s">
        <v>1157</v>
      </c>
      <c r="B29" s="4">
        <v>43454</v>
      </c>
      <c r="C29" s="4">
        <f>DATE(2021,MONTH(B29),DAY(B29))</f>
        <v>44550</v>
      </c>
      <c r="D29">
        <v>4</v>
      </c>
      <c r="E29" t="s">
        <v>51</v>
      </c>
      <c r="F29" t="s">
        <v>17</v>
      </c>
      <c r="G29" t="s">
        <v>18</v>
      </c>
      <c r="H29" t="s">
        <v>41</v>
      </c>
      <c r="I29">
        <v>399</v>
      </c>
      <c r="J29">
        <v>8</v>
      </c>
      <c r="K29">
        <v>3192</v>
      </c>
    </row>
    <row r="30" spans="1:11" x14ac:dyDescent="0.2">
      <c r="A30" s="3" t="s">
        <v>1158</v>
      </c>
      <c r="B30" s="4">
        <v>43454</v>
      </c>
      <c r="C30" s="4">
        <f>DATE(2021,MONTH(B30),DAY(B30))</f>
        <v>44550</v>
      </c>
      <c r="D30">
        <v>10</v>
      </c>
      <c r="E30" t="s">
        <v>58</v>
      </c>
      <c r="F30" t="s">
        <v>22</v>
      </c>
      <c r="G30" t="s">
        <v>23</v>
      </c>
      <c r="H30" t="s">
        <v>31</v>
      </c>
      <c r="I30">
        <v>69</v>
      </c>
      <c r="J30">
        <v>6</v>
      </c>
      <c r="K30">
        <v>414</v>
      </c>
    </row>
    <row r="31" spans="1:11" x14ac:dyDescent="0.2">
      <c r="A31" s="3" t="s">
        <v>1159</v>
      </c>
      <c r="B31" s="4">
        <v>43454</v>
      </c>
      <c r="C31" s="4">
        <f>DATE(2021,MONTH(B31),DAY(B31))</f>
        <v>44550</v>
      </c>
      <c r="D31">
        <v>19</v>
      </c>
      <c r="E31" t="s">
        <v>56</v>
      </c>
      <c r="F31" t="s">
        <v>27</v>
      </c>
      <c r="G31" t="s">
        <v>28</v>
      </c>
      <c r="H31" t="s">
        <v>31</v>
      </c>
      <c r="I31">
        <v>69</v>
      </c>
      <c r="J31">
        <v>7</v>
      </c>
      <c r="K31">
        <v>483</v>
      </c>
    </row>
    <row r="32" spans="1:11" x14ac:dyDescent="0.2">
      <c r="A32" s="3" t="s">
        <v>1160</v>
      </c>
      <c r="B32" s="4">
        <v>43454</v>
      </c>
      <c r="C32" s="4">
        <f>DATE(2021,MONTH(B32),DAY(B32))</f>
        <v>44550</v>
      </c>
      <c r="D32">
        <v>13</v>
      </c>
      <c r="E32" t="s">
        <v>33</v>
      </c>
      <c r="F32" t="s">
        <v>12</v>
      </c>
      <c r="G32" t="s">
        <v>13</v>
      </c>
      <c r="H32" t="s">
        <v>31</v>
      </c>
      <c r="I32">
        <v>69</v>
      </c>
      <c r="J32">
        <v>8</v>
      </c>
      <c r="K32">
        <v>552</v>
      </c>
    </row>
    <row r="33" spans="1:11" x14ac:dyDescent="0.2">
      <c r="A33" s="3" t="s">
        <v>1161</v>
      </c>
      <c r="B33" s="4">
        <v>43454</v>
      </c>
      <c r="C33" s="4">
        <f>DATE(2021,MONTH(B33),DAY(B33))</f>
        <v>44550</v>
      </c>
      <c r="D33">
        <v>20</v>
      </c>
      <c r="E33" t="s">
        <v>40</v>
      </c>
      <c r="F33" t="s">
        <v>36</v>
      </c>
      <c r="G33" t="s">
        <v>28</v>
      </c>
      <c r="H33" t="s">
        <v>14</v>
      </c>
      <c r="I33">
        <v>199</v>
      </c>
      <c r="J33">
        <v>1</v>
      </c>
      <c r="K33">
        <v>199</v>
      </c>
    </row>
    <row r="34" spans="1:11" x14ac:dyDescent="0.2">
      <c r="A34" s="3" t="s">
        <v>1162</v>
      </c>
      <c r="B34" s="4">
        <v>43454</v>
      </c>
      <c r="C34" s="4">
        <f>DATE(2021,MONTH(B34),DAY(B34))</f>
        <v>44550</v>
      </c>
      <c r="D34">
        <v>14</v>
      </c>
      <c r="E34" t="s">
        <v>38</v>
      </c>
      <c r="F34" t="s">
        <v>12</v>
      </c>
      <c r="G34" t="s">
        <v>13</v>
      </c>
      <c r="H34" t="s">
        <v>24</v>
      </c>
      <c r="I34">
        <v>159</v>
      </c>
      <c r="J34">
        <v>9</v>
      </c>
      <c r="K34">
        <v>1431</v>
      </c>
    </row>
    <row r="35" spans="1:11" x14ac:dyDescent="0.2">
      <c r="A35" s="3" t="s">
        <v>1163</v>
      </c>
      <c r="B35" s="4">
        <v>43454</v>
      </c>
      <c r="C35" s="4">
        <f>DATE(2021,MONTH(B35),DAY(B35))</f>
        <v>44550</v>
      </c>
      <c r="D35">
        <v>9</v>
      </c>
      <c r="E35" t="s">
        <v>21</v>
      </c>
      <c r="F35" t="s">
        <v>22</v>
      </c>
      <c r="G35" t="s">
        <v>23</v>
      </c>
      <c r="H35" t="s">
        <v>19</v>
      </c>
      <c r="I35">
        <v>289</v>
      </c>
      <c r="J35">
        <v>5</v>
      </c>
      <c r="K35">
        <v>1445</v>
      </c>
    </row>
    <row r="36" spans="1:11" x14ac:dyDescent="0.2">
      <c r="A36" s="3" t="s">
        <v>1164</v>
      </c>
      <c r="B36" s="4">
        <v>43454</v>
      </c>
      <c r="C36" s="4">
        <f>DATE(2021,MONTH(B36),DAY(B36))</f>
        <v>44550</v>
      </c>
      <c r="D36">
        <v>18</v>
      </c>
      <c r="E36" t="s">
        <v>26</v>
      </c>
      <c r="F36" t="s">
        <v>27</v>
      </c>
      <c r="G36" t="s">
        <v>28</v>
      </c>
      <c r="H36" t="s">
        <v>41</v>
      </c>
      <c r="I36">
        <v>399</v>
      </c>
      <c r="J36">
        <v>7</v>
      </c>
      <c r="K36">
        <v>2793</v>
      </c>
    </row>
    <row r="37" spans="1:11" x14ac:dyDescent="0.2">
      <c r="A37" s="3" t="s">
        <v>1165</v>
      </c>
      <c r="B37" s="4">
        <v>43454</v>
      </c>
      <c r="C37" s="4">
        <f>DATE(2021,MONTH(B37),DAY(B37))</f>
        <v>44550</v>
      </c>
      <c r="D37">
        <v>10</v>
      </c>
      <c r="E37" t="s">
        <v>58</v>
      </c>
      <c r="F37" t="s">
        <v>22</v>
      </c>
      <c r="G37" t="s">
        <v>23</v>
      </c>
      <c r="H37" t="s">
        <v>14</v>
      </c>
      <c r="I37">
        <v>199</v>
      </c>
      <c r="J37">
        <v>6</v>
      </c>
      <c r="K37">
        <v>1194</v>
      </c>
    </row>
    <row r="38" spans="1:11" x14ac:dyDescent="0.2">
      <c r="A38" s="3" t="s">
        <v>1155</v>
      </c>
      <c r="B38" s="4">
        <v>43453</v>
      </c>
      <c r="C38" s="4">
        <f>DATE(2021,MONTH(B38),DAY(B38))</f>
        <v>44549</v>
      </c>
      <c r="D38">
        <v>11</v>
      </c>
      <c r="E38" t="s">
        <v>11</v>
      </c>
      <c r="F38" t="s">
        <v>12</v>
      </c>
      <c r="G38" t="s">
        <v>13</v>
      </c>
      <c r="H38" t="s">
        <v>24</v>
      </c>
      <c r="I38">
        <v>159</v>
      </c>
      <c r="J38">
        <v>2</v>
      </c>
      <c r="K38">
        <v>318</v>
      </c>
    </row>
    <row r="39" spans="1:11" x14ac:dyDescent="0.2">
      <c r="A39" s="3" t="s">
        <v>1156</v>
      </c>
      <c r="B39" s="4">
        <v>43453</v>
      </c>
      <c r="C39" s="4">
        <f>DATE(2021,MONTH(B39),DAY(B39))</f>
        <v>44549</v>
      </c>
      <c r="D39">
        <v>10</v>
      </c>
      <c r="E39" t="s">
        <v>58</v>
      </c>
      <c r="F39" t="s">
        <v>46</v>
      </c>
      <c r="G39" t="s">
        <v>23</v>
      </c>
      <c r="H39" t="s">
        <v>24</v>
      </c>
      <c r="I39">
        <v>159</v>
      </c>
      <c r="J39">
        <v>9</v>
      </c>
      <c r="K39">
        <v>1431</v>
      </c>
    </row>
    <row r="40" spans="1:11" x14ac:dyDescent="0.2">
      <c r="A40" s="3" t="s">
        <v>1144</v>
      </c>
      <c r="B40" s="4">
        <v>43452</v>
      </c>
      <c r="C40" s="4">
        <f>DATE(2021,MONTH(B40),DAY(B40))</f>
        <v>44548</v>
      </c>
      <c r="D40">
        <v>10</v>
      </c>
      <c r="E40" t="s">
        <v>58</v>
      </c>
      <c r="F40" t="s">
        <v>22</v>
      </c>
      <c r="G40" t="s">
        <v>23</v>
      </c>
      <c r="H40" t="s">
        <v>14</v>
      </c>
      <c r="I40">
        <v>199</v>
      </c>
      <c r="J40">
        <v>3</v>
      </c>
      <c r="K40">
        <v>597</v>
      </c>
    </row>
    <row r="41" spans="1:11" x14ac:dyDescent="0.2">
      <c r="A41" s="3" t="s">
        <v>1145</v>
      </c>
      <c r="B41" s="4">
        <v>43452</v>
      </c>
      <c r="C41" s="4">
        <f>DATE(2021,MONTH(B41),DAY(B41))</f>
        <v>44548</v>
      </c>
      <c r="D41">
        <v>3</v>
      </c>
      <c r="E41" t="s">
        <v>43</v>
      </c>
      <c r="F41" t="s">
        <v>17</v>
      </c>
      <c r="G41" t="s">
        <v>18</v>
      </c>
      <c r="H41" t="s">
        <v>31</v>
      </c>
      <c r="I41">
        <v>69</v>
      </c>
      <c r="J41">
        <v>2</v>
      </c>
      <c r="K41">
        <v>138</v>
      </c>
    </row>
    <row r="42" spans="1:11" x14ac:dyDescent="0.2">
      <c r="A42" s="3" t="s">
        <v>1146</v>
      </c>
      <c r="B42" s="4">
        <v>43452</v>
      </c>
      <c r="C42" s="4">
        <f>DATE(2021,MONTH(B42),DAY(B42))</f>
        <v>44548</v>
      </c>
      <c r="D42">
        <v>8</v>
      </c>
      <c r="E42" t="s">
        <v>45</v>
      </c>
      <c r="F42" t="s">
        <v>46</v>
      </c>
      <c r="G42" t="s">
        <v>23</v>
      </c>
      <c r="H42" t="s">
        <v>24</v>
      </c>
      <c r="I42">
        <v>159</v>
      </c>
      <c r="J42">
        <v>3</v>
      </c>
      <c r="K42">
        <v>477</v>
      </c>
    </row>
    <row r="43" spans="1:11" x14ac:dyDescent="0.2">
      <c r="A43" s="3" t="s">
        <v>1147</v>
      </c>
      <c r="B43" s="4">
        <v>43452</v>
      </c>
      <c r="C43" s="4">
        <f>DATE(2021,MONTH(B43),DAY(B43))</f>
        <v>44548</v>
      </c>
      <c r="D43">
        <v>8</v>
      </c>
      <c r="E43" t="s">
        <v>45</v>
      </c>
      <c r="F43" t="s">
        <v>22</v>
      </c>
      <c r="G43" t="s">
        <v>23</v>
      </c>
      <c r="H43" t="s">
        <v>31</v>
      </c>
      <c r="I43">
        <v>69</v>
      </c>
      <c r="J43">
        <v>9</v>
      </c>
      <c r="K43">
        <v>621</v>
      </c>
    </row>
    <row r="44" spans="1:11" x14ac:dyDescent="0.2">
      <c r="A44" s="3" t="s">
        <v>1148</v>
      </c>
      <c r="B44" s="4">
        <v>43452</v>
      </c>
      <c r="C44" s="4">
        <f>DATE(2021,MONTH(B44),DAY(B44))</f>
        <v>44548</v>
      </c>
      <c r="D44">
        <v>12</v>
      </c>
      <c r="E44" t="s">
        <v>66</v>
      </c>
      <c r="F44" t="s">
        <v>12</v>
      </c>
      <c r="G44" t="s">
        <v>13</v>
      </c>
      <c r="H44" t="s">
        <v>41</v>
      </c>
      <c r="I44">
        <v>399</v>
      </c>
      <c r="J44">
        <v>3</v>
      </c>
      <c r="K44">
        <v>1197</v>
      </c>
    </row>
    <row r="45" spans="1:11" x14ac:dyDescent="0.2">
      <c r="A45" s="3" t="s">
        <v>1149</v>
      </c>
      <c r="B45" s="4">
        <v>43452</v>
      </c>
      <c r="C45" s="4">
        <f>DATE(2021,MONTH(B45),DAY(B45))</f>
        <v>44548</v>
      </c>
      <c r="D45">
        <v>5</v>
      </c>
      <c r="E45" t="s">
        <v>60</v>
      </c>
      <c r="F45" t="s">
        <v>68</v>
      </c>
      <c r="G45" t="s">
        <v>18</v>
      </c>
      <c r="H45" t="s">
        <v>41</v>
      </c>
      <c r="I45">
        <v>399</v>
      </c>
      <c r="J45">
        <v>0</v>
      </c>
      <c r="K45">
        <v>0</v>
      </c>
    </row>
    <row r="46" spans="1:11" x14ac:dyDescent="0.2">
      <c r="A46" s="3" t="s">
        <v>1150</v>
      </c>
      <c r="B46" s="4">
        <v>43452</v>
      </c>
      <c r="C46" s="4">
        <f>DATE(2021,MONTH(B46),DAY(B46))</f>
        <v>44548</v>
      </c>
      <c r="D46">
        <v>12</v>
      </c>
      <c r="E46" t="s">
        <v>66</v>
      </c>
      <c r="F46" t="s">
        <v>63</v>
      </c>
      <c r="G46" t="s">
        <v>13</v>
      </c>
      <c r="H46" t="s">
        <v>14</v>
      </c>
      <c r="I46">
        <v>199</v>
      </c>
      <c r="J46">
        <v>2</v>
      </c>
      <c r="K46">
        <v>398</v>
      </c>
    </row>
    <row r="47" spans="1:11" x14ac:dyDescent="0.2">
      <c r="A47" s="3" t="s">
        <v>1151</v>
      </c>
      <c r="B47" s="4">
        <v>43452</v>
      </c>
      <c r="C47" s="4">
        <f>DATE(2021,MONTH(B47),DAY(B47))</f>
        <v>44548</v>
      </c>
      <c r="D47">
        <v>12</v>
      </c>
      <c r="E47" t="s">
        <v>66</v>
      </c>
      <c r="F47" t="s">
        <v>12</v>
      </c>
      <c r="G47" t="s">
        <v>13</v>
      </c>
      <c r="H47" t="s">
        <v>24</v>
      </c>
      <c r="I47">
        <v>159</v>
      </c>
      <c r="J47">
        <v>7</v>
      </c>
      <c r="K47">
        <v>1113</v>
      </c>
    </row>
    <row r="48" spans="1:11" x14ac:dyDescent="0.2">
      <c r="A48" s="3" t="s">
        <v>1152</v>
      </c>
      <c r="B48" s="4">
        <v>43452</v>
      </c>
      <c r="C48" s="4">
        <f>DATE(2021,MONTH(B48),DAY(B48))</f>
        <v>44548</v>
      </c>
      <c r="D48">
        <v>20</v>
      </c>
      <c r="E48" t="s">
        <v>40</v>
      </c>
      <c r="F48" t="s">
        <v>27</v>
      </c>
      <c r="G48" t="s">
        <v>28</v>
      </c>
      <c r="H48" t="s">
        <v>19</v>
      </c>
      <c r="I48">
        <v>289</v>
      </c>
      <c r="J48">
        <v>4</v>
      </c>
      <c r="K48">
        <v>1156</v>
      </c>
    </row>
    <row r="49" spans="1:11" x14ac:dyDescent="0.2">
      <c r="A49" s="3" t="s">
        <v>1153</v>
      </c>
      <c r="B49" s="4">
        <v>43452</v>
      </c>
      <c r="C49" s="4">
        <f>DATE(2021,MONTH(B49),DAY(B49))</f>
        <v>44548</v>
      </c>
      <c r="D49">
        <v>7</v>
      </c>
      <c r="E49" t="s">
        <v>88</v>
      </c>
      <c r="F49" t="s">
        <v>46</v>
      </c>
      <c r="G49" t="s">
        <v>23</v>
      </c>
      <c r="H49" t="s">
        <v>14</v>
      </c>
      <c r="I49">
        <v>199</v>
      </c>
      <c r="J49">
        <v>9</v>
      </c>
      <c r="K49">
        <v>1791</v>
      </c>
    </row>
    <row r="50" spans="1:11" x14ac:dyDescent="0.2">
      <c r="A50" s="3" t="s">
        <v>1154</v>
      </c>
      <c r="B50" s="4">
        <v>43452</v>
      </c>
      <c r="C50" s="4">
        <f>DATE(2021,MONTH(B50),DAY(B50))</f>
        <v>44548</v>
      </c>
      <c r="D50">
        <v>14</v>
      </c>
      <c r="E50" t="s">
        <v>38</v>
      </c>
      <c r="F50" t="s">
        <v>12</v>
      </c>
      <c r="G50" t="s">
        <v>13</v>
      </c>
      <c r="H50" t="s">
        <v>41</v>
      </c>
      <c r="I50">
        <v>399</v>
      </c>
      <c r="J50">
        <v>5</v>
      </c>
      <c r="K50">
        <v>1995</v>
      </c>
    </row>
    <row r="51" spans="1:11" x14ac:dyDescent="0.2">
      <c r="A51" s="3" t="s">
        <v>1142</v>
      </c>
      <c r="B51" s="4">
        <v>43451</v>
      </c>
      <c r="C51" s="4">
        <f>DATE(2021,MONTH(B51),DAY(B51))</f>
        <v>44547</v>
      </c>
      <c r="D51">
        <v>12</v>
      </c>
      <c r="E51" t="s">
        <v>66</v>
      </c>
      <c r="F51" t="s">
        <v>12</v>
      </c>
      <c r="G51" t="s">
        <v>13</v>
      </c>
      <c r="H51" t="s">
        <v>41</v>
      </c>
      <c r="I51">
        <v>399</v>
      </c>
      <c r="J51">
        <v>5</v>
      </c>
      <c r="K51">
        <v>1995</v>
      </c>
    </row>
    <row r="52" spans="1:11" x14ac:dyDescent="0.2">
      <c r="A52" s="3" t="s">
        <v>1143</v>
      </c>
      <c r="B52" s="4">
        <v>43451</v>
      </c>
      <c r="C52" s="4">
        <f>DATE(2021,MONTH(B52),DAY(B52))</f>
        <v>44547</v>
      </c>
      <c r="D52">
        <v>1</v>
      </c>
      <c r="E52" t="s">
        <v>16</v>
      </c>
      <c r="F52" t="s">
        <v>17</v>
      </c>
      <c r="G52" t="s">
        <v>18</v>
      </c>
      <c r="H52" t="s">
        <v>31</v>
      </c>
      <c r="I52">
        <v>69</v>
      </c>
      <c r="J52">
        <v>6</v>
      </c>
      <c r="K52">
        <v>414</v>
      </c>
    </row>
    <row r="53" spans="1:11" x14ac:dyDescent="0.2">
      <c r="A53" s="3" t="s">
        <v>1139</v>
      </c>
      <c r="B53" s="4">
        <v>43450</v>
      </c>
      <c r="C53" s="4">
        <f>DATE(2021,MONTH(B53),DAY(B53))</f>
        <v>44546</v>
      </c>
      <c r="D53">
        <v>18</v>
      </c>
      <c r="E53" t="s">
        <v>26</v>
      </c>
      <c r="F53" t="s">
        <v>27</v>
      </c>
      <c r="G53" t="s">
        <v>28</v>
      </c>
      <c r="H53" t="s">
        <v>24</v>
      </c>
      <c r="I53">
        <v>159</v>
      </c>
      <c r="J53">
        <v>4</v>
      </c>
      <c r="K53">
        <v>636</v>
      </c>
    </row>
    <row r="54" spans="1:11" x14ac:dyDescent="0.2">
      <c r="A54" s="3" t="s">
        <v>1140</v>
      </c>
      <c r="B54" s="4">
        <v>43450</v>
      </c>
      <c r="C54" s="4">
        <f>DATE(2021,MONTH(B54),DAY(B54))</f>
        <v>44546</v>
      </c>
      <c r="D54">
        <v>5</v>
      </c>
      <c r="E54" t="s">
        <v>60</v>
      </c>
      <c r="F54" t="s">
        <v>68</v>
      </c>
      <c r="G54" t="s">
        <v>18</v>
      </c>
      <c r="H54" t="s">
        <v>31</v>
      </c>
      <c r="I54">
        <v>69</v>
      </c>
      <c r="J54">
        <v>1</v>
      </c>
      <c r="K54">
        <v>69</v>
      </c>
    </row>
    <row r="55" spans="1:11" x14ac:dyDescent="0.2">
      <c r="A55" s="3" t="s">
        <v>1141</v>
      </c>
      <c r="B55" s="4">
        <v>43450</v>
      </c>
      <c r="C55" s="4">
        <f>DATE(2021,MONTH(B55),DAY(B55))</f>
        <v>44546</v>
      </c>
      <c r="D55">
        <v>20</v>
      </c>
      <c r="E55" t="s">
        <v>40</v>
      </c>
      <c r="F55" t="s">
        <v>36</v>
      </c>
      <c r="G55" t="s">
        <v>28</v>
      </c>
      <c r="H55" t="s">
        <v>19</v>
      </c>
      <c r="I55">
        <v>289</v>
      </c>
      <c r="J55">
        <v>3</v>
      </c>
      <c r="K55">
        <v>867</v>
      </c>
    </row>
    <row r="56" spans="1:11" x14ac:dyDescent="0.2">
      <c r="A56" s="3" t="s">
        <v>1137</v>
      </c>
      <c r="B56" s="4">
        <v>43449</v>
      </c>
      <c r="C56" s="4">
        <f>DATE(2021,MONTH(B56),DAY(B56))</f>
        <v>44545</v>
      </c>
      <c r="D56">
        <v>15</v>
      </c>
      <c r="E56" t="s">
        <v>118</v>
      </c>
      <c r="F56" t="s">
        <v>63</v>
      </c>
      <c r="G56" t="s">
        <v>13</v>
      </c>
      <c r="H56" t="s">
        <v>19</v>
      </c>
      <c r="I56">
        <v>289</v>
      </c>
      <c r="J56">
        <v>9</v>
      </c>
      <c r="K56">
        <v>2601</v>
      </c>
    </row>
    <row r="57" spans="1:11" x14ac:dyDescent="0.2">
      <c r="A57" s="3" t="s">
        <v>1138</v>
      </c>
      <c r="B57" s="4">
        <v>43449</v>
      </c>
      <c r="C57" s="4">
        <f>DATE(2021,MONTH(B57),DAY(B57))</f>
        <v>44545</v>
      </c>
      <c r="D57">
        <v>8</v>
      </c>
      <c r="E57" t="s">
        <v>45</v>
      </c>
      <c r="F57" t="s">
        <v>22</v>
      </c>
      <c r="G57" t="s">
        <v>23</v>
      </c>
      <c r="H57" t="s">
        <v>19</v>
      </c>
      <c r="I57">
        <v>289</v>
      </c>
      <c r="J57">
        <v>2</v>
      </c>
      <c r="K57">
        <v>578</v>
      </c>
    </row>
    <row r="58" spans="1:11" x14ac:dyDescent="0.2">
      <c r="A58" s="3" t="s">
        <v>1136</v>
      </c>
      <c r="B58" s="4">
        <v>43448</v>
      </c>
      <c r="C58" s="4">
        <f>DATE(2021,MONTH(B58),DAY(B58))</f>
        <v>44544</v>
      </c>
      <c r="D58">
        <v>18</v>
      </c>
      <c r="E58" t="s">
        <v>26</v>
      </c>
      <c r="F58" t="s">
        <v>27</v>
      </c>
      <c r="G58" t="s">
        <v>28</v>
      </c>
      <c r="H58" t="s">
        <v>19</v>
      </c>
      <c r="I58">
        <v>289</v>
      </c>
      <c r="J58">
        <v>9</v>
      </c>
      <c r="K58">
        <v>2601</v>
      </c>
    </row>
    <row r="59" spans="1:11" x14ac:dyDescent="0.2">
      <c r="A59" s="3" t="s">
        <v>1128</v>
      </c>
      <c r="B59" s="4">
        <v>43447</v>
      </c>
      <c r="C59" s="4">
        <f>DATE(2021,MONTH(B59),DAY(B59))</f>
        <v>44543</v>
      </c>
      <c r="D59">
        <v>16</v>
      </c>
      <c r="E59" t="s">
        <v>30</v>
      </c>
      <c r="F59" t="s">
        <v>27</v>
      </c>
      <c r="G59" t="s">
        <v>28</v>
      </c>
      <c r="H59" t="s">
        <v>24</v>
      </c>
      <c r="I59">
        <v>159</v>
      </c>
      <c r="J59">
        <v>0</v>
      </c>
      <c r="K59">
        <v>0</v>
      </c>
    </row>
    <row r="60" spans="1:11" x14ac:dyDescent="0.2">
      <c r="A60" s="3" t="s">
        <v>1129</v>
      </c>
      <c r="B60" s="4">
        <v>43447</v>
      </c>
      <c r="C60" s="4">
        <f>DATE(2021,MONTH(B60),DAY(B60))</f>
        <v>44543</v>
      </c>
      <c r="D60">
        <v>13</v>
      </c>
      <c r="E60" t="s">
        <v>33</v>
      </c>
      <c r="F60" t="s">
        <v>12</v>
      </c>
      <c r="G60" t="s">
        <v>13</v>
      </c>
      <c r="H60" t="s">
        <v>19</v>
      </c>
      <c r="I60">
        <v>289</v>
      </c>
      <c r="J60">
        <v>5</v>
      </c>
      <c r="K60">
        <v>1445</v>
      </c>
    </row>
    <row r="61" spans="1:11" x14ac:dyDescent="0.2">
      <c r="A61" s="3" t="s">
        <v>1130</v>
      </c>
      <c r="B61" s="4">
        <v>43447</v>
      </c>
      <c r="C61" s="4">
        <f>DATE(2021,MONTH(B61),DAY(B61))</f>
        <v>44543</v>
      </c>
      <c r="D61">
        <v>2</v>
      </c>
      <c r="E61" t="s">
        <v>106</v>
      </c>
      <c r="F61" t="s">
        <v>17</v>
      </c>
      <c r="G61" t="s">
        <v>18</v>
      </c>
      <c r="H61" t="s">
        <v>14</v>
      </c>
      <c r="I61">
        <v>199</v>
      </c>
      <c r="J61">
        <v>4</v>
      </c>
      <c r="K61">
        <v>796</v>
      </c>
    </row>
    <row r="62" spans="1:11" x14ac:dyDescent="0.2">
      <c r="A62" s="3" t="s">
        <v>1131</v>
      </c>
      <c r="B62" s="4">
        <v>43447</v>
      </c>
      <c r="C62" s="4">
        <f>DATE(2021,MONTH(B62),DAY(B62))</f>
        <v>44543</v>
      </c>
      <c r="D62">
        <v>5</v>
      </c>
      <c r="E62" t="s">
        <v>60</v>
      </c>
      <c r="F62" t="s">
        <v>68</v>
      </c>
      <c r="G62" t="s">
        <v>18</v>
      </c>
      <c r="H62" t="s">
        <v>14</v>
      </c>
      <c r="I62">
        <v>199</v>
      </c>
      <c r="J62">
        <v>9</v>
      </c>
      <c r="K62">
        <v>1791</v>
      </c>
    </row>
    <row r="63" spans="1:11" x14ac:dyDescent="0.2">
      <c r="A63" s="3" t="s">
        <v>1132</v>
      </c>
      <c r="B63" s="4">
        <v>43447</v>
      </c>
      <c r="C63" s="4">
        <f>DATE(2021,MONTH(B63),DAY(B63))</f>
        <v>44543</v>
      </c>
      <c r="D63">
        <v>11</v>
      </c>
      <c r="E63" t="s">
        <v>11</v>
      </c>
      <c r="F63" t="s">
        <v>63</v>
      </c>
      <c r="G63" t="s">
        <v>13</v>
      </c>
      <c r="H63" t="s">
        <v>31</v>
      </c>
      <c r="I63">
        <v>69</v>
      </c>
      <c r="J63">
        <v>1</v>
      </c>
      <c r="K63">
        <v>69</v>
      </c>
    </row>
    <row r="64" spans="1:11" x14ac:dyDescent="0.2">
      <c r="A64" s="3" t="s">
        <v>1133</v>
      </c>
      <c r="B64" s="4">
        <v>43447</v>
      </c>
      <c r="C64" s="4">
        <f>DATE(2021,MONTH(B64),DAY(B64))</f>
        <v>44543</v>
      </c>
      <c r="D64">
        <v>3</v>
      </c>
      <c r="E64" t="s">
        <v>43</v>
      </c>
      <c r="F64" t="s">
        <v>17</v>
      </c>
      <c r="G64" t="s">
        <v>18</v>
      </c>
      <c r="H64" t="s">
        <v>31</v>
      </c>
      <c r="I64">
        <v>69</v>
      </c>
      <c r="J64">
        <v>5</v>
      </c>
      <c r="K64">
        <v>345</v>
      </c>
    </row>
    <row r="65" spans="1:11" x14ac:dyDescent="0.2">
      <c r="A65" s="3" t="s">
        <v>1134</v>
      </c>
      <c r="B65" s="4">
        <v>43447</v>
      </c>
      <c r="C65" s="4">
        <f>DATE(2021,MONTH(B65),DAY(B65))</f>
        <v>44543</v>
      </c>
      <c r="D65">
        <v>11</v>
      </c>
      <c r="E65" t="s">
        <v>11</v>
      </c>
      <c r="F65" t="s">
        <v>63</v>
      </c>
      <c r="G65" t="s">
        <v>13</v>
      </c>
      <c r="H65" t="s">
        <v>24</v>
      </c>
      <c r="I65">
        <v>159</v>
      </c>
      <c r="J65">
        <v>3</v>
      </c>
      <c r="K65">
        <v>477</v>
      </c>
    </row>
    <row r="66" spans="1:11" x14ac:dyDescent="0.2">
      <c r="A66" s="3" t="s">
        <v>1135</v>
      </c>
      <c r="B66" s="4">
        <v>43447</v>
      </c>
      <c r="C66" s="4">
        <f>DATE(2021,MONTH(B66),DAY(B66))</f>
        <v>44543</v>
      </c>
      <c r="D66">
        <v>1</v>
      </c>
      <c r="E66" t="s">
        <v>16</v>
      </c>
      <c r="F66" t="s">
        <v>17</v>
      </c>
      <c r="G66" t="s">
        <v>18</v>
      </c>
      <c r="H66" t="s">
        <v>41</v>
      </c>
      <c r="I66">
        <v>399</v>
      </c>
      <c r="J66">
        <v>1</v>
      </c>
      <c r="K66">
        <v>399</v>
      </c>
    </row>
    <row r="67" spans="1:11" x14ac:dyDescent="0.2">
      <c r="A67" s="3" t="s">
        <v>1127</v>
      </c>
      <c r="B67" s="4">
        <v>43446</v>
      </c>
      <c r="C67" s="4">
        <f>DATE(2021,MONTH(B67),DAY(B67))</f>
        <v>44542</v>
      </c>
      <c r="D67">
        <v>14</v>
      </c>
      <c r="E67" t="s">
        <v>38</v>
      </c>
      <c r="F67" t="s">
        <v>12</v>
      </c>
      <c r="G67" t="s">
        <v>13</v>
      </c>
      <c r="H67" t="s">
        <v>19</v>
      </c>
      <c r="I67">
        <v>289</v>
      </c>
      <c r="J67">
        <v>5</v>
      </c>
      <c r="K67">
        <v>1445</v>
      </c>
    </row>
    <row r="68" spans="1:11" x14ac:dyDescent="0.2">
      <c r="A68" s="3" t="s">
        <v>1124</v>
      </c>
      <c r="B68" s="4">
        <v>43445</v>
      </c>
      <c r="C68" s="4">
        <f>DATE(2021,MONTH(B68),DAY(B68))</f>
        <v>44541</v>
      </c>
      <c r="D68">
        <v>13</v>
      </c>
      <c r="E68" t="s">
        <v>33</v>
      </c>
      <c r="F68" t="s">
        <v>12</v>
      </c>
      <c r="G68" t="s">
        <v>13</v>
      </c>
      <c r="H68" t="s">
        <v>19</v>
      </c>
      <c r="I68">
        <v>289</v>
      </c>
      <c r="J68">
        <v>8</v>
      </c>
      <c r="K68">
        <v>2312</v>
      </c>
    </row>
    <row r="69" spans="1:11" x14ac:dyDescent="0.2">
      <c r="A69" s="3" t="s">
        <v>1125</v>
      </c>
      <c r="B69" s="4">
        <v>43445</v>
      </c>
      <c r="C69" s="4">
        <f>DATE(2021,MONTH(B69),DAY(B69))</f>
        <v>44541</v>
      </c>
      <c r="D69">
        <v>10</v>
      </c>
      <c r="E69" t="s">
        <v>58</v>
      </c>
      <c r="F69" t="s">
        <v>22</v>
      </c>
      <c r="G69" t="s">
        <v>23</v>
      </c>
      <c r="H69" t="s">
        <v>31</v>
      </c>
      <c r="I69">
        <v>69</v>
      </c>
      <c r="J69">
        <v>6</v>
      </c>
      <c r="K69">
        <v>414</v>
      </c>
    </row>
    <row r="70" spans="1:11" x14ac:dyDescent="0.2">
      <c r="A70" s="3" t="s">
        <v>1126</v>
      </c>
      <c r="B70" s="4">
        <v>43445</v>
      </c>
      <c r="C70" s="4">
        <f>DATE(2021,MONTH(B70),DAY(B70))</f>
        <v>44541</v>
      </c>
      <c r="D70">
        <v>19</v>
      </c>
      <c r="E70" t="s">
        <v>56</v>
      </c>
      <c r="F70" t="s">
        <v>27</v>
      </c>
      <c r="G70" t="s">
        <v>28</v>
      </c>
      <c r="H70" t="s">
        <v>19</v>
      </c>
      <c r="I70">
        <v>289</v>
      </c>
      <c r="J70">
        <v>9</v>
      </c>
      <c r="K70">
        <v>2601</v>
      </c>
    </row>
    <row r="71" spans="1:11" x14ac:dyDescent="0.2">
      <c r="A71" s="3" t="s">
        <v>1123</v>
      </c>
      <c r="B71" s="4">
        <v>43444</v>
      </c>
      <c r="C71" s="4">
        <f>DATE(2021,MONTH(B71),DAY(B71))</f>
        <v>44540</v>
      </c>
      <c r="D71">
        <v>11</v>
      </c>
      <c r="E71" t="s">
        <v>11</v>
      </c>
      <c r="F71" t="s">
        <v>12</v>
      </c>
      <c r="G71" t="s">
        <v>13</v>
      </c>
      <c r="H71" t="s">
        <v>19</v>
      </c>
      <c r="I71">
        <v>289</v>
      </c>
      <c r="J71">
        <v>9</v>
      </c>
      <c r="K71">
        <v>2601</v>
      </c>
    </row>
    <row r="72" spans="1:11" x14ac:dyDescent="0.2">
      <c r="A72" s="3" t="s">
        <v>1122</v>
      </c>
      <c r="B72" s="4">
        <v>43443</v>
      </c>
      <c r="C72" s="4">
        <f>DATE(2021,MONTH(B72),DAY(B72))</f>
        <v>44539</v>
      </c>
      <c r="D72">
        <v>20</v>
      </c>
      <c r="E72" t="s">
        <v>40</v>
      </c>
      <c r="F72" t="s">
        <v>27</v>
      </c>
      <c r="G72" t="s">
        <v>28</v>
      </c>
      <c r="H72" t="s">
        <v>19</v>
      </c>
      <c r="I72">
        <v>289</v>
      </c>
      <c r="J72">
        <v>8</v>
      </c>
      <c r="K72">
        <v>2312</v>
      </c>
    </row>
    <row r="73" spans="1:11" x14ac:dyDescent="0.2">
      <c r="A73" s="3" t="s">
        <v>1120</v>
      </c>
      <c r="B73" s="4">
        <v>43442</v>
      </c>
      <c r="C73" s="4">
        <f>DATE(2021,MONTH(B73),DAY(B73))</f>
        <v>44538</v>
      </c>
      <c r="D73">
        <v>10</v>
      </c>
      <c r="E73" t="s">
        <v>58</v>
      </c>
      <c r="F73" t="s">
        <v>22</v>
      </c>
      <c r="G73" t="s">
        <v>23</v>
      </c>
      <c r="H73" t="s">
        <v>31</v>
      </c>
      <c r="I73">
        <v>69</v>
      </c>
      <c r="J73">
        <v>7</v>
      </c>
      <c r="K73">
        <v>483</v>
      </c>
    </row>
    <row r="74" spans="1:11" x14ac:dyDescent="0.2">
      <c r="A74" s="3" t="s">
        <v>1121</v>
      </c>
      <c r="B74" s="4">
        <v>43442</v>
      </c>
      <c r="C74" s="4">
        <f>DATE(2021,MONTH(B74),DAY(B74))</f>
        <v>44538</v>
      </c>
      <c r="D74">
        <v>4</v>
      </c>
      <c r="E74" t="s">
        <v>51</v>
      </c>
      <c r="F74" t="s">
        <v>17</v>
      </c>
      <c r="G74" t="s">
        <v>18</v>
      </c>
      <c r="H74" t="s">
        <v>31</v>
      </c>
      <c r="I74">
        <v>69</v>
      </c>
      <c r="J74">
        <v>5</v>
      </c>
      <c r="K74">
        <v>345</v>
      </c>
    </row>
    <row r="75" spans="1:11" x14ac:dyDescent="0.2">
      <c r="A75" s="3" t="s">
        <v>1118</v>
      </c>
      <c r="B75" s="4">
        <v>43441</v>
      </c>
      <c r="C75" s="4">
        <f>DATE(2021,MONTH(B75),DAY(B75))</f>
        <v>44537</v>
      </c>
      <c r="D75">
        <v>4</v>
      </c>
      <c r="E75" t="s">
        <v>51</v>
      </c>
      <c r="F75" t="s">
        <v>17</v>
      </c>
      <c r="G75" t="s">
        <v>18</v>
      </c>
      <c r="H75" t="s">
        <v>31</v>
      </c>
      <c r="I75">
        <v>69</v>
      </c>
      <c r="J75">
        <v>7</v>
      </c>
      <c r="K75">
        <v>483</v>
      </c>
    </row>
    <row r="76" spans="1:11" x14ac:dyDescent="0.2">
      <c r="A76" s="3" t="s">
        <v>1119</v>
      </c>
      <c r="B76" s="4">
        <v>43441</v>
      </c>
      <c r="C76" s="4">
        <f>DATE(2021,MONTH(B76),DAY(B76))</f>
        <v>44537</v>
      </c>
      <c r="D76">
        <v>9</v>
      </c>
      <c r="E76" t="s">
        <v>21</v>
      </c>
      <c r="F76" t="s">
        <v>22</v>
      </c>
      <c r="G76" t="s">
        <v>23</v>
      </c>
      <c r="H76" t="s">
        <v>19</v>
      </c>
      <c r="I76">
        <v>289</v>
      </c>
      <c r="J76">
        <v>7</v>
      </c>
      <c r="K76">
        <v>2023</v>
      </c>
    </row>
    <row r="77" spans="1:11" x14ac:dyDescent="0.2">
      <c r="A77" s="3" t="s">
        <v>1115</v>
      </c>
      <c r="B77" s="4">
        <v>43440</v>
      </c>
      <c r="C77" s="4">
        <f>DATE(2021,MONTH(B77),DAY(B77))</f>
        <v>44536</v>
      </c>
      <c r="D77">
        <v>4</v>
      </c>
      <c r="E77" t="s">
        <v>51</v>
      </c>
      <c r="F77" t="s">
        <v>17</v>
      </c>
      <c r="G77" t="s">
        <v>18</v>
      </c>
      <c r="H77" t="s">
        <v>14</v>
      </c>
      <c r="I77">
        <v>199</v>
      </c>
      <c r="J77">
        <v>2</v>
      </c>
      <c r="K77">
        <v>398</v>
      </c>
    </row>
    <row r="78" spans="1:11" x14ac:dyDescent="0.2">
      <c r="A78" s="3" t="s">
        <v>1116</v>
      </c>
      <c r="B78" s="4">
        <v>43440</v>
      </c>
      <c r="C78" s="4">
        <f>DATE(2021,MONTH(B78),DAY(B78))</f>
        <v>44536</v>
      </c>
      <c r="D78">
        <v>14</v>
      </c>
      <c r="E78" t="s">
        <v>38</v>
      </c>
      <c r="F78" t="s">
        <v>12</v>
      </c>
      <c r="G78" t="s">
        <v>13</v>
      </c>
      <c r="H78" t="s">
        <v>14</v>
      </c>
      <c r="I78">
        <v>199</v>
      </c>
      <c r="J78">
        <v>3</v>
      </c>
      <c r="K78">
        <v>597</v>
      </c>
    </row>
    <row r="79" spans="1:11" x14ac:dyDescent="0.2">
      <c r="A79" s="3" t="s">
        <v>1117</v>
      </c>
      <c r="B79" s="4">
        <v>43440</v>
      </c>
      <c r="C79" s="4">
        <f>DATE(2021,MONTH(B79),DAY(B79))</f>
        <v>44536</v>
      </c>
      <c r="D79">
        <v>4</v>
      </c>
      <c r="E79" t="s">
        <v>51</v>
      </c>
      <c r="F79" t="s">
        <v>17</v>
      </c>
      <c r="G79" t="s">
        <v>18</v>
      </c>
      <c r="H79" t="s">
        <v>14</v>
      </c>
      <c r="I79">
        <v>199</v>
      </c>
      <c r="J79">
        <v>5</v>
      </c>
      <c r="K79">
        <v>995</v>
      </c>
    </row>
    <row r="80" spans="1:11" x14ac:dyDescent="0.2">
      <c r="A80" s="3" t="s">
        <v>1114</v>
      </c>
      <c r="B80" s="4">
        <v>43439</v>
      </c>
      <c r="C80" s="4">
        <f>DATE(2021,MONTH(B80),DAY(B80))</f>
        <v>44535</v>
      </c>
      <c r="D80">
        <v>5</v>
      </c>
      <c r="E80" t="s">
        <v>60</v>
      </c>
      <c r="F80" t="s">
        <v>68</v>
      </c>
      <c r="G80" t="s">
        <v>18</v>
      </c>
      <c r="H80" t="s">
        <v>41</v>
      </c>
      <c r="I80">
        <v>399</v>
      </c>
      <c r="J80">
        <v>4</v>
      </c>
      <c r="K80">
        <v>1596</v>
      </c>
    </row>
    <row r="81" spans="1:11" x14ac:dyDescent="0.2">
      <c r="A81" s="3" t="s">
        <v>1112</v>
      </c>
      <c r="B81" s="4">
        <v>43438</v>
      </c>
      <c r="C81" s="4">
        <f>DATE(2021,MONTH(B81),DAY(B81))</f>
        <v>44534</v>
      </c>
      <c r="D81">
        <v>2</v>
      </c>
      <c r="E81" t="s">
        <v>106</v>
      </c>
      <c r="F81" t="s">
        <v>17</v>
      </c>
      <c r="G81" t="s">
        <v>18</v>
      </c>
      <c r="H81" t="s">
        <v>31</v>
      </c>
      <c r="I81">
        <v>69</v>
      </c>
      <c r="J81">
        <v>7</v>
      </c>
      <c r="K81">
        <v>483</v>
      </c>
    </row>
    <row r="82" spans="1:11" x14ac:dyDescent="0.2">
      <c r="A82" s="3" t="s">
        <v>1113</v>
      </c>
      <c r="B82" s="4">
        <v>43438</v>
      </c>
      <c r="C82" s="4">
        <f>DATE(2021,MONTH(B82),DAY(B82))</f>
        <v>44534</v>
      </c>
      <c r="D82">
        <v>16</v>
      </c>
      <c r="E82" t="s">
        <v>30</v>
      </c>
      <c r="F82" t="s">
        <v>36</v>
      </c>
      <c r="G82" t="s">
        <v>28</v>
      </c>
      <c r="H82" t="s">
        <v>41</v>
      </c>
      <c r="I82">
        <v>399</v>
      </c>
      <c r="J82">
        <v>0</v>
      </c>
      <c r="K82">
        <v>0</v>
      </c>
    </row>
    <row r="83" spans="1:11" x14ac:dyDescent="0.2">
      <c r="A83" s="3" t="s">
        <v>1110</v>
      </c>
      <c r="B83" s="4">
        <v>43437</v>
      </c>
      <c r="C83" s="4">
        <f>DATE(2021,MONTH(B83),DAY(B83))</f>
        <v>44533</v>
      </c>
      <c r="D83">
        <v>1</v>
      </c>
      <c r="E83" t="s">
        <v>16</v>
      </c>
      <c r="F83" t="s">
        <v>68</v>
      </c>
      <c r="G83" t="s">
        <v>18</v>
      </c>
      <c r="H83" t="s">
        <v>19</v>
      </c>
      <c r="I83">
        <v>289</v>
      </c>
      <c r="J83">
        <v>4</v>
      </c>
      <c r="K83">
        <v>1156</v>
      </c>
    </row>
    <row r="84" spans="1:11" x14ac:dyDescent="0.2">
      <c r="A84" s="3" t="s">
        <v>1111</v>
      </c>
      <c r="B84" s="4">
        <v>43437</v>
      </c>
      <c r="C84" s="4">
        <f>DATE(2021,MONTH(B84),DAY(B84))</f>
        <v>44533</v>
      </c>
      <c r="D84">
        <v>19</v>
      </c>
      <c r="E84" t="s">
        <v>56</v>
      </c>
      <c r="F84" t="s">
        <v>27</v>
      </c>
      <c r="G84" t="s">
        <v>28</v>
      </c>
      <c r="H84" t="s">
        <v>19</v>
      </c>
      <c r="I84">
        <v>289</v>
      </c>
      <c r="J84">
        <v>2</v>
      </c>
      <c r="K84">
        <v>578</v>
      </c>
    </row>
    <row r="85" spans="1:11" x14ac:dyDescent="0.2">
      <c r="A85" s="3" t="s">
        <v>1109</v>
      </c>
      <c r="B85" s="4">
        <v>43436</v>
      </c>
      <c r="C85" s="4">
        <f>DATE(2021,MONTH(B85),DAY(B85))</f>
        <v>44532</v>
      </c>
      <c r="D85">
        <v>7</v>
      </c>
      <c r="E85" t="s">
        <v>88</v>
      </c>
      <c r="F85" t="s">
        <v>46</v>
      </c>
      <c r="G85" t="s">
        <v>23</v>
      </c>
      <c r="H85" t="s">
        <v>41</v>
      </c>
      <c r="I85">
        <v>399</v>
      </c>
      <c r="J85">
        <v>3</v>
      </c>
      <c r="K85">
        <v>1197</v>
      </c>
    </row>
    <row r="86" spans="1:11" x14ac:dyDescent="0.2">
      <c r="A86" s="3" t="s">
        <v>1107</v>
      </c>
      <c r="B86" s="4">
        <v>43435</v>
      </c>
      <c r="C86" s="4">
        <f>DATE(2021,MONTH(B86),DAY(B86))</f>
        <v>44531</v>
      </c>
      <c r="D86">
        <v>8</v>
      </c>
      <c r="E86" t="s">
        <v>45</v>
      </c>
      <c r="F86" t="s">
        <v>46</v>
      </c>
      <c r="G86" t="s">
        <v>23</v>
      </c>
      <c r="H86" t="s">
        <v>41</v>
      </c>
      <c r="I86">
        <v>399</v>
      </c>
      <c r="J86">
        <v>5</v>
      </c>
      <c r="K86">
        <v>1995</v>
      </c>
    </row>
    <row r="87" spans="1:11" x14ac:dyDescent="0.2">
      <c r="A87" s="3" t="s">
        <v>1108</v>
      </c>
      <c r="B87" s="4">
        <v>43435</v>
      </c>
      <c r="C87" s="4">
        <f>DATE(2021,MONTH(B87),DAY(B87))</f>
        <v>44531</v>
      </c>
      <c r="D87">
        <v>17</v>
      </c>
      <c r="E87" t="s">
        <v>35</v>
      </c>
      <c r="F87" t="s">
        <v>36</v>
      </c>
      <c r="G87" t="s">
        <v>28</v>
      </c>
      <c r="H87" t="s">
        <v>19</v>
      </c>
      <c r="I87">
        <v>289</v>
      </c>
      <c r="J87">
        <v>0</v>
      </c>
      <c r="K87">
        <v>0</v>
      </c>
    </row>
    <row r="88" spans="1:11" x14ac:dyDescent="0.2">
      <c r="A88" s="3" t="s">
        <v>1106</v>
      </c>
      <c r="B88" s="4">
        <v>43434</v>
      </c>
      <c r="C88" s="4">
        <f>DATE(2021,MONTH(B88),DAY(B88))</f>
        <v>44530</v>
      </c>
      <c r="D88">
        <v>2</v>
      </c>
      <c r="E88" t="s">
        <v>106</v>
      </c>
      <c r="F88" t="s">
        <v>17</v>
      </c>
      <c r="G88" t="s">
        <v>18</v>
      </c>
      <c r="H88" t="s">
        <v>24</v>
      </c>
      <c r="I88">
        <v>159</v>
      </c>
      <c r="J88">
        <v>1</v>
      </c>
      <c r="K88">
        <v>159</v>
      </c>
    </row>
    <row r="89" spans="1:11" x14ac:dyDescent="0.2">
      <c r="A89" s="3" t="s">
        <v>1103</v>
      </c>
      <c r="B89" s="4">
        <v>43433</v>
      </c>
      <c r="C89" s="4">
        <f>DATE(2021,MONTH(B89),DAY(B89))</f>
        <v>44529</v>
      </c>
      <c r="D89">
        <v>8</v>
      </c>
      <c r="E89" t="s">
        <v>45</v>
      </c>
      <c r="F89" t="s">
        <v>46</v>
      </c>
      <c r="G89" t="s">
        <v>23</v>
      </c>
      <c r="H89" t="s">
        <v>14</v>
      </c>
      <c r="I89">
        <v>199</v>
      </c>
      <c r="J89">
        <v>3</v>
      </c>
      <c r="K89">
        <v>597</v>
      </c>
    </row>
    <row r="90" spans="1:11" x14ac:dyDescent="0.2">
      <c r="A90" s="3" t="s">
        <v>1104</v>
      </c>
      <c r="B90" s="4">
        <v>43433</v>
      </c>
      <c r="C90" s="4">
        <f>DATE(2021,MONTH(B90),DAY(B90))</f>
        <v>44529</v>
      </c>
      <c r="D90">
        <v>9</v>
      </c>
      <c r="E90" t="s">
        <v>21</v>
      </c>
      <c r="F90" t="s">
        <v>46</v>
      </c>
      <c r="G90" t="s">
        <v>23</v>
      </c>
      <c r="H90" t="s">
        <v>41</v>
      </c>
      <c r="I90">
        <v>399</v>
      </c>
      <c r="J90">
        <v>6</v>
      </c>
      <c r="K90">
        <v>2394</v>
      </c>
    </row>
    <row r="91" spans="1:11" x14ac:dyDescent="0.2">
      <c r="A91" s="3" t="s">
        <v>1105</v>
      </c>
      <c r="B91" s="4">
        <v>43433</v>
      </c>
      <c r="C91" s="4">
        <f>DATE(2021,MONTH(B91),DAY(B91))</f>
        <v>44529</v>
      </c>
      <c r="D91">
        <v>12</v>
      </c>
      <c r="E91" t="s">
        <v>66</v>
      </c>
      <c r="F91" t="s">
        <v>63</v>
      </c>
      <c r="G91" t="s">
        <v>13</v>
      </c>
      <c r="H91" t="s">
        <v>19</v>
      </c>
      <c r="I91">
        <v>289</v>
      </c>
      <c r="J91">
        <v>9</v>
      </c>
      <c r="K91">
        <v>2601</v>
      </c>
    </row>
    <row r="92" spans="1:11" x14ac:dyDescent="0.2">
      <c r="A92" s="3" t="s">
        <v>1098</v>
      </c>
      <c r="B92" s="4">
        <v>43432</v>
      </c>
      <c r="C92" s="4">
        <f>DATE(2021,MONTH(B92),DAY(B92))</f>
        <v>44528</v>
      </c>
      <c r="D92">
        <v>10</v>
      </c>
      <c r="E92" t="s">
        <v>58</v>
      </c>
      <c r="F92" t="s">
        <v>22</v>
      </c>
      <c r="G92" t="s">
        <v>23</v>
      </c>
      <c r="H92" t="s">
        <v>31</v>
      </c>
      <c r="I92">
        <v>69</v>
      </c>
      <c r="J92">
        <v>7</v>
      </c>
      <c r="K92">
        <v>483</v>
      </c>
    </row>
    <row r="93" spans="1:11" x14ac:dyDescent="0.2">
      <c r="A93" s="3" t="s">
        <v>1099</v>
      </c>
      <c r="B93" s="4">
        <v>43432</v>
      </c>
      <c r="C93" s="4">
        <f>DATE(2021,MONTH(B93),DAY(B93))</f>
        <v>44528</v>
      </c>
      <c r="D93">
        <v>15</v>
      </c>
      <c r="E93" t="s">
        <v>118</v>
      </c>
      <c r="F93" t="s">
        <v>63</v>
      </c>
      <c r="G93" t="s">
        <v>13</v>
      </c>
      <c r="H93" t="s">
        <v>31</v>
      </c>
      <c r="I93">
        <v>69</v>
      </c>
      <c r="J93">
        <v>1</v>
      </c>
      <c r="K93">
        <v>69</v>
      </c>
    </row>
    <row r="94" spans="1:11" x14ac:dyDescent="0.2">
      <c r="A94" s="3" t="s">
        <v>1100</v>
      </c>
      <c r="B94" s="4">
        <v>43432</v>
      </c>
      <c r="C94" s="4">
        <f>DATE(2021,MONTH(B94),DAY(B94))</f>
        <v>44528</v>
      </c>
      <c r="D94">
        <v>6</v>
      </c>
      <c r="E94" t="s">
        <v>48</v>
      </c>
      <c r="F94" t="s">
        <v>46</v>
      </c>
      <c r="G94" t="s">
        <v>23</v>
      </c>
      <c r="H94" t="s">
        <v>24</v>
      </c>
      <c r="I94">
        <v>159</v>
      </c>
      <c r="J94">
        <v>2</v>
      </c>
      <c r="K94">
        <v>318</v>
      </c>
    </row>
    <row r="95" spans="1:11" x14ac:dyDescent="0.2">
      <c r="A95" s="3" t="s">
        <v>1101</v>
      </c>
      <c r="B95" s="4">
        <v>43432</v>
      </c>
      <c r="C95" s="4">
        <f>DATE(2021,MONTH(B95),DAY(B95))</f>
        <v>44528</v>
      </c>
      <c r="D95">
        <v>11</v>
      </c>
      <c r="E95" t="s">
        <v>11</v>
      </c>
      <c r="F95" t="s">
        <v>12</v>
      </c>
      <c r="G95" t="s">
        <v>13</v>
      </c>
      <c r="H95" t="s">
        <v>19</v>
      </c>
      <c r="I95">
        <v>289</v>
      </c>
      <c r="J95">
        <v>8</v>
      </c>
      <c r="K95">
        <v>2312</v>
      </c>
    </row>
    <row r="96" spans="1:11" x14ac:dyDescent="0.2">
      <c r="A96" s="3" t="s">
        <v>1102</v>
      </c>
      <c r="B96" s="4">
        <v>43432</v>
      </c>
      <c r="C96" s="4">
        <f>DATE(2021,MONTH(B96),DAY(B96))</f>
        <v>44528</v>
      </c>
      <c r="D96">
        <v>4</v>
      </c>
      <c r="E96" t="s">
        <v>51</v>
      </c>
      <c r="F96" t="s">
        <v>17</v>
      </c>
      <c r="G96" t="s">
        <v>18</v>
      </c>
      <c r="H96" t="s">
        <v>19</v>
      </c>
      <c r="I96">
        <v>289</v>
      </c>
      <c r="J96">
        <v>7</v>
      </c>
      <c r="K96">
        <v>2023</v>
      </c>
    </row>
    <row r="97" spans="1:11" x14ac:dyDescent="0.2">
      <c r="A97" s="3" t="s">
        <v>1095</v>
      </c>
      <c r="B97" s="4">
        <v>43431</v>
      </c>
      <c r="C97" s="4">
        <f>DATE(2021,MONTH(B97),DAY(B97))</f>
        <v>44527</v>
      </c>
      <c r="D97">
        <v>2</v>
      </c>
      <c r="E97" t="s">
        <v>106</v>
      </c>
      <c r="F97" t="s">
        <v>17</v>
      </c>
      <c r="G97" t="s">
        <v>18</v>
      </c>
      <c r="H97" t="s">
        <v>41</v>
      </c>
      <c r="I97">
        <v>399</v>
      </c>
      <c r="J97">
        <v>8</v>
      </c>
      <c r="K97">
        <v>3192</v>
      </c>
    </row>
    <row r="98" spans="1:11" x14ac:dyDescent="0.2">
      <c r="A98" s="3" t="s">
        <v>1096</v>
      </c>
      <c r="B98" s="4">
        <v>43431</v>
      </c>
      <c r="C98" s="4">
        <f>DATE(2021,MONTH(B98),DAY(B98))</f>
        <v>44527</v>
      </c>
      <c r="D98">
        <v>4</v>
      </c>
      <c r="E98" t="s">
        <v>51</v>
      </c>
      <c r="F98" t="s">
        <v>68</v>
      </c>
      <c r="G98" t="s">
        <v>18</v>
      </c>
      <c r="H98" t="s">
        <v>41</v>
      </c>
      <c r="I98">
        <v>399</v>
      </c>
      <c r="J98">
        <v>6</v>
      </c>
      <c r="K98">
        <v>2394</v>
      </c>
    </row>
    <row r="99" spans="1:11" x14ac:dyDescent="0.2">
      <c r="A99" s="3" t="s">
        <v>1097</v>
      </c>
      <c r="B99" s="4">
        <v>43431</v>
      </c>
      <c r="C99" s="4">
        <f>DATE(2021,MONTH(B99),DAY(B99))</f>
        <v>44527</v>
      </c>
      <c r="D99">
        <v>1</v>
      </c>
      <c r="E99" t="s">
        <v>16</v>
      </c>
      <c r="F99" t="s">
        <v>68</v>
      </c>
      <c r="G99" t="s">
        <v>18</v>
      </c>
      <c r="H99" t="s">
        <v>31</v>
      </c>
      <c r="I99">
        <v>69</v>
      </c>
      <c r="J99">
        <v>9</v>
      </c>
      <c r="K99">
        <v>621</v>
      </c>
    </row>
    <row r="100" spans="1:11" x14ac:dyDescent="0.2">
      <c r="A100" s="3" t="s">
        <v>1093</v>
      </c>
      <c r="B100" s="4">
        <v>43430</v>
      </c>
      <c r="C100" s="4">
        <f>DATE(2021,MONTH(B100),DAY(B100))</f>
        <v>44526</v>
      </c>
      <c r="D100">
        <v>6</v>
      </c>
      <c r="E100" t="s">
        <v>48</v>
      </c>
      <c r="F100" t="s">
        <v>46</v>
      </c>
      <c r="G100" t="s">
        <v>23</v>
      </c>
      <c r="H100" t="s">
        <v>19</v>
      </c>
      <c r="I100">
        <v>289</v>
      </c>
      <c r="J100">
        <v>1</v>
      </c>
      <c r="K100">
        <v>289</v>
      </c>
    </row>
    <row r="101" spans="1:11" x14ac:dyDescent="0.2">
      <c r="A101" s="3" t="s">
        <v>1094</v>
      </c>
      <c r="B101" s="4">
        <v>43430</v>
      </c>
      <c r="C101" s="4">
        <f>DATE(2021,MONTH(B101),DAY(B101))</f>
        <v>44526</v>
      </c>
      <c r="D101">
        <v>13</v>
      </c>
      <c r="E101" t="s">
        <v>33</v>
      </c>
      <c r="F101" t="s">
        <v>63</v>
      </c>
      <c r="G101" t="s">
        <v>13</v>
      </c>
      <c r="H101" t="s">
        <v>19</v>
      </c>
      <c r="I101">
        <v>289</v>
      </c>
      <c r="J101">
        <v>7</v>
      </c>
      <c r="K101">
        <v>2023</v>
      </c>
    </row>
    <row r="102" spans="1:11" x14ac:dyDescent="0.2">
      <c r="A102" s="3" t="s">
        <v>1092</v>
      </c>
      <c r="B102" s="4">
        <v>43429</v>
      </c>
      <c r="C102" s="4">
        <f>DATE(2021,MONTH(B102),DAY(B102))</f>
        <v>44525</v>
      </c>
      <c r="D102">
        <v>4</v>
      </c>
      <c r="E102" t="s">
        <v>51</v>
      </c>
      <c r="F102" t="s">
        <v>68</v>
      </c>
      <c r="G102" t="s">
        <v>18</v>
      </c>
      <c r="H102" t="s">
        <v>41</v>
      </c>
      <c r="I102">
        <v>399</v>
      </c>
      <c r="J102">
        <v>5</v>
      </c>
      <c r="K102">
        <v>1995</v>
      </c>
    </row>
    <row r="103" spans="1:11" x14ac:dyDescent="0.2">
      <c r="A103" s="3" t="s">
        <v>1085</v>
      </c>
      <c r="B103" s="4">
        <v>43428</v>
      </c>
      <c r="C103" s="4">
        <f>DATE(2021,MONTH(B103),DAY(B103))</f>
        <v>44524</v>
      </c>
      <c r="D103">
        <v>13</v>
      </c>
      <c r="E103" t="s">
        <v>33</v>
      </c>
      <c r="F103" t="s">
        <v>63</v>
      </c>
      <c r="G103" t="s">
        <v>13</v>
      </c>
      <c r="H103" t="s">
        <v>19</v>
      </c>
      <c r="I103">
        <v>289</v>
      </c>
      <c r="J103">
        <v>1</v>
      </c>
      <c r="K103">
        <v>289</v>
      </c>
    </row>
    <row r="104" spans="1:11" x14ac:dyDescent="0.2">
      <c r="A104" s="3" t="s">
        <v>1086</v>
      </c>
      <c r="B104" s="4">
        <v>43428</v>
      </c>
      <c r="C104" s="4">
        <f>DATE(2021,MONTH(B104),DAY(B104))</f>
        <v>44524</v>
      </c>
      <c r="D104">
        <v>7</v>
      </c>
      <c r="E104" t="s">
        <v>88</v>
      </c>
      <c r="F104" t="s">
        <v>46</v>
      </c>
      <c r="G104" t="s">
        <v>23</v>
      </c>
      <c r="H104" t="s">
        <v>14</v>
      </c>
      <c r="I104">
        <v>199</v>
      </c>
      <c r="J104">
        <v>5</v>
      </c>
      <c r="K104">
        <v>995</v>
      </c>
    </row>
    <row r="105" spans="1:11" x14ac:dyDescent="0.2">
      <c r="A105" s="3" t="s">
        <v>1087</v>
      </c>
      <c r="B105" s="4">
        <v>43428</v>
      </c>
      <c r="C105" s="4">
        <f>DATE(2021,MONTH(B105),DAY(B105))</f>
        <v>44524</v>
      </c>
      <c r="D105">
        <v>18</v>
      </c>
      <c r="E105" t="s">
        <v>26</v>
      </c>
      <c r="F105" t="s">
        <v>36</v>
      </c>
      <c r="G105" t="s">
        <v>28</v>
      </c>
      <c r="H105" t="s">
        <v>24</v>
      </c>
      <c r="I105">
        <v>159</v>
      </c>
      <c r="J105">
        <v>2</v>
      </c>
      <c r="K105">
        <v>318</v>
      </c>
    </row>
    <row r="106" spans="1:11" x14ac:dyDescent="0.2">
      <c r="A106" s="3" t="s">
        <v>1088</v>
      </c>
      <c r="B106" s="4">
        <v>43428</v>
      </c>
      <c r="C106" s="4">
        <f>DATE(2021,MONTH(B106),DAY(B106))</f>
        <v>44524</v>
      </c>
      <c r="D106">
        <v>14</v>
      </c>
      <c r="E106" t="s">
        <v>38</v>
      </c>
      <c r="F106" t="s">
        <v>63</v>
      </c>
      <c r="G106" t="s">
        <v>13</v>
      </c>
      <c r="H106" t="s">
        <v>19</v>
      </c>
      <c r="I106">
        <v>289</v>
      </c>
      <c r="J106">
        <v>2</v>
      </c>
      <c r="K106">
        <v>578</v>
      </c>
    </row>
    <row r="107" spans="1:11" x14ac:dyDescent="0.2">
      <c r="A107" s="3" t="s">
        <v>1089</v>
      </c>
      <c r="B107" s="4">
        <v>43428</v>
      </c>
      <c r="C107" s="4">
        <f>DATE(2021,MONTH(B107),DAY(B107))</f>
        <v>44524</v>
      </c>
      <c r="D107">
        <v>3</v>
      </c>
      <c r="E107" t="s">
        <v>43</v>
      </c>
      <c r="F107" t="s">
        <v>68</v>
      </c>
      <c r="G107" t="s">
        <v>18</v>
      </c>
      <c r="H107" t="s">
        <v>31</v>
      </c>
      <c r="I107">
        <v>69</v>
      </c>
      <c r="J107">
        <v>4</v>
      </c>
      <c r="K107">
        <v>276</v>
      </c>
    </row>
    <row r="108" spans="1:11" x14ac:dyDescent="0.2">
      <c r="A108" s="3" t="s">
        <v>1090</v>
      </c>
      <c r="B108" s="4">
        <v>43428</v>
      </c>
      <c r="C108" s="4">
        <f>DATE(2021,MONTH(B108),DAY(B108))</f>
        <v>44524</v>
      </c>
      <c r="D108">
        <v>9</v>
      </c>
      <c r="E108" t="s">
        <v>21</v>
      </c>
      <c r="F108" t="s">
        <v>46</v>
      </c>
      <c r="G108" t="s">
        <v>23</v>
      </c>
      <c r="H108" t="s">
        <v>41</v>
      </c>
      <c r="I108">
        <v>399</v>
      </c>
      <c r="J108">
        <v>1</v>
      </c>
      <c r="K108">
        <v>399</v>
      </c>
    </row>
    <row r="109" spans="1:11" x14ac:dyDescent="0.2">
      <c r="A109" s="3" t="s">
        <v>1091</v>
      </c>
      <c r="B109" s="4">
        <v>43428</v>
      </c>
      <c r="C109" s="4">
        <f>DATE(2021,MONTH(B109),DAY(B109))</f>
        <v>44524</v>
      </c>
      <c r="D109">
        <v>11</v>
      </c>
      <c r="E109" t="s">
        <v>11</v>
      </c>
      <c r="F109" t="s">
        <v>63</v>
      </c>
      <c r="G109" t="s">
        <v>13</v>
      </c>
      <c r="H109" t="s">
        <v>41</v>
      </c>
      <c r="I109">
        <v>399</v>
      </c>
      <c r="J109">
        <v>3</v>
      </c>
      <c r="K109">
        <v>1197</v>
      </c>
    </row>
    <row r="110" spans="1:11" x14ac:dyDescent="0.2">
      <c r="A110" s="3" t="s">
        <v>1079</v>
      </c>
      <c r="B110" s="4">
        <v>43427</v>
      </c>
      <c r="C110" s="4">
        <f>DATE(2021,MONTH(B110),DAY(B110))</f>
        <v>44523</v>
      </c>
      <c r="D110">
        <v>15</v>
      </c>
      <c r="E110" t="s">
        <v>118</v>
      </c>
      <c r="F110" t="s">
        <v>12</v>
      </c>
      <c r="G110" t="s">
        <v>13</v>
      </c>
      <c r="H110" t="s">
        <v>31</v>
      </c>
      <c r="I110">
        <v>69</v>
      </c>
      <c r="J110">
        <v>7</v>
      </c>
      <c r="K110">
        <v>483</v>
      </c>
    </row>
    <row r="111" spans="1:11" x14ac:dyDescent="0.2">
      <c r="A111" s="3" t="s">
        <v>1080</v>
      </c>
      <c r="B111" s="4">
        <v>43427</v>
      </c>
      <c r="C111" s="4">
        <f>DATE(2021,MONTH(B111),DAY(B111))</f>
        <v>44523</v>
      </c>
      <c r="D111">
        <v>3</v>
      </c>
      <c r="E111" t="s">
        <v>43</v>
      </c>
      <c r="F111" t="s">
        <v>17</v>
      </c>
      <c r="G111" t="s">
        <v>18</v>
      </c>
      <c r="H111" t="s">
        <v>41</v>
      </c>
      <c r="I111">
        <v>399</v>
      </c>
      <c r="J111">
        <v>2</v>
      </c>
      <c r="K111">
        <v>798</v>
      </c>
    </row>
    <row r="112" spans="1:11" x14ac:dyDescent="0.2">
      <c r="A112" s="3" t="s">
        <v>1081</v>
      </c>
      <c r="B112" s="4">
        <v>43427</v>
      </c>
      <c r="C112" s="4">
        <f>DATE(2021,MONTH(B112),DAY(B112))</f>
        <v>44523</v>
      </c>
      <c r="D112">
        <v>4</v>
      </c>
      <c r="E112" t="s">
        <v>51</v>
      </c>
      <c r="F112" t="s">
        <v>17</v>
      </c>
      <c r="G112" t="s">
        <v>18</v>
      </c>
      <c r="H112" t="s">
        <v>41</v>
      </c>
      <c r="I112">
        <v>399</v>
      </c>
      <c r="J112">
        <v>6</v>
      </c>
      <c r="K112">
        <v>2394</v>
      </c>
    </row>
    <row r="113" spans="1:11" x14ac:dyDescent="0.2">
      <c r="A113" s="3" t="s">
        <v>1082</v>
      </c>
      <c r="B113" s="4">
        <v>43427</v>
      </c>
      <c r="C113" s="4">
        <f>DATE(2021,MONTH(B113),DAY(B113))</f>
        <v>44523</v>
      </c>
      <c r="D113">
        <v>13</v>
      </c>
      <c r="E113" t="s">
        <v>33</v>
      </c>
      <c r="F113" t="s">
        <v>12</v>
      </c>
      <c r="G113" t="s">
        <v>13</v>
      </c>
      <c r="H113" t="s">
        <v>41</v>
      </c>
      <c r="I113">
        <v>399</v>
      </c>
      <c r="J113">
        <v>9</v>
      </c>
      <c r="K113">
        <v>3591</v>
      </c>
    </row>
    <row r="114" spans="1:11" x14ac:dyDescent="0.2">
      <c r="A114" s="3" t="s">
        <v>1083</v>
      </c>
      <c r="B114" s="4">
        <v>43427</v>
      </c>
      <c r="C114" s="4">
        <f>DATE(2021,MONTH(B114),DAY(B114))</f>
        <v>44523</v>
      </c>
      <c r="D114">
        <v>12</v>
      </c>
      <c r="E114" t="s">
        <v>66</v>
      </c>
      <c r="F114" t="s">
        <v>12</v>
      </c>
      <c r="G114" t="s">
        <v>13</v>
      </c>
      <c r="H114" t="s">
        <v>19</v>
      </c>
      <c r="I114">
        <v>289</v>
      </c>
      <c r="J114">
        <v>6</v>
      </c>
      <c r="K114">
        <v>1734</v>
      </c>
    </row>
    <row r="115" spans="1:11" x14ac:dyDescent="0.2">
      <c r="A115" s="3" t="s">
        <v>1084</v>
      </c>
      <c r="B115" s="4">
        <v>43427</v>
      </c>
      <c r="C115" s="4">
        <f>DATE(2021,MONTH(B115),DAY(B115))</f>
        <v>44523</v>
      </c>
      <c r="D115">
        <v>17</v>
      </c>
      <c r="E115" t="s">
        <v>35</v>
      </c>
      <c r="F115" t="s">
        <v>36</v>
      </c>
      <c r="G115" t="s">
        <v>28</v>
      </c>
      <c r="H115" t="s">
        <v>14</v>
      </c>
      <c r="I115">
        <v>199</v>
      </c>
      <c r="J115">
        <v>3</v>
      </c>
      <c r="K115">
        <v>597</v>
      </c>
    </row>
    <row r="116" spans="1:11" x14ac:dyDescent="0.2">
      <c r="A116" s="3" t="s">
        <v>1068</v>
      </c>
      <c r="B116" s="4">
        <v>43426</v>
      </c>
      <c r="C116" s="4">
        <f>DATE(2021,MONTH(B116),DAY(B116))</f>
        <v>44522</v>
      </c>
      <c r="D116">
        <v>1</v>
      </c>
      <c r="E116" t="s">
        <v>16</v>
      </c>
      <c r="F116" t="s">
        <v>68</v>
      </c>
      <c r="G116" t="s">
        <v>18</v>
      </c>
      <c r="H116" t="s">
        <v>24</v>
      </c>
      <c r="I116">
        <v>159</v>
      </c>
      <c r="J116">
        <v>6</v>
      </c>
      <c r="K116">
        <v>954</v>
      </c>
    </row>
    <row r="117" spans="1:11" x14ac:dyDescent="0.2">
      <c r="A117" s="3" t="s">
        <v>1069</v>
      </c>
      <c r="B117" s="4">
        <v>43426</v>
      </c>
      <c r="C117" s="4">
        <f>DATE(2021,MONTH(B117),DAY(B117))</f>
        <v>44522</v>
      </c>
      <c r="D117">
        <v>5</v>
      </c>
      <c r="E117" t="s">
        <v>60</v>
      </c>
      <c r="F117" t="s">
        <v>68</v>
      </c>
      <c r="G117" t="s">
        <v>18</v>
      </c>
      <c r="H117" t="s">
        <v>41</v>
      </c>
      <c r="I117">
        <v>399</v>
      </c>
      <c r="J117">
        <v>6</v>
      </c>
      <c r="K117">
        <v>2394</v>
      </c>
    </row>
    <row r="118" spans="1:11" x14ac:dyDescent="0.2">
      <c r="A118" s="3" t="s">
        <v>1070</v>
      </c>
      <c r="B118" s="4">
        <v>43426</v>
      </c>
      <c r="C118" s="4">
        <f>DATE(2021,MONTH(B118),DAY(B118))</f>
        <v>44522</v>
      </c>
      <c r="D118">
        <v>15</v>
      </c>
      <c r="E118" t="s">
        <v>118</v>
      </c>
      <c r="F118" t="s">
        <v>63</v>
      </c>
      <c r="G118" t="s">
        <v>13</v>
      </c>
      <c r="H118" t="s">
        <v>31</v>
      </c>
      <c r="I118">
        <v>69</v>
      </c>
      <c r="J118">
        <v>7</v>
      </c>
      <c r="K118">
        <v>483</v>
      </c>
    </row>
    <row r="119" spans="1:11" x14ac:dyDescent="0.2">
      <c r="A119" s="3" t="s">
        <v>1071</v>
      </c>
      <c r="B119" s="4">
        <v>43426</v>
      </c>
      <c r="C119" s="4">
        <f>DATE(2021,MONTH(B119),DAY(B119))</f>
        <v>44522</v>
      </c>
      <c r="D119">
        <v>2</v>
      </c>
      <c r="E119" t="s">
        <v>106</v>
      </c>
      <c r="F119" t="s">
        <v>68</v>
      </c>
      <c r="G119" t="s">
        <v>18</v>
      </c>
      <c r="H119" t="s">
        <v>14</v>
      </c>
      <c r="I119">
        <v>199</v>
      </c>
      <c r="J119">
        <v>9</v>
      </c>
      <c r="K119">
        <v>1791</v>
      </c>
    </row>
    <row r="120" spans="1:11" x14ac:dyDescent="0.2">
      <c r="A120" s="3" t="s">
        <v>1072</v>
      </c>
      <c r="B120" s="4">
        <v>43426</v>
      </c>
      <c r="C120" s="4">
        <f>DATE(2021,MONTH(B120),DAY(B120))</f>
        <v>44522</v>
      </c>
      <c r="D120">
        <v>8</v>
      </c>
      <c r="E120" t="s">
        <v>45</v>
      </c>
      <c r="F120" t="s">
        <v>22</v>
      </c>
      <c r="G120" t="s">
        <v>23</v>
      </c>
      <c r="H120" t="s">
        <v>24</v>
      </c>
      <c r="I120">
        <v>159</v>
      </c>
      <c r="J120">
        <v>6</v>
      </c>
      <c r="K120">
        <v>954</v>
      </c>
    </row>
    <row r="121" spans="1:11" x14ac:dyDescent="0.2">
      <c r="A121" s="3" t="s">
        <v>1073</v>
      </c>
      <c r="B121" s="4">
        <v>43426</v>
      </c>
      <c r="C121" s="4">
        <f>DATE(2021,MONTH(B121),DAY(B121))</f>
        <v>44522</v>
      </c>
      <c r="D121">
        <v>3</v>
      </c>
      <c r="E121" t="s">
        <v>43</v>
      </c>
      <c r="F121" t="s">
        <v>68</v>
      </c>
      <c r="G121" t="s">
        <v>18</v>
      </c>
      <c r="H121" t="s">
        <v>31</v>
      </c>
      <c r="I121">
        <v>69</v>
      </c>
      <c r="J121">
        <v>5</v>
      </c>
      <c r="K121">
        <v>345</v>
      </c>
    </row>
    <row r="122" spans="1:11" x14ac:dyDescent="0.2">
      <c r="A122" s="3" t="s">
        <v>1074</v>
      </c>
      <c r="B122" s="4">
        <v>43426</v>
      </c>
      <c r="C122" s="4">
        <f>DATE(2021,MONTH(B122),DAY(B122))</f>
        <v>44522</v>
      </c>
      <c r="D122">
        <v>20</v>
      </c>
      <c r="E122" t="s">
        <v>40</v>
      </c>
      <c r="F122" t="s">
        <v>27</v>
      </c>
      <c r="G122" t="s">
        <v>28</v>
      </c>
      <c r="H122" t="s">
        <v>24</v>
      </c>
      <c r="I122">
        <v>159</v>
      </c>
      <c r="J122">
        <v>0</v>
      </c>
      <c r="K122">
        <v>0</v>
      </c>
    </row>
    <row r="123" spans="1:11" x14ac:dyDescent="0.2">
      <c r="A123" s="3" t="s">
        <v>1075</v>
      </c>
      <c r="B123" s="4">
        <v>43426</v>
      </c>
      <c r="C123" s="4">
        <f>DATE(2021,MONTH(B123),DAY(B123))</f>
        <v>44522</v>
      </c>
      <c r="D123">
        <v>8</v>
      </c>
      <c r="E123" t="s">
        <v>45</v>
      </c>
      <c r="F123" t="s">
        <v>22</v>
      </c>
      <c r="G123" t="s">
        <v>23</v>
      </c>
      <c r="H123" t="s">
        <v>41</v>
      </c>
      <c r="I123">
        <v>399</v>
      </c>
      <c r="J123">
        <v>9</v>
      </c>
      <c r="K123">
        <v>3591</v>
      </c>
    </row>
    <row r="124" spans="1:11" x14ac:dyDescent="0.2">
      <c r="A124" s="3" t="s">
        <v>1076</v>
      </c>
      <c r="B124" s="4">
        <v>43426</v>
      </c>
      <c r="C124" s="4">
        <f>DATE(2021,MONTH(B124),DAY(B124))</f>
        <v>44522</v>
      </c>
      <c r="D124">
        <v>7</v>
      </c>
      <c r="E124" t="s">
        <v>88</v>
      </c>
      <c r="F124" t="s">
        <v>22</v>
      </c>
      <c r="G124" t="s">
        <v>23</v>
      </c>
      <c r="H124" t="s">
        <v>41</v>
      </c>
      <c r="I124">
        <v>399</v>
      </c>
      <c r="J124">
        <v>5</v>
      </c>
      <c r="K124">
        <v>1995</v>
      </c>
    </row>
    <row r="125" spans="1:11" x14ac:dyDescent="0.2">
      <c r="A125" s="3" t="s">
        <v>1077</v>
      </c>
      <c r="B125" s="4">
        <v>43426</v>
      </c>
      <c r="C125" s="4">
        <f>DATE(2021,MONTH(B125),DAY(B125))</f>
        <v>44522</v>
      </c>
      <c r="D125">
        <v>10</v>
      </c>
      <c r="E125" t="s">
        <v>58</v>
      </c>
      <c r="F125" t="s">
        <v>46</v>
      </c>
      <c r="G125" t="s">
        <v>23</v>
      </c>
      <c r="H125" t="s">
        <v>41</v>
      </c>
      <c r="I125">
        <v>399</v>
      </c>
      <c r="J125">
        <v>0</v>
      </c>
      <c r="K125">
        <v>0</v>
      </c>
    </row>
    <row r="126" spans="1:11" x14ac:dyDescent="0.2">
      <c r="A126" s="3" t="s">
        <v>1078</v>
      </c>
      <c r="B126" s="4">
        <v>43426</v>
      </c>
      <c r="C126" s="4">
        <f>DATE(2021,MONTH(B126),DAY(B126))</f>
        <v>44522</v>
      </c>
      <c r="D126">
        <v>13</v>
      </c>
      <c r="E126" t="s">
        <v>33</v>
      </c>
      <c r="F126" t="s">
        <v>12</v>
      </c>
      <c r="G126" t="s">
        <v>13</v>
      </c>
      <c r="H126" t="s">
        <v>14</v>
      </c>
      <c r="I126">
        <v>199</v>
      </c>
      <c r="J126">
        <v>7</v>
      </c>
      <c r="K126">
        <v>1393</v>
      </c>
    </row>
    <row r="127" spans="1:11" x14ac:dyDescent="0.2">
      <c r="A127" s="3" t="s">
        <v>1066</v>
      </c>
      <c r="B127" s="4">
        <v>43425</v>
      </c>
      <c r="C127" s="4">
        <f>DATE(2021,MONTH(B127),DAY(B127))</f>
        <v>44521</v>
      </c>
      <c r="D127">
        <v>20</v>
      </c>
      <c r="E127" t="s">
        <v>40</v>
      </c>
      <c r="F127" t="s">
        <v>36</v>
      </c>
      <c r="G127" t="s">
        <v>28</v>
      </c>
      <c r="H127" t="s">
        <v>31</v>
      </c>
      <c r="I127">
        <v>69</v>
      </c>
      <c r="J127">
        <v>9</v>
      </c>
      <c r="K127">
        <v>621</v>
      </c>
    </row>
    <row r="128" spans="1:11" x14ac:dyDescent="0.2">
      <c r="A128" s="3" t="s">
        <v>1067</v>
      </c>
      <c r="B128" s="4">
        <v>43425</v>
      </c>
      <c r="C128" s="4">
        <f>DATE(2021,MONTH(B128),DAY(B128))</f>
        <v>44521</v>
      </c>
      <c r="D128">
        <v>16</v>
      </c>
      <c r="E128" t="s">
        <v>30</v>
      </c>
      <c r="F128" t="s">
        <v>27</v>
      </c>
      <c r="G128" t="s">
        <v>28</v>
      </c>
      <c r="H128" t="s">
        <v>41</v>
      </c>
      <c r="I128">
        <v>399</v>
      </c>
      <c r="J128">
        <v>3</v>
      </c>
      <c r="K128">
        <v>1197</v>
      </c>
    </row>
    <row r="129" spans="1:11" x14ac:dyDescent="0.2">
      <c r="A129" s="3" t="s">
        <v>1065</v>
      </c>
      <c r="B129" s="4">
        <v>43424</v>
      </c>
      <c r="C129" s="4">
        <f>DATE(2021,MONTH(B129),DAY(B129))</f>
        <v>44520</v>
      </c>
      <c r="D129">
        <v>5</v>
      </c>
      <c r="E129" t="s">
        <v>60</v>
      </c>
      <c r="F129" t="s">
        <v>68</v>
      </c>
      <c r="G129" t="s">
        <v>18</v>
      </c>
      <c r="H129" t="s">
        <v>41</v>
      </c>
      <c r="I129">
        <v>399</v>
      </c>
      <c r="J129">
        <v>8</v>
      </c>
      <c r="K129">
        <v>3192</v>
      </c>
    </row>
    <row r="130" spans="1:11" x14ac:dyDescent="0.2">
      <c r="A130" s="3" t="s">
        <v>1061</v>
      </c>
      <c r="B130" s="4">
        <v>43423</v>
      </c>
      <c r="C130" s="4">
        <f>DATE(2021,MONTH(B130),DAY(B130))</f>
        <v>44519</v>
      </c>
      <c r="D130">
        <v>5</v>
      </c>
      <c r="E130" t="s">
        <v>60</v>
      </c>
      <c r="F130" t="s">
        <v>17</v>
      </c>
      <c r="G130" t="s">
        <v>18</v>
      </c>
      <c r="H130" t="s">
        <v>41</v>
      </c>
      <c r="I130">
        <v>399</v>
      </c>
      <c r="J130">
        <v>2</v>
      </c>
      <c r="K130">
        <v>798</v>
      </c>
    </row>
    <row r="131" spans="1:11" x14ac:dyDescent="0.2">
      <c r="A131" s="3" t="s">
        <v>1062</v>
      </c>
      <c r="B131" s="4">
        <v>43423</v>
      </c>
      <c r="C131" s="4">
        <f>DATE(2021,MONTH(B131),DAY(B131))</f>
        <v>44519</v>
      </c>
      <c r="D131">
        <v>6</v>
      </c>
      <c r="E131" t="s">
        <v>48</v>
      </c>
      <c r="F131" t="s">
        <v>22</v>
      </c>
      <c r="G131" t="s">
        <v>23</v>
      </c>
      <c r="H131" t="s">
        <v>19</v>
      </c>
      <c r="I131">
        <v>289</v>
      </c>
      <c r="J131">
        <v>5</v>
      </c>
      <c r="K131">
        <v>1445</v>
      </c>
    </row>
    <row r="132" spans="1:11" x14ac:dyDescent="0.2">
      <c r="A132" s="3" t="s">
        <v>1063</v>
      </c>
      <c r="B132" s="4">
        <v>43423</v>
      </c>
      <c r="C132" s="4">
        <f>DATE(2021,MONTH(B132),DAY(B132))</f>
        <v>44519</v>
      </c>
      <c r="D132">
        <v>12</v>
      </c>
      <c r="E132" t="s">
        <v>66</v>
      </c>
      <c r="F132" t="s">
        <v>12</v>
      </c>
      <c r="G132" t="s">
        <v>13</v>
      </c>
      <c r="H132" t="s">
        <v>14</v>
      </c>
      <c r="I132">
        <v>199</v>
      </c>
      <c r="J132">
        <v>4</v>
      </c>
      <c r="K132">
        <v>796</v>
      </c>
    </row>
    <row r="133" spans="1:11" x14ac:dyDescent="0.2">
      <c r="A133" s="3" t="s">
        <v>1064</v>
      </c>
      <c r="B133" s="4">
        <v>43423</v>
      </c>
      <c r="C133" s="4">
        <f>DATE(2021,MONTH(B133),DAY(B133))</f>
        <v>44519</v>
      </c>
      <c r="D133">
        <v>5</v>
      </c>
      <c r="E133" t="s">
        <v>60</v>
      </c>
      <c r="F133" t="s">
        <v>68</v>
      </c>
      <c r="G133" t="s">
        <v>18</v>
      </c>
      <c r="H133" t="s">
        <v>41</v>
      </c>
      <c r="I133">
        <v>399</v>
      </c>
      <c r="J133">
        <v>1</v>
      </c>
      <c r="K133">
        <v>399</v>
      </c>
    </row>
    <row r="134" spans="1:11" x14ac:dyDescent="0.2">
      <c r="A134" s="3" t="s">
        <v>1060</v>
      </c>
      <c r="B134" s="4">
        <v>43422</v>
      </c>
      <c r="C134" s="4">
        <f>DATE(2021,MONTH(B134),DAY(B134))</f>
        <v>44518</v>
      </c>
      <c r="D134">
        <v>2</v>
      </c>
      <c r="E134" t="s">
        <v>106</v>
      </c>
      <c r="F134" t="s">
        <v>68</v>
      </c>
      <c r="G134" t="s">
        <v>18</v>
      </c>
      <c r="H134" t="s">
        <v>14</v>
      </c>
      <c r="I134">
        <v>199</v>
      </c>
      <c r="J134">
        <v>6</v>
      </c>
      <c r="K134">
        <v>1194</v>
      </c>
    </row>
    <row r="135" spans="1:11" x14ac:dyDescent="0.2">
      <c r="A135" s="3" t="s">
        <v>1056</v>
      </c>
      <c r="B135" s="4">
        <v>43421</v>
      </c>
      <c r="C135" s="4">
        <f>DATE(2021,MONTH(B135),DAY(B135))</f>
        <v>44517</v>
      </c>
      <c r="D135">
        <v>1</v>
      </c>
      <c r="E135" t="s">
        <v>16</v>
      </c>
      <c r="F135" t="s">
        <v>17</v>
      </c>
      <c r="G135" t="s">
        <v>18</v>
      </c>
      <c r="H135" t="s">
        <v>14</v>
      </c>
      <c r="I135">
        <v>199</v>
      </c>
      <c r="J135">
        <v>2</v>
      </c>
      <c r="K135">
        <v>398</v>
      </c>
    </row>
    <row r="136" spans="1:11" x14ac:dyDescent="0.2">
      <c r="A136" s="3" t="s">
        <v>1057</v>
      </c>
      <c r="B136" s="4">
        <v>43421</v>
      </c>
      <c r="C136" s="4">
        <f>DATE(2021,MONTH(B136),DAY(B136))</f>
        <v>44517</v>
      </c>
      <c r="D136">
        <v>7</v>
      </c>
      <c r="E136" t="s">
        <v>88</v>
      </c>
      <c r="F136" t="s">
        <v>46</v>
      </c>
      <c r="G136" t="s">
        <v>23</v>
      </c>
      <c r="H136" t="s">
        <v>19</v>
      </c>
      <c r="I136">
        <v>289</v>
      </c>
      <c r="J136">
        <v>0</v>
      </c>
      <c r="K136">
        <v>0</v>
      </c>
    </row>
    <row r="137" spans="1:11" x14ac:dyDescent="0.2">
      <c r="A137" s="3" t="s">
        <v>1058</v>
      </c>
      <c r="B137" s="4">
        <v>43421</v>
      </c>
      <c r="C137" s="4">
        <f>DATE(2021,MONTH(B137),DAY(B137))</f>
        <v>44517</v>
      </c>
      <c r="D137">
        <v>3</v>
      </c>
      <c r="E137" t="s">
        <v>43</v>
      </c>
      <c r="F137" t="s">
        <v>68</v>
      </c>
      <c r="G137" t="s">
        <v>18</v>
      </c>
      <c r="H137" t="s">
        <v>19</v>
      </c>
      <c r="I137">
        <v>289</v>
      </c>
      <c r="J137">
        <v>4</v>
      </c>
      <c r="K137">
        <v>1156</v>
      </c>
    </row>
    <row r="138" spans="1:11" x14ac:dyDescent="0.2">
      <c r="A138" s="3" t="s">
        <v>1059</v>
      </c>
      <c r="B138" s="4">
        <v>43421</v>
      </c>
      <c r="C138" s="4">
        <f>DATE(2021,MONTH(B138),DAY(B138))</f>
        <v>44517</v>
      </c>
      <c r="D138">
        <v>9</v>
      </c>
      <c r="E138" t="s">
        <v>21</v>
      </c>
      <c r="F138" t="s">
        <v>46</v>
      </c>
      <c r="G138" t="s">
        <v>23</v>
      </c>
      <c r="H138" t="s">
        <v>31</v>
      </c>
      <c r="I138">
        <v>69</v>
      </c>
      <c r="J138">
        <v>8</v>
      </c>
      <c r="K138">
        <v>552</v>
      </c>
    </row>
    <row r="139" spans="1:11" x14ac:dyDescent="0.2">
      <c r="A139" s="3" t="s">
        <v>1054</v>
      </c>
      <c r="B139" s="4">
        <v>43420</v>
      </c>
      <c r="C139" s="4">
        <f>DATE(2021,MONTH(B139),DAY(B139))</f>
        <v>44516</v>
      </c>
      <c r="D139">
        <v>15</v>
      </c>
      <c r="E139" t="s">
        <v>118</v>
      </c>
      <c r="F139" t="s">
        <v>12</v>
      </c>
      <c r="G139" t="s">
        <v>13</v>
      </c>
      <c r="H139" t="s">
        <v>19</v>
      </c>
      <c r="I139">
        <v>289</v>
      </c>
      <c r="J139">
        <v>1</v>
      </c>
      <c r="K139">
        <v>289</v>
      </c>
    </row>
    <row r="140" spans="1:11" x14ac:dyDescent="0.2">
      <c r="A140" s="3" t="s">
        <v>1055</v>
      </c>
      <c r="B140" s="4">
        <v>43420</v>
      </c>
      <c r="C140" s="4">
        <f>DATE(2021,MONTH(B140),DAY(B140))</f>
        <v>44516</v>
      </c>
      <c r="D140">
        <v>8</v>
      </c>
      <c r="E140" t="s">
        <v>45</v>
      </c>
      <c r="F140" t="s">
        <v>22</v>
      </c>
      <c r="G140" t="s">
        <v>23</v>
      </c>
      <c r="H140" t="s">
        <v>41</v>
      </c>
      <c r="I140">
        <v>399</v>
      </c>
      <c r="J140">
        <v>0</v>
      </c>
      <c r="K140">
        <v>0</v>
      </c>
    </row>
    <row r="141" spans="1:11" x14ac:dyDescent="0.2">
      <c r="A141" s="3" t="s">
        <v>1047</v>
      </c>
      <c r="B141" s="4">
        <v>43419</v>
      </c>
      <c r="C141" s="4">
        <f>DATE(2021,MONTH(B141),DAY(B141))</f>
        <v>44515</v>
      </c>
      <c r="D141">
        <v>15</v>
      </c>
      <c r="E141" t="s">
        <v>118</v>
      </c>
      <c r="F141" t="s">
        <v>12</v>
      </c>
      <c r="G141" t="s">
        <v>13</v>
      </c>
      <c r="H141" t="s">
        <v>19</v>
      </c>
      <c r="I141">
        <v>289</v>
      </c>
      <c r="J141">
        <v>7</v>
      </c>
      <c r="K141">
        <v>2023</v>
      </c>
    </row>
    <row r="142" spans="1:11" x14ac:dyDescent="0.2">
      <c r="A142" s="3" t="s">
        <v>1048</v>
      </c>
      <c r="B142" s="4">
        <v>43419</v>
      </c>
      <c r="C142" s="4">
        <f>DATE(2021,MONTH(B142),DAY(B142))</f>
        <v>44515</v>
      </c>
      <c r="D142">
        <v>2</v>
      </c>
      <c r="E142" t="s">
        <v>106</v>
      </c>
      <c r="F142" t="s">
        <v>68</v>
      </c>
      <c r="G142" t="s">
        <v>18</v>
      </c>
      <c r="H142" t="s">
        <v>14</v>
      </c>
      <c r="I142">
        <v>199</v>
      </c>
      <c r="J142">
        <v>2</v>
      </c>
      <c r="K142">
        <v>398</v>
      </c>
    </row>
    <row r="143" spans="1:11" x14ac:dyDescent="0.2">
      <c r="A143" s="3" t="s">
        <v>1049</v>
      </c>
      <c r="B143" s="4">
        <v>43419</v>
      </c>
      <c r="C143" s="4">
        <f>DATE(2021,MONTH(B143),DAY(B143))</f>
        <v>44515</v>
      </c>
      <c r="D143">
        <v>10</v>
      </c>
      <c r="E143" t="s">
        <v>58</v>
      </c>
      <c r="F143" t="s">
        <v>46</v>
      </c>
      <c r="G143" t="s">
        <v>23</v>
      </c>
      <c r="H143" t="s">
        <v>24</v>
      </c>
      <c r="I143">
        <v>159</v>
      </c>
      <c r="J143">
        <v>4</v>
      </c>
      <c r="K143">
        <v>636</v>
      </c>
    </row>
    <row r="144" spans="1:11" x14ac:dyDescent="0.2">
      <c r="A144" s="3" t="s">
        <v>1050</v>
      </c>
      <c r="B144" s="4">
        <v>43419</v>
      </c>
      <c r="C144" s="4">
        <f>DATE(2021,MONTH(B144),DAY(B144))</f>
        <v>44515</v>
      </c>
      <c r="D144">
        <v>17</v>
      </c>
      <c r="E144" t="s">
        <v>35</v>
      </c>
      <c r="F144" t="s">
        <v>27</v>
      </c>
      <c r="G144" t="s">
        <v>28</v>
      </c>
      <c r="H144" t="s">
        <v>14</v>
      </c>
      <c r="I144">
        <v>199</v>
      </c>
      <c r="J144">
        <v>9</v>
      </c>
      <c r="K144">
        <v>1791</v>
      </c>
    </row>
    <row r="145" spans="1:11" x14ac:dyDescent="0.2">
      <c r="A145" s="3" t="s">
        <v>1051</v>
      </c>
      <c r="B145" s="4">
        <v>43419</v>
      </c>
      <c r="C145" s="4">
        <f>DATE(2021,MONTH(B145),DAY(B145))</f>
        <v>44515</v>
      </c>
      <c r="D145">
        <v>10</v>
      </c>
      <c r="E145" t="s">
        <v>58</v>
      </c>
      <c r="F145" t="s">
        <v>22</v>
      </c>
      <c r="G145" t="s">
        <v>23</v>
      </c>
      <c r="H145" t="s">
        <v>14</v>
      </c>
      <c r="I145">
        <v>199</v>
      </c>
      <c r="J145">
        <v>1</v>
      </c>
      <c r="K145">
        <v>199</v>
      </c>
    </row>
    <row r="146" spans="1:11" x14ac:dyDescent="0.2">
      <c r="A146" s="3" t="s">
        <v>1052</v>
      </c>
      <c r="B146" s="4">
        <v>43419</v>
      </c>
      <c r="C146" s="4">
        <f>DATE(2021,MONTH(B146),DAY(B146))</f>
        <v>44515</v>
      </c>
      <c r="D146">
        <v>19</v>
      </c>
      <c r="E146" t="s">
        <v>56</v>
      </c>
      <c r="F146" t="s">
        <v>27</v>
      </c>
      <c r="G146" t="s">
        <v>28</v>
      </c>
      <c r="H146" t="s">
        <v>24</v>
      </c>
      <c r="I146">
        <v>159</v>
      </c>
      <c r="J146">
        <v>2</v>
      </c>
      <c r="K146">
        <v>318</v>
      </c>
    </row>
    <row r="147" spans="1:11" x14ac:dyDescent="0.2">
      <c r="A147" s="3" t="s">
        <v>1053</v>
      </c>
      <c r="B147" s="4">
        <v>43419</v>
      </c>
      <c r="C147" s="4">
        <f>DATE(2021,MONTH(B147),DAY(B147))</f>
        <v>44515</v>
      </c>
      <c r="D147">
        <v>6</v>
      </c>
      <c r="E147" t="s">
        <v>48</v>
      </c>
      <c r="F147" t="s">
        <v>22</v>
      </c>
      <c r="G147" t="s">
        <v>23</v>
      </c>
      <c r="H147" t="s">
        <v>14</v>
      </c>
      <c r="I147">
        <v>199</v>
      </c>
      <c r="J147">
        <v>7</v>
      </c>
      <c r="K147">
        <v>1393</v>
      </c>
    </row>
    <row r="148" spans="1:11" x14ac:dyDescent="0.2">
      <c r="A148" s="3" t="s">
        <v>1046</v>
      </c>
      <c r="B148" s="4">
        <v>43418</v>
      </c>
      <c r="C148" s="4">
        <f>DATE(2021,MONTH(B148),DAY(B148))</f>
        <v>44514</v>
      </c>
      <c r="D148">
        <v>1</v>
      </c>
      <c r="E148" t="s">
        <v>16</v>
      </c>
      <c r="F148" t="s">
        <v>68</v>
      </c>
      <c r="G148" t="s">
        <v>18</v>
      </c>
      <c r="H148" t="s">
        <v>14</v>
      </c>
      <c r="I148">
        <v>199</v>
      </c>
      <c r="J148">
        <v>7</v>
      </c>
      <c r="K148">
        <v>1393</v>
      </c>
    </row>
    <row r="149" spans="1:11" x14ac:dyDescent="0.2">
      <c r="A149" s="3" t="s">
        <v>1045</v>
      </c>
      <c r="B149" s="4">
        <v>43417</v>
      </c>
      <c r="C149" s="4">
        <f>DATE(2021,MONTH(B149),DAY(B149))</f>
        <v>44513</v>
      </c>
      <c r="D149">
        <v>2</v>
      </c>
      <c r="E149" t="s">
        <v>106</v>
      </c>
      <c r="F149" t="s">
        <v>17</v>
      </c>
      <c r="G149" t="s">
        <v>18</v>
      </c>
      <c r="H149" t="s">
        <v>14</v>
      </c>
      <c r="I149">
        <v>199</v>
      </c>
      <c r="J149">
        <v>3</v>
      </c>
      <c r="K149">
        <v>597</v>
      </c>
    </row>
    <row r="150" spans="1:11" x14ac:dyDescent="0.2">
      <c r="A150" s="3" t="s">
        <v>1044</v>
      </c>
      <c r="B150" s="4">
        <v>43416</v>
      </c>
      <c r="C150" s="4">
        <f>DATE(2021,MONTH(B150),DAY(B150))</f>
        <v>44512</v>
      </c>
      <c r="D150">
        <v>14</v>
      </c>
      <c r="E150" t="s">
        <v>38</v>
      </c>
      <c r="F150" t="s">
        <v>63</v>
      </c>
      <c r="G150" t="s">
        <v>13</v>
      </c>
      <c r="H150" t="s">
        <v>14</v>
      </c>
      <c r="I150">
        <v>199</v>
      </c>
      <c r="J150">
        <v>5</v>
      </c>
      <c r="K150">
        <v>995</v>
      </c>
    </row>
    <row r="151" spans="1:11" x14ac:dyDescent="0.2">
      <c r="A151" s="3" t="s">
        <v>1041</v>
      </c>
      <c r="B151" s="4">
        <v>43415</v>
      </c>
      <c r="C151" s="4">
        <f>DATE(2021,MONTH(B151),DAY(B151))</f>
        <v>44511</v>
      </c>
      <c r="D151">
        <v>10</v>
      </c>
      <c r="E151" t="s">
        <v>58</v>
      </c>
      <c r="F151" t="s">
        <v>22</v>
      </c>
      <c r="G151" t="s">
        <v>23</v>
      </c>
      <c r="H151" t="s">
        <v>31</v>
      </c>
      <c r="I151">
        <v>69</v>
      </c>
      <c r="J151">
        <v>1</v>
      </c>
      <c r="K151">
        <v>69</v>
      </c>
    </row>
    <row r="152" spans="1:11" x14ac:dyDescent="0.2">
      <c r="A152" s="3" t="s">
        <v>1042</v>
      </c>
      <c r="B152" s="4">
        <v>43415</v>
      </c>
      <c r="C152" s="4">
        <f>DATE(2021,MONTH(B152),DAY(B152))</f>
        <v>44511</v>
      </c>
      <c r="D152">
        <v>7</v>
      </c>
      <c r="E152" t="s">
        <v>88</v>
      </c>
      <c r="F152" t="s">
        <v>22</v>
      </c>
      <c r="G152" t="s">
        <v>23</v>
      </c>
      <c r="H152" t="s">
        <v>14</v>
      </c>
      <c r="I152">
        <v>199</v>
      </c>
      <c r="J152">
        <v>0</v>
      </c>
      <c r="K152">
        <v>0</v>
      </c>
    </row>
    <row r="153" spans="1:11" x14ac:dyDescent="0.2">
      <c r="A153" s="3" t="s">
        <v>1043</v>
      </c>
      <c r="B153" s="4">
        <v>43415</v>
      </c>
      <c r="C153" s="4">
        <f>DATE(2021,MONTH(B153),DAY(B153))</f>
        <v>44511</v>
      </c>
      <c r="D153">
        <v>13</v>
      </c>
      <c r="E153" t="s">
        <v>33</v>
      </c>
      <c r="F153" t="s">
        <v>63</v>
      </c>
      <c r="G153" t="s">
        <v>13</v>
      </c>
      <c r="H153" t="s">
        <v>14</v>
      </c>
      <c r="I153">
        <v>199</v>
      </c>
      <c r="J153">
        <v>9</v>
      </c>
      <c r="K153">
        <v>1791</v>
      </c>
    </row>
    <row r="154" spans="1:11" x14ac:dyDescent="0.2">
      <c r="A154" s="3" t="s">
        <v>1038</v>
      </c>
      <c r="B154" s="4">
        <v>43414</v>
      </c>
      <c r="C154" s="4">
        <f>DATE(2021,MONTH(B154),DAY(B154))</f>
        <v>44510</v>
      </c>
      <c r="D154">
        <v>19</v>
      </c>
      <c r="E154" t="s">
        <v>56</v>
      </c>
      <c r="F154" t="s">
        <v>36</v>
      </c>
      <c r="G154" t="s">
        <v>28</v>
      </c>
      <c r="H154" t="s">
        <v>14</v>
      </c>
      <c r="I154">
        <v>199</v>
      </c>
      <c r="J154">
        <v>8</v>
      </c>
      <c r="K154">
        <v>1592</v>
      </c>
    </row>
    <row r="155" spans="1:11" x14ac:dyDescent="0.2">
      <c r="A155" s="3" t="s">
        <v>1039</v>
      </c>
      <c r="B155" s="4">
        <v>43414</v>
      </c>
      <c r="C155" s="4">
        <f>DATE(2021,MONTH(B155),DAY(B155))</f>
        <v>44510</v>
      </c>
      <c r="D155">
        <v>10</v>
      </c>
      <c r="E155" t="s">
        <v>58</v>
      </c>
      <c r="F155" t="s">
        <v>46</v>
      </c>
      <c r="G155" t="s">
        <v>23</v>
      </c>
      <c r="H155" t="s">
        <v>41</v>
      </c>
      <c r="I155">
        <v>399</v>
      </c>
      <c r="J155">
        <v>6</v>
      </c>
      <c r="K155">
        <v>2394</v>
      </c>
    </row>
    <row r="156" spans="1:11" x14ac:dyDescent="0.2">
      <c r="A156" s="3" t="s">
        <v>1040</v>
      </c>
      <c r="B156" s="4">
        <v>43414</v>
      </c>
      <c r="C156" s="4">
        <f>DATE(2021,MONTH(B156),DAY(B156))</f>
        <v>44510</v>
      </c>
      <c r="D156">
        <v>5</v>
      </c>
      <c r="E156" t="s">
        <v>60</v>
      </c>
      <c r="F156" t="s">
        <v>17</v>
      </c>
      <c r="G156" t="s">
        <v>18</v>
      </c>
      <c r="H156" t="s">
        <v>24</v>
      </c>
      <c r="I156">
        <v>159</v>
      </c>
      <c r="J156">
        <v>4</v>
      </c>
      <c r="K156">
        <v>636</v>
      </c>
    </row>
    <row r="157" spans="1:11" x14ac:dyDescent="0.2">
      <c r="A157" s="3" t="s">
        <v>1033</v>
      </c>
      <c r="B157" s="4">
        <v>43413</v>
      </c>
      <c r="C157" s="4">
        <f>DATE(2021,MONTH(B157),DAY(B157))</f>
        <v>44509</v>
      </c>
      <c r="D157">
        <v>8</v>
      </c>
      <c r="E157" t="s">
        <v>45</v>
      </c>
      <c r="F157" t="s">
        <v>22</v>
      </c>
      <c r="G157" t="s">
        <v>23</v>
      </c>
      <c r="H157" t="s">
        <v>14</v>
      </c>
      <c r="I157">
        <v>199</v>
      </c>
      <c r="J157">
        <v>7</v>
      </c>
      <c r="K157">
        <v>1393</v>
      </c>
    </row>
    <row r="158" spans="1:11" x14ac:dyDescent="0.2">
      <c r="A158" s="3" t="s">
        <v>1034</v>
      </c>
      <c r="B158" s="4">
        <v>43413</v>
      </c>
      <c r="C158" s="4">
        <f>DATE(2021,MONTH(B158),DAY(B158))</f>
        <v>44509</v>
      </c>
      <c r="D158">
        <v>17</v>
      </c>
      <c r="E158" t="s">
        <v>35</v>
      </c>
      <c r="F158" t="s">
        <v>27</v>
      </c>
      <c r="G158" t="s">
        <v>28</v>
      </c>
      <c r="H158" t="s">
        <v>14</v>
      </c>
      <c r="I158">
        <v>199</v>
      </c>
      <c r="J158">
        <v>2</v>
      </c>
      <c r="K158">
        <v>398</v>
      </c>
    </row>
    <row r="159" spans="1:11" x14ac:dyDescent="0.2">
      <c r="A159" s="3" t="s">
        <v>1035</v>
      </c>
      <c r="B159" s="4">
        <v>43413</v>
      </c>
      <c r="C159" s="4">
        <f>DATE(2021,MONTH(B159),DAY(B159))</f>
        <v>44509</v>
      </c>
      <c r="D159">
        <v>4</v>
      </c>
      <c r="E159" t="s">
        <v>51</v>
      </c>
      <c r="F159" t="s">
        <v>17</v>
      </c>
      <c r="G159" t="s">
        <v>18</v>
      </c>
      <c r="H159" t="s">
        <v>24</v>
      </c>
      <c r="I159">
        <v>159</v>
      </c>
      <c r="J159">
        <v>9</v>
      </c>
      <c r="K159">
        <v>1431</v>
      </c>
    </row>
    <row r="160" spans="1:11" x14ac:dyDescent="0.2">
      <c r="A160" s="3" t="s">
        <v>1036</v>
      </c>
      <c r="B160" s="4">
        <v>43413</v>
      </c>
      <c r="C160" s="4">
        <f>DATE(2021,MONTH(B160),DAY(B160))</f>
        <v>44509</v>
      </c>
      <c r="D160">
        <v>16</v>
      </c>
      <c r="E160" t="s">
        <v>30</v>
      </c>
      <c r="F160" t="s">
        <v>36</v>
      </c>
      <c r="G160" t="s">
        <v>28</v>
      </c>
      <c r="H160" t="s">
        <v>19</v>
      </c>
      <c r="I160">
        <v>289</v>
      </c>
      <c r="J160">
        <v>4</v>
      </c>
      <c r="K160">
        <v>1156</v>
      </c>
    </row>
    <row r="161" spans="1:11" x14ac:dyDescent="0.2">
      <c r="A161" s="3" t="s">
        <v>1037</v>
      </c>
      <c r="B161" s="4">
        <v>43413</v>
      </c>
      <c r="C161" s="4">
        <f>DATE(2021,MONTH(B161),DAY(B161))</f>
        <v>44509</v>
      </c>
      <c r="D161">
        <v>18</v>
      </c>
      <c r="E161" t="s">
        <v>26</v>
      </c>
      <c r="F161" t="s">
        <v>27</v>
      </c>
      <c r="G161" t="s">
        <v>28</v>
      </c>
      <c r="H161" t="s">
        <v>41</v>
      </c>
      <c r="I161">
        <v>399</v>
      </c>
      <c r="J161">
        <v>9</v>
      </c>
      <c r="K161">
        <v>3591</v>
      </c>
    </row>
    <row r="162" spans="1:11" x14ac:dyDescent="0.2">
      <c r="A162" s="3" t="s">
        <v>1028</v>
      </c>
      <c r="B162" s="4">
        <v>43412</v>
      </c>
      <c r="C162" s="4">
        <f>DATE(2021,MONTH(B162),DAY(B162))</f>
        <v>44508</v>
      </c>
      <c r="D162">
        <v>8</v>
      </c>
      <c r="E162" t="s">
        <v>45</v>
      </c>
      <c r="F162" t="s">
        <v>46</v>
      </c>
      <c r="G162" t="s">
        <v>23</v>
      </c>
      <c r="H162" t="s">
        <v>14</v>
      </c>
      <c r="I162">
        <v>199</v>
      </c>
      <c r="J162">
        <v>1</v>
      </c>
      <c r="K162">
        <v>199</v>
      </c>
    </row>
    <row r="163" spans="1:11" x14ac:dyDescent="0.2">
      <c r="A163" s="3" t="s">
        <v>1029</v>
      </c>
      <c r="B163" s="4">
        <v>43412</v>
      </c>
      <c r="C163" s="4">
        <f>DATE(2021,MONTH(B163),DAY(B163))</f>
        <v>44508</v>
      </c>
      <c r="D163">
        <v>18</v>
      </c>
      <c r="E163" t="s">
        <v>26</v>
      </c>
      <c r="F163" t="s">
        <v>36</v>
      </c>
      <c r="G163" t="s">
        <v>28</v>
      </c>
      <c r="H163" t="s">
        <v>41</v>
      </c>
      <c r="I163">
        <v>399</v>
      </c>
      <c r="J163">
        <v>9</v>
      </c>
      <c r="K163">
        <v>3591</v>
      </c>
    </row>
    <row r="164" spans="1:11" x14ac:dyDescent="0.2">
      <c r="A164" s="3" t="s">
        <v>1030</v>
      </c>
      <c r="B164" s="4">
        <v>43412</v>
      </c>
      <c r="C164" s="4">
        <f>DATE(2021,MONTH(B164),DAY(B164))</f>
        <v>44508</v>
      </c>
      <c r="D164">
        <v>12</v>
      </c>
      <c r="E164" t="s">
        <v>66</v>
      </c>
      <c r="F164" t="s">
        <v>12</v>
      </c>
      <c r="G164" t="s">
        <v>13</v>
      </c>
      <c r="H164" t="s">
        <v>31</v>
      </c>
      <c r="I164">
        <v>69</v>
      </c>
      <c r="J164">
        <v>0</v>
      </c>
      <c r="K164">
        <v>0</v>
      </c>
    </row>
    <row r="165" spans="1:11" x14ac:dyDescent="0.2">
      <c r="A165" s="3" t="s">
        <v>1031</v>
      </c>
      <c r="B165" s="4">
        <v>43412</v>
      </c>
      <c r="C165" s="4">
        <f>DATE(2021,MONTH(B165),DAY(B165))</f>
        <v>44508</v>
      </c>
      <c r="D165">
        <v>10</v>
      </c>
      <c r="E165" t="s">
        <v>58</v>
      </c>
      <c r="F165" t="s">
        <v>22</v>
      </c>
      <c r="G165" t="s">
        <v>23</v>
      </c>
      <c r="H165" t="s">
        <v>24</v>
      </c>
      <c r="I165">
        <v>159</v>
      </c>
      <c r="J165">
        <v>9</v>
      </c>
      <c r="K165">
        <v>1431</v>
      </c>
    </row>
    <row r="166" spans="1:11" x14ac:dyDescent="0.2">
      <c r="A166" s="3" t="s">
        <v>1032</v>
      </c>
      <c r="B166" s="4">
        <v>43412</v>
      </c>
      <c r="C166" s="4">
        <f>DATE(2021,MONTH(B166),DAY(B166))</f>
        <v>44508</v>
      </c>
      <c r="D166">
        <v>9</v>
      </c>
      <c r="E166" t="s">
        <v>21</v>
      </c>
      <c r="F166" t="s">
        <v>46</v>
      </c>
      <c r="G166" t="s">
        <v>23</v>
      </c>
      <c r="H166" t="s">
        <v>24</v>
      </c>
      <c r="I166">
        <v>159</v>
      </c>
      <c r="J166">
        <v>7</v>
      </c>
      <c r="K166">
        <v>1113</v>
      </c>
    </row>
    <row r="167" spans="1:11" x14ac:dyDescent="0.2">
      <c r="A167" s="3" t="s">
        <v>1025</v>
      </c>
      <c r="B167" s="4">
        <v>43411</v>
      </c>
      <c r="C167" s="4">
        <f>DATE(2021,MONTH(B167),DAY(B167))</f>
        <v>44507</v>
      </c>
      <c r="D167">
        <v>16</v>
      </c>
      <c r="E167" t="s">
        <v>30</v>
      </c>
      <c r="F167" t="s">
        <v>27</v>
      </c>
      <c r="G167" t="s">
        <v>28</v>
      </c>
      <c r="H167" t="s">
        <v>31</v>
      </c>
      <c r="I167">
        <v>69</v>
      </c>
      <c r="J167">
        <v>9</v>
      </c>
      <c r="K167">
        <v>621</v>
      </c>
    </row>
    <row r="168" spans="1:11" x14ac:dyDescent="0.2">
      <c r="A168" s="3" t="s">
        <v>1026</v>
      </c>
      <c r="B168" s="4">
        <v>43411</v>
      </c>
      <c r="C168" s="4">
        <f>DATE(2021,MONTH(B168),DAY(B168))</f>
        <v>44507</v>
      </c>
      <c r="D168">
        <v>9</v>
      </c>
      <c r="E168" t="s">
        <v>21</v>
      </c>
      <c r="F168" t="s">
        <v>46</v>
      </c>
      <c r="G168" t="s">
        <v>23</v>
      </c>
      <c r="H168" t="s">
        <v>19</v>
      </c>
      <c r="I168">
        <v>289</v>
      </c>
      <c r="J168">
        <v>9</v>
      </c>
      <c r="K168">
        <v>2601</v>
      </c>
    </row>
    <row r="169" spans="1:11" x14ac:dyDescent="0.2">
      <c r="A169" s="3" t="s">
        <v>1027</v>
      </c>
      <c r="B169" s="4">
        <v>43411</v>
      </c>
      <c r="C169" s="4">
        <f>DATE(2021,MONTH(B169),DAY(B169))</f>
        <v>44507</v>
      </c>
      <c r="D169">
        <v>2</v>
      </c>
      <c r="E169" t="s">
        <v>106</v>
      </c>
      <c r="F169" t="s">
        <v>17</v>
      </c>
      <c r="G169" t="s">
        <v>18</v>
      </c>
      <c r="H169" t="s">
        <v>41</v>
      </c>
      <c r="I169">
        <v>399</v>
      </c>
      <c r="J169">
        <v>4</v>
      </c>
      <c r="K169">
        <v>1596</v>
      </c>
    </row>
    <row r="170" spans="1:11" x14ac:dyDescent="0.2">
      <c r="A170" s="3" t="s">
        <v>1024</v>
      </c>
      <c r="B170" s="4">
        <v>43410</v>
      </c>
      <c r="C170" s="4">
        <f>DATE(2021,MONTH(B170),DAY(B170))</f>
        <v>44506</v>
      </c>
      <c r="D170">
        <v>20</v>
      </c>
      <c r="E170" t="s">
        <v>40</v>
      </c>
      <c r="F170" t="s">
        <v>27</v>
      </c>
      <c r="G170" t="s">
        <v>28</v>
      </c>
      <c r="H170" t="s">
        <v>24</v>
      </c>
      <c r="I170">
        <v>159</v>
      </c>
      <c r="J170">
        <v>0</v>
      </c>
      <c r="K170">
        <v>0</v>
      </c>
    </row>
    <row r="171" spans="1:11" x14ac:dyDescent="0.2">
      <c r="A171" s="3" t="s">
        <v>1023</v>
      </c>
      <c r="B171" s="4">
        <v>43409</v>
      </c>
      <c r="C171" s="4">
        <f>DATE(2021,MONTH(B171),DAY(B171))</f>
        <v>44505</v>
      </c>
      <c r="D171">
        <v>5</v>
      </c>
      <c r="E171" t="s">
        <v>60</v>
      </c>
      <c r="F171" t="s">
        <v>68</v>
      </c>
      <c r="G171" t="s">
        <v>18</v>
      </c>
      <c r="H171" t="s">
        <v>14</v>
      </c>
      <c r="I171">
        <v>199</v>
      </c>
      <c r="J171">
        <v>9</v>
      </c>
      <c r="K171">
        <v>1791</v>
      </c>
    </row>
    <row r="172" spans="1:11" x14ac:dyDescent="0.2">
      <c r="A172" s="3" t="s">
        <v>1020</v>
      </c>
      <c r="B172" s="4">
        <v>43408</v>
      </c>
      <c r="C172" s="4">
        <f>DATE(2021,MONTH(B172),DAY(B172))</f>
        <v>44504</v>
      </c>
      <c r="D172">
        <v>1</v>
      </c>
      <c r="E172" t="s">
        <v>16</v>
      </c>
      <c r="F172" t="s">
        <v>17</v>
      </c>
      <c r="G172" t="s">
        <v>18</v>
      </c>
      <c r="H172" t="s">
        <v>31</v>
      </c>
      <c r="I172">
        <v>69</v>
      </c>
      <c r="J172">
        <v>7</v>
      </c>
      <c r="K172">
        <v>483</v>
      </c>
    </row>
    <row r="173" spans="1:11" x14ac:dyDescent="0.2">
      <c r="A173" s="3" t="s">
        <v>1021</v>
      </c>
      <c r="B173" s="4">
        <v>43408</v>
      </c>
      <c r="C173" s="4">
        <f>DATE(2021,MONTH(B173),DAY(B173))</f>
        <v>44504</v>
      </c>
      <c r="D173">
        <v>13</v>
      </c>
      <c r="E173" t="s">
        <v>33</v>
      </c>
      <c r="F173" t="s">
        <v>63</v>
      </c>
      <c r="G173" t="s">
        <v>13</v>
      </c>
      <c r="H173" t="s">
        <v>24</v>
      </c>
      <c r="I173">
        <v>159</v>
      </c>
      <c r="J173">
        <v>2</v>
      </c>
      <c r="K173">
        <v>318</v>
      </c>
    </row>
    <row r="174" spans="1:11" x14ac:dyDescent="0.2">
      <c r="A174" s="3" t="s">
        <v>1022</v>
      </c>
      <c r="B174" s="4">
        <v>43408</v>
      </c>
      <c r="C174" s="4">
        <f>DATE(2021,MONTH(B174),DAY(B174))</f>
        <v>44504</v>
      </c>
      <c r="D174">
        <v>2</v>
      </c>
      <c r="E174" t="s">
        <v>106</v>
      </c>
      <c r="F174" t="s">
        <v>68</v>
      </c>
      <c r="G174" t="s">
        <v>18</v>
      </c>
      <c r="H174" t="s">
        <v>31</v>
      </c>
      <c r="I174">
        <v>69</v>
      </c>
      <c r="J174">
        <v>1</v>
      </c>
      <c r="K174">
        <v>69</v>
      </c>
    </row>
    <row r="175" spans="1:11" x14ac:dyDescent="0.2">
      <c r="A175" s="3" t="s">
        <v>1019</v>
      </c>
      <c r="B175" s="4">
        <v>43407</v>
      </c>
      <c r="C175" s="4">
        <f>DATE(2021,MONTH(B175),DAY(B175))</f>
        <v>44503</v>
      </c>
      <c r="D175">
        <v>13</v>
      </c>
      <c r="E175" t="s">
        <v>33</v>
      </c>
      <c r="F175" t="s">
        <v>12</v>
      </c>
      <c r="G175" t="s">
        <v>13</v>
      </c>
      <c r="H175" t="s">
        <v>41</v>
      </c>
      <c r="I175">
        <v>399</v>
      </c>
      <c r="J175">
        <v>0</v>
      </c>
      <c r="K175">
        <v>0</v>
      </c>
    </row>
    <row r="176" spans="1:11" x14ac:dyDescent="0.2">
      <c r="A176" s="3" t="s">
        <v>1018</v>
      </c>
      <c r="B176" s="4">
        <v>43406</v>
      </c>
      <c r="C176" s="4">
        <f>DATE(2021,MONTH(B176),DAY(B176))</f>
        <v>44502</v>
      </c>
      <c r="D176">
        <v>19</v>
      </c>
      <c r="E176" t="s">
        <v>56</v>
      </c>
      <c r="F176" t="s">
        <v>27</v>
      </c>
      <c r="G176" t="s">
        <v>28</v>
      </c>
      <c r="H176" t="s">
        <v>24</v>
      </c>
      <c r="I176">
        <v>159</v>
      </c>
      <c r="J176">
        <v>4</v>
      </c>
      <c r="K176">
        <v>636</v>
      </c>
    </row>
    <row r="177" spans="1:11" x14ac:dyDescent="0.2">
      <c r="A177" s="3" t="s">
        <v>1017</v>
      </c>
      <c r="B177" s="4">
        <v>43405</v>
      </c>
      <c r="C177" s="4">
        <f>DATE(2021,MONTH(B177),DAY(B177))</f>
        <v>44501</v>
      </c>
      <c r="D177">
        <v>14</v>
      </c>
      <c r="E177" t="s">
        <v>38</v>
      </c>
      <c r="F177" t="s">
        <v>63</v>
      </c>
      <c r="G177" t="s">
        <v>13</v>
      </c>
      <c r="H177" t="s">
        <v>14</v>
      </c>
      <c r="I177">
        <v>199</v>
      </c>
      <c r="J177">
        <v>0</v>
      </c>
      <c r="K177">
        <v>0</v>
      </c>
    </row>
    <row r="178" spans="1:11" x14ac:dyDescent="0.2">
      <c r="A178" s="3" t="s">
        <v>1016</v>
      </c>
      <c r="B178" s="4">
        <v>43404</v>
      </c>
      <c r="C178" s="4">
        <f>DATE(2021,MONTH(B178),DAY(B178))</f>
        <v>44500</v>
      </c>
      <c r="D178">
        <v>7</v>
      </c>
      <c r="E178" t="s">
        <v>88</v>
      </c>
      <c r="F178" t="s">
        <v>46</v>
      </c>
      <c r="G178" t="s">
        <v>23</v>
      </c>
      <c r="H178" t="s">
        <v>41</v>
      </c>
      <c r="I178">
        <v>399</v>
      </c>
      <c r="J178">
        <v>0</v>
      </c>
      <c r="K178">
        <v>0</v>
      </c>
    </row>
    <row r="179" spans="1:11" x14ac:dyDescent="0.2">
      <c r="A179" s="3" t="s">
        <v>1013</v>
      </c>
      <c r="B179" s="4">
        <v>43403</v>
      </c>
      <c r="C179" s="4">
        <f>DATE(2021,MONTH(B179),DAY(B179))</f>
        <v>44499</v>
      </c>
      <c r="D179">
        <v>14</v>
      </c>
      <c r="E179" t="s">
        <v>38</v>
      </c>
      <c r="F179" t="s">
        <v>63</v>
      </c>
      <c r="G179" t="s">
        <v>13</v>
      </c>
      <c r="H179" t="s">
        <v>41</v>
      </c>
      <c r="I179">
        <v>399</v>
      </c>
      <c r="J179">
        <v>1</v>
      </c>
      <c r="K179">
        <v>399</v>
      </c>
    </row>
    <row r="180" spans="1:11" x14ac:dyDescent="0.2">
      <c r="A180" s="3" t="s">
        <v>1014</v>
      </c>
      <c r="B180" s="4">
        <v>43403</v>
      </c>
      <c r="C180" s="4">
        <f>DATE(2021,MONTH(B180),DAY(B180))</f>
        <v>44499</v>
      </c>
      <c r="D180">
        <v>19</v>
      </c>
      <c r="E180" t="s">
        <v>56</v>
      </c>
      <c r="F180" t="s">
        <v>27</v>
      </c>
      <c r="G180" t="s">
        <v>28</v>
      </c>
      <c r="H180" t="s">
        <v>31</v>
      </c>
      <c r="I180">
        <v>69</v>
      </c>
      <c r="J180">
        <v>3</v>
      </c>
      <c r="K180">
        <v>207</v>
      </c>
    </row>
    <row r="181" spans="1:11" x14ac:dyDescent="0.2">
      <c r="A181" s="3" t="s">
        <v>1015</v>
      </c>
      <c r="B181" s="4">
        <v>43403</v>
      </c>
      <c r="C181" s="4">
        <f>DATE(2021,MONTH(B181),DAY(B181))</f>
        <v>44499</v>
      </c>
      <c r="D181">
        <v>7</v>
      </c>
      <c r="E181" t="s">
        <v>88</v>
      </c>
      <c r="F181" t="s">
        <v>46</v>
      </c>
      <c r="G181" t="s">
        <v>23</v>
      </c>
      <c r="H181" t="s">
        <v>24</v>
      </c>
      <c r="I181">
        <v>159</v>
      </c>
      <c r="J181">
        <v>1</v>
      </c>
      <c r="K181">
        <v>159</v>
      </c>
    </row>
    <row r="182" spans="1:11" x14ac:dyDescent="0.2">
      <c r="A182" s="3" t="s">
        <v>1002</v>
      </c>
      <c r="B182" s="4">
        <v>43402</v>
      </c>
      <c r="C182" s="4">
        <f>DATE(2021,MONTH(B182),DAY(B182))</f>
        <v>44498</v>
      </c>
      <c r="D182">
        <v>6</v>
      </c>
      <c r="E182" t="s">
        <v>48</v>
      </c>
      <c r="F182" t="s">
        <v>22</v>
      </c>
      <c r="G182" t="s">
        <v>23</v>
      </c>
      <c r="H182" t="s">
        <v>24</v>
      </c>
      <c r="I182">
        <v>159</v>
      </c>
      <c r="J182">
        <v>4</v>
      </c>
      <c r="K182">
        <v>636</v>
      </c>
    </row>
    <row r="183" spans="1:11" x14ac:dyDescent="0.2">
      <c r="A183" s="3" t="s">
        <v>1003</v>
      </c>
      <c r="B183" s="4">
        <v>43402</v>
      </c>
      <c r="C183" s="4">
        <f>DATE(2021,MONTH(B183),DAY(B183))</f>
        <v>44498</v>
      </c>
      <c r="D183">
        <v>17</v>
      </c>
      <c r="E183" t="s">
        <v>35</v>
      </c>
      <c r="F183" t="s">
        <v>36</v>
      </c>
      <c r="G183" t="s">
        <v>28</v>
      </c>
      <c r="H183" t="s">
        <v>19</v>
      </c>
      <c r="I183">
        <v>289</v>
      </c>
      <c r="J183">
        <v>9</v>
      </c>
      <c r="K183">
        <v>2601</v>
      </c>
    </row>
    <row r="184" spans="1:11" x14ac:dyDescent="0.2">
      <c r="A184" s="3" t="s">
        <v>1004</v>
      </c>
      <c r="B184" s="4">
        <v>43402</v>
      </c>
      <c r="C184" s="4">
        <f>DATE(2021,MONTH(B184),DAY(B184))</f>
        <v>44498</v>
      </c>
      <c r="D184">
        <v>9</v>
      </c>
      <c r="E184" t="s">
        <v>21</v>
      </c>
      <c r="F184" t="s">
        <v>22</v>
      </c>
      <c r="G184" t="s">
        <v>23</v>
      </c>
      <c r="H184" t="s">
        <v>41</v>
      </c>
      <c r="I184">
        <v>399</v>
      </c>
      <c r="J184">
        <v>2</v>
      </c>
      <c r="K184">
        <v>798</v>
      </c>
    </row>
    <row r="185" spans="1:11" x14ac:dyDescent="0.2">
      <c r="A185" s="3" t="s">
        <v>1005</v>
      </c>
      <c r="B185" s="4">
        <v>43402</v>
      </c>
      <c r="C185" s="4">
        <f>DATE(2021,MONTH(B185),DAY(B185))</f>
        <v>44498</v>
      </c>
      <c r="D185">
        <v>2</v>
      </c>
      <c r="E185" t="s">
        <v>106</v>
      </c>
      <c r="F185" t="s">
        <v>17</v>
      </c>
      <c r="G185" t="s">
        <v>18</v>
      </c>
      <c r="H185" t="s">
        <v>31</v>
      </c>
      <c r="I185">
        <v>69</v>
      </c>
      <c r="J185">
        <v>6</v>
      </c>
      <c r="K185">
        <v>414</v>
      </c>
    </row>
    <row r="186" spans="1:11" x14ac:dyDescent="0.2">
      <c r="A186" s="3" t="s">
        <v>1006</v>
      </c>
      <c r="B186" s="4">
        <v>43402</v>
      </c>
      <c r="C186" s="4">
        <f>DATE(2021,MONTH(B186),DAY(B186))</f>
        <v>44498</v>
      </c>
      <c r="D186">
        <v>9</v>
      </c>
      <c r="E186" t="s">
        <v>21</v>
      </c>
      <c r="F186" t="s">
        <v>22</v>
      </c>
      <c r="G186" t="s">
        <v>23</v>
      </c>
      <c r="H186" t="s">
        <v>31</v>
      </c>
      <c r="I186">
        <v>69</v>
      </c>
      <c r="J186">
        <v>6</v>
      </c>
      <c r="K186">
        <v>414</v>
      </c>
    </row>
    <row r="187" spans="1:11" x14ac:dyDescent="0.2">
      <c r="A187" s="3" t="s">
        <v>1007</v>
      </c>
      <c r="B187" s="4">
        <v>43402</v>
      </c>
      <c r="C187" s="4">
        <f>DATE(2021,MONTH(B187),DAY(B187))</f>
        <v>44498</v>
      </c>
      <c r="D187">
        <v>18</v>
      </c>
      <c r="E187" t="s">
        <v>26</v>
      </c>
      <c r="F187" t="s">
        <v>36</v>
      </c>
      <c r="G187" t="s">
        <v>28</v>
      </c>
      <c r="H187" t="s">
        <v>31</v>
      </c>
      <c r="I187">
        <v>69</v>
      </c>
      <c r="J187">
        <v>3</v>
      </c>
      <c r="K187">
        <v>207</v>
      </c>
    </row>
    <row r="188" spans="1:11" x14ac:dyDescent="0.2">
      <c r="A188" s="3" t="s">
        <v>1008</v>
      </c>
      <c r="B188" s="4">
        <v>43402</v>
      </c>
      <c r="C188" s="4">
        <f>DATE(2021,MONTH(B188),DAY(B188))</f>
        <v>44498</v>
      </c>
      <c r="D188">
        <v>9</v>
      </c>
      <c r="E188" t="s">
        <v>21</v>
      </c>
      <c r="F188" t="s">
        <v>22</v>
      </c>
      <c r="G188" t="s">
        <v>23</v>
      </c>
      <c r="H188" t="s">
        <v>31</v>
      </c>
      <c r="I188">
        <v>69</v>
      </c>
      <c r="J188">
        <v>2</v>
      </c>
      <c r="K188">
        <v>138</v>
      </c>
    </row>
    <row r="189" spans="1:11" x14ac:dyDescent="0.2">
      <c r="A189" s="3" t="s">
        <v>1009</v>
      </c>
      <c r="B189" s="4">
        <v>43402</v>
      </c>
      <c r="C189" s="4">
        <f>DATE(2021,MONTH(B189),DAY(B189))</f>
        <v>44498</v>
      </c>
      <c r="D189">
        <v>14</v>
      </c>
      <c r="E189" t="s">
        <v>38</v>
      </c>
      <c r="F189" t="s">
        <v>12</v>
      </c>
      <c r="G189" t="s">
        <v>13</v>
      </c>
      <c r="H189" t="s">
        <v>24</v>
      </c>
      <c r="I189">
        <v>159</v>
      </c>
      <c r="J189">
        <v>1</v>
      </c>
      <c r="K189">
        <v>159</v>
      </c>
    </row>
    <row r="190" spans="1:11" x14ac:dyDescent="0.2">
      <c r="A190" s="3" t="s">
        <v>1010</v>
      </c>
      <c r="B190" s="4">
        <v>43402</v>
      </c>
      <c r="C190" s="4">
        <f>DATE(2021,MONTH(B190),DAY(B190))</f>
        <v>44498</v>
      </c>
      <c r="D190">
        <v>7</v>
      </c>
      <c r="E190" t="s">
        <v>88</v>
      </c>
      <c r="F190" t="s">
        <v>22</v>
      </c>
      <c r="G190" t="s">
        <v>23</v>
      </c>
      <c r="H190" t="s">
        <v>41</v>
      </c>
      <c r="I190">
        <v>399</v>
      </c>
      <c r="J190">
        <v>2</v>
      </c>
      <c r="K190">
        <v>798</v>
      </c>
    </row>
    <row r="191" spans="1:11" x14ac:dyDescent="0.2">
      <c r="A191" s="3" t="s">
        <v>1011</v>
      </c>
      <c r="B191" s="4">
        <v>43402</v>
      </c>
      <c r="C191" s="4">
        <f>DATE(2021,MONTH(B191),DAY(B191))</f>
        <v>44498</v>
      </c>
      <c r="D191">
        <v>2</v>
      </c>
      <c r="E191" t="s">
        <v>106</v>
      </c>
      <c r="F191" t="s">
        <v>68</v>
      </c>
      <c r="G191" t="s">
        <v>18</v>
      </c>
      <c r="H191" t="s">
        <v>14</v>
      </c>
      <c r="I191">
        <v>199</v>
      </c>
      <c r="J191">
        <v>7</v>
      </c>
      <c r="K191">
        <v>1393</v>
      </c>
    </row>
    <row r="192" spans="1:11" x14ac:dyDescent="0.2">
      <c r="A192" s="3" t="s">
        <v>1012</v>
      </c>
      <c r="B192" s="4">
        <v>43402</v>
      </c>
      <c r="C192" s="4">
        <f>DATE(2021,MONTH(B192),DAY(B192))</f>
        <v>44498</v>
      </c>
      <c r="D192">
        <v>18</v>
      </c>
      <c r="E192" t="s">
        <v>26</v>
      </c>
      <c r="F192" t="s">
        <v>36</v>
      </c>
      <c r="G192" t="s">
        <v>28</v>
      </c>
      <c r="H192" t="s">
        <v>24</v>
      </c>
      <c r="I192">
        <v>159</v>
      </c>
      <c r="J192">
        <v>7</v>
      </c>
      <c r="K192">
        <v>1113</v>
      </c>
    </row>
    <row r="193" spans="1:11" x14ac:dyDescent="0.2">
      <c r="A193" s="3" t="s">
        <v>1001</v>
      </c>
      <c r="B193" s="4">
        <v>43401</v>
      </c>
      <c r="C193" s="4">
        <f>DATE(2021,MONTH(B193),DAY(B193))</f>
        <v>44497</v>
      </c>
      <c r="D193">
        <v>10</v>
      </c>
      <c r="E193" t="s">
        <v>58</v>
      </c>
      <c r="F193" t="s">
        <v>22</v>
      </c>
      <c r="G193" t="s">
        <v>23</v>
      </c>
      <c r="H193" t="s">
        <v>14</v>
      </c>
      <c r="I193">
        <v>199</v>
      </c>
      <c r="J193">
        <v>0</v>
      </c>
      <c r="K193">
        <v>0</v>
      </c>
    </row>
    <row r="194" spans="1:11" x14ac:dyDescent="0.2">
      <c r="A194" s="3" t="s">
        <v>997</v>
      </c>
      <c r="B194" s="4">
        <v>43400</v>
      </c>
      <c r="C194" s="4">
        <f>DATE(2021,MONTH(B194),DAY(B194))</f>
        <v>44496</v>
      </c>
      <c r="D194">
        <v>17</v>
      </c>
      <c r="E194" t="s">
        <v>35</v>
      </c>
      <c r="F194" t="s">
        <v>36</v>
      </c>
      <c r="G194" t="s">
        <v>28</v>
      </c>
      <c r="H194" t="s">
        <v>14</v>
      </c>
      <c r="I194">
        <v>199</v>
      </c>
      <c r="J194">
        <v>1</v>
      </c>
      <c r="K194">
        <v>199</v>
      </c>
    </row>
    <row r="195" spans="1:11" x14ac:dyDescent="0.2">
      <c r="A195" s="3" t="s">
        <v>998</v>
      </c>
      <c r="B195" s="4">
        <v>43400</v>
      </c>
      <c r="C195" s="4">
        <f>DATE(2021,MONTH(B195),DAY(B195))</f>
        <v>44496</v>
      </c>
      <c r="D195">
        <v>6</v>
      </c>
      <c r="E195" t="s">
        <v>48</v>
      </c>
      <c r="F195" t="s">
        <v>46</v>
      </c>
      <c r="G195" t="s">
        <v>23</v>
      </c>
      <c r="H195" t="s">
        <v>41</v>
      </c>
      <c r="I195">
        <v>399</v>
      </c>
      <c r="J195">
        <v>7</v>
      </c>
      <c r="K195">
        <v>2793</v>
      </c>
    </row>
    <row r="196" spans="1:11" x14ac:dyDescent="0.2">
      <c r="A196" s="3" t="s">
        <v>999</v>
      </c>
      <c r="B196" s="4">
        <v>43400</v>
      </c>
      <c r="C196" s="4">
        <f>DATE(2021,MONTH(B196),DAY(B196))</f>
        <v>44496</v>
      </c>
      <c r="D196">
        <v>3</v>
      </c>
      <c r="E196" t="s">
        <v>43</v>
      </c>
      <c r="F196" t="s">
        <v>68</v>
      </c>
      <c r="G196" t="s">
        <v>18</v>
      </c>
      <c r="H196" t="s">
        <v>14</v>
      </c>
      <c r="I196">
        <v>199</v>
      </c>
      <c r="J196">
        <v>1</v>
      </c>
      <c r="K196">
        <v>199</v>
      </c>
    </row>
    <row r="197" spans="1:11" x14ac:dyDescent="0.2">
      <c r="A197" s="3" t="s">
        <v>1000</v>
      </c>
      <c r="B197" s="4">
        <v>43400</v>
      </c>
      <c r="C197" s="4">
        <f>DATE(2021,MONTH(B197),DAY(B197))</f>
        <v>44496</v>
      </c>
      <c r="D197">
        <v>4</v>
      </c>
      <c r="E197" t="s">
        <v>51</v>
      </c>
      <c r="F197" t="s">
        <v>17</v>
      </c>
      <c r="G197" t="s">
        <v>18</v>
      </c>
      <c r="H197" t="s">
        <v>14</v>
      </c>
      <c r="I197">
        <v>199</v>
      </c>
      <c r="J197">
        <v>8</v>
      </c>
      <c r="K197">
        <v>1592</v>
      </c>
    </row>
    <row r="198" spans="1:11" x14ac:dyDescent="0.2">
      <c r="A198" s="3" t="s">
        <v>995</v>
      </c>
      <c r="B198" s="4">
        <v>43399</v>
      </c>
      <c r="C198" s="4">
        <f>DATE(2021,MONTH(B198),DAY(B198))</f>
        <v>44495</v>
      </c>
      <c r="D198">
        <v>6</v>
      </c>
      <c r="E198" t="s">
        <v>48</v>
      </c>
      <c r="F198" t="s">
        <v>46</v>
      </c>
      <c r="G198" t="s">
        <v>23</v>
      </c>
      <c r="H198" t="s">
        <v>41</v>
      </c>
      <c r="I198">
        <v>399</v>
      </c>
      <c r="J198">
        <v>5</v>
      </c>
      <c r="K198">
        <v>1995</v>
      </c>
    </row>
    <row r="199" spans="1:11" x14ac:dyDescent="0.2">
      <c r="A199" s="3" t="s">
        <v>996</v>
      </c>
      <c r="B199" s="4">
        <v>43399</v>
      </c>
      <c r="C199" s="4">
        <f>DATE(2021,MONTH(B199),DAY(B199))</f>
        <v>44495</v>
      </c>
      <c r="D199">
        <v>20</v>
      </c>
      <c r="E199" t="s">
        <v>40</v>
      </c>
      <c r="F199" t="s">
        <v>27</v>
      </c>
      <c r="G199" t="s">
        <v>28</v>
      </c>
      <c r="H199" t="s">
        <v>31</v>
      </c>
      <c r="I199">
        <v>69</v>
      </c>
      <c r="J199">
        <v>8</v>
      </c>
      <c r="K199">
        <v>552</v>
      </c>
    </row>
    <row r="200" spans="1:11" x14ac:dyDescent="0.2">
      <c r="A200" s="3" t="s">
        <v>992</v>
      </c>
      <c r="B200" s="4">
        <v>43398</v>
      </c>
      <c r="C200" s="4">
        <f>DATE(2021,MONTH(B200),DAY(B200))</f>
        <v>44494</v>
      </c>
      <c r="D200">
        <v>1</v>
      </c>
      <c r="E200" t="s">
        <v>16</v>
      </c>
      <c r="F200" t="s">
        <v>17</v>
      </c>
      <c r="G200" t="s">
        <v>18</v>
      </c>
      <c r="H200" t="s">
        <v>14</v>
      </c>
      <c r="I200">
        <v>199</v>
      </c>
      <c r="J200">
        <v>1</v>
      </c>
      <c r="K200">
        <v>199</v>
      </c>
    </row>
    <row r="201" spans="1:11" x14ac:dyDescent="0.2">
      <c r="A201" s="3" t="s">
        <v>993</v>
      </c>
      <c r="B201" s="4">
        <v>43398</v>
      </c>
      <c r="C201" s="4">
        <f>DATE(2021,MONTH(B201),DAY(B201))</f>
        <v>44494</v>
      </c>
      <c r="D201">
        <v>15</v>
      </c>
      <c r="E201" t="s">
        <v>118</v>
      </c>
      <c r="F201" t="s">
        <v>12</v>
      </c>
      <c r="G201" t="s">
        <v>13</v>
      </c>
      <c r="H201" t="s">
        <v>31</v>
      </c>
      <c r="I201">
        <v>69</v>
      </c>
      <c r="J201">
        <v>4</v>
      </c>
      <c r="K201">
        <v>276</v>
      </c>
    </row>
    <row r="202" spans="1:11" x14ac:dyDescent="0.2">
      <c r="A202" s="3" t="s">
        <v>994</v>
      </c>
      <c r="B202" s="4">
        <v>43398</v>
      </c>
      <c r="C202" s="4">
        <f>DATE(2021,MONTH(B202),DAY(B202))</f>
        <v>44494</v>
      </c>
      <c r="D202">
        <v>9</v>
      </c>
      <c r="E202" t="s">
        <v>21</v>
      </c>
      <c r="F202" t="s">
        <v>46</v>
      </c>
      <c r="G202" t="s">
        <v>23</v>
      </c>
      <c r="H202" t="s">
        <v>14</v>
      </c>
      <c r="I202">
        <v>199</v>
      </c>
      <c r="J202">
        <v>5</v>
      </c>
      <c r="K202">
        <v>995</v>
      </c>
    </row>
    <row r="203" spans="1:11" x14ac:dyDescent="0.2">
      <c r="A203" s="3" t="s">
        <v>991</v>
      </c>
      <c r="B203" s="4">
        <v>43397</v>
      </c>
      <c r="C203" s="4">
        <f>DATE(2021,MONTH(B203),DAY(B203))</f>
        <v>44493</v>
      </c>
      <c r="D203">
        <v>17</v>
      </c>
      <c r="E203" t="s">
        <v>35</v>
      </c>
      <c r="F203" t="s">
        <v>36</v>
      </c>
      <c r="G203" t="s">
        <v>28</v>
      </c>
      <c r="H203" t="s">
        <v>14</v>
      </c>
      <c r="I203">
        <v>199</v>
      </c>
      <c r="J203">
        <v>5</v>
      </c>
      <c r="K203">
        <v>995</v>
      </c>
    </row>
    <row r="204" spans="1:11" x14ac:dyDescent="0.2">
      <c r="A204" s="3" t="s">
        <v>990</v>
      </c>
      <c r="B204" s="4">
        <v>43396</v>
      </c>
      <c r="C204" s="4">
        <f>DATE(2021,MONTH(B204),DAY(B204))</f>
        <v>44492</v>
      </c>
      <c r="D204">
        <v>4</v>
      </c>
      <c r="E204" t="s">
        <v>51</v>
      </c>
      <c r="F204" t="s">
        <v>68</v>
      </c>
      <c r="G204" t="s">
        <v>18</v>
      </c>
      <c r="H204" t="s">
        <v>41</v>
      </c>
      <c r="I204">
        <v>399</v>
      </c>
      <c r="J204">
        <v>1</v>
      </c>
      <c r="K204">
        <v>399</v>
      </c>
    </row>
    <row r="205" spans="1:11" x14ac:dyDescent="0.2">
      <c r="A205" s="3" t="s">
        <v>984</v>
      </c>
      <c r="B205" s="4">
        <v>43395</v>
      </c>
      <c r="C205" s="4">
        <f>DATE(2021,MONTH(B205),DAY(B205))</f>
        <v>44491</v>
      </c>
      <c r="D205">
        <v>10</v>
      </c>
      <c r="E205" t="s">
        <v>58</v>
      </c>
      <c r="F205" t="s">
        <v>22</v>
      </c>
      <c r="G205" t="s">
        <v>23</v>
      </c>
      <c r="H205" t="s">
        <v>41</v>
      </c>
      <c r="I205">
        <v>399</v>
      </c>
      <c r="J205">
        <v>0</v>
      </c>
      <c r="K205">
        <v>0</v>
      </c>
    </row>
    <row r="206" spans="1:11" x14ac:dyDescent="0.2">
      <c r="A206" s="3" t="s">
        <v>985</v>
      </c>
      <c r="B206" s="4">
        <v>43395</v>
      </c>
      <c r="C206" s="4">
        <f>DATE(2021,MONTH(B206),DAY(B206))</f>
        <v>44491</v>
      </c>
      <c r="D206">
        <v>1</v>
      </c>
      <c r="E206" t="s">
        <v>16</v>
      </c>
      <c r="F206" t="s">
        <v>68</v>
      </c>
      <c r="G206" t="s">
        <v>18</v>
      </c>
      <c r="H206" t="s">
        <v>19</v>
      </c>
      <c r="I206">
        <v>289</v>
      </c>
      <c r="J206">
        <v>7</v>
      </c>
      <c r="K206">
        <v>2023</v>
      </c>
    </row>
    <row r="207" spans="1:11" x14ac:dyDescent="0.2">
      <c r="A207" s="3" t="s">
        <v>986</v>
      </c>
      <c r="B207" s="4">
        <v>43395</v>
      </c>
      <c r="C207" s="4">
        <f>DATE(2021,MONTH(B207),DAY(B207))</f>
        <v>44491</v>
      </c>
      <c r="D207">
        <v>5</v>
      </c>
      <c r="E207" t="s">
        <v>60</v>
      </c>
      <c r="F207" t="s">
        <v>17</v>
      </c>
      <c r="G207" t="s">
        <v>18</v>
      </c>
      <c r="H207" t="s">
        <v>14</v>
      </c>
      <c r="I207">
        <v>199</v>
      </c>
      <c r="J207">
        <v>5</v>
      </c>
      <c r="K207">
        <v>995</v>
      </c>
    </row>
    <row r="208" spans="1:11" x14ac:dyDescent="0.2">
      <c r="A208" s="3" t="s">
        <v>987</v>
      </c>
      <c r="B208" s="4">
        <v>43395</v>
      </c>
      <c r="C208" s="4">
        <f>DATE(2021,MONTH(B208),DAY(B208))</f>
        <v>44491</v>
      </c>
      <c r="D208">
        <v>20</v>
      </c>
      <c r="E208" t="s">
        <v>40</v>
      </c>
      <c r="F208" t="s">
        <v>27</v>
      </c>
      <c r="G208" t="s">
        <v>28</v>
      </c>
      <c r="H208" t="s">
        <v>24</v>
      </c>
      <c r="I208">
        <v>159</v>
      </c>
      <c r="J208">
        <v>5</v>
      </c>
      <c r="K208">
        <v>795</v>
      </c>
    </row>
    <row r="209" spans="1:11" x14ac:dyDescent="0.2">
      <c r="A209" s="3" t="s">
        <v>988</v>
      </c>
      <c r="B209" s="4">
        <v>43395</v>
      </c>
      <c r="C209" s="4">
        <f>DATE(2021,MONTH(B209),DAY(B209))</f>
        <v>44491</v>
      </c>
      <c r="D209">
        <v>1</v>
      </c>
      <c r="E209" t="s">
        <v>16</v>
      </c>
      <c r="F209" t="s">
        <v>17</v>
      </c>
      <c r="G209" t="s">
        <v>18</v>
      </c>
      <c r="H209" t="s">
        <v>41</v>
      </c>
      <c r="I209">
        <v>399</v>
      </c>
      <c r="J209">
        <v>8</v>
      </c>
      <c r="K209">
        <v>3192</v>
      </c>
    </row>
    <row r="210" spans="1:11" x14ac:dyDescent="0.2">
      <c r="A210" s="3" t="s">
        <v>989</v>
      </c>
      <c r="B210" s="4">
        <v>43395</v>
      </c>
      <c r="C210" s="4">
        <f>DATE(2021,MONTH(B210),DAY(B210))</f>
        <v>44491</v>
      </c>
      <c r="D210">
        <v>6</v>
      </c>
      <c r="E210" t="s">
        <v>48</v>
      </c>
      <c r="F210" t="s">
        <v>22</v>
      </c>
      <c r="G210" t="s">
        <v>23</v>
      </c>
      <c r="H210" t="s">
        <v>24</v>
      </c>
      <c r="I210">
        <v>159</v>
      </c>
      <c r="J210">
        <v>6</v>
      </c>
      <c r="K210">
        <v>954</v>
      </c>
    </row>
    <row r="211" spans="1:11" x14ac:dyDescent="0.2">
      <c r="A211" s="3" t="s">
        <v>983</v>
      </c>
      <c r="B211" s="4">
        <v>43394</v>
      </c>
      <c r="C211" s="4">
        <f>DATE(2021,MONTH(B211),DAY(B211))</f>
        <v>44490</v>
      </c>
      <c r="D211">
        <v>17</v>
      </c>
      <c r="E211" t="s">
        <v>35</v>
      </c>
      <c r="F211" t="s">
        <v>27</v>
      </c>
      <c r="G211" t="s">
        <v>28</v>
      </c>
      <c r="H211" t="s">
        <v>31</v>
      </c>
      <c r="I211">
        <v>69</v>
      </c>
      <c r="J211">
        <v>5</v>
      </c>
      <c r="K211">
        <v>345</v>
      </c>
    </row>
    <row r="212" spans="1:11" x14ac:dyDescent="0.2">
      <c r="A212" s="3" t="s">
        <v>980</v>
      </c>
      <c r="B212" s="4">
        <v>43393</v>
      </c>
      <c r="C212" s="4">
        <f>DATE(2021,MONTH(B212),DAY(B212))</f>
        <v>44489</v>
      </c>
      <c r="D212">
        <v>17</v>
      </c>
      <c r="E212" t="s">
        <v>35</v>
      </c>
      <c r="F212" t="s">
        <v>36</v>
      </c>
      <c r="G212" t="s">
        <v>28</v>
      </c>
      <c r="H212" t="s">
        <v>24</v>
      </c>
      <c r="I212">
        <v>159</v>
      </c>
      <c r="J212">
        <v>1</v>
      </c>
      <c r="K212">
        <v>159</v>
      </c>
    </row>
    <row r="213" spans="1:11" x14ac:dyDescent="0.2">
      <c r="A213" s="3" t="s">
        <v>981</v>
      </c>
      <c r="B213" s="4">
        <v>43393</v>
      </c>
      <c r="C213" s="4">
        <f>DATE(2021,MONTH(B213),DAY(B213))</f>
        <v>44489</v>
      </c>
      <c r="D213">
        <v>18</v>
      </c>
      <c r="E213" t="s">
        <v>26</v>
      </c>
      <c r="F213" t="s">
        <v>27</v>
      </c>
      <c r="G213" t="s">
        <v>28</v>
      </c>
      <c r="H213" t="s">
        <v>19</v>
      </c>
      <c r="I213">
        <v>289</v>
      </c>
      <c r="J213">
        <v>5</v>
      </c>
      <c r="K213">
        <v>1445</v>
      </c>
    </row>
    <row r="214" spans="1:11" x14ac:dyDescent="0.2">
      <c r="A214" s="3" t="s">
        <v>982</v>
      </c>
      <c r="B214" s="4">
        <v>43393</v>
      </c>
      <c r="C214" s="4">
        <f>DATE(2021,MONTH(B214),DAY(B214))</f>
        <v>44489</v>
      </c>
      <c r="D214">
        <v>2</v>
      </c>
      <c r="E214" t="s">
        <v>106</v>
      </c>
      <c r="F214" t="s">
        <v>17</v>
      </c>
      <c r="G214" t="s">
        <v>18</v>
      </c>
      <c r="H214" t="s">
        <v>31</v>
      </c>
      <c r="I214">
        <v>69</v>
      </c>
      <c r="J214">
        <v>8</v>
      </c>
      <c r="K214">
        <v>552</v>
      </c>
    </row>
    <row r="215" spans="1:11" x14ac:dyDescent="0.2">
      <c r="A215" s="3" t="s">
        <v>978</v>
      </c>
      <c r="B215" s="4">
        <v>43392</v>
      </c>
      <c r="C215" s="4">
        <f>DATE(2021,MONTH(B215),DAY(B215))</f>
        <v>44488</v>
      </c>
      <c r="D215">
        <v>5</v>
      </c>
      <c r="E215" t="s">
        <v>60</v>
      </c>
      <c r="F215" t="s">
        <v>68</v>
      </c>
      <c r="G215" t="s">
        <v>18</v>
      </c>
      <c r="H215" t="s">
        <v>14</v>
      </c>
      <c r="I215">
        <v>199</v>
      </c>
      <c r="J215">
        <v>6</v>
      </c>
      <c r="K215">
        <v>1194</v>
      </c>
    </row>
    <row r="216" spans="1:11" x14ac:dyDescent="0.2">
      <c r="A216" s="3" t="s">
        <v>979</v>
      </c>
      <c r="B216" s="4">
        <v>43392</v>
      </c>
      <c r="C216" s="4">
        <f>DATE(2021,MONTH(B216),DAY(B216))</f>
        <v>44488</v>
      </c>
      <c r="D216">
        <v>10</v>
      </c>
      <c r="E216" t="s">
        <v>58</v>
      </c>
      <c r="F216" t="s">
        <v>46</v>
      </c>
      <c r="G216" t="s">
        <v>23</v>
      </c>
      <c r="H216" t="s">
        <v>24</v>
      </c>
      <c r="I216">
        <v>159</v>
      </c>
      <c r="J216">
        <v>6</v>
      </c>
      <c r="K216">
        <v>954</v>
      </c>
    </row>
    <row r="217" spans="1:11" x14ac:dyDescent="0.2">
      <c r="A217" s="3" t="s">
        <v>977</v>
      </c>
      <c r="B217" s="4">
        <v>43391</v>
      </c>
      <c r="C217" s="4">
        <f>DATE(2021,MONTH(B217),DAY(B217))</f>
        <v>44487</v>
      </c>
      <c r="D217">
        <v>17</v>
      </c>
      <c r="E217" t="s">
        <v>35</v>
      </c>
      <c r="F217" t="s">
        <v>36</v>
      </c>
      <c r="G217" t="s">
        <v>28</v>
      </c>
      <c r="H217" t="s">
        <v>41</v>
      </c>
      <c r="I217">
        <v>399</v>
      </c>
      <c r="J217">
        <v>0</v>
      </c>
      <c r="K217">
        <v>0</v>
      </c>
    </row>
    <row r="218" spans="1:11" x14ac:dyDescent="0.2">
      <c r="A218" s="3" t="s">
        <v>972</v>
      </c>
      <c r="B218" s="4">
        <v>43390</v>
      </c>
      <c r="C218" s="4">
        <f>DATE(2021,MONTH(B218),DAY(B218))</f>
        <v>44486</v>
      </c>
      <c r="D218">
        <v>1</v>
      </c>
      <c r="E218" t="s">
        <v>16</v>
      </c>
      <c r="F218" t="s">
        <v>68</v>
      </c>
      <c r="G218" t="s">
        <v>18</v>
      </c>
      <c r="H218" t="s">
        <v>14</v>
      </c>
      <c r="I218">
        <v>199</v>
      </c>
      <c r="J218">
        <v>0</v>
      </c>
      <c r="K218">
        <v>0</v>
      </c>
    </row>
    <row r="219" spans="1:11" x14ac:dyDescent="0.2">
      <c r="A219" s="3" t="s">
        <v>973</v>
      </c>
      <c r="B219" s="4">
        <v>43390</v>
      </c>
      <c r="C219" s="4">
        <f>DATE(2021,MONTH(B219),DAY(B219))</f>
        <v>44486</v>
      </c>
      <c r="D219">
        <v>8</v>
      </c>
      <c r="E219" t="s">
        <v>45</v>
      </c>
      <c r="F219" t="s">
        <v>46</v>
      </c>
      <c r="G219" t="s">
        <v>23</v>
      </c>
      <c r="H219" t="s">
        <v>14</v>
      </c>
      <c r="I219">
        <v>199</v>
      </c>
      <c r="J219">
        <v>8</v>
      </c>
      <c r="K219">
        <v>1592</v>
      </c>
    </row>
    <row r="220" spans="1:11" x14ac:dyDescent="0.2">
      <c r="A220" s="3" t="s">
        <v>974</v>
      </c>
      <c r="B220" s="4">
        <v>43390</v>
      </c>
      <c r="C220" s="4">
        <f>DATE(2021,MONTH(B220),DAY(B220))</f>
        <v>44486</v>
      </c>
      <c r="D220">
        <v>20</v>
      </c>
      <c r="E220" t="s">
        <v>40</v>
      </c>
      <c r="F220" t="s">
        <v>36</v>
      </c>
      <c r="G220" t="s">
        <v>28</v>
      </c>
      <c r="H220" t="s">
        <v>24</v>
      </c>
      <c r="I220">
        <v>159</v>
      </c>
      <c r="J220">
        <v>8</v>
      </c>
      <c r="K220">
        <v>1272</v>
      </c>
    </row>
    <row r="221" spans="1:11" x14ac:dyDescent="0.2">
      <c r="A221" s="3" t="s">
        <v>975</v>
      </c>
      <c r="B221" s="4">
        <v>43390</v>
      </c>
      <c r="C221" s="4">
        <f>DATE(2021,MONTH(B221),DAY(B221))</f>
        <v>44486</v>
      </c>
      <c r="D221">
        <v>14</v>
      </c>
      <c r="E221" t="s">
        <v>38</v>
      </c>
      <c r="F221" t="s">
        <v>63</v>
      </c>
      <c r="G221" t="s">
        <v>13</v>
      </c>
      <c r="H221" t="s">
        <v>24</v>
      </c>
      <c r="I221">
        <v>159</v>
      </c>
      <c r="J221">
        <v>5</v>
      </c>
      <c r="K221">
        <v>795</v>
      </c>
    </row>
    <row r="222" spans="1:11" x14ac:dyDescent="0.2">
      <c r="A222" s="3" t="s">
        <v>976</v>
      </c>
      <c r="B222" s="4">
        <v>43390</v>
      </c>
      <c r="C222" s="4">
        <f>DATE(2021,MONTH(B222),DAY(B222))</f>
        <v>44486</v>
      </c>
      <c r="D222">
        <v>10</v>
      </c>
      <c r="E222" t="s">
        <v>58</v>
      </c>
      <c r="F222" t="s">
        <v>46</v>
      </c>
      <c r="G222" t="s">
        <v>23</v>
      </c>
      <c r="H222" t="s">
        <v>14</v>
      </c>
      <c r="I222">
        <v>199</v>
      </c>
      <c r="J222">
        <v>3</v>
      </c>
      <c r="K222">
        <v>597</v>
      </c>
    </row>
    <row r="223" spans="1:11" x14ac:dyDescent="0.2">
      <c r="A223" s="3" t="s">
        <v>967</v>
      </c>
      <c r="B223" s="4">
        <v>43389</v>
      </c>
      <c r="C223" s="4">
        <f>DATE(2021,MONTH(B223),DAY(B223))</f>
        <v>44485</v>
      </c>
      <c r="D223">
        <v>17</v>
      </c>
      <c r="E223" t="s">
        <v>35</v>
      </c>
      <c r="F223" t="s">
        <v>27</v>
      </c>
      <c r="G223" t="s">
        <v>28</v>
      </c>
      <c r="H223" t="s">
        <v>41</v>
      </c>
      <c r="I223">
        <v>399</v>
      </c>
      <c r="J223">
        <v>6</v>
      </c>
      <c r="K223">
        <v>2394</v>
      </c>
    </row>
    <row r="224" spans="1:11" x14ac:dyDescent="0.2">
      <c r="A224" s="3" t="s">
        <v>968</v>
      </c>
      <c r="B224" s="4">
        <v>43389</v>
      </c>
      <c r="C224" s="4">
        <f>DATE(2021,MONTH(B224),DAY(B224))</f>
        <v>44485</v>
      </c>
      <c r="D224">
        <v>1</v>
      </c>
      <c r="E224" t="s">
        <v>16</v>
      </c>
      <c r="F224" t="s">
        <v>17</v>
      </c>
      <c r="G224" t="s">
        <v>18</v>
      </c>
      <c r="H224" t="s">
        <v>19</v>
      </c>
      <c r="I224">
        <v>289</v>
      </c>
      <c r="J224">
        <v>7</v>
      </c>
      <c r="K224">
        <v>2023</v>
      </c>
    </row>
    <row r="225" spans="1:11" x14ac:dyDescent="0.2">
      <c r="A225" s="3" t="s">
        <v>969</v>
      </c>
      <c r="B225" s="4">
        <v>43389</v>
      </c>
      <c r="C225" s="4">
        <f>DATE(2021,MONTH(B225),DAY(B225))</f>
        <v>44485</v>
      </c>
      <c r="D225">
        <v>15</v>
      </c>
      <c r="E225" t="s">
        <v>118</v>
      </c>
      <c r="F225" t="s">
        <v>63</v>
      </c>
      <c r="G225" t="s">
        <v>13</v>
      </c>
      <c r="H225" t="s">
        <v>24</v>
      </c>
      <c r="I225">
        <v>159</v>
      </c>
      <c r="J225">
        <v>3</v>
      </c>
      <c r="K225">
        <v>477</v>
      </c>
    </row>
    <row r="226" spans="1:11" x14ac:dyDescent="0.2">
      <c r="A226" s="3" t="s">
        <v>970</v>
      </c>
      <c r="B226" s="4">
        <v>43389</v>
      </c>
      <c r="C226" s="4">
        <f>DATE(2021,MONTH(B226),DAY(B226))</f>
        <v>44485</v>
      </c>
      <c r="D226">
        <v>11</v>
      </c>
      <c r="E226" t="s">
        <v>11</v>
      </c>
      <c r="F226" t="s">
        <v>12</v>
      </c>
      <c r="G226" t="s">
        <v>13</v>
      </c>
      <c r="H226" t="s">
        <v>19</v>
      </c>
      <c r="I226">
        <v>289</v>
      </c>
      <c r="J226">
        <v>9</v>
      </c>
      <c r="K226">
        <v>2601</v>
      </c>
    </row>
    <row r="227" spans="1:11" x14ac:dyDescent="0.2">
      <c r="A227" s="3" t="s">
        <v>971</v>
      </c>
      <c r="B227" s="4">
        <v>43389</v>
      </c>
      <c r="C227" s="4">
        <f>DATE(2021,MONTH(B227),DAY(B227))</f>
        <v>44485</v>
      </c>
      <c r="D227">
        <v>12</v>
      </c>
      <c r="E227" t="s">
        <v>66</v>
      </c>
      <c r="F227" t="s">
        <v>12</v>
      </c>
      <c r="G227" t="s">
        <v>13</v>
      </c>
      <c r="H227" t="s">
        <v>14</v>
      </c>
      <c r="I227">
        <v>199</v>
      </c>
      <c r="J227">
        <v>7</v>
      </c>
      <c r="K227">
        <v>1393</v>
      </c>
    </row>
    <row r="228" spans="1:11" x14ac:dyDescent="0.2">
      <c r="A228" s="3" t="s">
        <v>963</v>
      </c>
      <c r="B228" s="4">
        <v>43388</v>
      </c>
      <c r="C228" s="4">
        <f>DATE(2021,MONTH(B228),DAY(B228))</f>
        <v>44484</v>
      </c>
      <c r="D228">
        <v>18</v>
      </c>
      <c r="E228" t="s">
        <v>26</v>
      </c>
      <c r="F228" t="s">
        <v>36</v>
      </c>
      <c r="G228" t="s">
        <v>28</v>
      </c>
      <c r="H228" t="s">
        <v>31</v>
      </c>
      <c r="I228">
        <v>69</v>
      </c>
      <c r="J228">
        <v>2</v>
      </c>
      <c r="K228">
        <v>138</v>
      </c>
    </row>
    <row r="229" spans="1:11" x14ac:dyDescent="0.2">
      <c r="A229" s="3" t="s">
        <v>964</v>
      </c>
      <c r="B229" s="4">
        <v>43388</v>
      </c>
      <c r="C229" s="4">
        <f>DATE(2021,MONTH(B229),DAY(B229))</f>
        <v>44484</v>
      </c>
      <c r="D229">
        <v>18</v>
      </c>
      <c r="E229" t="s">
        <v>26</v>
      </c>
      <c r="F229" t="s">
        <v>36</v>
      </c>
      <c r="G229" t="s">
        <v>28</v>
      </c>
      <c r="H229" t="s">
        <v>24</v>
      </c>
      <c r="I229">
        <v>159</v>
      </c>
      <c r="J229">
        <v>5</v>
      </c>
      <c r="K229">
        <v>795</v>
      </c>
    </row>
    <row r="230" spans="1:11" x14ac:dyDescent="0.2">
      <c r="A230" s="3" t="s">
        <v>965</v>
      </c>
      <c r="B230" s="4">
        <v>43388</v>
      </c>
      <c r="C230" s="4">
        <f>DATE(2021,MONTH(B230),DAY(B230))</f>
        <v>44484</v>
      </c>
      <c r="D230">
        <v>14</v>
      </c>
      <c r="E230" t="s">
        <v>38</v>
      </c>
      <c r="F230" t="s">
        <v>63</v>
      </c>
      <c r="G230" t="s">
        <v>13</v>
      </c>
      <c r="H230" t="s">
        <v>41</v>
      </c>
      <c r="I230">
        <v>399</v>
      </c>
      <c r="J230">
        <v>9</v>
      </c>
      <c r="K230">
        <v>3591</v>
      </c>
    </row>
    <row r="231" spans="1:11" x14ac:dyDescent="0.2">
      <c r="A231" s="3" t="s">
        <v>966</v>
      </c>
      <c r="B231" s="4">
        <v>43388</v>
      </c>
      <c r="C231" s="4">
        <f>DATE(2021,MONTH(B231),DAY(B231))</f>
        <v>44484</v>
      </c>
      <c r="D231">
        <v>2</v>
      </c>
      <c r="E231" t="s">
        <v>106</v>
      </c>
      <c r="F231" t="s">
        <v>68</v>
      </c>
      <c r="G231" t="s">
        <v>18</v>
      </c>
      <c r="H231" t="s">
        <v>14</v>
      </c>
      <c r="I231">
        <v>199</v>
      </c>
      <c r="J231">
        <v>3</v>
      </c>
      <c r="K231">
        <v>597</v>
      </c>
    </row>
    <row r="232" spans="1:11" x14ac:dyDescent="0.2">
      <c r="A232" s="3" t="s">
        <v>961</v>
      </c>
      <c r="B232" s="4">
        <v>43387</v>
      </c>
      <c r="C232" s="4">
        <f>DATE(2021,MONTH(B232),DAY(B232))</f>
        <v>44483</v>
      </c>
      <c r="D232">
        <v>3</v>
      </c>
      <c r="E232" t="s">
        <v>43</v>
      </c>
      <c r="F232" t="s">
        <v>17</v>
      </c>
      <c r="G232" t="s">
        <v>18</v>
      </c>
      <c r="H232" t="s">
        <v>31</v>
      </c>
      <c r="I232">
        <v>69</v>
      </c>
      <c r="J232">
        <v>2</v>
      </c>
      <c r="K232">
        <v>138</v>
      </c>
    </row>
    <row r="233" spans="1:11" x14ac:dyDescent="0.2">
      <c r="A233" s="3" t="s">
        <v>962</v>
      </c>
      <c r="B233" s="4">
        <v>43387</v>
      </c>
      <c r="C233" s="4">
        <f>DATE(2021,MONTH(B233),DAY(B233))</f>
        <v>44483</v>
      </c>
      <c r="D233">
        <v>10</v>
      </c>
      <c r="E233" t="s">
        <v>58</v>
      </c>
      <c r="F233" t="s">
        <v>46</v>
      </c>
      <c r="G233" t="s">
        <v>23</v>
      </c>
      <c r="H233" t="s">
        <v>19</v>
      </c>
      <c r="I233">
        <v>289</v>
      </c>
      <c r="J233">
        <v>5</v>
      </c>
      <c r="K233">
        <v>1445</v>
      </c>
    </row>
    <row r="234" spans="1:11" x14ac:dyDescent="0.2">
      <c r="A234" s="3" t="s">
        <v>955</v>
      </c>
      <c r="B234" s="4">
        <v>43386</v>
      </c>
      <c r="C234" s="4">
        <f>DATE(2021,MONTH(B234),DAY(B234))</f>
        <v>44482</v>
      </c>
      <c r="D234">
        <v>7</v>
      </c>
      <c r="E234" t="s">
        <v>88</v>
      </c>
      <c r="F234" t="s">
        <v>46</v>
      </c>
      <c r="G234" t="s">
        <v>23</v>
      </c>
      <c r="H234" t="s">
        <v>24</v>
      </c>
      <c r="I234">
        <v>159</v>
      </c>
      <c r="J234">
        <v>8</v>
      </c>
      <c r="K234">
        <v>1272</v>
      </c>
    </row>
    <row r="235" spans="1:11" x14ac:dyDescent="0.2">
      <c r="A235" s="3" t="s">
        <v>956</v>
      </c>
      <c r="B235" s="4">
        <v>43386</v>
      </c>
      <c r="C235" s="4">
        <f>DATE(2021,MONTH(B235),DAY(B235))</f>
        <v>44482</v>
      </c>
      <c r="D235">
        <v>19</v>
      </c>
      <c r="E235" t="s">
        <v>56</v>
      </c>
      <c r="F235" t="s">
        <v>27</v>
      </c>
      <c r="G235" t="s">
        <v>28</v>
      </c>
      <c r="H235" t="s">
        <v>14</v>
      </c>
      <c r="I235">
        <v>199</v>
      </c>
      <c r="J235">
        <v>3</v>
      </c>
      <c r="K235">
        <v>597</v>
      </c>
    </row>
    <row r="236" spans="1:11" x14ac:dyDescent="0.2">
      <c r="A236" s="3" t="s">
        <v>957</v>
      </c>
      <c r="B236" s="4">
        <v>43386</v>
      </c>
      <c r="C236" s="4">
        <f>DATE(2021,MONTH(B236),DAY(B236))</f>
        <v>44482</v>
      </c>
      <c r="D236">
        <v>18</v>
      </c>
      <c r="E236" t="s">
        <v>26</v>
      </c>
      <c r="F236" t="s">
        <v>27</v>
      </c>
      <c r="G236" t="s">
        <v>28</v>
      </c>
      <c r="H236" t="s">
        <v>31</v>
      </c>
      <c r="I236">
        <v>69</v>
      </c>
      <c r="J236">
        <v>9</v>
      </c>
      <c r="K236">
        <v>621</v>
      </c>
    </row>
    <row r="237" spans="1:11" x14ac:dyDescent="0.2">
      <c r="A237" s="3" t="s">
        <v>958</v>
      </c>
      <c r="B237" s="4">
        <v>43386</v>
      </c>
      <c r="C237" s="4">
        <f>DATE(2021,MONTH(B237),DAY(B237))</f>
        <v>44482</v>
      </c>
      <c r="D237">
        <v>13</v>
      </c>
      <c r="E237" t="s">
        <v>33</v>
      </c>
      <c r="F237" t="s">
        <v>12</v>
      </c>
      <c r="G237" t="s">
        <v>13</v>
      </c>
      <c r="H237" t="s">
        <v>19</v>
      </c>
      <c r="I237">
        <v>289</v>
      </c>
      <c r="J237">
        <v>8</v>
      </c>
      <c r="K237">
        <v>2312</v>
      </c>
    </row>
    <row r="238" spans="1:11" x14ac:dyDescent="0.2">
      <c r="A238" s="3" t="s">
        <v>959</v>
      </c>
      <c r="B238" s="4">
        <v>43386</v>
      </c>
      <c r="C238" s="4">
        <f>DATE(2021,MONTH(B238),DAY(B238))</f>
        <v>44482</v>
      </c>
      <c r="D238">
        <v>9</v>
      </c>
      <c r="E238" t="s">
        <v>21</v>
      </c>
      <c r="F238" t="s">
        <v>46</v>
      </c>
      <c r="G238" t="s">
        <v>23</v>
      </c>
      <c r="H238" t="s">
        <v>14</v>
      </c>
      <c r="I238">
        <v>199</v>
      </c>
      <c r="J238">
        <v>5</v>
      </c>
      <c r="K238">
        <v>995</v>
      </c>
    </row>
    <row r="239" spans="1:11" x14ac:dyDescent="0.2">
      <c r="A239" s="3" t="s">
        <v>960</v>
      </c>
      <c r="B239" s="4">
        <v>43386</v>
      </c>
      <c r="C239" s="4">
        <f>DATE(2021,MONTH(B239),DAY(B239))</f>
        <v>44482</v>
      </c>
      <c r="D239">
        <v>14</v>
      </c>
      <c r="E239" t="s">
        <v>38</v>
      </c>
      <c r="F239" t="s">
        <v>12</v>
      </c>
      <c r="G239" t="s">
        <v>13</v>
      </c>
      <c r="H239" t="s">
        <v>24</v>
      </c>
      <c r="I239">
        <v>159</v>
      </c>
      <c r="J239">
        <v>7</v>
      </c>
      <c r="K239">
        <v>1113</v>
      </c>
    </row>
    <row r="240" spans="1:11" x14ac:dyDescent="0.2">
      <c r="A240" s="3" t="s">
        <v>953</v>
      </c>
      <c r="B240" s="4">
        <v>43385</v>
      </c>
      <c r="C240" s="4">
        <f>DATE(2021,MONTH(B240),DAY(B240))</f>
        <v>44481</v>
      </c>
      <c r="D240">
        <v>10</v>
      </c>
      <c r="E240" t="s">
        <v>58</v>
      </c>
      <c r="F240" t="s">
        <v>22</v>
      </c>
      <c r="G240" t="s">
        <v>23</v>
      </c>
      <c r="H240" t="s">
        <v>14</v>
      </c>
      <c r="I240">
        <v>199</v>
      </c>
      <c r="J240">
        <v>1</v>
      </c>
      <c r="K240">
        <v>199</v>
      </c>
    </row>
    <row r="241" spans="1:11" x14ac:dyDescent="0.2">
      <c r="A241" s="3" t="s">
        <v>954</v>
      </c>
      <c r="B241" s="4">
        <v>43385</v>
      </c>
      <c r="C241" s="4">
        <f>DATE(2021,MONTH(B241),DAY(B241))</f>
        <v>44481</v>
      </c>
      <c r="D241">
        <v>20</v>
      </c>
      <c r="E241" t="s">
        <v>40</v>
      </c>
      <c r="F241" t="s">
        <v>27</v>
      </c>
      <c r="G241" t="s">
        <v>28</v>
      </c>
      <c r="H241" t="s">
        <v>19</v>
      </c>
      <c r="I241">
        <v>289</v>
      </c>
      <c r="J241">
        <v>3</v>
      </c>
      <c r="K241">
        <v>867</v>
      </c>
    </row>
    <row r="242" spans="1:11" x14ac:dyDescent="0.2">
      <c r="A242" s="3" t="s">
        <v>951</v>
      </c>
      <c r="B242" s="4">
        <v>43384</v>
      </c>
      <c r="C242" s="4">
        <f>DATE(2021,MONTH(B242),DAY(B242))</f>
        <v>44480</v>
      </c>
      <c r="D242">
        <v>13</v>
      </c>
      <c r="E242" t="s">
        <v>33</v>
      </c>
      <c r="F242" t="s">
        <v>12</v>
      </c>
      <c r="G242" t="s">
        <v>13</v>
      </c>
      <c r="H242" t="s">
        <v>19</v>
      </c>
      <c r="I242">
        <v>289</v>
      </c>
      <c r="J242">
        <v>7</v>
      </c>
      <c r="K242">
        <v>2023</v>
      </c>
    </row>
    <row r="243" spans="1:11" x14ac:dyDescent="0.2">
      <c r="A243" s="3" t="s">
        <v>952</v>
      </c>
      <c r="B243" s="4">
        <v>43384</v>
      </c>
      <c r="C243" s="4">
        <f>DATE(2021,MONTH(B243),DAY(B243))</f>
        <v>44480</v>
      </c>
      <c r="D243">
        <v>19</v>
      </c>
      <c r="E243" t="s">
        <v>56</v>
      </c>
      <c r="F243" t="s">
        <v>27</v>
      </c>
      <c r="G243" t="s">
        <v>28</v>
      </c>
      <c r="H243" t="s">
        <v>14</v>
      </c>
      <c r="I243">
        <v>199</v>
      </c>
      <c r="J243">
        <v>5</v>
      </c>
      <c r="K243">
        <v>995</v>
      </c>
    </row>
    <row r="244" spans="1:11" x14ac:dyDescent="0.2">
      <c r="A244" s="3" t="s">
        <v>949</v>
      </c>
      <c r="B244" s="4">
        <v>43383</v>
      </c>
      <c r="C244" s="4">
        <f>DATE(2021,MONTH(B244),DAY(B244))</f>
        <v>44479</v>
      </c>
      <c r="D244">
        <v>6</v>
      </c>
      <c r="E244" t="s">
        <v>48</v>
      </c>
      <c r="F244" t="s">
        <v>22</v>
      </c>
      <c r="G244" t="s">
        <v>23</v>
      </c>
      <c r="H244" t="s">
        <v>19</v>
      </c>
      <c r="I244">
        <v>289</v>
      </c>
      <c r="J244">
        <v>3</v>
      </c>
      <c r="K244">
        <v>867</v>
      </c>
    </row>
    <row r="245" spans="1:11" x14ac:dyDescent="0.2">
      <c r="A245" s="3" t="s">
        <v>950</v>
      </c>
      <c r="B245" s="4">
        <v>43383</v>
      </c>
      <c r="C245" s="4">
        <f>DATE(2021,MONTH(B245),DAY(B245))</f>
        <v>44479</v>
      </c>
      <c r="D245">
        <v>5</v>
      </c>
      <c r="E245" t="s">
        <v>60</v>
      </c>
      <c r="F245" t="s">
        <v>17</v>
      </c>
      <c r="G245" t="s">
        <v>18</v>
      </c>
      <c r="H245" t="s">
        <v>19</v>
      </c>
      <c r="I245">
        <v>289</v>
      </c>
      <c r="J245">
        <v>1</v>
      </c>
      <c r="K245">
        <v>289</v>
      </c>
    </row>
    <row r="246" spans="1:11" x14ac:dyDescent="0.2">
      <c r="A246" s="3" t="s">
        <v>948</v>
      </c>
      <c r="B246" s="4">
        <v>43382</v>
      </c>
      <c r="C246" s="4">
        <f>DATE(2021,MONTH(B246),DAY(B246))</f>
        <v>44478</v>
      </c>
      <c r="D246">
        <v>13</v>
      </c>
      <c r="E246" t="s">
        <v>33</v>
      </c>
      <c r="F246" t="s">
        <v>12</v>
      </c>
      <c r="G246" t="s">
        <v>13</v>
      </c>
      <c r="H246" t="s">
        <v>41</v>
      </c>
      <c r="I246">
        <v>399</v>
      </c>
      <c r="J246">
        <v>4</v>
      </c>
      <c r="K246">
        <v>1596</v>
      </c>
    </row>
    <row r="247" spans="1:11" x14ac:dyDescent="0.2">
      <c r="A247" s="3" t="s">
        <v>947</v>
      </c>
      <c r="B247" s="4">
        <v>43381</v>
      </c>
      <c r="C247" s="4">
        <f>DATE(2021,MONTH(B247),DAY(B247))</f>
        <v>44477</v>
      </c>
      <c r="D247">
        <v>15</v>
      </c>
      <c r="E247" t="s">
        <v>118</v>
      </c>
      <c r="F247" t="s">
        <v>12</v>
      </c>
      <c r="G247" t="s">
        <v>13</v>
      </c>
      <c r="H247" t="s">
        <v>41</v>
      </c>
      <c r="I247">
        <v>399</v>
      </c>
      <c r="J247">
        <v>7</v>
      </c>
      <c r="K247">
        <v>2793</v>
      </c>
    </row>
    <row r="248" spans="1:11" x14ac:dyDescent="0.2">
      <c r="A248" s="3" t="s">
        <v>945</v>
      </c>
      <c r="B248" s="4">
        <v>43380</v>
      </c>
      <c r="C248" s="4">
        <f>DATE(2021,MONTH(B248),DAY(B248))</f>
        <v>44476</v>
      </c>
      <c r="D248">
        <v>1</v>
      </c>
      <c r="E248" t="s">
        <v>16</v>
      </c>
      <c r="F248" t="s">
        <v>68</v>
      </c>
      <c r="G248" t="s">
        <v>18</v>
      </c>
      <c r="H248" t="s">
        <v>14</v>
      </c>
      <c r="I248">
        <v>199</v>
      </c>
      <c r="J248">
        <v>4</v>
      </c>
      <c r="K248">
        <v>796</v>
      </c>
    </row>
    <row r="249" spans="1:11" x14ac:dyDescent="0.2">
      <c r="A249" s="3" t="s">
        <v>946</v>
      </c>
      <c r="B249" s="4">
        <v>43380</v>
      </c>
      <c r="C249" s="4">
        <f>DATE(2021,MONTH(B249),DAY(B249))</f>
        <v>44476</v>
      </c>
      <c r="D249">
        <v>4</v>
      </c>
      <c r="E249" t="s">
        <v>51</v>
      </c>
      <c r="F249" t="s">
        <v>17</v>
      </c>
      <c r="G249" t="s">
        <v>18</v>
      </c>
      <c r="H249" t="s">
        <v>24</v>
      </c>
      <c r="I249">
        <v>159</v>
      </c>
      <c r="J249">
        <v>5</v>
      </c>
      <c r="K249">
        <v>795</v>
      </c>
    </row>
    <row r="250" spans="1:11" x14ac:dyDescent="0.2">
      <c r="A250" s="3" t="s">
        <v>940</v>
      </c>
      <c r="B250" s="4">
        <v>43379</v>
      </c>
      <c r="C250" s="4">
        <f>DATE(2021,MONTH(B250),DAY(B250))</f>
        <v>44475</v>
      </c>
      <c r="D250">
        <v>11</v>
      </c>
      <c r="E250" t="s">
        <v>11</v>
      </c>
      <c r="F250" t="s">
        <v>63</v>
      </c>
      <c r="G250" t="s">
        <v>13</v>
      </c>
      <c r="H250" t="s">
        <v>24</v>
      </c>
      <c r="I250">
        <v>159</v>
      </c>
      <c r="J250">
        <v>6</v>
      </c>
      <c r="K250">
        <v>954</v>
      </c>
    </row>
    <row r="251" spans="1:11" x14ac:dyDescent="0.2">
      <c r="A251" s="3" t="s">
        <v>941</v>
      </c>
      <c r="B251" s="4">
        <v>43379</v>
      </c>
      <c r="C251" s="4">
        <f>DATE(2021,MONTH(B251),DAY(B251))</f>
        <v>44475</v>
      </c>
      <c r="D251">
        <v>9</v>
      </c>
      <c r="E251" t="s">
        <v>21</v>
      </c>
      <c r="F251" t="s">
        <v>22</v>
      </c>
      <c r="G251" t="s">
        <v>23</v>
      </c>
      <c r="H251" t="s">
        <v>14</v>
      </c>
      <c r="I251">
        <v>199</v>
      </c>
      <c r="J251">
        <v>2</v>
      </c>
      <c r="K251">
        <v>398</v>
      </c>
    </row>
    <row r="252" spans="1:11" x14ac:dyDescent="0.2">
      <c r="A252" s="3" t="s">
        <v>942</v>
      </c>
      <c r="B252" s="4">
        <v>43379</v>
      </c>
      <c r="C252" s="4">
        <f>DATE(2021,MONTH(B252),DAY(B252))</f>
        <v>44475</v>
      </c>
      <c r="D252">
        <v>6</v>
      </c>
      <c r="E252" t="s">
        <v>48</v>
      </c>
      <c r="F252" t="s">
        <v>46</v>
      </c>
      <c r="G252" t="s">
        <v>23</v>
      </c>
      <c r="H252" t="s">
        <v>14</v>
      </c>
      <c r="I252">
        <v>199</v>
      </c>
      <c r="J252">
        <v>8</v>
      </c>
      <c r="K252">
        <v>1592</v>
      </c>
    </row>
    <row r="253" spans="1:11" x14ac:dyDescent="0.2">
      <c r="A253" s="3" t="s">
        <v>943</v>
      </c>
      <c r="B253" s="4">
        <v>43379</v>
      </c>
      <c r="C253" s="4">
        <f>DATE(2021,MONTH(B253),DAY(B253))</f>
        <v>44475</v>
      </c>
      <c r="D253">
        <v>4</v>
      </c>
      <c r="E253" t="s">
        <v>51</v>
      </c>
      <c r="F253" t="s">
        <v>17</v>
      </c>
      <c r="G253" t="s">
        <v>18</v>
      </c>
      <c r="H253" t="s">
        <v>41</v>
      </c>
      <c r="I253">
        <v>399</v>
      </c>
      <c r="J253">
        <v>0</v>
      </c>
      <c r="K253">
        <v>0</v>
      </c>
    </row>
    <row r="254" spans="1:11" x14ac:dyDescent="0.2">
      <c r="A254" s="3" t="s">
        <v>944</v>
      </c>
      <c r="B254" s="4">
        <v>43379</v>
      </c>
      <c r="C254" s="4">
        <f>DATE(2021,MONTH(B254),DAY(B254))</f>
        <v>44475</v>
      </c>
      <c r="D254">
        <v>17</v>
      </c>
      <c r="E254" t="s">
        <v>35</v>
      </c>
      <c r="F254" t="s">
        <v>36</v>
      </c>
      <c r="G254" t="s">
        <v>28</v>
      </c>
      <c r="H254" t="s">
        <v>14</v>
      </c>
      <c r="I254">
        <v>199</v>
      </c>
      <c r="J254">
        <v>2</v>
      </c>
      <c r="K254">
        <v>398</v>
      </c>
    </row>
    <row r="255" spans="1:11" x14ac:dyDescent="0.2">
      <c r="A255" s="3" t="s">
        <v>935</v>
      </c>
      <c r="B255" s="4">
        <v>43378</v>
      </c>
      <c r="C255" s="4">
        <f>DATE(2021,MONTH(B255),DAY(B255))</f>
        <v>44474</v>
      </c>
      <c r="D255">
        <v>20</v>
      </c>
      <c r="E255" t="s">
        <v>40</v>
      </c>
      <c r="F255" t="s">
        <v>27</v>
      </c>
      <c r="G255" t="s">
        <v>28</v>
      </c>
      <c r="H255" t="s">
        <v>14</v>
      </c>
      <c r="I255">
        <v>199</v>
      </c>
      <c r="J255">
        <v>3</v>
      </c>
      <c r="K255">
        <v>597</v>
      </c>
    </row>
    <row r="256" spans="1:11" x14ac:dyDescent="0.2">
      <c r="A256" s="3" t="s">
        <v>936</v>
      </c>
      <c r="B256" s="4">
        <v>43378</v>
      </c>
      <c r="C256" s="4">
        <f>DATE(2021,MONTH(B256),DAY(B256))</f>
        <v>44474</v>
      </c>
      <c r="D256">
        <v>9</v>
      </c>
      <c r="E256" t="s">
        <v>21</v>
      </c>
      <c r="F256" t="s">
        <v>46</v>
      </c>
      <c r="G256" t="s">
        <v>23</v>
      </c>
      <c r="H256" t="s">
        <v>19</v>
      </c>
      <c r="I256">
        <v>289</v>
      </c>
      <c r="J256">
        <v>9</v>
      </c>
      <c r="K256">
        <v>2601</v>
      </c>
    </row>
    <row r="257" spans="1:11" x14ac:dyDescent="0.2">
      <c r="A257" s="3" t="s">
        <v>937</v>
      </c>
      <c r="B257" s="4">
        <v>43378</v>
      </c>
      <c r="C257" s="4">
        <f>DATE(2021,MONTH(B257),DAY(B257))</f>
        <v>44474</v>
      </c>
      <c r="D257">
        <v>4</v>
      </c>
      <c r="E257" t="s">
        <v>51</v>
      </c>
      <c r="F257" t="s">
        <v>17</v>
      </c>
      <c r="G257" t="s">
        <v>18</v>
      </c>
      <c r="H257" t="s">
        <v>14</v>
      </c>
      <c r="I257">
        <v>199</v>
      </c>
      <c r="J257">
        <v>9</v>
      </c>
      <c r="K257">
        <v>1791</v>
      </c>
    </row>
    <row r="258" spans="1:11" x14ac:dyDescent="0.2">
      <c r="A258" s="3" t="s">
        <v>938</v>
      </c>
      <c r="B258" s="4">
        <v>43378</v>
      </c>
      <c r="C258" s="4">
        <f>DATE(2021,MONTH(B258),DAY(B258))</f>
        <v>44474</v>
      </c>
      <c r="D258">
        <v>16</v>
      </c>
      <c r="E258" t="s">
        <v>30</v>
      </c>
      <c r="F258" t="s">
        <v>36</v>
      </c>
      <c r="G258" t="s">
        <v>28</v>
      </c>
      <c r="H258" t="s">
        <v>24</v>
      </c>
      <c r="I258">
        <v>159</v>
      </c>
      <c r="J258">
        <v>7</v>
      </c>
      <c r="K258">
        <v>1113</v>
      </c>
    </row>
    <row r="259" spans="1:11" x14ac:dyDescent="0.2">
      <c r="A259" s="3" t="s">
        <v>939</v>
      </c>
      <c r="B259" s="4">
        <v>43378</v>
      </c>
      <c r="C259" s="4">
        <f>DATE(2021,MONTH(B259),DAY(B259))</f>
        <v>44474</v>
      </c>
      <c r="D259">
        <v>5</v>
      </c>
      <c r="E259" t="s">
        <v>60</v>
      </c>
      <c r="F259" t="s">
        <v>68</v>
      </c>
      <c r="G259" t="s">
        <v>18</v>
      </c>
      <c r="H259" t="s">
        <v>31</v>
      </c>
      <c r="I259">
        <v>69</v>
      </c>
      <c r="J259">
        <v>3</v>
      </c>
      <c r="K259">
        <v>207</v>
      </c>
    </row>
    <row r="260" spans="1:11" x14ac:dyDescent="0.2">
      <c r="A260" s="3" t="s">
        <v>933</v>
      </c>
      <c r="B260" s="4">
        <v>43377</v>
      </c>
      <c r="C260" s="4">
        <f>DATE(2021,MONTH(B260),DAY(B260))</f>
        <v>44473</v>
      </c>
      <c r="D260">
        <v>20</v>
      </c>
      <c r="E260" t="s">
        <v>40</v>
      </c>
      <c r="F260" t="s">
        <v>36</v>
      </c>
      <c r="G260" t="s">
        <v>28</v>
      </c>
      <c r="H260" t="s">
        <v>19</v>
      </c>
      <c r="I260">
        <v>289</v>
      </c>
      <c r="J260">
        <v>1</v>
      </c>
      <c r="K260">
        <v>289</v>
      </c>
    </row>
    <row r="261" spans="1:11" x14ac:dyDescent="0.2">
      <c r="A261" s="3" t="s">
        <v>934</v>
      </c>
      <c r="B261" s="4">
        <v>43377</v>
      </c>
      <c r="C261" s="4">
        <f>DATE(2021,MONTH(B261),DAY(B261))</f>
        <v>44473</v>
      </c>
      <c r="D261">
        <v>15</v>
      </c>
      <c r="E261" t="s">
        <v>118</v>
      </c>
      <c r="F261" t="s">
        <v>12</v>
      </c>
      <c r="G261" t="s">
        <v>13</v>
      </c>
      <c r="H261" t="s">
        <v>14</v>
      </c>
      <c r="I261">
        <v>199</v>
      </c>
      <c r="J261">
        <v>3</v>
      </c>
      <c r="K261">
        <v>597</v>
      </c>
    </row>
    <row r="262" spans="1:11" x14ac:dyDescent="0.2">
      <c r="A262" s="3" t="s">
        <v>932</v>
      </c>
      <c r="B262" s="4">
        <v>43376</v>
      </c>
      <c r="C262" s="4">
        <f>DATE(2021,MONTH(B262),DAY(B262))</f>
        <v>44472</v>
      </c>
      <c r="D262">
        <v>20</v>
      </c>
      <c r="E262" t="s">
        <v>40</v>
      </c>
      <c r="F262" t="s">
        <v>27</v>
      </c>
      <c r="G262" t="s">
        <v>28</v>
      </c>
      <c r="H262" t="s">
        <v>24</v>
      </c>
      <c r="I262">
        <v>159</v>
      </c>
      <c r="J262">
        <v>1</v>
      </c>
      <c r="K262">
        <v>159</v>
      </c>
    </row>
    <row r="263" spans="1:11" x14ac:dyDescent="0.2">
      <c r="A263" s="3" t="s">
        <v>929</v>
      </c>
      <c r="B263" s="4">
        <v>43375</v>
      </c>
      <c r="C263" s="4">
        <f>DATE(2021,MONTH(B263),DAY(B263))</f>
        <v>44471</v>
      </c>
      <c r="D263">
        <v>3</v>
      </c>
      <c r="E263" t="s">
        <v>43</v>
      </c>
      <c r="F263" t="s">
        <v>68</v>
      </c>
      <c r="G263" t="s">
        <v>18</v>
      </c>
      <c r="H263" t="s">
        <v>14</v>
      </c>
      <c r="I263">
        <v>199</v>
      </c>
      <c r="J263">
        <v>5</v>
      </c>
      <c r="K263">
        <v>995</v>
      </c>
    </row>
    <row r="264" spans="1:11" x14ac:dyDescent="0.2">
      <c r="A264" s="3" t="s">
        <v>930</v>
      </c>
      <c r="B264" s="4">
        <v>43375</v>
      </c>
      <c r="C264" s="4">
        <f>DATE(2021,MONTH(B264),DAY(B264))</f>
        <v>44471</v>
      </c>
      <c r="D264">
        <v>14</v>
      </c>
      <c r="E264" t="s">
        <v>38</v>
      </c>
      <c r="F264" t="s">
        <v>63</v>
      </c>
      <c r="G264" t="s">
        <v>13</v>
      </c>
      <c r="H264" t="s">
        <v>19</v>
      </c>
      <c r="I264">
        <v>289</v>
      </c>
      <c r="J264">
        <v>9</v>
      </c>
      <c r="K264">
        <v>2601</v>
      </c>
    </row>
    <row r="265" spans="1:11" x14ac:dyDescent="0.2">
      <c r="A265" s="3" t="s">
        <v>931</v>
      </c>
      <c r="B265" s="4">
        <v>43375</v>
      </c>
      <c r="C265" s="4">
        <f>DATE(2021,MONTH(B265),DAY(B265))</f>
        <v>44471</v>
      </c>
      <c r="D265">
        <v>15</v>
      </c>
      <c r="E265" t="s">
        <v>118</v>
      </c>
      <c r="F265" t="s">
        <v>63</v>
      </c>
      <c r="G265" t="s">
        <v>13</v>
      </c>
      <c r="H265" t="s">
        <v>24</v>
      </c>
      <c r="I265">
        <v>159</v>
      </c>
      <c r="J265">
        <v>8</v>
      </c>
      <c r="K265">
        <v>1272</v>
      </c>
    </row>
    <row r="266" spans="1:11" x14ac:dyDescent="0.2">
      <c r="A266" s="3" t="s">
        <v>927</v>
      </c>
      <c r="B266" s="4">
        <v>43374</v>
      </c>
      <c r="C266" s="4">
        <f>DATE(2021,MONTH(B266),DAY(B266))</f>
        <v>44470</v>
      </c>
      <c r="D266">
        <v>9</v>
      </c>
      <c r="E266" t="s">
        <v>21</v>
      </c>
      <c r="F266" t="s">
        <v>22</v>
      </c>
      <c r="G266" t="s">
        <v>23</v>
      </c>
      <c r="H266" t="s">
        <v>41</v>
      </c>
      <c r="I266">
        <v>399</v>
      </c>
      <c r="J266">
        <v>7</v>
      </c>
      <c r="K266">
        <v>2793</v>
      </c>
    </row>
    <row r="267" spans="1:11" x14ac:dyDescent="0.2">
      <c r="A267" s="3" t="s">
        <v>928</v>
      </c>
      <c r="B267" s="4">
        <v>43374</v>
      </c>
      <c r="C267" s="4">
        <f>DATE(2021,MONTH(B267),DAY(B267))</f>
        <v>44470</v>
      </c>
      <c r="D267">
        <v>7</v>
      </c>
      <c r="E267" t="s">
        <v>88</v>
      </c>
      <c r="F267" t="s">
        <v>46</v>
      </c>
      <c r="G267" t="s">
        <v>23</v>
      </c>
      <c r="H267" t="s">
        <v>24</v>
      </c>
      <c r="I267">
        <v>159</v>
      </c>
      <c r="J267">
        <v>2</v>
      </c>
      <c r="K267">
        <v>318</v>
      </c>
    </row>
    <row r="268" spans="1:11" x14ac:dyDescent="0.2">
      <c r="A268" s="3" t="s">
        <v>923</v>
      </c>
      <c r="B268" s="4">
        <v>43373</v>
      </c>
      <c r="C268" s="4">
        <f>DATE(2021,MONTH(B268),DAY(B268))</f>
        <v>44469</v>
      </c>
      <c r="D268">
        <v>11</v>
      </c>
      <c r="E268" t="s">
        <v>11</v>
      </c>
      <c r="F268" t="s">
        <v>12</v>
      </c>
      <c r="G268" t="s">
        <v>13</v>
      </c>
      <c r="H268" t="s">
        <v>19</v>
      </c>
      <c r="I268">
        <v>289</v>
      </c>
      <c r="J268">
        <v>1</v>
      </c>
      <c r="K268">
        <v>289</v>
      </c>
    </row>
    <row r="269" spans="1:11" x14ac:dyDescent="0.2">
      <c r="A269" s="3" t="s">
        <v>924</v>
      </c>
      <c r="B269" s="4">
        <v>43373</v>
      </c>
      <c r="C269" s="4">
        <f>DATE(2021,MONTH(B269),DAY(B269))</f>
        <v>44469</v>
      </c>
      <c r="D269">
        <v>15</v>
      </c>
      <c r="E269" t="s">
        <v>118</v>
      </c>
      <c r="F269" t="s">
        <v>63</v>
      </c>
      <c r="G269" t="s">
        <v>13</v>
      </c>
      <c r="H269" t="s">
        <v>24</v>
      </c>
      <c r="I269">
        <v>159</v>
      </c>
      <c r="J269">
        <v>0</v>
      </c>
      <c r="K269">
        <v>0</v>
      </c>
    </row>
    <row r="270" spans="1:11" x14ac:dyDescent="0.2">
      <c r="A270" s="3" t="s">
        <v>925</v>
      </c>
      <c r="B270" s="4">
        <v>43373</v>
      </c>
      <c r="C270" s="4">
        <f>DATE(2021,MONTH(B270),DAY(B270))</f>
        <v>44469</v>
      </c>
      <c r="D270">
        <v>20</v>
      </c>
      <c r="E270" t="s">
        <v>40</v>
      </c>
      <c r="F270" t="s">
        <v>36</v>
      </c>
      <c r="G270" t="s">
        <v>28</v>
      </c>
      <c r="H270" t="s">
        <v>14</v>
      </c>
      <c r="I270">
        <v>199</v>
      </c>
      <c r="J270">
        <v>1</v>
      </c>
      <c r="K270">
        <v>199</v>
      </c>
    </row>
    <row r="271" spans="1:11" x14ac:dyDescent="0.2">
      <c r="A271" s="3" t="s">
        <v>926</v>
      </c>
      <c r="B271" s="4">
        <v>43373</v>
      </c>
      <c r="C271" s="4">
        <f>DATE(2021,MONTH(B271),DAY(B271))</f>
        <v>44469</v>
      </c>
      <c r="D271">
        <v>6</v>
      </c>
      <c r="E271" t="s">
        <v>48</v>
      </c>
      <c r="F271" t="s">
        <v>22</v>
      </c>
      <c r="G271" t="s">
        <v>23</v>
      </c>
      <c r="H271" t="s">
        <v>14</v>
      </c>
      <c r="I271">
        <v>199</v>
      </c>
      <c r="J271">
        <v>7</v>
      </c>
      <c r="K271">
        <v>1393</v>
      </c>
    </row>
    <row r="272" spans="1:11" x14ac:dyDescent="0.2">
      <c r="A272" s="3" t="s">
        <v>919</v>
      </c>
      <c r="B272" s="4">
        <v>43372</v>
      </c>
      <c r="C272" s="4">
        <f>DATE(2021,MONTH(B272),DAY(B272))</f>
        <v>44468</v>
      </c>
      <c r="D272">
        <v>20</v>
      </c>
      <c r="E272" t="s">
        <v>40</v>
      </c>
      <c r="F272" t="s">
        <v>27</v>
      </c>
      <c r="G272" t="s">
        <v>28</v>
      </c>
      <c r="H272" t="s">
        <v>14</v>
      </c>
      <c r="I272">
        <v>199</v>
      </c>
      <c r="J272">
        <v>3</v>
      </c>
      <c r="K272">
        <v>597</v>
      </c>
    </row>
    <row r="273" spans="1:11" x14ac:dyDescent="0.2">
      <c r="A273" s="3" t="s">
        <v>920</v>
      </c>
      <c r="B273" s="4">
        <v>43372</v>
      </c>
      <c r="C273" s="4">
        <f>DATE(2021,MONTH(B273),DAY(B273))</f>
        <v>44468</v>
      </c>
      <c r="D273">
        <v>3</v>
      </c>
      <c r="E273" t="s">
        <v>43</v>
      </c>
      <c r="F273" t="s">
        <v>68</v>
      </c>
      <c r="G273" t="s">
        <v>18</v>
      </c>
      <c r="H273" t="s">
        <v>19</v>
      </c>
      <c r="I273">
        <v>289</v>
      </c>
      <c r="J273">
        <v>8</v>
      </c>
      <c r="K273">
        <v>2312</v>
      </c>
    </row>
    <row r="274" spans="1:11" x14ac:dyDescent="0.2">
      <c r="A274" s="3" t="s">
        <v>921</v>
      </c>
      <c r="B274" s="4">
        <v>43372</v>
      </c>
      <c r="C274" s="4">
        <f>DATE(2021,MONTH(B274),DAY(B274))</f>
        <v>44468</v>
      </c>
      <c r="D274">
        <v>4</v>
      </c>
      <c r="E274" t="s">
        <v>51</v>
      </c>
      <c r="F274" t="s">
        <v>68</v>
      </c>
      <c r="G274" t="s">
        <v>18</v>
      </c>
      <c r="H274" t="s">
        <v>31</v>
      </c>
      <c r="I274">
        <v>69</v>
      </c>
      <c r="J274">
        <v>6</v>
      </c>
      <c r="K274">
        <v>414</v>
      </c>
    </row>
    <row r="275" spans="1:11" x14ac:dyDescent="0.2">
      <c r="A275" s="3" t="s">
        <v>922</v>
      </c>
      <c r="B275" s="4">
        <v>43372</v>
      </c>
      <c r="C275" s="4">
        <f>DATE(2021,MONTH(B275),DAY(B275))</f>
        <v>44468</v>
      </c>
      <c r="D275">
        <v>7</v>
      </c>
      <c r="E275" t="s">
        <v>88</v>
      </c>
      <c r="F275" t="s">
        <v>46</v>
      </c>
      <c r="G275" t="s">
        <v>23</v>
      </c>
      <c r="H275" t="s">
        <v>19</v>
      </c>
      <c r="I275">
        <v>289</v>
      </c>
      <c r="J275">
        <v>0</v>
      </c>
      <c r="K275">
        <v>0</v>
      </c>
    </row>
    <row r="276" spans="1:11" x14ac:dyDescent="0.2">
      <c r="A276" s="3" t="s">
        <v>915</v>
      </c>
      <c r="B276" s="4">
        <v>43371</v>
      </c>
      <c r="C276" s="4">
        <f>DATE(2021,MONTH(B276),DAY(B276))</f>
        <v>44467</v>
      </c>
      <c r="D276">
        <v>14</v>
      </c>
      <c r="E276" t="s">
        <v>38</v>
      </c>
      <c r="F276" t="s">
        <v>63</v>
      </c>
      <c r="G276" t="s">
        <v>13</v>
      </c>
      <c r="H276" t="s">
        <v>41</v>
      </c>
      <c r="I276">
        <v>399</v>
      </c>
      <c r="J276">
        <v>3</v>
      </c>
      <c r="K276">
        <v>1197</v>
      </c>
    </row>
    <row r="277" spans="1:11" x14ac:dyDescent="0.2">
      <c r="A277" s="3" t="s">
        <v>916</v>
      </c>
      <c r="B277" s="4">
        <v>43371</v>
      </c>
      <c r="C277" s="4">
        <f>DATE(2021,MONTH(B277),DAY(B277))</f>
        <v>44467</v>
      </c>
      <c r="D277">
        <v>3</v>
      </c>
      <c r="E277" t="s">
        <v>43</v>
      </c>
      <c r="F277" t="s">
        <v>68</v>
      </c>
      <c r="G277" t="s">
        <v>18</v>
      </c>
      <c r="H277" t="s">
        <v>24</v>
      </c>
      <c r="I277">
        <v>159</v>
      </c>
      <c r="J277">
        <v>5</v>
      </c>
      <c r="K277">
        <v>795</v>
      </c>
    </row>
    <row r="278" spans="1:11" x14ac:dyDescent="0.2">
      <c r="A278" s="3" t="s">
        <v>917</v>
      </c>
      <c r="B278" s="4">
        <v>43371</v>
      </c>
      <c r="C278" s="4">
        <f>DATE(2021,MONTH(B278),DAY(B278))</f>
        <v>44467</v>
      </c>
      <c r="D278">
        <v>9</v>
      </c>
      <c r="E278" t="s">
        <v>21</v>
      </c>
      <c r="F278" t="s">
        <v>46</v>
      </c>
      <c r="G278" t="s">
        <v>23</v>
      </c>
      <c r="H278" t="s">
        <v>31</v>
      </c>
      <c r="I278">
        <v>69</v>
      </c>
      <c r="J278">
        <v>6</v>
      </c>
      <c r="K278">
        <v>414</v>
      </c>
    </row>
    <row r="279" spans="1:11" x14ac:dyDescent="0.2">
      <c r="A279" s="3" t="s">
        <v>918</v>
      </c>
      <c r="B279" s="4">
        <v>43371</v>
      </c>
      <c r="C279" s="4">
        <f>DATE(2021,MONTH(B279),DAY(B279))</f>
        <v>44467</v>
      </c>
      <c r="D279">
        <v>1</v>
      </c>
      <c r="E279" t="s">
        <v>16</v>
      </c>
      <c r="F279" t="s">
        <v>17</v>
      </c>
      <c r="G279" t="s">
        <v>18</v>
      </c>
      <c r="H279" t="s">
        <v>24</v>
      </c>
      <c r="I279">
        <v>159</v>
      </c>
      <c r="J279">
        <v>5</v>
      </c>
      <c r="K279">
        <v>795</v>
      </c>
    </row>
    <row r="280" spans="1:11" x14ac:dyDescent="0.2">
      <c r="A280" s="3" t="s">
        <v>913</v>
      </c>
      <c r="B280" s="4">
        <v>43370</v>
      </c>
      <c r="C280" s="4">
        <f>DATE(2021,MONTH(B280),DAY(B280))</f>
        <v>44466</v>
      </c>
      <c r="D280">
        <v>7</v>
      </c>
      <c r="E280" t="s">
        <v>88</v>
      </c>
      <c r="F280" t="s">
        <v>46</v>
      </c>
      <c r="G280" t="s">
        <v>23</v>
      </c>
      <c r="H280" t="s">
        <v>14</v>
      </c>
      <c r="I280">
        <v>199</v>
      </c>
      <c r="J280">
        <v>6</v>
      </c>
      <c r="K280">
        <v>1194</v>
      </c>
    </row>
    <row r="281" spans="1:11" x14ac:dyDescent="0.2">
      <c r="A281" s="3" t="s">
        <v>914</v>
      </c>
      <c r="B281" s="4">
        <v>43370</v>
      </c>
      <c r="C281" s="4">
        <f>DATE(2021,MONTH(B281),DAY(B281))</f>
        <v>44466</v>
      </c>
      <c r="D281">
        <v>9</v>
      </c>
      <c r="E281" t="s">
        <v>21</v>
      </c>
      <c r="F281" t="s">
        <v>46</v>
      </c>
      <c r="G281" t="s">
        <v>23</v>
      </c>
      <c r="H281" t="s">
        <v>31</v>
      </c>
      <c r="I281">
        <v>69</v>
      </c>
      <c r="J281">
        <v>7</v>
      </c>
      <c r="K281">
        <v>483</v>
      </c>
    </row>
    <row r="282" spans="1:11" x14ac:dyDescent="0.2">
      <c r="A282" s="3" t="s">
        <v>911</v>
      </c>
      <c r="B282" s="4">
        <v>43369</v>
      </c>
      <c r="C282" s="4">
        <f>DATE(2021,MONTH(B282),DAY(B282))</f>
        <v>44465</v>
      </c>
      <c r="D282">
        <v>16</v>
      </c>
      <c r="E282" t="s">
        <v>30</v>
      </c>
      <c r="F282" t="s">
        <v>27</v>
      </c>
      <c r="G282" t="s">
        <v>28</v>
      </c>
      <c r="H282" t="s">
        <v>31</v>
      </c>
      <c r="I282">
        <v>69</v>
      </c>
      <c r="J282">
        <v>6</v>
      </c>
      <c r="K282">
        <v>414</v>
      </c>
    </row>
    <row r="283" spans="1:11" x14ac:dyDescent="0.2">
      <c r="A283" s="3" t="s">
        <v>912</v>
      </c>
      <c r="B283" s="4">
        <v>43369</v>
      </c>
      <c r="C283" s="4">
        <f>DATE(2021,MONTH(B283),DAY(B283))</f>
        <v>44465</v>
      </c>
      <c r="D283">
        <v>19</v>
      </c>
      <c r="E283" t="s">
        <v>56</v>
      </c>
      <c r="F283" t="s">
        <v>36</v>
      </c>
      <c r="G283" t="s">
        <v>28</v>
      </c>
      <c r="H283" t="s">
        <v>31</v>
      </c>
      <c r="I283">
        <v>69</v>
      </c>
      <c r="J283">
        <v>2</v>
      </c>
      <c r="K283">
        <v>138</v>
      </c>
    </row>
    <row r="284" spans="1:11" x14ac:dyDescent="0.2">
      <c r="A284" s="3" t="s">
        <v>908</v>
      </c>
      <c r="B284" s="4">
        <v>43368</v>
      </c>
      <c r="C284" s="4">
        <f>DATE(2021,MONTH(B284),DAY(B284))</f>
        <v>44464</v>
      </c>
      <c r="D284">
        <v>17</v>
      </c>
      <c r="E284" t="s">
        <v>35</v>
      </c>
      <c r="F284" t="s">
        <v>27</v>
      </c>
      <c r="G284" t="s">
        <v>28</v>
      </c>
      <c r="H284" t="s">
        <v>31</v>
      </c>
      <c r="I284">
        <v>69</v>
      </c>
      <c r="J284">
        <v>8</v>
      </c>
      <c r="K284">
        <v>552</v>
      </c>
    </row>
    <row r="285" spans="1:11" x14ac:dyDescent="0.2">
      <c r="A285" s="3" t="s">
        <v>909</v>
      </c>
      <c r="B285" s="4">
        <v>43368</v>
      </c>
      <c r="C285" s="4">
        <f>DATE(2021,MONTH(B285),DAY(B285))</f>
        <v>44464</v>
      </c>
      <c r="D285">
        <v>16</v>
      </c>
      <c r="E285" t="s">
        <v>30</v>
      </c>
      <c r="F285" t="s">
        <v>27</v>
      </c>
      <c r="G285" t="s">
        <v>28</v>
      </c>
      <c r="H285" t="s">
        <v>14</v>
      </c>
      <c r="I285">
        <v>199</v>
      </c>
      <c r="J285">
        <v>0</v>
      </c>
      <c r="K285">
        <v>0</v>
      </c>
    </row>
    <row r="286" spans="1:11" x14ac:dyDescent="0.2">
      <c r="A286" s="3" t="s">
        <v>910</v>
      </c>
      <c r="B286" s="4">
        <v>43368</v>
      </c>
      <c r="C286" s="4">
        <f>DATE(2021,MONTH(B286),DAY(B286))</f>
        <v>44464</v>
      </c>
      <c r="D286">
        <v>3</v>
      </c>
      <c r="E286" t="s">
        <v>43</v>
      </c>
      <c r="F286" t="s">
        <v>68</v>
      </c>
      <c r="G286" t="s">
        <v>18</v>
      </c>
      <c r="H286" t="s">
        <v>19</v>
      </c>
      <c r="I286">
        <v>289</v>
      </c>
      <c r="J286">
        <v>4</v>
      </c>
      <c r="K286">
        <v>1156</v>
      </c>
    </row>
    <row r="287" spans="1:11" x14ac:dyDescent="0.2">
      <c r="A287" s="3" t="s">
        <v>904</v>
      </c>
      <c r="B287" s="4">
        <v>43367</v>
      </c>
      <c r="C287" s="4">
        <f>DATE(2021,MONTH(B287),DAY(B287))</f>
        <v>44463</v>
      </c>
      <c r="D287">
        <v>17</v>
      </c>
      <c r="E287" t="s">
        <v>35</v>
      </c>
      <c r="F287" t="s">
        <v>27</v>
      </c>
      <c r="G287" t="s">
        <v>28</v>
      </c>
      <c r="H287" t="s">
        <v>31</v>
      </c>
      <c r="I287">
        <v>69</v>
      </c>
      <c r="J287">
        <v>5</v>
      </c>
      <c r="K287">
        <v>345</v>
      </c>
    </row>
    <row r="288" spans="1:11" x14ac:dyDescent="0.2">
      <c r="A288" s="3" t="s">
        <v>905</v>
      </c>
      <c r="B288" s="4">
        <v>43367</v>
      </c>
      <c r="C288" s="4">
        <f>DATE(2021,MONTH(B288),DAY(B288))</f>
        <v>44463</v>
      </c>
      <c r="D288">
        <v>19</v>
      </c>
      <c r="E288" t="s">
        <v>56</v>
      </c>
      <c r="F288" t="s">
        <v>36</v>
      </c>
      <c r="G288" t="s">
        <v>28</v>
      </c>
      <c r="H288" t="s">
        <v>19</v>
      </c>
      <c r="I288">
        <v>289</v>
      </c>
      <c r="J288">
        <v>4</v>
      </c>
      <c r="K288">
        <v>1156</v>
      </c>
    </row>
    <row r="289" spans="1:11" x14ac:dyDescent="0.2">
      <c r="A289" s="3" t="s">
        <v>906</v>
      </c>
      <c r="B289" s="4">
        <v>43367</v>
      </c>
      <c r="C289" s="4">
        <f>DATE(2021,MONTH(B289),DAY(B289))</f>
        <v>44463</v>
      </c>
      <c r="D289">
        <v>6</v>
      </c>
      <c r="E289" t="s">
        <v>48</v>
      </c>
      <c r="F289" t="s">
        <v>46</v>
      </c>
      <c r="G289" t="s">
        <v>23</v>
      </c>
      <c r="H289" t="s">
        <v>14</v>
      </c>
      <c r="I289">
        <v>199</v>
      </c>
      <c r="J289">
        <v>8</v>
      </c>
      <c r="K289">
        <v>1592</v>
      </c>
    </row>
    <row r="290" spans="1:11" x14ac:dyDescent="0.2">
      <c r="A290" s="3" t="s">
        <v>907</v>
      </c>
      <c r="B290" s="4">
        <v>43367</v>
      </c>
      <c r="C290" s="4">
        <f>DATE(2021,MONTH(B290),DAY(B290))</f>
        <v>44463</v>
      </c>
      <c r="D290">
        <v>14</v>
      </c>
      <c r="E290" t="s">
        <v>38</v>
      </c>
      <c r="F290" t="s">
        <v>12</v>
      </c>
      <c r="G290" t="s">
        <v>13</v>
      </c>
      <c r="H290" t="s">
        <v>41</v>
      </c>
      <c r="I290">
        <v>399</v>
      </c>
      <c r="J290">
        <v>2</v>
      </c>
      <c r="K290">
        <v>798</v>
      </c>
    </row>
    <row r="291" spans="1:11" x14ac:dyDescent="0.2">
      <c r="A291" s="3" t="s">
        <v>903</v>
      </c>
      <c r="B291" s="4">
        <v>43366</v>
      </c>
      <c r="C291" s="4">
        <f>DATE(2021,MONTH(B291),DAY(B291))</f>
        <v>44462</v>
      </c>
      <c r="D291">
        <v>19</v>
      </c>
      <c r="E291" t="s">
        <v>56</v>
      </c>
      <c r="F291" t="s">
        <v>27</v>
      </c>
      <c r="G291" t="s">
        <v>28</v>
      </c>
      <c r="H291" t="s">
        <v>19</v>
      </c>
      <c r="I291">
        <v>289</v>
      </c>
      <c r="J291">
        <v>8</v>
      </c>
      <c r="K291">
        <v>2312</v>
      </c>
    </row>
    <row r="292" spans="1:11" x14ac:dyDescent="0.2">
      <c r="A292" s="3" t="s">
        <v>892</v>
      </c>
      <c r="B292" s="4">
        <v>43365</v>
      </c>
      <c r="C292" s="4">
        <f>DATE(2021,MONTH(B292),DAY(B292))</f>
        <v>44461</v>
      </c>
      <c r="D292">
        <v>8</v>
      </c>
      <c r="E292" t="s">
        <v>45</v>
      </c>
      <c r="F292" t="s">
        <v>46</v>
      </c>
      <c r="G292" t="s">
        <v>23</v>
      </c>
      <c r="H292" t="s">
        <v>14</v>
      </c>
      <c r="I292">
        <v>199</v>
      </c>
      <c r="J292">
        <v>8</v>
      </c>
      <c r="K292">
        <v>1592</v>
      </c>
    </row>
    <row r="293" spans="1:11" x14ac:dyDescent="0.2">
      <c r="A293" s="3" t="s">
        <v>893</v>
      </c>
      <c r="B293" s="4">
        <v>43365</v>
      </c>
      <c r="C293" s="4">
        <f>DATE(2021,MONTH(B293),DAY(B293))</f>
        <v>44461</v>
      </c>
      <c r="D293">
        <v>5</v>
      </c>
      <c r="E293" t="s">
        <v>60</v>
      </c>
      <c r="F293" t="s">
        <v>17</v>
      </c>
      <c r="G293" t="s">
        <v>18</v>
      </c>
      <c r="H293" t="s">
        <v>24</v>
      </c>
      <c r="I293">
        <v>159</v>
      </c>
      <c r="J293">
        <v>0</v>
      </c>
      <c r="K293">
        <v>0</v>
      </c>
    </row>
    <row r="294" spans="1:11" x14ac:dyDescent="0.2">
      <c r="A294" s="3" t="s">
        <v>894</v>
      </c>
      <c r="B294" s="4">
        <v>43365</v>
      </c>
      <c r="C294" s="4">
        <f>DATE(2021,MONTH(B294),DAY(B294))</f>
        <v>44461</v>
      </c>
      <c r="D294">
        <v>15</v>
      </c>
      <c r="E294" t="s">
        <v>118</v>
      </c>
      <c r="F294" t="s">
        <v>12</v>
      </c>
      <c r="G294" t="s">
        <v>13</v>
      </c>
      <c r="H294" t="s">
        <v>19</v>
      </c>
      <c r="I294">
        <v>289</v>
      </c>
      <c r="J294">
        <v>3</v>
      </c>
      <c r="K294">
        <v>867</v>
      </c>
    </row>
    <row r="295" spans="1:11" x14ac:dyDescent="0.2">
      <c r="A295" s="3" t="s">
        <v>895</v>
      </c>
      <c r="B295" s="4">
        <v>43365</v>
      </c>
      <c r="C295" s="4">
        <f>DATE(2021,MONTH(B295),DAY(B295))</f>
        <v>44461</v>
      </c>
      <c r="D295">
        <v>4</v>
      </c>
      <c r="E295" t="s">
        <v>51</v>
      </c>
      <c r="F295" t="s">
        <v>17</v>
      </c>
      <c r="G295" t="s">
        <v>18</v>
      </c>
      <c r="H295" t="s">
        <v>14</v>
      </c>
      <c r="I295">
        <v>199</v>
      </c>
      <c r="J295">
        <v>8</v>
      </c>
      <c r="K295">
        <v>1592</v>
      </c>
    </row>
    <row r="296" spans="1:11" x14ac:dyDescent="0.2">
      <c r="A296" s="3" t="s">
        <v>896</v>
      </c>
      <c r="B296" s="4">
        <v>43365</v>
      </c>
      <c r="C296" s="4">
        <f>DATE(2021,MONTH(B296),DAY(B296))</f>
        <v>44461</v>
      </c>
      <c r="D296">
        <v>10</v>
      </c>
      <c r="E296" t="s">
        <v>58</v>
      </c>
      <c r="F296" t="s">
        <v>46</v>
      </c>
      <c r="G296" t="s">
        <v>23</v>
      </c>
      <c r="H296" t="s">
        <v>19</v>
      </c>
      <c r="I296">
        <v>289</v>
      </c>
      <c r="J296">
        <v>0</v>
      </c>
      <c r="K296">
        <v>0</v>
      </c>
    </row>
    <row r="297" spans="1:11" x14ac:dyDescent="0.2">
      <c r="A297" s="3" t="s">
        <v>897</v>
      </c>
      <c r="B297" s="4">
        <v>43365</v>
      </c>
      <c r="C297" s="4">
        <f>DATE(2021,MONTH(B297),DAY(B297))</f>
        <v>44461</v>
      </c>
      <c r="D297">
        <v>17</v>
      </c>
      <c r="E297" t="s">
        <v>35</v>
      </c>
      <c r="F297" t="s">
        <v>27</v>
      </c>
      <c r="G297" t="s">
        <v>28</v>
      </c>
      <c r="H297" t="s">
        <v>19</v>
      </c>
      <c r="I297">
        <v>289</v>
      </c>
      <c r="J297">
        <v>0</v>
      </c>
      <c r="K297">
        <v>0</v>
      </c>
    </row>
    <row r="298" spans="1:11" x14ac:dyDescent="0.2">
      <c r="A298" s="3" t="s">
        <v>898</v>
      </c>
      <c r="B298" s="4">
        <v>43365</v>
      </c>
      <c r="C298" s="4">
        <f>DATE(2021,MONTH(B298),DAY(B298))</f>
        <v>44461</v>
      </c>
      <c r="D298">
        <v>6</v>
      </c>
      <c r="E298" t="s">
        <v>48</v>
      </c>
      <c r="F298" t="s">
        <v>46</v>
      </c>
      <c r="G298" t="s">
        <v>23</v>
      </c>
      <c r="H298" t="s">
        <v>41</v>
      </c>
      <c r="I298">
        <v>399</v>
      </c>
      <c r="J298">
        <v>9</v>
      </c>
      <c r="K298">
        <v>3591</v>
      </c>
    </row>
    <row r="299" spans="1:11" x14ac:dyDescent="0.2">
      <c r="A299" s="3" t="s">
        <v>899</v>
      </c>
      <c r="B299" s="4">
        <v>43365</v>
      </c>
      <c r="C299" s="4">
        <f>DATE(2021,MONTH(B299),DAY(B299))</f>
        <v>44461</v>
      </c>
      <c r="D299">
        <v>14</v>
      </c>
      <c r="E299" t="s">
        <v>38</v>
      </c>
      <c r="F299" t="s">
        <v>63</v>
      </c>
      <c r="G299" t="s">
        <v>13</v>
      </c>
      <c r="H299" t="s">
        <v>41</v>
      </c>
      <c r="I299">
        <v>399</v>
      </c>
      <c r="J299">
        <v>4</v>
      </c>
      <c r="K299">
        <v>1596</v>
      </c>
    </row>
    <row r="300" spans="1:11" x14ac:dyDescent="0.2">
      <c r="A300" s="3" t="s">
        <v>900</v>
      </c>
      <c r="B300" s="4">
        <v>43365</v>
      </c>
      <c r="C300" s="4">
        <f>DATE(2021,MONTH(B300),DAY(B300))</f>
        <v>44461</v>
      </c>
      <c r="D300">
        <v>7</v>
      </c>
      <c r="E300" t="s">
        <v>88</v>
      </c>
      <c r="F300" t="s">
        <v>22</v>
      </c>
      <c r="G300" t="s">
        <v>23</v>
      </c>
      <c r="H300" t="s">
        <v>14</v>
      </c>
      <c r="I300">
        <v>199</v>
      </c>
      <c r="J300">
        <v>5</v>
      </c>
      <c r="K300">
        <v>995</v>
      </c>
    </row>
    <row r="301" spans="1:11" x14ac:dyDescent="0.2">
      <c r="A301" s="3" t="s">
        <v>901</v>
      </c>
      <c r="B301" s="4">
        <v>43365</v>
      </c>
      <c r="C301" s="4">
        <f>DATE(2021,MONTH(B301),DAY(B301))</f>
        <v>44461</v>
      </c>
      <c r="D301">
        <v>9</v>
      </c>
      <c r="E301" t="s">
        <v>21</v>
      </c>
      <c r="F301" t="s">
        <v>22</v>
      </c>
      <c r="G301" t="s">
        <v>23</v>
      </c>
      <c r="H301" t="s">
        <v>19</v>
      </c>
      <c r="I301">
        <v>289</v>
      </c>
      <c r="J301">
        <v>7</v>
      </c>
      <c r="K301">
        <v>2023</v>
      </c>
    </row>
    <row r="302" spans="1:11" x14ac:dyDescent="0.2">
      <c r="A302" s="3" t="s">
        <v>902</v>
      </c>
      <c r="B302" s="4">
        <v>43365</v>
      </c>
      <c r="C302" s="4">
        <f>DATE(2021,MONTH(B302),DAY(B302))</f>
        <v>44461</v>
      </c>
      <c r="D302">
        <v>19</v>
      </c>
      <c r="E302" t="s">
        <v>56</v>
      </c>
      <c r="F302" t="s">
        <v>36</v>
      </c>
      <c r="G302" t="s">
        <v>28</v>
      </c>
      <c r="H302" t="s">
        <v>24</v>
      </c>
      <c r="I302">
        <v>159</v>
      </c>
      <c r="J302">
        <v>3</v>
      </c>
      <c r="K302">
        <v>477</v>
      </c>
    </row>
    <row r="303" spans="1:11" x14ac:dyDescent="0.2">
      <c r="A303" s="3" t="s">
        <v>890</v>
      </c>
      <c r="B303" s="4">
        <v>43364</v>
      </c>
      <c r="C303" s="4">
        <f>DATE(2021,MONTH(B303),DAY(B303))</f>
        <v>44460</v>
      </c>
      <c r="D303">
        <v>11</v>
      </c>
      <c r="E303" t="s">
        <v>11</v>
      </c>
      <c r="F303" t="s">
        <v>12</v>
      </c>
      <c r="G303" t="s">
        <v>13</v>
      </c>
      <c r="H303" t="s">
        <v>19</v>
      </c>
      <c r="I303">
        <v>289</v>
      </c>
      <c r="J303">
        <v>6</v>
      </c>
      <c r="K303">
        <v>1734</v>
      </c>
    </row>
    <row r="304" spans="1:11" x14ac:dyDescent="0.2">
      <c r="A304" s="3" t="s">
        <v>891</v>
      </c>
      <c r="B304" s="4">
        <v>43364</v>
      </c>
      <c r="C304" s="4">
        <f>DATE(2021,MONTH(B304),DAY(B304))</f>
        <v>44460</v>
      </c>
      <c r="D304">
        <v>8</v>
      </c>
      <c r="E304" t="s">
        <v>45</v>
      </c>
      <c r="F304" t="s">
        <v>46</v>
      </c>
      <c r="G304" t="s">
        <v>23</v>
      </c>
      <c r="H304" t="s">
        <v>24</v>
      </c>
      <c r="I304">
        <v>159</v>
      </c>
      <c r="J304">
        <v>7</v>
      </c>
      <c r="K304">
        <v>1113</v>
      </c>
    </row>
    <row r="305" spans="1:11" x14ac:dyDescent="0.2">
      <c r="A305" s="3" t="s">
        <v>886</v>
      </c>
      <c r="B305" s="4">
        <v>43363</v>
      </c>
      <c r="C305" s="4">
        <f>DATE(2021,MONTH(B305),DAY(B305))</f>
        <v>44459</v>
      </c>
      <c r="D305">
        <v>6</v>
      </c>
      <c r="E305" t="s">
        <v>48</v>
      </c>
      <c r="F305" t="s">
        <v>46</v>
      </c>
      <c r="G305" t="s">
        <v>23</v>
      </c>
      <c r="H305" t="s">
        <v>24</v>
      </c>
      <c r="I305">
        <v>159</v>
      </c>
      <c r="J305">
        <v>8</v>
      </c>
      <c r="K305">
        <v>1272</v>
      </c>
    </row>
    <row r="306" spans="1:11" x14ac:dyDescent="0.2">
      <c r="A306" s="3" t="s">
        <v>887</v>
      </c>
      <c r="B306" s="4">
        <v>43363</v>
      </c>
      <c r="C306" s="4">
        <f>DATE(2021,MONTH(B306),DAY(B306))</f>
        <v>44459</v>
      </c>
      <c r="D306">
        <v>7</v>
      </c>
      <c r="E306" t="s">
        <v>88</v>
      </c>
      <c r="F306" t="s">
        <v>22</v>
      </c>
      <c r="G306" t="s">
        <v>23</v>
      </c>
      <c r="H306" t="s">
        <v>19</v>
      </c>
      <c r="I306">
        <v>289</v>
      </c>
      <c r="J306">
        <v>2</v>
      </c>
      <c r="K306">
        <v>578</v>
      </c>
    </row>
    <row r="307" spans="1:11" x14ac:dyDescent="0.2">
      <c r="A307" s="3" t="s">
        <v>888</v>
      </c>
      <c r="B307" s="4">
        <v>43363</v>
      </c>
      <c r="C307" s="4">
        <f>DATE(2021,MONTH(B307),DAY(B307))</f>
        <v>44459</v>
      </c>
      <c r="D307">
        <v>12</v>
      </c>
      <c r="E307" t="s">
        <v>66</v>
      </c>
      <c r="F307" t="s">
        <v>63</v>
      </c>
      <c r="G307" t="s">
        <v>13</v>
      </c>
      <c r="H307" t="s">
        <v>14</v>
      </c>
      <c r="I307">
        <v>199</v>
      </c>
      <c r="J307">
        <v>4</v>
      </c>
      <c r="K307">
        <v>796</v>
      </c>
    </row>
    <row r="308" spans="1:11" x14ac:dyDescent="0.2">
      <c r="A308" s="3" t="s">
        <v>889</v>
      </c>
      <c r="B308" s="4">
        <v>43363</v>
      </c>
      <c r="C308" s="4">
        <f>DATE(2021,MONTH(B308),DAY(B308))</f>
        <v>44459</v>
      </c>
      <c r="D308">
        <v>4</v>
      </c>
      <c r="E308" t="s">
        <v>51</v>
      </c>
      <c r="F308" t="s">
        <v>17</v>
      </c>
      <c r="G308" t="s">
        <v>18</v>
      </c>
      <c r="H308" t="s">
        <v>14</v>
      </c>
      <c r="I308">
        <v>199</v>
      </c>
      <c r="J308">
        <v>7</v>
      </c>
      <c r="K308">
        <v>1393</v>
      </c>
    </row>
    <row r="309" spans="1:11" x14ac:dyDescent="0.2">
      <c r="A309" s="3" t="s">
        <v>885</v>
      </c>
      <c r="B309" s="4">
        <v>43362</v>
      </c>
      <c r="C309" s="4">
        <f>DATE(2021,MONTH(B309),DAY(B309))</f>
        <v>44458</v>
      </c>
      <c r="D309">
        <v>20</v>
      </c>
      <c r="E309" t="s">
        <v>40</v>
      </c>
      <c r="F309" t="s">
        <v>36</v>
      </c>
      <c r="G309" t="s">
        <v>28</v>
      </c>
      <c r="H309" t="s">
        <v>19</v>
      </c>
      <c r="I309">
        <v>289</v>
      </c>
      <c r="J309">
        <v>4</v>
      </c>
      <c r="K309">
        <v>1156</v>
      </c>
    </row>
    <row r="310" spans="1:11" x14ac:dyDescent="0.2">
      <c r="A310" s="3" t="s">
        <v>884</v>
      </c>
      <c r="B310" s="4">
        <v>43361</v>
      </c>
      <c r="C310" s="4">
        <f>DATE(2021,MONTH(B310),DAY(B310))</f>
        <v>44457</v>
      </c>
      <c r="D310">
        <v>7</v>
      </c>
      <c r="E310" t="s">
        <v>88</v>
      </c>
      <c r="F310" t="s">
        <v>46</v>
      </c>
      <c r="G310" t="s">
        <v>23</v>
      </c>
      <c r="H310" t="s">
        <v>41</v>
      </c>
      <c r="I310">
        <v>399</v>
      </c>
      <c r="J310">
        <v>3</v>
      </c>
      <c r="K310">
        <v>1197</v>
      </c>
    </row>
    <row r="311" spans="1:11" x14ac:dyDescent="0.2">
      <c r="A311" s="3" t="s">
        <v>883</v>
      </c>
      <c r="B311" s="4">
        <v>43360</v>
      </c>
      <c r="C311" s="4">
        <f>DATE(2021,MONTH(B311),DAY(B311))</f>
        <v>44456</v>
      </c>
      <c r="D311">
        <v>3</v>
      </c>
      <c r="E311" t="s">
        <v>43</v>
      </c>
      <c r="F311" t="s">
        <v>68</v>
      </c>
      <c r="G311" t="s">
        <v>18</v>
      </c>
      <c r="H311" t="s">
        <v>14</v>
      </c>
      <c r="I311">
        <v>199</v>
      </c>
      <c r="J311">
        <v>6</v>
      </c>
      <c r="K311">
        <v>1194</v>
      </c>
    </row>
    <row r="312" spans="1:11" x14ac:dyDescent="0.2">
      <c r="A312" s="3" t="s">
        <v>882</v>
      </c>
      <c r="B312" s="4">
        <v>43359</v>
      </c>
      <c r="C312" s="4">
        <f>DATE(2021,MONTH(B312),DAY(B312))</f>
        <v>44455</v>
      </c>
      <c r="D312">
        <v>5</v>
      </c>
      <c r="E312" t="s">
        <v>60</v>
      </c>
      <c r="F312" t="s">
        <v>17</v>
      </c>
      <c r="G312" t="s">
        <v>18</v>
      </c>
      <c r="H312" t="s">
        <v>31</v>
      </c>
      <c r="I312">
        <v>69</v>
      </c>
      <c r="J312">
        <v>6</v>
      </c>
      <c r="K312">
        <v>414</v>
      </c>
    </row>
    <row r="313" spans="1:11" x14ac:dyDescent="0.2">
      <c r="A313" s="3" t="s">
        <v>879</v>
      </c>
      <c r="B313" s="4">
        <v>43358</v>
      </c>
      <c r="C313" s="4">
        <f>DATE(2021,MONTH(B313),DAY(B313))</f>
        <v>44454</v>
      </c>
      <c r="D313">
        <v>16</v>
      </c>
      <c r="E313" t="s">
        <v>30</v>
      </c>
      <c r="F313" t="s">
        <v>36</v>
      </c>
      <c r="G313" t="s">
        <v>28</v>
      </c>
      <c r="H313" t="s">
        <v>41</v>
      </c>
      <c r="I313">
        <v>399</v>
      </c>
      <c r="J313">
        <v>9</v>
      </c>
      <c r="K313">
        <v>3591</v>
      </c>
    </row>
    <row r="314" spans="1:11" x14ac:dyDescent="0.2">
      <c r="A314" s="3" t="s">
        <v>880</v>
      </c>
      <c r="B314" s="4">
        <v>43358</v>
      </c>
      <c r="C314" s="4">
        <f>DATE(2021,MONTH(B314),DAY(B314))</f>
        <v>44454</v>
      </c>
      <c r="D314">
        <v>6</v>
      </c>
      <c r="E314" t="s">
        <v>48</v>
      </c>
      <c r="F314" t="s">
        <v>46</v>
      </c>
      <c r="G314" t="s">
        <v>23</v>
      </c>
      <c r="H314" t="s">
        <v>31</v>
      </c>
      <c r="I314">
        <v>69</v>
      </c>
      <c r="J314">
        <v>6</v>
      </c>
      <c r="K314">
        <v>414</v>
      </c>
    </row>
    <row r="315" spans="1:11" x14ac:dyDescent="0.2">
      <c r="A315" s="3" t="s">
        <v>881</v>
      </c>
      <c r="B315" s="4">
        <v>43358</v>
      </c>
      <c r="C315" s="4">
        <f>DATE(2021,MONTH(B315),DAY(B315))</f>
        <v>44454</v>
      </c>
      <c r="D315">
        <v>19</v>
      </c>
      <c r="E315" t="s">
        <v>56</v>
      </c>
      <c r="F315" t="s">
        <v>36</v>
      </c>
      <c r="G315" t="s">
        <v>28</v>
      </c>
      <c r="H315" t="s">
        <v>41</v>
      </c>
      <c r="I315">
        <v>399</v>
      </c>
      <c r="J315">
        <v>2</v>
      </c>
      <c r="K315">
        <v>798</v>
      </c>
    </row>
    <row r="316" spans="1:11" x14ac:dyDescent="0.2">
      <c r="A316" s="3" t="s">
        <v>877</v>
      </c>
      <c r="B316" s="4">
        <v>43357</v>
      </c>
      <c r="C316" s="4">
        <f>DATE(2021,MONTH(B316),DAY(B316))</f>
        <v>44453</v>
      </c>
      <c r="D316">
        <v>1</v>
      </c>
      <c r="E316" t="s">
        <v>16</v>
      </c>
      <c r="F316" t="s">
        <v>17</v>
      </c>
      <c r="G316" t="s">
        <v>18</v>
      </c>
      <c r="H316" t="s">
        <v>14</v>
      </c>
      <c r="I316">
        <v>199</v>
      </c>
      <c r="J316">
        <v>1</v>
      </c>
      <c r="K316">
        <v>199</v>
      </c>
    </row>
    <row r="317" spans="1:11" x14ac:dyDescent="0.2">
      <c r="A317" s="3" t="s">
        <v>878</v>
      </c>
      <c r="B317" s="4">
        <v>43357</v>
      </c>
      <c r="C317" s="4">
        <f>DATE(2021,MONTH(B317),DAY(B317))</f>
        <v>44453</v>
      </c>
      <c r="D317">
        <v>3</v>
      </c>
      <c r="E317" t="s">
        <v>43</v>
      </c>
      <c r="F317" t="s">
        <v>68</v>
      </c>
      <c r="G317" t="s">
        <v>18</v>
      </c>
      <c r="H317" t="s">
        <v>19</v>
      </c>
      <c r="I317">
        <v>289</v>
      </c>
      <c r="J317">
        <v>1</v>
      </c>
      <c r="K317">
        <v>289</v>
      </c>
    </row>
    <row r="318" spans="1:11" x14ac:dyDescent="0.2">
      <c r="A318" s="3" t="s">
        <v>876</v>
      </c>
      <c r="B318" s="4">
        <v>43356</v>
      </c>
      <c r="C318" s="4">
        <f>DATE(2021,MONTH(B318),DAY(B318))</f>
        <v>44452</v>
      </c>
      <c r="D318">
        <v>1</v>
      </c>
      <c r="E318" t="s">
        <v>16</v>
      </c>
      <c r="F318" t="s">
        <v>17</v>
      </c>
      <c r="G318" t="s">
        <v>18</v>
      </c>
      <c r="H318" t="s">
        <v>41</v>
      </c>
      <c r="I318">
        <v>399</v>
      </c>
      <c r="J318">
        <v>6</v>
      </c>
      <c r="K318">
        <v>2394</v>
      </c>
    </row>
    <row r="319" spans="1:11" x14ac:dyDescent="0.2">
      <c r="A319" s="3" t="s">
        <v>874</v>
      </c>
      <c r="B319" s="4">
        <v>43355</v>
      </c>
      <c r="C319" s="4">
        <f>DATE(2021,MONTH(B319),DAY(B319))</f>
        <v>44451</v>
      </c>
      <c r="D319">
        <v>5</v>
      </c>
      <c r="E319" t="s">
        <v>60</v>
      </c>
      <c r="F319" t="s">
        <v>17</v>
      </c>
      <c r="G319" t="s">
        <v>18</v>
      </c>
      <c r="H319" t="s">
        <v>14</v>
      </c>
      <c r="I319">
        <v>199</v>
      </c>
      <c r="J319">
        <v>3</v>
      </c>
      <c r="K319">
        <v>597</v>
      </c>
    </row>
    <row r="320" spans="1:11" x14ac:dyDescent="0.2">
      <c r="A320" s="3" t="s">
        <v>875</v>
      </c>
      <c r="B320" s="4">
        <v>43355</v>
      </c>
      <c r="C320" s="4">
        <f>DATE(2021,MONTH(B320),DAY(B320))</f>
        <v>44451</v>
      </c>
      <c r="D320">
        <v>14</v>
      </c>
      <c r="E320" t="s">
        <v>38</v>
      </c>
      <c r="F320" t="s">
        <v>12</v>
      </c>
      <c r="G320" t="s">
        <v>13</v>
      </c>
      <c r="H320" t="s">
        <v>31</v>
      </c>
      <c r="I320">
        <v>69</v>
      </c>
      <c r="J320">
        <v>4</v>
      </c>
      <c r="K320">
        <v>276</v>
      </c>
    </row>
    <row r="321" spans="1:11" x14ac:dyDescent="0.2">
      <c r="A321" s="3" t="s">
        <v>871</v>
      </c>
      <c r="B321" s="4">
        <v>43354</v>
      </c>
      <c r="C321" s="4">
        <f>DATE(2021,MONTH(B321),DAY(B321))</f>
        <v>44450</v>
      </c>
      <c r="D321">
        <v>20</v>
      </c>
      <c r="E321" t="s">
        <v>40</v>
      </c>
      <c r="F321" t="s">
        <v>36</v>
      </c>
      <c r="G321" t="s">
        <v>28</v>
      </c>
      <c r="H321" t="s">
        <v>41</v>
      </c>
      <c r="I321">
        <v>399</v>
      </c>
      <c r="J321">
        <v>9</v>
      </c>
      <c r="K321">
        <v>3591</v>
      </c>
    </row>
    <row r="322" spans="1:11" x14ac:dyDescent="0.2">
      <c r="A322" s="3" t="s">
        <v>872</v>
      </c>
      <c r="B322" s="4">
        <v>43354</v>
      </c>
      <c r="C322" s="4">
        <f>DATE(2021,MONTH(B322),DAY(B322))</f>
        <v>44450</v>
      </c>
      <c r="D322">
        <v>15</v>
      </c>
      <c r="E322" t="s">
        <v>118</v>
      </c>
      <c r="F322" t="s">
        <v>63</v>
      </c>
      <c r="G322" t="s">
        <v>13</v>
      </c>
      <c r="H322" t="s">
        <v>19</v>
      </c>
      <c r="I322">
        <v>289</v>
      </c>
      <c r="J322">
        <v>1</v>
      </c>
      <c r="K322">
        <v>289</v>
      </c>
    </row>
    <row r="323" spans="1:11" x14ac:dyDescent="0.2">
      <c r="A323" s="3" t="s">
        <v>873</v>
      </c>
      <c r="B323" s="4">
        <v>43354</v>
      </c>
      <c r="C323" s="4">
        <f>DATE(2021,MONTH(B323),DAY(B323))</f>
        <v>44450</v>
      </c>
      <c r="D323">
        <v>1</v>
      </c>
      <c r="E323" t="s">
        <v>16</v>
      </c>
      <c r="F323" t="s">
        <v>17</v>
      </c>
      <c r="G323" t="s">
        <v>18</v>
      </c>
      <c r="H323" t="s">
        <v>24</v>
      </c>
      <c r="I323">
        <v>159</v>
      </c>
      <c r="J323">
        <v>3</v>
      </c>
      <c r="K323">
        <v>477</v>
      </c>
    </row>
    <row r="324" spans="1:11" x14ac:dyDescent="0.2">
      <c r="A324" s="3" t="s">
        <v>866</v>
      </c>
      <c r="B324" s="4">
        <v>43353</v>
      </c>
      <c r="C324" s="4">
        <f>DATE(2021,MONTH(B324),DAY(B324))</f>
        <v>44449</v>
      </c>
      <c r="D324">
        <v>11</v>
      </c>
      <c r="E324" t="s">
        <v>11</v>
      </c>
      <c r="F324" t="s">
        <v>63</v>
      </c>
      <c r="G324" t="s">
        <v>13</v>
      </c>
      <c r="H324" t="s">
        <v>24</v>
      </c>
      <c r="I324">
        <v>159</v>
      </c>
      <c r="J324">
        <v>4</v>
      </c>
      <c r="K324">
        <v>636</v>
      </c>
    </row>
    <row r="325" spans="1:11" x14ac:dyDescent="0.2">
      <c r="A325" s="3" t="s">
        <v>867</v>
      </c>
      <c r="B325" s="4">
        <v>43353</v>
      </c>
      <c r="C325" s="4">
        <f>DATE(2021,MONTH(B325),DAY(B325))</f>
        <v>44449</v>
      </c>
      <c r="D325">
        <v>12</v>
      </c>
      <c r="E325" t="s">
        <v>66</v>
      </c>
      <c r="F325" t="s">
        <v>12</v>
      </c>
      <c r="G325" t="s">
        <v>13</v>
      </c>
      <c r="H325" t="s">
        <v>24</v>
      </c>
      <c r="I325">
        <v>159</v>
      </c>
      <c r="J325">
        <v>4</v>
      </c>
      <c r="K325">
        <v>636</v>
      </c>
    </row>
    <row r="326" spans="1:11" x14ac:dyDescent="0.2">
      <c r="A326" s="3" t="s">
        <v>868</v>
      </c>
      <c r="B326" s="4">
        <v>43353</v>
      </c>
      <c r="C326" s="4">
        <f>DATE(2021,MONTH(B326),DAY(B326))</f>
        <v>44449</v>
      </c>
      <c r="D326">
        <v>19</v>
      </c>
      <c r="E326" t="s">
        <v>56</v>
      </c>
      <c r="F326" t="s">
        <v>27</v>
      </c>
      <c r="G326" t="s">
        <v>28</v>
      </c>
      <c r="H326" t="s">
        <v>41</v>
      </c>
      <c r="I326">
        <v>399</v>
      </c>
      <c r="J326">
        <v>4</v>
      </c>
      <c r="K326">
        <v>1596</v>
      </c>
    </row>
    <row r="327" spans="1:11" x14ac:dyDescent="0.2">
      <c r="A327" s="3" t="s">
        <v>869</v>
      </c>
      <c r="B327" s="4">
        <v>43353</v>
      </c>
      <c r="C327" s="4">
        <f>DATE(2021,MONTH(B327),DAY(B327))</f>
        <v>44449</v>
      </c>
      <c r="D327">
        <v>11</v>
      </c>
      <c r="E327" t="s">
        <v>11</v>
      </c>
      <c r="F327" t="s">
        <v>63</v>
      </c>
      <c r="G327" t="s">
        <v>13</v>
      </c>
      <c r="H327" t="s">
        <v>31</v>
      </c>
      <c r="I327">
        <v>69</v>
      </c>
      <c r="J327">
        <v>8</v>
      </c>
      <c r="K327">
        <v>552</v>
      </c>
    </row>
    <row r="328" spans="1:11" x14ac:dyDescent="0.2">
      <c r="A328" s="3" t="s">
        <v>870</v>
      </c>
      <c r="B328" s="4">
        <v>43353</v>
      </c>
      <c r="C328" s="4">
        <f>DATE(2021,MONTH(B328),DAY(B328))</f>
        <v>44449</v>
      </c>
      <c r="D328">
        <v>8</v>
      </c>
      <c r="E328" t="s">
        <v>45</v>
      </c>
      <c r="F328" t="s">
        <v>22</v>
      </c>
      <c r="G328" t="s">
        <v>23</v>
      </c>
      <c r="H328" t="s">
        <v>19</v>
      </c>
      <c r="I328">
        <v>289</v>
      </c>
      <c r="J328">
        <v>0</v>
      </c>
      <c r="K328">
        <v>0</v>
      </c>
    </row>
    <row r="329" spans="1:11" x14ac:dyDescent="0.2">
      <c r="A329" s="3" t="s">
        <v>864</v>
      </c>
      <c r="B329" s="4">
        <v>43352</v>
      </c>
      <c r="C329" s="4">
        <f>DATE(2021,MONTH(B329),DAY(B329))</f>
        <v>44448</v>
      </c>
      <c r="D329">
        <v>13</v>
      </c>
      <c r="E329" t="s">
        <v>33</v>
      </c>
      <c r="F329" t="s">
        <v>12</v>
      </c>
      <c r="G329" t="s">
        <v>13</v>
      </c>
      <c r="H329" t="s">
        <v>41</v>
      </c>
      <c r="I329">
        <v>399</v>
      </c>
      <c r="J329">
        <v>3</v>
      </c>
      <c r="K329">
        <v>1197</v>
      </c>
    </row>
    <row r="330" spans="1:11" x14ac:dyDescent="0.2">
      <c r="A330" s="3" t="s">
        <v>865</v>
      </c>
      <c r="B330" s="4">
        <v>43352</v>
      </c>
      <c r="C330" s="4">
        <f>DATE(2021,MONTH(B330),DAY(B330))</f>
        <v>44448</v>
      </c>
      <c r="D330">
        <v>6</v>
      </c>
      <c r="E330" t="s">
        <v>48</v>
      </c>
      <c r="F330" t="s">
        <v>22</v>
      </c>
      <c r="G330" t="s">
        <v>23</v>
      </c>
      <c r="H330" t="s">
        <v>19</v>
      </c>
      <c r="I330">
        <v>289</v>
      </c>
      <c r="J330">
        <v>0</v>
      </c>
      <c r="K330">
        <v>0</v>
      </c>
    </row>
    <row r="331" spans="1:11" x14ac:dyDescent="0.2">
      <c r="A331" s="3" t="s">
        <v>859</v>
      </c>
      <c r="B331" s="4">
        <v>43351</v>
      </c>
      <c r="C331" s="4">
        <f>DATE(2021,MONTH(B331),DAY(B331))</f>
        <v>44447</v>
      </c>
      <c r="D331">
        <v>16</v>
      </c>
      <c r="E331" t="s">
        <v>30</v>
      </c>
      <c r="F331" t="s">
        <v>36</v>
      </c>
      <c r="G331" t="s">
        <v>28</v>
      </c>
      <c r="H331" t="s">
        <v>24</v>
      </c>
      <c r="I331">
        <v>159</v>
      </c>
      <c r="J331">
        <v>8</v>
      </c>
      <c r="K331">
        <v>1272</v>
      </c>
    </row>
    <row r="332" spans="1:11" x14ac:dyDescent="0.2">
      <c r="A332" s="3" t="s">
        <v>860</v>
      </c>
      <c r="B332" s="4">
        <v>43351</v>
      </c>
      <c r="C332" s="4">
        <f>DATE(2021,MONTH(B332),DAY(B332))</f>
        <v>44447</v>
      </c>
      <c r="D332">
        <v>16</v>
      </c>
      <c r="E332" t="s">
        <v>30</v>
      </c>
      <c r="F332" t="s">
        <v>27</v>
      </c>
      <c r="G332" t="s">
        <v>28</v>
      </c>
      <c r="H332" t="s">
        <v>24</v>
      </c>
      <c r="I332">
        <v>159</v>
      </c>
      <c r="J332">
        <v>4</v>
      </c>
      <c r="K332">
        <v>636</v>
      </c>
    </row>
    <row r="333" spans="1:11" x14ac:dyDescent="0.2">
      <c r="A333" s="3" t="s">
        <v>861</v>
      </c>
      <c r="B333" s="4">
        <v>43351</v>
      </c>
      <c r="C333" s="4">
        <f>DATE(2021,MONTH(B333),DAY(B333))</f>
        <v>44447</v>
      </c>
      <c r="D333">
        <v>3</v>
      </c>
      <c r="E333" t="s">
        <v>43</v>
      </c>
      <c r="F333" t="s">
        <v>17</v>
      </c>
      <c r="G333" t="s">
        <v>18</v>
      </c>
      <c r="H333" t="s">
        <v>24</v>
      </c>
      <c r="I333">
        <v>159</v>
      </c>
      <c r="J333">
        <v>8</v>
      </c>
      <c r="K333">
        <v>1272</v>
      </c>
    </row>
    <row r="334" spans="1:11" x14ac:dyDescent="0.2">
      <c r="A334" s="3" t="s">
        <v>862</v>
      </c>
      <c r="B334" s="4">
        <v>43351</v>
      </c>
      <c r="C334" s="4">
        <f>DATE(2021,MONTH(B334),DAY(B334))</f>
        <v>44447</v>
      </c>
      <c r="D334">
        <v>15</v>
      </c>
      <c r="E334" t="s">
        <v>118</v>
      </c>
      <c r="F334" t="s">
        <v>63</v>
      </c>
      <c r="G334" t="s">
        <v>13</v>
      </c>
      <c r="H334" t="s">
        <v>41</v>
      </c>
      <c r="I334">
        <v>399</v>
      </c>
      <c r="J334">
        <v>4</v>
      </c>
      <c r="K334">
        <v>1596</v>
      </c>
    </row>
    <row r="335" spans="1:11" x14ac:dyDescent="0.2">
      <c r="A335" s="3" t="s">
        <v>863</v>
      </c>
      <c r="B335" s="4">
        <v>43351</v>
      </c>
      <c r="C335" s="4">
        <f>DATE(2021,MONTH(B335),DAY(B335))</f>
        <v>44447</v>
      </c>
      <c r="D335">
        <v>20</v>
      </c>
      <c r="E335" t="s">
        <v>40</v>
      </c>
      <c r="F335" t="s">
        <v>27</v>
      </c>
      <c r="G335" t="s">
        <v>28</v>
      </c>
      <c r="H335" t="s">
        <v>31</v>
      </c>
      <c r="I335">
        <v>69</v>
      </c>
      <c r="J335">
        <v>5</v>
      </c>
      <c r="K335">
        <v>345</v>
      </c>
    </row>
    <row r="336" spans="1:11" x14ac:dyDescent="0.2">
      <c r="A336" s="3" t="s">
        <v>858</v>
      </c>
      <c r="B336" s="4">
        <v>43350</v>
      </c>
      <c r="C336" s="4">
        <f>DATE(2021,MONTH(B336),DAY(B336))</f>
        <v>44446</v>
      </c>
      <c r="D336">
        <v>16</v>
      </c>
      <c r="E336" t="s">
        <v>30</v>
      </c>
      <c r="F336" t="s">
        <v>36</v>
      </c>
      <c r="G336" t="s">
        <v>28</v>
      </c>
      <c r="H336" t="s">
        <v>41</v>
      </c>
      <c r="I336">
        <v>399</v>
      </c>
      <c r="J336">
        <v>1</v>
      </c>
      <c r="K336">
        <v>399</v>
      </c>
    </row>
    <row r="337" spans="1:11" x14ac:dyDescent="0.2">
      <c r="A337" s="3" t="s">
        <v>854</v>
      </c>
      <c r="B337" s="4">
        <v>43349</v>
      </c>
      <c r="C337" s="4">
        <f>DATE(2021,MONTH(B337),DAY(B337))</f>
        <v>44445</v>
      </c>
      <c r="D337">
        <v>13</v>
      </c>
      <c r="E337" t="s">
        <v>33</v>
      </c>
      <c r="F337" t="s">
        <v>63</v>
      </c>
      <c r="G337" t="s">
        <v>13</v>
      </c>
      <c r="H337" t="s">
        <v>31</v>
      </c>
      <c r="I337">
        <v>69</v>
      </c>
      <c r="J337">
        <v>5</v>
      </c>
      <c r="K337">
        <v>345</v>
      </c>
    </row>
    <row r="338" spans="1:11" x14ac:dyDescent="0.2">
      <c r="A338" s="3" t="s">
        <v>855</v>
      </c>
      <c r="B338" s="4">
        <v>43349</v>
      </c>
      <c r="C338" s="4">
        <f>DATE(2021,MONTH(B338),DAY(B338))</f>
        <v>44445</v>
      </c>
      <c r="D338">
        <v>19</v>
      </c>
      <c r="E338" t="s">
        <v>56</v>
      </c>
      <c r="F338" t="s">
        <v>27</v>
      </c>
      <c r="G338" t="s">
        <v>28</v>
      </c>
      <c r="H338" t="s">
        <v>14</v>
      </c>
      <c r="I338">
        <v>199</v>
      </c>
      <c r="J338">
        <v>9</v>
      </c>
      <c r="K338">
        <v>1791</v>
      </c>
    </row>
    <row r="339" spans="1:11" x14ac:dyDescent="0.2">
      <c r="A339" s="3" t="s">
        <v>856</v>
      </c>
      <c r="B339" s="4">
        <v>43349</v>
      </c>
      <c r="C339" s="4">
        <f>DATE(2021,MONTH(B339),DAY(B339))</f>
        <v>44445</v>
      </c>
      <c r="D339">
        <v>15</v>
      </c>
      <c r="E339" t="s">
        <v>118</v>
      </c>
      <c r="F339" t="s">
        <v>12</v>
      </c>
      <c r="G339" t="s">
        <v>13</v>
      </c>
      <c r="H339" t="s">
        <v>31</v>
      </c>
      <c r="I339">
        <v>69</v>
      </c>
      <c r="J339">
        <v>5</v>
      </c>
      <c r="K339">
        <v>345</v>
      </c>
    </row>
    <row r="340" spans="1:11" x14ac:dyDescent="0.2">
      <c r="A340" s="3" t="s">
        <v>857</v>
      </c>
      <c r="B340" s="4">
        <v>43349</v>
      </c>
      <c r="C340" s="4">
        <f>DATE(2021,MONTH(B340),DAY(B340))</f>
        <v>44445</v>
      </c>
      <c r="D340">
        <v>14</v>
      </c>
      <c r="E340" t="s">
        <v>38</v>
      </c>
      <c r="F340" t="s">
        <v>12</v>
      </c>
      <c r="G340" t="s">
        <v>13</v>
      </c>
      <c r="H340" t="s">
        <v>31</v>
      </c>
      <c r="I340">
        <v>69</v>
      </c>
      <c r="J340">
        <v>9</v>
      </c>
      <c r="K340">
        <v>621</v>
      </c>
    </row>
    <row r="341" spans="1:11" x14ac:dyDescent="0.2">
      <c r="A341" s="3" t="s">
        <v>851</v>
      </c>
      <c r="B341" s="4">
        <v>43348</v>
      </c>
      <c r="C341" s="4">
        <f>DATE(2021,MONTH(B341),DAY(B341))</f>
        <v>44444</v>
      </c>
      <c r="D341">
        <v>19</v>
      </c>
      <c r="E341" t="s">
        <v>56</v>
      </c>
      <c r="F341" t="s">
        <v>36</v>
      </c>
      <c r="G341" t="s">
        <v>28</v>
      </c>
      <c r="H341" t="s">
        <v>41</v>
      </c>
      <c r="I341">
        <v>399</v>
      </c>
      <c r="J341">
        <v>7</v>
      </c>
      <c r="K341">
        <v>2793</v>
      </c>
    </row>
    <row r="342" spans="1:11" x14ac:dyDescent="0.2">
      <c r="A342" s="3" t="s">
        <v>852</v>
      </c>
      <c r="B342" s="4">
        <v>43348</v>
      </c>
      <c r="C342" s="4">
        <f>DATE(2021,MONTH(B342),DAY(B342))</f>
        <v>44444</v>
      </c>
      <c r="D342">
        <v>5</v>
      </c>
      <c r="E342" t="s">
        <v>60</v>
      </c>
      <c r="F342" t="s">
        <v>17</v>
      </c>
      <c r="G342" t="s">
        <v>18</v>
      </c>
      <c r="H342" t="s">
        <v>41</v>
      </c>
      <c r="I342">
        <v>399</v>
      </c>
      <c r="J342">
        <v>6</v>
      </c>
      <c r="K342">
        <v>2394</v>
      </c>
    </row>
    <row r="343" spans="1:11" x14ac:dyDescent="0.2">
      <c r="A343" s="3" t="s">
        <v>853</v>
      </c>
      <c r="B343" s="4">
        <v>43348</v>
      </c>
      <c r="C343" s="4">
        <f>DATE(2021,MONTH(B343),DAY(B343))</f>
        <v>44444</v>
      </c>
      <c r="D343">
        <v>11</v>
      </c>
      <c r="E343" t="s">
        <v>11</v>
      </c>
      <c r="F343" t="s">
        <v>12</v>
      </c>
      <c r="G343" t="s">
        <v>13</v>
      </c>
      <c r="H343" t="s">
        <v>24</v>
      </c>
      <c r="I343">
        <v>159</v>
      </c>
      <c r="J343">
        <v>5</v>
      </c>
      <c r="K343">
        <v>795</v>
      </c>
    </row>
    <row r="344" spans="1:11" x14ac:dyDescent="0.2">
      <c r="A344" s="3" t="s">
        <v>850</v>
      </c>
      <c r="B344" s="4">
        <v>43347</v>
      </c>
      <c r="C344" s="4">
        <f>DATE(2021,MONTH(B344),DAY(B344))</f>
        <v>44443</v>
      </c>
      <c r="D344">
        <v>16</v>
      </c>
      <c r="E344" t="s">
        <v>30</v>
      </c>
      <c r="F344" t="s">
        <v>27</v>
      </c>
      <c r="G344" t="s">
        <v>28</v>
      </c>
      <c r="H344" t="s">
        <v>31</v>
      </c>
      <c r="I344">
        <v>69</v>
      </c>
      <c r="J344">
        <v>1</v>
      </c>
      <c r="K344">
        <v>69</v>
      </c>
    </row>
    <row r="345" spans="1:11" x14ac:dyDescent="0.2">
      <c r="A345" s="3" t="s">
        <v>845</v>
      </c>
      <c r="B345" s="4">
        <v>43346</v>
      </c>
      <c r="C345" s="4">
        <f>DATE(2021,MONTH(B345),DAY(B345))</f>
        <v>44442</v>
      </c>
      <c r="D345">
        <v>16</v>
      </c>
      <c r="E345" t="s">
        <v>30</v>
      </c>
      <c r="F345" t="s">
        <v>36</v>
      </c>
      <c r="G345" t="s">
        <v>28</v>
      </c>
      <c r="H345" t="s">
        <v>41</v>
      </c>
      <c r="I345">
        <v>399</v>
      </c>
      <c r="J345">
        <v>5</v>
      </c>
      <c r="K345">
        <v>1995</v>
      </c>
    </row>
    <row r="346" spans="1:11" x14ac:dyDescent="0.2">
      <c r="A346" s="3" t="s">
        <v>846</v>
      </c>
      <c r="B346" s="4">
        <v>43346</v>
      </c>
      <c r="C346" s="4">
        <f>DATE(2021,MONTH(B346),DAY(B346))</f>
        <v>44442</v>
      </c>
      <c r="D346">
        <v>3</v>
      </c>
      <c r="E346" t="s">
        <v>43</v>
      </c>
      <c r="F346" t="s">
        <v>68</v>
      </c>
      <c r="G346" t="s">
        <v>18</v>
      </c>
      <c r="H346" t="s">
        <v>24</v>
      </c>
      <c r="I346">
        <v>159</v>
      </c>
      <c r="J346">
        <v>4</v>
      </c>
      <c r="K346">
        <v>636</v>
      </c>
    </row>
    <row r="347" spans="1:11" x14ac:dyDescent="0.2">
      <c r="A347" s="3" t="s">
        <v>847</v>
      </c>
      <c r="B347" s="4">
        <v>43346</v>
      </c>
      <c r="C347" s="4">
        <f>DATE(2021,MONTH(B347),DAY(B347))</f>
        <v>44442</v>
      </c>
      <c r="D347">
        <v>10</v>
      </c>
      <c r="E347" t="s">
        <v>58</v>
      </c>
      <c r="F347" t="s">
        <v>46</v>
      </c>
      <c r="G347" t="s">
        <v>23</v>
      </c>
      <c r="H347" t="s">
        <v>19</v>
      </c>
      <c r="I347">
        <v>289</v>
      </c>
      <c r="J347">
        <v>7</v>
      </c>
      <c r="K347">
        <v>2023</v>
      </c>
    </row>
    <row r="348" spans="1:11" x14ac:dyDescent="0.2">
      <c r="A348" s="3" t="s">
        <v>848</v>
      </c>
      <c r="B348" s="4">
        <v>43346</v>
      </c>
      <c r="C348" s="4">
        <f>DATE(2021,MONTH(B348),DAY(B348))</f>
        <v>44442</v>
      </c>
      <c r="D348">
        <v>6</v>
      </c>
      <c r="E348" t="s">
        <v>48</v>
      </c>
      <c r="F348" t="s">
        <v>46</v>
      </c>
      <c r="G348" t="s">
        <v>23</v>
      </c>
      <c r="H348" t="s">
        <v>41</v>
      </c>
      <c r="I348">
        <v>399</v>
      </c>
      <c r="J348">
        <v>8</v>
      </c>
      <c r="K348">
        <v>3192</v>
      </c>
    </row>
    <row r="349" spans="1:11" x14ac:dyDescent="0.2">
      <c r="A349" s="3" t="s">
        <v>849</v>
      </c>
      <c r="B349" s="4">
        <v>43346</v>
      </c>
      <c r="C349" s="4">
        <f>DATE(2021,MONTH(B349),DAY(B349))</f>
        <v>44442</v>
      </c>
      <c r="D349">
        <v>17</v>
      </c>
      <c r="E349" t="s">
        <v>35</v>
      </c>
      <c r="F349" t="s">
        <v>36</v>
      </c>
      <c r="G349" t="s">
        <v>28</v>
      </c>
      <c r="H349" t="s">
        <v>14</v>
      </c>
      <c r="I349">
        <v>199</v>
      </c>
      <c r="J349">
        <v>5</v>
      </c>
      <c r="K349">
        <v>995</v>
      </c>
    </row>
    <row r="350" spans="1:11" x14ac:dyDescent="0.2">
      <c r="A350" s="3" t="s">
        <v>843</v>
      </c>
      <c r="B350" s="4">
        <v>43345</v>
      </c>
      <c r="C350" s="4">
        <f>DATE(2021,MONTH(B350),DAY(B350))</f>
        <v>44441</v>
      </c>
      <c r="D350">
        <v>4</v>
      </c>
      <c r="E350" t="s">
        <v>51</v>
      </c>
      <c r="F350" t="s">
        <v>68</v>
      </c>
      <c r="G350" t="s">
        <v>18</v>
      </c>
      <c r="H350" t="s">
        <v>31</v>
      </c>
      <c r="I350">
        <v>69</v>
      </c>
      <c r="J350">
        <v>2</v>
      </c>
      <c r="K350">
        <v>138</v>
      </c>
    </row>
    <row r="351" spans="1:11" x14ac:dyDescent="0.2">
      <c r="A351" s="3" t="s">
        <v>844</v>
      </c>
      <c r="B351" s="4">
        <v>43345</v>
      </c>
      <c r="C351" s="4">
        <f>DATE(2021,MONTH(B351),DAY(B351))</f>
        <v>44441</v>
      </c>
      <c r="D351">
        <v>20</v>
      </c>
      <c r="E351" t="s">
        <v>40</v>
      </c>
      <c r="F351" t="s">
        <v>36</v>
      </c>
      <c r="G351" t="s">
        <v>28</v>
      </c>
      <c r="H351" t="s">
        <v>31</v>
      </c>
      <c r="I351">
        <v>69</v>
      </c>
      <c r="J351">
        <v>6</v>
      </c>
      <c r="K351">
        <v>414</v>
      </c>
    </row>
    <row r="352" spans="1:11" x14ac:dyDescent="0.2">
      <c r="A352" s="3" t="s">
        <v>839</v>
      </c>
      <c r="B352" s="4">
        <v>43344</v>
      </c>
      <c r="C352" s="4">
        <f>DATE(2021,MONTH(B352),DAY(B352))</f>
        <v>44440</v>
      </c>
      <c r="D352">
        <v>10</v>
      </c>
      <c r="E352" t="s">
        <v>58</v>
      </c>
      <c r="F352" t="s">
        <v>46</v>
      </c>
      <c r="G352" t="s">
        <v>23</v>
      </c>
      <c r="H352" t="s">
        <v>41</v>
      </c>
      <c r="I352">
        <v>399</v>
      </c>
      <c r="J352">
        <v>3</v>
      </c>
      <c r="K352">
        <v>1197</v>
      </c>
    </row>
    <row r="353" spans="1:11" x14ac:dyDescent="0.2">
      <c r="A353" s="3" t="s">
        <v>840</v>
      </c>
      <c r="B353" s="4">
        <v>43344</v>
      </c>
      <c r="C353" s="4">
        <f>DATE(2021,MONTH(B353),DAY(B353))</f>
        <v>44440</v>
      </c>
      <c r="D353">
        <v>11</v>
      </c>
      <c r="E353" t="s">
        <v>11</v>
      </c>
      <c r="F353" t="s">
        <v>12</v>
      </c>
      <c r="G353" t="s">
        <v>13</v>
      </c>
      <c r="H353" t="s">
        <v>14</v>
      </c>
      <c r="I353">
        <v>199</v>
      </c>
      <c r="J353">
        <v>8</v>
      </c>
      <c r="K353">
        <v>1592</v>
      </c>
    </row>
    <row r="354" spans="1:11" x14ac:dyDescent="0.2">
      <c r="A354" s="3" t="s">
        <v>841</v>
      </c>
      <c r="B354" s="4">
        <v>43344</v>
      </c>
      <c r="C354" s="4">
        <f>DATE(2021,MONTH(B354),DAY(B354))</f>
        <v>44440</v>
      </c>
      <c r="D354">
        <v>13</v>
      </c>
      <c r="E354" t="s">
        <v>33</v>
      </c>
      <c r="F354" t="s">
        <v>63</v>
      </c>
      <c r="G354" t="s">
        <v>13</v>
      </c>
      <c r="H354" t="s">
        <v>14</v>
      </c>
      <c r="I354">
        <v>199</v>
      </c>
      <c r="J354">
        <v>9</v>
      </c>
      <c r="K354">
        <v>1791</v>
      </c>
    </row>
    <row r="355" spans="1:11" x14ac:dyDescent="0.2">
      <c r="A355" s="3" t="s">
        <v>842</v>
      </c>
      <c r="B355" s="4">
        <v>43344</v>
      </c>
      <c r="C355" s="4">
        <f>DATE(2021,MONTH(B355),DAY(B355))</f>
        <v>44440</v>
      </c>
      <c r="D355">
        <v>18</v>
      </c>
      <c r="E355" t="s">
        <v>26</v>
      </c>
      <c r="F355" t="s">
        <v>36</v>
      </c>
      <c r="G355" t="s">
        <v>28</v>
      </c>
      <c r="H355" t="s">
        <v>19</v>
      </c>
      <c r="I355">
        <v>289</v>
      </c>
      <c r="J355">
        <v>4</v>
      </c>
      <c r="K355">
        <v>1156</v>
      </c>
    </row>
    <row r="356" spans="1:11" x14ac:dyDescent="0.2">
      <c r="A356" s="3" t="s">
        <v>837</v>
      </c>
      <c r="B356" s="4">
        <v>43343</v>
      </c>
      <c r="C356" s="4">
        <f>DATE(2021,MONTH(B356),DAY(B356))</f>
        <v>44439</v>
      </c>
      <c r="D356">
        <v>18</v>
      </c>
      <c r="E356" t="s">
        <v>26</v>
      </c>
      <c r="F356" t="s">
        <v>27</v>
      </c>
      <c r="G356" t="s">
        <v>28</v>
      </c>
      <c r="H356" t="s">
        <v>41</v>
      </c>
      <c r="I356">
        <v>399</v>
      </c>
      <c r="J356">
        <v>3</v>
      </c>
      <c r="K356">
        <v>1197</v>
      </c>
    </row>
    <row r="357" spans="1:11" x14ac:dyDescent="0.2">
      <c r="A357" s="3" t="s">
        <v>838</v>
      </c>
      <c r="B357" s="4">
        <v>43343</v>
      </c>
      <c r="C357" s="4">
        <f>DATE(2021,MONTH(B357),DAY(B357))</f>
        <v>44439</v>
      </c>
      <c r="D357">
        <v>16</v>
      </c>
      <c r="E357" t="s">
        <v>30</v>
      </c>
      <c r="F357" t="s">
        <v>27</v>
      </c>
      <c r="G357" t="s">
        <v>28</v>
      </c>
      <c r="H357" t="s">
        <v>24</v>
      </c>
      <c r="I357">
        <v>159</v>
      </c>
      <c r="J357">
        <v>9</v>
      </c>
      <c r="K357">
        <v>1431</v>
      </c>
    </row>
    <row r="358" spans="1:11" x14ac:dyDescent="0.2">
      <c r="A358" s="3" t="s">
        <v>833</v>
      </c>
      <c r="B358" s="4">
        <v>43342</v>
      </c>
      <c r="C358" s="4">
        <f>DATE(2021,MONTH(B358),DAY(B358))</f>
        <v>44438</v>
      </c>
      <c r="D358">
        <v>14</v>
      </c>
      <c r="E358" t="s">
        <v>38</v>
      </c>
      <c r="F358" t="s">
        <v>12</v>
      </c>
      <c r="G358" t="s">
        <v>13</v>
      </c>
      <c r="H358" t="s">
        <v>31</v>
      </c>
      <c r="I358">
        <v>69</v>
      </c>
      <c r="J358">
        <v>1</v>
      </c>
      <c r="K358">
        <v>69</v>
      </c>
    </row>
    <row r="359" spans="1:11" x14ac:dyDescent="0.2">
      <c r="A359" s="3" t="s">
        <v>834</v>
      </c>
      <c r="B359" s="4">
        <v>43342</v>
      </c>
      <c r="C359" s="4">
        <f>DATE(2021,MONTH(B359),DAY(B359))</f>
        <v>44438</v>
      </c>
      <c r="D359">
        <v>14</v>
      </c>
      <c r="E359" t="s">
        <v>38</v>
      </c>
      <c r="F359" t="s">
        <v>63</v>
      </c>
      <c r="G359" t="s">
        <v>13</v>
      </c>
      <c r="H359" t="s">
        <v>14</v>
      </c>
      <c r="I359">
        <v>199</v>
      </c>
      <c r="J359">
        <v>6</v>
      </c>
      <c r="K359">
        <v>1194</v>
      </c>
    </row>
    <row r="360" spans="1:11" x14ac:dyDescent="0.2">
      <c r="A360" s="3" t="s">
        <v>835</v>
      </c>
      <c r="B360" s="4">
        <v>43342</v>
      </c>
      <c r="C360" s="4">
        <f>DATE(2021,MONTH(B360),DAY(B360))</f>
        <v>44438</v>
      </c>
      <c r="D360">
        <v>6</v>
      </c>
      <c r="E360" t="s">
        <v>48</v>
      </c>
      <c r="F360" t="s">
        <v>46</v>
      </c>
      <c r="G360" t="s">
        <v>23</v>
      </c>
      <c r="H360" t="s">
        <v>24</v>
      </c>
      <c r="I360">
        <v>159</v>
      </c>
      <c r="J360">
        <v>8</v>
      </c>
      <c r="K360">
        <v>1272</v>
      </c>
    </row>
    <row r="361" spans="1:11" x14ac:dyDescent="0.2">
      <c r="A361" s="3" t="s">
        <v>836</v>
      </c>
      <c r="B361" s="4">
        <v>43342</v>
      </c>
      <c r="C361" s="4">
        <f>DATE(2021,MONTH(B361),DAY(B361))</f>
        <v>44438</v>
      </c>
      <c r="D361">
        <v>13</v>
      </c>
      <c r="E361" t="s">
        <v>33</v>
      </c>
      <c r="F361" t="s">
        <v>63</v>
      </c>
      <c r="G361" t="s">
        <v>13</v>
      </c>
      <c r="H361" t="s">
        <v>24</v>
      </c>
      <c r="I361">
        <v>159</v>
      </c>
      <c r="J361">
        <v>8</v>
      </c>
      <c r="K361">
        <v>1272</v>
      </c>
    </row>
    <row r="362" spans="1:11" x14ac:dyDescent="0.2">
      <c r="A362" s="3" t="s">
        <v>828</v>
      </c>
      <c r="B362" s="4">
        <v>43341</v>
      </c>
      <c r="C362" s="4">
        <f>DATE(2021,MONTH(B362),DAY(B362))</f>
        <v>44437</v>
      </c>
      <c r="D362">
        <v>1</v>
      </c>
      <c r="E362" t="s">
        <v>16</v>
      </c>
      <c r="F362" t="s">
        <v>17</v>
      </c>
      <c r="G362" t="s">
        <v>18</v>
      </c>
      <c r="H362" t="s">
        <v>24</v>
      </c>
      <c r="I362">
        <v>159</v>
      </c>
      <c r="J362">
        <v>9</v>
      </c>
      <c r="K362">
        <v>1431</v>
      </c>
    </row>
    <row r="363" spans="1:11" x14ac:dyDescent="0.2">
      <c r="A363" s="3" t="s">
        <v>829</v>
      </c>
      <c r="B363" s="4">
        <v>43341</v>
      </c>
      <c r="C363" s="4">
        <f>DATE(2021,MONTH(B363),DAY(B363))</f>
        <v>44437</v>
      </c>
      <c r="D363">
        <v>8</v>
      </c>
      <c r="E363" t="s">
        <v>45</v>
      </c>
      <c r="F363" t="s">
        <v>22</v>
      </c>
      <c r="G363" t="s">
        <v>23</v>
      </c>
      <c r="H363" t="s">
        <v>41</v>
      </c>
      <c r="I363">
        <v>399</v>
      </c>
      <c r="J363">
        <v>3</v>
      </c>
      <c r="K363">
        <v>1197</v>
      </c>
    </row>
    <row r="364" spans="1:11" x14ac:dyDescent="0.2">
      <c r="A364" s="3" t="s">
        <v>830</v>
      </c>
      <c r="B364" s="4">
        <v>43341</v>
      </c>
      <c r="C364" s="4">
        <f>DATE(2021,MONTH(B364),DAY(B364))</f>
        <v>44437</v>
      </c>
      <c r="D364">
        <v>2</v>
      </c>
      <c r="E364" t="s">
        <v>106</v>
      </c>
      <c r="F364" t="s">
        <v>17</v>
      </c>
      <c r="G364" t="s">
        <v>18</v>
      </c>
      <c r="H364" t="s">
        <v>14</v>
      </c>
      <c r="I364">
        <v>199</v>
      </c>
      <c r="J364">
        <v>5</v>
      </c>
      <c r="K364">
        <v>995</v>
      </c>
    </row>
    <row r="365" spans="1:11" x14ac:dyDescent="0.2">
      <c r="A365" s="3" t="s">
        <v>831</v>
      </c>
      <c r="B365" s="4">
        <v>43341</v>
      </c>
      <c r="C365" s="4">
        <f>DATE(2021,MONTH(B365),DAY(B365))</f>
        <v>44437</v>
      </c>
      <c r="D365">
        <v>5</v>
      </c>
      <c r="E365" t="s">
        <v>60</v>
      </c>
      <c r="F365" t="s">
        <v>68</v>
      </c>
      <c r="G365" t="s">
        <v>18</v>
      </c>
      <c r="H365" t="s">
        <v>41</v>
      </c>
      <c r="I365">
        <v>399</v>
      </c>
      <c r="J365">
        <v>6</v>
      </c>
      <c r="K365">
        <v>2394</v>
      </c>
    </row>
    <row r="366" spans="1:11" x14ac:dyDescent="0.2">
      <c r="A366" s="3" t="s">
        <v>832</v>
      </c>
      <c r="B366" s="4">
        <v>43341</v>
      </c>
      <c r="C366" s="4">
        <f>DATE(2021,MONTH(B366),DAY(B366))</f>
        <v>44437</v>
      </c>
      <c r="D366">
        <v>4</v>
      </c>
      <c r="E366" t="s">
        <v>51</v>
      </c>
      <c r="F366" t="s">
        <v>68</v>
      </c>
      <c r="G366" t="s">
        <v>18</v>
      </c>
      <c r="H366" t="s">
        <v>19</v>
      </c>
      <c r="I366">
        <v>289</v>
      </c>
      <c r="J366">
        <v>6</v>
      </c>
      <c r="K366">
        <v>1734</v>
      </c>
    </row>
    <row r="367" spans="1:11" x14ac:dyDescent="0.2">
      <c r="A367" s="3" t="s">
        <v>827</v>
      </c>
      <c r="B367" s="4">
        <v>43340</v>
      </c>
      <c r="C367" s="4">
        <f>DATE(2021,MONTH(B367),DAY(B367))</f>
        <v>44436</v>
      </c>
      <c r="D367">
        <v>11</v>
      </c>
      <c r="E367" t="s">
        <v>11</v>
      </c>
      <c r="F367" t="s">
        <v>63</v>
      </c>
      <c r="G367" t="s">
        <v>13</v>
      </c>
      <c r="H367" t="s">
        <v>31</v>
      </c>
      <c r="I367">
        <v>69</v>
      </c>
      <c r="J367">
        <v>6</v>
      </c>
      <c r="K367">
        <v>414</v>
      </c>
    </row>
    <row r="368" spans="1:11" x14ac:dyDescent="0.2">
      <c r="A368" s="3" t="s">
        <v>822</v>
      </c>
      <c r="B368" s="4">
        <v>43339</v>
      </c>
      <c r="C368" s="4">
        <f>DATE(2021,MONTH(B368),DAY(B368))</f>
        <v>44435</v>
      </c>
      <c r="D368">
        <v>17</v>
      </c>
      <c r="E368" t="s">
        <v>35</v>
      </c>
      <c r="F368" t="s">
        <v>36</v>
      </c>
      <c r="G368" t="s">
        <v>28</v>
      </c>
      <c r="H368" t="s">
        <v>41</v>
      </c>
      <c r="I368">
        <v>399</v>
      </c>
      <c r="J368">
        <v>2</v>
      </c>
      <c r="K368">
        <v>798</v>
      </c>
    </row>
    <row r="369" spans="1:11" x14ac:dyDescent="0.2">
      <c r="A369" s="3" t="s">
        <v>823</v>
      </c>
      <c r="B369" s="4">
        <v>43339</v>
      </c>
      <c r="C369" s="4">
        <f>DATE(2021,MONTH(B369),DAY(B369))</f>
        <v>44435</v>
      </c>
      <c r="D369">
        <v>4</v>
      </c>
      <c r="E369" t="s">
        <v>51</v>
      </c>
      <c r="F369" t="s">
        <v>68</v>
      </c>
      <c r="G369" t="s">
        <v>18</v>
      </c>
      <c r="H369" t="s">
        <v>41</v>
      </c>
      <c r="I369">
        <v>399</v>
      </c>
      <c r="J369">
        <v>3</v>
      </c>
      <c r="K369">
        <v>1197</v>
      </c>
    </row>
    <row r="370" spans="1:11" x14ac:dyDescent="0.2">
      <c r="A370" s="3" t="s">
        <v>824</v>
      </c>
      <c r="B370" s="4">
        <v>43339</v>
      </c>
      <c r="C370" s="4">
        <f>DATE(2021,MONTH(B370),DAY(B370))</f>
        <v>44435</v>
      </c>
      <c r="D370">
        <v>2</v>
      </c>
      <c r="E370" t="s">
        <v>106</v>
      </c>
      <c r="F370" t="s">
        <v>17</v>
      </c>
      <c r="G370" t="s">
        <v>18</v>
      </c>
      <c r="H370" t="s">
        <v>19</v>
      </c>
      <c r="I370">
        <v>289</v>
      </c>
      <c r="J370">
        <v>5</v>
      </c>
      <c r="K370">
        <v>1445</v>
      </c>
    </row>
    <row r="371" spans="1:11" x14ac:dyDescent="0.2">
      <c r="A371" s="3" t="s">
        <v>825</v>
      </c>
      <c r="B371" s="4">
        <v>43339</v>
      </c>
      <c r="C371" s="4">
        <f>DATE(2021,MONTH(B371),DAY(B371))</f>
        <v>44435</v>
      </c>
      <c r="D371">
        <v>14</v>
      </c>
      <c r="E371" t="s">
        <v>38</v>
      </c>
      <c r="F371" t="s">
        <v>63</v>
      </c>
      <c r="G371" t="s">
        <v>13</v>
      </c>
      <c r="H371" t="s">
        <v>19</v>
      </c>
      <c r="I371">
        <v>289</v>
      </c>
      <c r="J371">
        <v>6</v>
      </c>
      <c r="K371">
        <v>1734</v>
      </c>
    </row>
    <row r="372" spans="1:11" x14ac:dyDescent="0.2">
      <c r="A372" s="3" t="s">
        <v>826</v>
      </c>
      <c r="B372" s="4">
        <v>43339</v>
      </c>
      <c r="C372" s="4">
        <f>DATE(2021,MONTH(B372),DAY(B372))</f>
        <v>44435</v>
      </c>
      <c r="D372">
        <v>7</v>
      </c>
      <c r="E372" t="s">
        <v>88</v>
      </c>
      <c r="F372" t="s">
        <v>22</v>
      </c>
      <c r="G372" t="s">
        <v>23</v>
      </c>
      <c r="H372" t="s">
        <v>41</v>
      </c>
      <c r="I372">
        <v>399</v>
      </c>
      <c r="J372">
        <v>8</v>
      </c>
      <c r="K372">
        <v>3192</v>
      </c>
    </row>
    <row r="373" spans="1:11" x14ac:dyDescent="0.2">
      <c r="A373" s="3" t="s">
        <v>817</v>
      </c>
      <c r="B373" s="4">
        <v>43338</v>
      </c>
      <c r="C373" s="4">
        <f>DATE(2021,MONTH(B373),DAY(B373))</f>
        <v>44434</v>
      </c>
      <c r="D373">
        <v>4</v>
      </c>
      <c r="E373" t="s">
        <v>51</v>
      </c>
      <c r="F373" t="s">
        <v>17</v>
      </c>
      <c r="G373" t="s">
        <v>18</v>
      </c>
      <c r="H373" t="s">
        <v>19</v>
      </c>
      <c r="I373">
        <v>289</v>
      </c>
      <c r="J373">
        <v>2</v>
      </c>
      <c r="K373">
        <v>578</v>
      </c>
    </row>
    <row r="374" spans="1:11" x14ac:dyDescent="0.2">
      <c r="A374" s="3" t="s">
        <v>818</v>
      </c>
      <c r="B374" s="4">
        <v>43338</v>
      </c>
      <c r="C374" s="4">
        <f>DATE(2021,MONTH(B374),DAY(B374))</f>
        <v>44434</v>
      </c>
      <c r="D374">
        <v>6</v>
      </c>
      <c r="E374" t="s">
        <v>48</v>
      </c>
      <c r="F374" t="s">
        <v>46</v>
      </c>
      <c r="G374" t="s">
        <v>23</v>
      </c>
      <c r="H374" t="s">
        <v>19</v>
      </c>
      <c r="I374">
        <v>289</v>
      </c>
      <c r="J374">
        <v>3</v>
      </c>
      <c r="K374">
        <v>867</v>
      </c>
    </row>
    <row r="375" spans="1:11" x14ac:dyDescent="0.2">
      <c r="A375" s="3" t="s">
        <v>819</v>
      </c>
      <c r="B375" s="4">
        <v>43338</v>
      </c>
      <c r="C375" s="4">
        <f>DATE(2021,MONTH(B375),DAY(B375))</f>
        <v>44434</v>
      </c>
      <c r="D375">
        <v>20</v>
      </c>
      <c r="E375" t="s">
        <v>40</v>
      </c>
      <c r="F375" t="s">
        <v>36</v>
      </c>
      <c r="G375" t="s">
        <v>28</v>
      </c>
      <c r="H375" t="s">
        <v>31</v>
      </c>
      <c r="I375">
        <v>69</v>
      </c>
      <c r="J375">
        <v>0</v>
      </c>
      <c r="K375">
        <v>0</v>
      </c>
    </row>
    <row r="376" spans="1:11" x14ac:dyDescent="0.2">
      <c r="A376" s="3" t="s">
        <v>820</v>
      </c>
      <c r="B376" s="4">
        <v>43338</v>
      </c>
      <c r="C376" s="4">
        <f>DATE(2021,MONTH(B376),DAY(B376))</f>
        <v>44434</v>
      </c>
      <c r="D376">
        <v>15</v>
      </c>
      <c r="E376" t="s">
        <v>118</v>
      </c>
      <c r="F376" t="s">
        <v>12</v>
      </c>
      <c r="G376" t="s">
        <v>13</v>
      </c>
      <c r="H376" t="s">
        <v>31</v>
      </c>
      <c r="I376">
        <v>69</v>
      </c>
      <c r="J376">
        <v>2</v>
      </c>
      <c r="K376">
        <v>138</v>
      </c>
    </row>
    <row r="377" spans="1:11" x14ac:dyDescent="0.2">
      <c r="A377" s="3" t="s">
        <v>821</v>
      </c>
      <c r="B377" s="4">
        <v>43338</v>
      </c>
      <c r="C377" s="4">
        <f>DATE(2021,MONTH(B377),DAY(B377))</f>
        <v>44434</v>
      </c>
      <c r="D377">
        <v>13</v>
      </c>
      <c r="E377" t="s">
        <v>33</v>
      </c>
      <c r="F377" t="s">
        <v>63</v>
      </c>
      <c r="G377" t="s">
        <v>13</v>
      </c>
      <c r="H377" t="s">
        <v>41</v>
      </c>
      <c r="I377">
        <v>399</v>
      </c>
      <c r="J377">
        <v>1</v>
      </c>
      <c r="K377">
        <v>399</v>
      </c>
    </row>
    <row r="378" spans="1:11" x14ac:dyDescent="0.2">
      <c r="A378" s="3" t="s">
        <v>815</v>
      </c>
      <c r="B378" s="4">
        <v>43337</v>
      </c>
      <c r="C378" s="4">
        <f>DATE(2021,MONTH(B378),DAY(B378))</f>
        <v>44433</v>
      </c>
      <c r="D378">
        <v>7</v>
      </c>
      <c r="E378" t="s">
        <v>88</v>
      </c>
      <c r="F378" t="s">
        <v>22</v>
      </c>
      <c r="G378" t="s">
        <v>23</v>
      </c>
      <c r="H378" t="s">
        <v>41</v>
      </c>
      <c r="I378">
        <v>399</v>
      </c>
      <c r="J378">
        <v>6</v>
      </c>
      <c r="K378">
        <v>2394</v>
      </c>
    </row>
    <row r="379" spans="1:11" x14ac:dyDescent="0.2">
      <c r="A379" s="3" t="s">
        <v>816</v>
      </c>
      <c r="B379" s="4">
        <v>43337</v>
      </c>
      <c r="C379" s="4">
        <f>DATE(2021,MONTH(B379),DAY(B379))</f>
        <v>44433</v>
      </c>
      <c r="D379">
        <v>11</v>
      </c>
      <c r="E379" t="s">
        <v>11</v>
      </c>
      <c r="F379" t="s">
        <v>12</v>
      </c>
      <c r="G379" t="s">
        <v>13</v>
      </c>
      <c r="H379" t="s">
        <v>41</v>
      </c>
      <c r="I379">
        <v>399</v>
      </c>
      <c r="J379">
        <v>0</v>
      </c>
      <c r="K379">
        <v>0</v>
      </c>
    </row>
    <row r="380" spans="1:11" x14ac:dyDescent="0.2">
      <c r="A380" s="3" t="s">
        <v>814</v>
      </c>
      <c r="B380" s="4">
        <v>43336</v>
      </c>
      <c r="C380" s="4">
        <f>DATE(2021,MONTH(B380),DAY(B380))</f>
        <v>44432</v>
      </c>
      <c r="D380">
        <v>15</v>
      </c>
      <c r="E380" t="s">
        <v>118</v>
      </c>
      <c r="F380" t="s">
        <v>63</v>
      </c>
      <c r="G380" t="s">
        <v>13</v>
      </c>
      <c r="H380" t="s">
        <v>24</v>
      </c>
      <c r="I380">
        <v>159</v>
      </c>
      <c r="J380">
        <v>1</v>
      </c>
      <c r="K380">
        <v>159</v>
      </c>
    </row>
    <row r="381" spans="1:11" x14ac:dyDescent="0.2">
      <c r="A381" s="3" t="s">
        <v>813</v>
      </c>
      <c r="B381" s="4">
        <v>43335</v>
      </c>
      <c r="C381" s="4">
        <f>DATE(2021,MONTH(B381),DAY(B381))</f>
        <v>44431</v>
      </c>
      <c r="D381">
        <v>13</v>
      </c>
      <c r="E381" t="s">
        <v>33</v>
      </c>
      <c r="F381" t="s">
        <v>12</v>
      </c>
      <c r="G381" t="s">
        <v>13</v>
      </c>
      <c r="H381" t="s">
        <v>14</v>
      </c>
      <c r="I381">
        <v>199</v>
      </c>
      <c r="J381">
        <v>1</v>
      </c>
      <c r="K381">
        <v>199</v>
      </c>
    </row>
    <row r="382" spans="1:11" x14ac:dyDescent="0.2">
      <c r="A382" s="3" t="s">
        <v>810</v>
      </c>
      <c r="B382" s="4">
        <v>43334</v>
      </c>
      <c r="C382" s="4">
        <f>DATE(2021,MONTH(B382),DAY(B382))</f>
        <v>44430</v>
      </c>
      <c r="D382">
        <v>8</v>
      </c>
      <c r="E382" t="s">
        <v>45</v>
      </c>
      <c r="F382" t="s">
        <v>46</v>
      </c>
      <c r="G382" t="s">
        <v>23</v>
      </c>
      <c r="H382" t="s">
        <v>41</v>
      </c>
      <c r="I382">
        <v>399</v>
      </c>
      <c r="J382">
        <v>2</v>
      </c>
      <c r="K382">
        <v>798</v>
      </c>
    </row>
    <row r="383" spans="1:11" x14ac:dyDescent="0.2">
      <c r="A383" s="3" t="s">
        <v>811</v>
      </c>
      <c r="B383" s="4">
        <v>43334</v>
      </c>
      <c r="C383" s="4">
        <f>DATE(2021,MONTH(B383),DAY(B383))</f>
        <v>44430</v>
      </c>
      <c r="D383">
        <v>19</v>
      </c>
      <c r="E383" t="s">
        <v>56</v>
      </c>
      <c r="F383" t="s">
        <v>36</v>
      </c>
      <c r="G383" t="s">
        <v>28</v>
      </c>
      <c r="H383" t="s">
        <v>24</v>
      </c>
      <c r="I383">
        <v>159</v>
      </c>
      <c r="J383">
        <v>8</v>
      </c>
      <c r="K383">
        <v>1272</v>
      </c>
    </row>
    <row r="384" spans="1:11" x14ac:dyDescent="0.2">
      <c r="A384" s="3" t="s">
        <v>812</v>
      </c>
      <c r="B384" s="4">
        <v>43334</v>
      </c>
      <c r="C384" s="4">
        <f>DATE(2021,MONTH(B384),DAY(B384))</f>
        <v>44430</v>
      </c>
      <c r="D384">
        <v>14</v>
      </c>
      <c r="E384" t="s">
        <v>38</v>
      </c>
      <c r="F384" t="s">
        <v>63</v>
      </c>
      <c r="G384" t="s">
        <v>13</v>
      </c>
      <c r="H384" t="s">
        <v>41</v>
      </c>
      <c r="I384">
        <v>399</v>
      </c>
      <c r="J384">
        <v>9</v>
      </c>
      <c r="K384">
        <v>3591</v>
      </c>
    </row>
    <row r="385" spans="1:11" x14ac:dyDescent="0.2">
      <c r="A385" s="3" t="s">
        <v>806</v>
      </c>
      <c r="B385" s="4">
        <v>43333</v>
      </c>
      <c r="C385" s="4">
        <f>DATE(2021,MONTH(B385),DAY(B385))</f>
        <v>44429</v>
      </c>
      <c r="D385">
        <v>19</v>
      </c>
      <c r="E385" t="s">
        <v>56</v>
      </c>
      <c r="F385" t="s">
        <v>36</v>
      </c>
      <c r="G385" t="s">
        <v>28</v>
      </c>
      <c r="H385" t="s">
        <v>41</v>
      </c>
      <c r="I385">
        <v>399</v>
      </c>
      <c r="J385">
        <v>6</v>
      </c>
      <c r="K385">
        <v>2394</v>
      </c>
    </row>
    <row r="386" spans="1:11" x14ac:dyDescent="0.2">
      <c r="A386" s="3" t="s">
        <v>807</v>
      </c>
      <c r="B386" s="4">
        <v>43333</v>
      </c>
      <c r="C386" s="4">
        <f>DATE(2021,MONTH(B386),DAY(B386))</f>
        <v>44429</v>
      </c>
      <c r="D386">
        <v>16</v>
      </c>
      <c r="E386" t="s">
        <v>30</v>
      </c>
      <c r="F386" t="s">
        <v>36</v>
      </c>
      <c r="G386" t="s">
        <v>28</v>
      </c>
      <c r="H386" t="s">
        <v>24</v>
      </c>
      <c r="I386">
        <v>159</v>
      </c>
      <c r="J386">
        <v>6</v>
      </c>
      <c r="K386">
        <v>954</v>
      </c>
    </row>
    <row r="387" spans="1:11" x14ac:dyDescent="0.2">
      <c r="A387" s="3" t="s">
        <v>808</v>
      </c>
      <c r="B387" s="4">
        <v>43333</v>
      </c>
      <c r="C387" s="4">
        <f>DATE(2021,MONTH(B387),DAY(B387))</f>
        <v>44429</v>
      </c>
      <c r="D387">
        <v>16</v>
      </c>
      <c r="E387" t="s">
        <v>30</v>
      </c>
      <c r="F387" t="s">
        <v>36</v>
      </c>
      <c r="G387" t="s">
        <v>28</v>
      </c>
      <c r="H387" t="s">
        <v>19</v>
      </c>
      <c r="I387">
        <v>289</v>
      </c>
      <c r="J387">
        <v>2</v>
      </c>
      <c r="K387">
        <v>578</v>
      </c>
    </row>
    <row r="388" spans="1:11" x14ac:dyDescent="0.2">
      <c r="A388" s="3" t="s">
        <v>809</v>
      </c>
      <c r="B388" s="4">
        <v>43333</v>
      </c>
      <c r="C388" s="4">
        <f>DATE(2021,MONTH(B388),DAY(B388))</f>
        <v>44429</v>
      </c>
      <c r="D388">
        <v>17</v>
      </c>
      <c r="E388" t="s">
        <v>35</v>
      </c>
      <c r="F388" t="s">
        <v>27</v>
      </c>
      <c r="G388" t="s">
        <v>28</v>
      </c>
      <c r="H388" t="s">
        <v>31</v>
      </c>
      <c r="I388">
        <v>69</v>
      </c>
      <c r="J388">
        <v>8</v>
      </c>
      <c r="K388">
        <v>552</v>
      </c>
    </row>
    <row r="389" spans="1:11" x14ac:dyDescent="0.2">
      <c r="A389" s="3" t="s">
        <v>800</v>
      </c>
      <c r="B389" s="4">
        <v>43332</v>
      </c>
      <c r="C389" s="4">
        <f>DATE(2021,MONTH(B389),DAY(B389))</f>
        <v>44428</v>
      </c>
      <c r="D389">
        <v>14</v>
      </c>
      <c r="E389" t="s">
        <v>38</v>
      </c>
      <c r="F389" t="s">
        <v>63</v>
      </c>
      <c r="G389" t="s">
        <v>13</v>
      </c>
      <c r="H389" t="s">
        <v>14</v>
      </c>
      <c r="I389">
        <v>199</v>
      </c>
      <c r="J389">
        <v>2</v>
      </c>
      <c r="K389">
        <v>398</v>
      </c>
    </row>
    <row r="390" spans="1:11" x14ac:dyDescent="0.2">
      <c r="A390" s="3" t="s">
        <v>801</v>
      </c>
      <c r="B390" s="4">
        <v>43332</v>
      </c>
      <c r="C390" s="4">
        <f>DATE(2021,MONTH(B390),DAY(B390))</f>
        <v>44428</v>
      </c>
      <c r="D390">
        <v>20</v>
      </c>
      <c r="E390" t="s">
        <v>40</v>
      </c>
      <c r="F390" t="s">
        <v>27</v>
      </c>
      <c r="G390" t="s">
        <v>28</v>
      </c>
      <c r="H390" t="s">
        <v>14</v>
      </c>
      <c r="I390">
        <v>199</v>
      </c>
      <c r="J390">
        <v>6</v>
      </c>
      <c r="K390">
        <v>1194</v>
      </c>
    </row>
    <row r="391" spans="1:11" x14ac:dyDescent="0.2">
      <c r="A391" s="3" t="s">
        <v>802</v>
      </c>
      <c r="B391" s="4">
        <v>43332</v>
      </c>
      <c r="C391" s="4">
        <f>DATE(2021,MONTH(B391),DAY(B391))</f>
        <v>44428</v>
      </c>
      <c r="D391">
        <v>17</v>
      </c>
      <c r="E391" t="s">
        <v>35</v>
      </c>
      <c r="F391" t="s">
        <v>27</v>
      </c>
      <c r="G391" t="s">
        <v>28</v>
      </c>
      <c r="H391" t="s">
        <v>41</v>
      </c>
      <c r="I391">
        <v>399</v>
      </c>
      <c r="J391">
        <v>6</v>
      </c>
      <c r="K391">
        <v>2394</v>
      </c>
    </row>
    <row r="392" spans="1:11" x14ac:dyDescent="0.2">
      <c r="A392" s="3" t="s">
        <v>803</v>
      </c>
      <c r="B392" s="4">
        <v>43332</v>
      </c>
      <c r="C392" s="4">
        <f>DATE(2021,MONTH(B392),DAY(B392))</f>
        <v>44428</v>
      </c>
      <c r="D392">
        <v>13</v>
      </c>
      <c r="E392" t="s">
        <v>33</v>
      </c>
      <c r="F392" t="s">
        <v>63</v>
      </c>
      <c r="G392" t="s">
        <v>13</v>
      </c>
      <c r="H392" t="s">
        <v>19</v>
      </c>
      <c r="I392">
        <v>289</v>
      </c>
      <c r="J392">
        <v>0</v>
      </c>
      <c r="K392">
        <v>0</v>
      </c>
    </row>
    <row r="393" spans="1:11" x14ac:dyDescent="0.2">
      <c r="A393" s="3" t="s">
        <v>804</v>
      </c>
      <c r="B393" s="4">
        <v>43332</v>
      </c>
      <c r="C393" s="4">
        <f>DATE(2021,MONTH(B393),DAY(B393))</f>
        <v>44428</v>
      </c>
      <c r="D393">
        <v>10</v>
      </c>
      <c r="E393" t="s">
        <v>58</v>
      </c>
      <c r="F393" t="s">
        <v>46</v>
      </c>
      <c r="G393" t="s">
        <v>23</v>
      </c>
      <c r="H393" t="s">
        <v>41</v>
      </c>
      <c r="I393">
        <v>399</v>
      </c>
      <c r="J393">
        <v>4</v>
      </c>
      <c r="K393">
        <v>1596</v>
      </c>
    </row>
    <row r="394" spans="1:11" x14ac:dyDescent="0.2">
      <c r="A394" s="3" t="s">
        <v>805</v>
      </c>
      <c r="B394" s="4">
        <v>43332</v>
      </c>
      <c r="C394" s="4">
        <f>DATE(2021,MONTH(B394),DAY(B394))</f>
        <v>44428</v>
      </c>
      <c r="D394">
        <v>3</v>
      </c>
      <c r="E394" t="s">
        <v>43</v>
      </c>
      <c r="F394" t="s">
        <v>68</v>
      </c>
      <c r="G394" t="s">
        <v>18</v>
      </c>
      <c r="H394" t="s">
        <v>19</v>
      </c>
      <c r="I394">
        <v>289</v>
      </c>
      <c r="J394">
        <v>1</v>
      </c>
      <c r="K394">
        <v>289</v>
      </c>
    </row>
    <row r="395" spans="1:11" x14ac:dyDescent="0.2">
      <c r="A395" s="3" t="s">
        <v>798</v>
      </c>
      <c r="B395" s="4">
        <v>43331</v>
      </c>
      <c r="C395" s="4">
        <f>DATE(2021,MONTH(B395),DAY(B395))</f>
        <v>44427</v>
      </c>
      <c r="D395">
        <v>8</v>
      </c>
      <c r="E395" t="s">
        <v>45</v>
      </c>
      <c r="F395" t="s">
        <v>46</v>
      </c>
      <c r="G395" t="s">
        <v>23</v>
      </c>
      <c r="H395" t="s">
        <v>41</v>
      </c>
      <c r="I395">
        <v>399</v>
      </c>
      <c r="J395">
        <v>1</v>
      </c>
      <c r="K395">
        <v>399</v>
      </c>
    </row>
    <row r="396" spans="1:11" x14ac:dyDescent="0.2">
      <c r="A396" s="3" t="s">
        <v>799</v>
      </c>
      <c r="B396" s="4">
        <v>43331</v>
      </c>
      <c r="C396" s="4">
        <f>DATE(2021,MONTH(B396),DAY(B396))</f>
        <v>44427</v>
      </c>
      <c r="D396">
        <v>5</v>
      </c>
      <c r="E396" t="s">
        <v>60</v>
      </c>
      <c r="F396" t="s">
        <v>17</v>
      </c>
      <c r="G396" t="s">
        <v>18</v>
      </c>
      <c r="H396" t="s">
        <v>41</v>
      </c>
      <c r="I396">
        <v>399</v>
      </c>
      <c r="J396">
        <v>6</v>
      </c>
      <c r="K396">
        <v>2394</v>
      </c>
    </row>
    <row r="397" spans="1:11" x14ac:dyDescent="0.2">
      <c r="A397" s="3" t="s">
        <v>794</v>
      </c>
      <c r="B397" s="4">
        <v>43330</v>
      </c>
      <c r="C397" s="4">
        <f>DATE(2021,MONTH(B397),DAY(B397))</f>
        <v>44426</v>
      </c>
      <c r="D397">
        <v>8</v>
      </c>
      <c r="E397" t="s">
        <v>45</v>
      </c>
      <c r="F397" t="s">
        <v>22</v>
      </c>
      <c r="G397" t="s">
        <v>23</v>
      </c>
      <c r="H397" t="s">
        <v>14</v>
      </c>
      <c r="I397">
        <v>199</v>
      </c>
      <c r="J397">
        <v>7</v>
      </c>
      <c r="K397">
        <v>1393</v>
      </c>
    </row>
    <row r="398" spans="1:11" x14ac:dyDescent="0.2">
      <c r="A398" s="3" t="s">
        <v>795</v>
      </c>
      <c r="B398" s="4">
        <v>43330</v>
      </c>
      <c r="C398" s="4">
        <f>DATE(2021,MONTH(B398),DAY(B398))</f>
        <v>44426</v>
      </c>
      <c r="D398">
        <v>11</v>
      </c>
      <c r="E398" t="s">
        <v>11</v>
      </c>
      <c r="F398" t="s">
        <v>63</v>
      </c>
      <c r="G398" t="s">
        <v>13</v>
      </c>
      <c r="H398" t="s">
        <v>19</v>
      </c>
      <c r="I398">
        <v>289</v>
      </c>
      <c r="J398">
        <v>3</v>
      </c>
      <c r="K398">
        <v>867</v>
      </c>
    </row>
    <row r="399" spans="1:11" x14ac:dyDescent="0.2">
      <c r="A399" s="3" t="s">
        <v>796</v>
      </c>
      <c r="B399" s="4">
        <v>43330</v>
      </c>
      <c r="C399" s="4">
        <f>DATE(2021,MONTH(B399),DAY(B399))</f>
        <v>44426</v>
      </c>
      <c r="D399">
        <v>20</v>
      </c>
      <c r="E399" t="s">
        <v>40</v>
      </c>
      <c r="F399" t="s">
        <v>36</v>
      </c>
      <c r="G399" t="s">
        <v>28</v>
      </c>
      <c r="H399" t="s">
        <v>24</v>
      </c>
      <c r="I399">
        <v>159</v>
      </c>
      <c r="J399">
        <v>9</v>
      </c>
      <c r="K399">
        <v>1431</v>
      </c>
    </row>
    <row r="400" spans="1:11" x14ac:dyDescent="0.2">
      <c r="A400" s="3" t="s">
        <v>797</v>
      </c>
      <c r="B400" s="4">
        <v>43330</v>
      </c>
      <c r="C400" s="4">
        <f>DATE(2021,MONTH(B400),DAY(B400))</f>
        <v>44426</v>
      </c>
      <c r="D400">
        <v>10</v>
      </c>
      <c r="E400" t="s">
        <v>58</v>
      </c>
      <c r="F400" t="s">
        <v>22</v>
      </c>
      <c r="G400" t="s">
        <v>23</v>
      </c>
      <c r="H400" t="s">
        <v>19</v>
      </c>
      <c r="I400">
        <v>289</v>
      </c>
      <c r="J400">
        <v>5</v>
      </c>
      <c r="K400">
        <v>1445</v>
      </c>
    </row>
    <row r="401" spans="1:11" x14ac:dyDescent="0.2">
      <c r="A401" s="3" t="s">
        <v>792</v>
      </c>
      <c r="B401" s="4">
        <v>43329</v>
      </c>
      <c r="C401" s="4">
        <f>DATE(2021,MONTH(B401),DAY(B401))</f>
        <v>44425</v>
      </c>
      <c r="D401">
        <v>2</v>
      </c>
      <c r="E401" t="s">
        <v>106</v>
      </c>
      <c r="F401" t="s">
        <v>68</v>
      </c>
      <c r="G401" t="s">
        <v>18</v>
      </c>
      <c r="H401" t="s">
        <v>24</v>
      </c>
      <c r="I401">
        <v>159</v>
      </c>
      <c r="J401">
        <v>8</v>
      </c>
      <c r="K401">
        <v>1272</v>
      </c>
    </row>
    <row r="402" spans="1:11" x14ac:dyDescent="0.2">
      <c r="A402" s="3" t="s">
        <v>793</v>
      </c>
      <c r="B402" s="4">
        <v>43329</v>
      </c>
      <c r="C402" s="4">
        <f>DATE(2021,MONTH(B402),DAY(B402))</f>
        <v>44425</v>
      </c>
      <c r="D402">
        <v>6</v>
      </c>
      <c r="E402" t="s">
        <v>48</v>
      </c>
      <c r="F402" t="s">
        <v>22</v>
      </c>
      <c r="G402" t="s">
        <v>23</v>
      </c>
      <c r="H402" t="s">
        <v>14</v>
      </c>
      <c r="I402">
        <v>199</v>
      </c>
      <c r="J402">
        <v>3</v>
      </c>
      <c r="K402">
        <v>597</v>
      </c>
    </row>
    <row r="403" spans="1:11" x14ac:dyDescent="0.2">
      <c r="A403" s="3" t="s">
        <v>790</v>
      </c>
      <c r="B403" s="4">
        <v>43328</v>
      </c>
      <c r="C403" s="4">
        <f>DATE(2021,MONTH(B403),DAY(B403))</f>
        <v>44424</v>
      </c>
      <c r="D403">
        <v>12</v>
      </c>
      <c r="E403" t="s">
        <v>66</v>
      </c>
      <c r="F403" t="s">
        <v>63</v>
      </c>
      <c r="G403" t="s">
        <v>13</v>
      </c>
      <c r="H403" t="s">
        <v>31</v>
      </c>
      <c r="I403">
        <v>69</v>
      </c>
      <c r="J403">
        <v>5</v>
      </c>
      <c r="K403">
        <v>345</v>
      </c>
    </row>
    <row r="404" spans="1:11" x14ac:dyDescent="0.2">
      <c r="A404" s="3" t="s">
        <v>791</v>
      </c>
      <c r="B404" s="4">
        <v>43328</v>
      </c>
      <c r="C404" s="4">
        <f>DATE(2021,MONTH(B404),DAY(B404))</f>
        <v>44424</v>
      </c>
      <c r="D404">
        <v>8</v>
      </c>
      <c r="E404" t="s">
        <v>45</v>
      </c>
      <c r="F404" t="s">
        <v>22</v>
      </c>
      <c r="G404" t="s">
        <v>23</v>
      </c>
      <c r="H404" t="s">
        <v>41</v>
      </c>
      <c r="I404">
        <v>399</v>
      </c>
      <c r="J404">
        <v>0</v>
      </c>
      <c r="K404">
        <v>0</v>
      </c>
    </row>
    <row r="405" spans="1:11" x14ac:dyDescent="0.2">
      <c r="A405" s="3" t="s">
        <v>789</v>
      </c>
      <c r="B405" s="4">
        <v>43327</v>
      </c>
      <c r="C405" s="4">
        <f>DATE(2021,MONTH(B405),DAY(B405))</f>
        <v>44423</v>
      </c>
      <c r="D405">
        <v>19</v>
      </c>
      <c r="E405" t="s">
        <v>56</v>
      </c>
      <c r="F405" t="s">
        <v>27</v>
      </c>
      <c r="G405" t="s">
        <v>28</v>
      </c>
      <c r="H405" t="s">
        <v>31</v>
      </c>
      <c r="I405">
        <v>69</v>
      </c>
      <c r="J405">
        <v>9</v>
      </c>
      <c r="K405">
        <v>621</v>
      </c>
    </row>
    <row r="406" spans="1:11" x14ac:dyDescent="0.2">
      <c r="A406" s="3" t="s">
        <v>787</v>
      </c>
      <c r="B406" s="4">
        <v>43326</v>
      </c>
      <c r="C406" s="4">
        <f>DATE(2021,MONTH(B406),DAY(B406))</f>
        <v>44422</v>
      </c>
      <c r="D406">
        <v>1</v>
      </c>
      <c r="E406" t="s">
        <v>16</v>
      </c>
      <c r="F406" t="s">
        <v>68</v>
      </c>
      <c r="G406" t="s">
        <v>18</v>
      </c>
      <c r="H406" t="s">
        <v>19</v>
      </c>
      <c r="I406">
        <v>289</v>
      </c>
      <c r="J406">
        <v>7</v>
      </c>
      <c r="K406">
        <v>2023</v>
      </c>
    </row>
    <row r="407" spans="1:11" x14ac:dyDescent="0.2">
      <c r="A407" s="3" t="s">
        <v>788</v>
      </c>
      <c r="B407" s="4">
        <v>43326</v>
      </c>
      <c r="C407" s="4">
        <f>DATE(2021,MONTH(B407),DAY(B407))</f>
        <v>44422</v>
      </c>
      <c r="D407">
        <v>18</v>
      </c>
      <c r="E407" t="s">
        <v>26</v>
      </c>
      <c r="F407" t="s">
        <v>36</v>
      </c>
      <c r="G407" t="s">
        <v>28</v>
      </c>
      <c r="H407" t="s">
        <v>19</v>
      </c>
      <c r="I407">
        <v>289</v>
      </c>
      <c r="J407">
        <v>0</v>
      </c>
      <c r="K407">
        <v>0</v>
      </c>
    </row>
    <row r="408" spans="1:11" x14ac:dyDescent="0.2">
      <c r="A408" s="3" t="s">
        <v>785</v>
      </c>
      <c r="B408" s="4">
        <v>43325</v>
      </c>
      <c r="C408" s="4">
        <f>DATE(2021,MONTH(B408),DAY(B408))</f>
        <v>44421</v>
      </c>
      <c r="D408">
        <v>1</v>
      </c>
      <c r="E408" t="s">
        <v>16</v>
      </c>
      <c r="F408" t="s">
        <v>68</v>
      </c>
      <c r="G408" t="s">
        <v>18</v>
      </c>
      <c r="H408" t="s">
        <v>31</v>
      </c>
      <c r="I408">
        <v>69</v>
      </c>
      <c r="J408">
        <v>6</v>
      </c>
      <c r="K408">
        <v>414</v>
      </c>
    </row>
    <row r="409" spans="1:11" x14ac:dyDescent="0.2">
      <c r="A409" s="3" t="s">
        <v>786</v>
      </c>
      <c r="B409" s="4">
        <v>43325</v>
      </c>
      <c r="C409" s="4">
        <f>DATE(2021,MONTH(B409),DAY(B409))</f>
        <v>44421</v>
      </c>
      <c r="D409">
        <v>19</v>
      </c>
      <c r="E409" t="s">
        <v>56</v>
      </c>
      <c r="F409" t="s">
        <v>36</v>
      </c>
      <c r="G409" t="s">
        <v>28</v>
      </c>
      <c r="H409" t="s">
        <v>14</v>
      </c>
      <c r="I409">
        <v>199</v>
      </c>
      <c r="J409">
        <v>4</v>
      </c>
      <c r="K409">
        <v>796</v>
      </c>
    </row>
    <row r="410" spans="1:11" x14ac:dyDescent="0.2">
      <c r="A410" s="3" t="s">
        <v>784</v>
      </c>
      <c r="B410" s="4">
        <v>43324</v>
      </c>
      <c r="C410" s="4">
        <f>DATE(2021,MONTH(B410),DAY(B410))</f>
        <v>44420</v>
      </c>
      <c r="D410">
        <v>8</v>
      </c>
      <c r="E410" t="s">
        <v>45</v>
      </c>
      <c r="F410" t="s">
        <v>22</v>
      </c>
      <c r="G410" t="s">
        <v>23</v>
      </c>
      <c r="H410" t="s">
        <v>41</v>
      </c>
      <c r="I410">
        <v>399</v>
      </c>
      <c r="J410">
        <v>7</v>
      </c>
      <c r="K410">
        <v>2793</v>
      </c>
    </row>
    <row r="411" spans="1:11" x14ac:dyDescent="0.2">
      <c r="A411" s="3" t="s">
        <v>781</v>
      </c>
      <c r="B411" s="4">
        <v>43323</v>
      </c>
      <c r="C411" s="4">
        <f>DATE(2021,MONTH(B411),DAY(B411))</f>
        <v>44419</v>
      </c>
      <c r="D411">
        <v>3</v>
      </c>
      <c r="E411" t="s">
        <v>43</v>
      </c>
      <c r="F411" t="s">
        <v>68</v>
      </c>
      <c r="G411" t="s">
        <v>18</v>
      </c>
      <c r="H411" t="s">
        <v>41</v>
      </c>
      <c r="I411">
        <v>399</v>
      </c>
      <c r="J411">
        <v>0</v>
      </c>
      <c r="K411">
        <v>0</v>
      </c>
    </row>
    <row r="412" spans="1:11" x14ac:dyDescent="0.2">
      <c r="A412" s="3" t="s">
        <v>782</v>
      </c>
      <c r="B412" s="4">
        <v>43323</v>
      </c>
      <c r="C412" s="4">
        <f>DATE(2021,MONTH(B412),DAY(B412))</f>
        <v>44419</v>
      </c>
      <c r="D412">
        <v>14</v>
      </c>
      <c r="E412" t="s">
        <v>38</v>
      </c>
      <c r="F412" t="s">
        <v>12</v>
      </c>
      <c r="G412" t="s">
        <v>13</v>
      </c>
      <c r="H412" t="s">
        <v>24</v>
      </c>
      <c r="I412">
        <v>159</v>
      </c>
      <c r="J412">
        <v>6</v>
      </c>
      <c r="K412">
        <v>954</v>
      </c>
    </row>
    <row r="413" spans="1:11" x14ac:dyDescent="0.2">
      <c r="A413" s="3" t="s">
        <v>783</v>
      </c>
      <c r="B413" s="4">
        <v>43323</v>
      </c>
      <c r="C413" s="4">
        <f>DATE(2021,MONTH(B413),DAY(B413))</f>
        <v>44419</v>
      </c>
      <c r="D413">
        <v>12</v>
      </c>
      <c r="E413" t="s">
        <v>66</v>
      </c>
      <c r="F413" t="s">
        <v>63</v>
      </c>
      <c r="G413" t="s">
        <v>13</v>
      </c>
      <c r="H413" t="s">
        <v>24</v>
      </c>
      <c r="I413">
        <v>159</v>
      </c>
      <c r="J413">
        <v>5</v>
      </c>
      <c r="K413">
        <v>795</v>
      </c>
    </row>
    <row r="414" spans="1:11" x14ac:dyDescent="0.2">
      <c r="A414" s="3" t="s">
        <v>776</v>
      </c>
      <c r="B414" s="4">
        <v>43322</v>
      </c>
      <c r="C414" s="4">
        <f>DATE(2021,MONTH(B414),DAY(B414))</f>
        <v>44418</v>
      </c>
      <c r="D414">
        <v>18</v>
      </c>
      <c r="E414" t="s">
        <v>26</v>
      </c>
      <c r="F414" t="s">
        <v>36</v>
      </c>
      <c r="G414" t="s">
        <v>28</v>
      </c>
      <c r="H414" t="s">
        <v>41</v>
      </c>
      <c r="I414">
        <v>399</v>
      </c>
      <c r="J414">
        <v>4</v>
      </c>
      <c r="K414">
        <v>1596</v>
      </c>
    </row>
    <row r="415" spans="1:11" x14ac:dyDescent="0.2">
      <c r="A415" s="3" t="s">
        <v>777</v>
      </c>
      <c r="B415" s="4">
        <v>43322</v>
      </c>
      <c r="C415" s="4">
        <f>DATE(2021,MONTH(B415),DAY(B415))</f>
        <v>44418</v>
      </c>
      <c r="D415">
        <v>13</v>
      </c>
      <c r="E415" t="s">
        <v>33</v>
      </c>
      <c r="F415" t="s">
        <v>12</v>
      </c>
      <c r="G415" t="s">
        <v>13</v>
      </c>
      <c r="H415" t="s">
        <v>41</v>
      </c>
      <c r="I415">
        <v>399</v>
      </c>
      <c r="J415">
        <v>4</v>
      </c>
      <c r="K415">
        <v>1596</v>
      </c>
    </row>
    <row r="416" spans="1:11" x14ac:dyDescent="0.2">
      <c r="A416" s="3" t="s">
        <v>778</v>
      </c>
      <c r="B416" s="4">
        <v>43322</v>
      </c>
      <c r="C416" s="4">
        <f>DATE(2021,MONTH(B416),DAY(B416))</f>
        <v>44418</v>
      </c>
      <c r="D416">
        <v>1</v>
      </c>
      <c r="E416" t="s">
        <v>16</v>
      </c>
      <c r="F416" t="s">
        <v>68</v>
      </c>
      <c r="G416" t="s">
        <v>18</v>
      </c>
      <c r="H416" t="s">
        <v>19</v>
      </c>
      <c r="I416">
        <v>289</v>
      </c>
      <c r="J416">
        <v>6</v>
      </c>
      <c r="K416">
        <v>1734</v>
      </c>
    </row>
    <row r="417" spans="1:11" x14ac:dyDescent="0.2">
      <c r="A417" s="3" t="s">
        <v>779</v>
      </c>
      <c r="B417" s="4">
        <v>43322</v>
      </c>
      <c r="C417" s="4">
        <f>DATE(2021,MONTH(B417),DAY(B417))</f>
        <v>44418</v>
      </c>
      <c r="D417">
        <v>17</v>
      </c>
      <c r="E417" t="s">
        <v>35</v>
      </c>
      <c r="F417" t="s">
        <v>36</v>
      </c>
      <c r="G417" t="s">
        <v>28</v>
      </c>
      <c r="H417" t="s">
        <v>24</v>
      </c>
      <c r="I417">
        <v>159</v>
      </c>
      <c r="J417">
        <v>4</v>
      </c>
      <c r="K417">
        <v>636</v>
      </c>
    </row>
    <row r="418" spans="1:11" x14ac:dyDescent="0.2">
      <c r="A418" s="3" t="s">
        <v>780</v>
      </c>
      <c r="B418" s="4">
        <v>43322</v>
      </c>
      <c r="C418" s="4">
        <f>DATE(2021,MONTH(B418),DAY(B418))</f>
        <v>44418</v>
      </c>
      <c r="D418">
        <v>3</v>
      </c>
      <c r="E418" t="s">
        <v>43</v>
      </c>
      <c r="F418" t="s">
        <v>17</v>
      </c>
      <c r="G418" t="s">
        <v>18</v>
      </c>
      <c r="H418" t="s">
        <v>19</v>
      </c>
      <c r="I418">
        <v>289</v>
      </c>
      <c r="J418">
        <v>2</v>
      </c>
      <c r="K418">
        <v>578</v>
      </c>
    </row>
    <row r="419" spans="1:11" x14ac:dyDescent="0.2">
      <c r="A419" s="3" t="s">
        <v>774</v>
      </c>
      <c r="B419" s="4">
        <v>43321</v>
      </c>
      <c r="C419" s="4">
        <f>DATE(2021,MONTH(B419),DAY(B419))</f>
        <v>44417</v>
      </c>
      <c r="D419">
        <v>10</v>
      </c>
      <c r="E419" t="s">
        <v>58</v>
      </c>
      <c r="F419" t="s">
        <v>22</v>
      </c>
      <c r="G419" t="s">
        <v>23</v>
      </c>
      <c r="H419" t="s">
        <v>19</v>
      </c>
      <c r="I419">
        <v>289</v>
      </c>
      <c r="J419">
        <v>7</v>
      </c>
      <c r="K419">
        <v>2023</v>
      </c>
    </row>
    <row r="420" spans="1:11" x14ac:dyDescent="0.2">
      <c r="A420" s="3" t="s">
        <v>775</v>
      </c>
      <c r="B420" s="4">
        <v>43321</v>
      </c>
      <c r="C420" s="4">
        <f>DATE(2021,MONTH(B420),DAY(B420))</f>
        <v>44417</v>
      </c>
      <c r="D420">
        <v>6</v>
      </c>
      <c r="E420" t="s">
        <v>48</v>
      </c>
      <c r="F420" t="s">
        <v>46</v>
      </c>
      <c r="G420" t="s">
        <v>23</v>
      </c>
      <c r="H420" t="s">
        <v>14</v>
      </c>
      <c r="I420">
        <v>199</v>
      </c>
      <c r="J420">
        <v>7</v>
      </c>
      <c r="K420">
        <v>1393</v>
      </c>
    </row>
    <row r="421" spans="1:11" x14ac:dyDescent="0.2">
      <c r="A421" s="3" t="s">
        <v>769</v>
      </c>
      <c r="B421" s="4">
        <v>43320</v>
      </c>
      <c r="C421" s="4">
        <f>DATE(2021,MONTH(B421),DAY(B421))</f>
        <v>44416</v>
      </c>
      <c r="D421">
        <v>8</v>
      </c>
      <c r="E421" t="s">
        <v>45</v>
      </c>
      <c r="F421" t="s">
        <v>46</v>
      </c>
      <c r="G421" t="s">
        <v>23</v>
      </c>
      <c r="H421" t="s">
        <v>41</v>
      </c>
      <c r="I421">
        <v>399</v>
      </c>
      <c r="J421">
        <v>2</v>
      </c>
      <c r="K421">
        <v>798</v>
      </c>
    </row>
    <row r="422" spans="1:11" x14ac:dyDescent="0.2">
      <c r="A422" s="3" t="s">
        <v>770</v>
      </c>
      <c r="B422" s="4">
        <v>43320</v>
      </c>
      <c r="C422" s="4">
        <f>DATE(2021,MONTH(B422),DAY(B422))</f>
        <v>44416</v>
      </c>
      <c r="D422">
        <v>7</v>
      </c>
      <c r="E422" t="s">
        <v>88</v>
      </c>
      <c r="F422" t="s">
        <v>46</v>
      </c>
      <c r="G422" t="s">
        <v>23</v>
      </c>
      <c r="H422" t="s">
        <v>19</v>
      </c>
      <c r="I422">
        <v>289</v>
      </c>
      <c r="J422">
        <v>5</v>
      </c>
      <c r="K422">
        <v>1445</v>
      </c>
    </row>
    <row r="423" spans="1:11" x14ac:dyDescent="0.2">
      <c r="A423" s="3" t="s">
        <v>771</v>
      </c>
      <c r="B423" s="4">
        <v>43320</v>
      </c>
      <c r="C423" s="4">
        <f>DATE(2021,MONTH(B423),DAY(B423))</f>
        <v>44416</v>
      </c>
      <c r="D423">
        <v>8</v>
      </c>
      <c r="E423" t="s">
        <v>45</v>
      </c>
      <c r="F423" t="s">
        <v>22</v>
      </c>
      <c r="G423" t="s">
        <v>23</v>
      </c>
      <c r="H423" t="s">
        <v>19</v>
      </c>
      <c r="I423">
        <v>289</v>
      </c>
      <c r="J423">
        <v>2</v>
      </c>
      <c r="K423">
        <v>578</v>
      </c>
    </row>
    <row r="424" spans="1:11" x14ac:dyDescent="0.2">
      <c r="A424" s="3" t="s">
        <v>772</v>
      </c>
      <c r="B424" s="4">
        <v>43320</v>
      </c>
      <c r="C424" s="4">
        <f>DATE(2021,MONTH(B424),DAY(B424))</f>
        <v>44416</v>
      </c>
      <c r="D424">
        <v>8</v>
      </c>
      <c r="E424" t="s">
        <v>45</v>
      </c>
      <c r="F424" t="s">
        <v>46</v>
      </c>
      <c r="G424" t="s">
        <v>23</v>
      </c>
      <c r="H424" t="s">
        <v>19</v>
      </c>
      <c r="I424">
        <v>289</v>
      </c>
      <c r="J424">
        <v>1</v>
      </c>
      <c r="K424">
        <v>289</v>
      </c>
    </row>
    <row r="425" spans="1:11" x14ac:dyDescent="0.2">
      <c r="A425" s="3" t="s">
        <v>773</v>
      </c>
      <c r="B425" s="4">
        <v>43320</v>
      </c>
      <c r="C425" s="4">
        <f>DATE(2021,MONTH(B425),DAY(B425))</f>
        <v>44416</v>
      </c>
      <c r="D425">
        <v>17</v>
      </c>
      <c r="E425" t="s">
        <v>35</v>
      </c>
      <c r="F425" t="s">
        <v>36</v>
      </c>
      <c r="G425" t="s">
        <v>28</v>
      </c>
      <c r="H425" t="s">
        <v>31</v>
      </c>
      <c r="I425">
        <v>69</v>
      </c>
      <c r="J425">
        <v>3</v>
      </c>
      <c r="K425">
        <v>207</v>
      </c>
    </row>
    <row r="426" spans="1:11" x14ac:dyDescent="0.2">
      <c r="A426" s="3" t="s">
        <v>766</v>
      </c>
      <c r="B426" s="4">
        <v>43319</v>
      </c>
      <c r="C426" s="4">
        <f>DATE(2021,MONTH(B426),DAY(B426))</f>
        <v>44415</v>
      </c>
      <c r="D426">
        <v>9</v>
      </c>
      <c r="E426" t="s">
        <v>21</v>
      </c>
      <c r="F426" t="s">
        <v>46</v>
      </c>
      <c r="G426" t="s">
        <v>23</v>
      </c>
      <c r="H426" t="s">
        <v>19</v>
      </c>
      <c r="I426">
        <v>289</v>
      </c>
      <c r="J426">
        <v>9</v>
      </c>
      <c r="K426">
        <v>2601</v>
      </c>
    </row>
    <row r="427" spans="1:11" x14ac:dyDescent="0.2">
      <c r="A427" s="3" t="s">
        <v>767</v>
      </c>
      <c r="B427" s="4">
        <v>43319</v>
      </c>
      <c r="C427" s="4">
        <f>DATE(2021,MONTH(B427),DAY(B427))</f>
        <v>44415</v>
      </c>
      <c r="D427">
        <v>7</v>
      </c>
      <c r="E427" t="s">
        <v>88</v>
      </c>
      <c r="F427" t="s">
        <v>46</v>
      </c>
      <c r="G427" t="s">
        <v>23</v>
      </c>
      <c r="H427" t="s">
        <v>24</v>
      </c>
      <c r="I427">
        <v>159</v>
      </c>
      <c r="J427">
        <v>5</v>
      </c>
      <c r="K427">
        <v>795</v>
      </c>
    </row>
    <row r="428" spans="1:11" x14ac:dyDescent="0.2">
      <c r="A428" s="3" t="s">
        <v>768</v>
      </c>
      <c r="B428" s="4">
        <v>43319</v>
      </c>
      <c r="C428" s="4">
        <f>DATE(2021,MONTH(B428),DAY(B428))</f>
        <v>44415</v>
      </c>
      <c r="D428">
        <v>11</v>
      </c>
      <c r="E428" t="s">
        <v>11</v>
      </c>
      <c r="F428" t="s">
        <v>63</v>
      </c>
      <c r="G428" t="s">
        <v>13</v>
      </c>
      <c r="H428" t="s">
        <v>24</v>
      </c>
      <c r="I428">
        <v>159</v>
      </c>
      <c r="J428">
        <v>4</v>
      </c>
      <c r="K428">
        <v>636</v>
      </c>
    </row>
    <row r="429" spans="1:11" x14ac:dyDescent="0.2">
      <c r="A429" s="3" t="s">
        <v>764</v>
      </c>
      <c r="B429" s="4">
        <v>43318</v>
      </c>
      <c r="C429" s="4">
        <f>DATE(2021,MONTH(B429),DAY(B429))</f>
        <v>44414</v>
      </c>
      <c r="D429">
        <v>13</v>
      </c>
      <c r="E429" t="s">
        <v>33</v>
      </c>
      <c r="F429" t="s">
        <v>63</v>
      </c>
      <c r="G429" t="s">
        <v>13</v>
      </c>
      <c r="H429" t="s">
        <v>24</v>
      </c>
      <c r="I429">
        <v>159</v>
      </c>
      <c r="J429">
        <v>3</v>
      </c>
      <c r="K429">
        <v>477</v>
      </c>
    </row>
    <row r="430" spans="1:11" x14ac:dyDescent="0.2">
      <c r="A430" s="3" t="s">
        <v>765</v>
      </c>
      <c r="B430" s="4">
        <v>43318</v>
      </c>
      <c r="C430" s="4">
        <f>DATE(2021,MONTH(B430),DAY(B430))</f>
        <v>44414</v>
      </c>
      <c r="D430">
        <v>2</v>
      </c>
      <c r="E430" t="s">
        <v>106</v>
      </c>
      <c r="F430" t="s">
        <v>68</v>
      </c>
      <c r="G430" t="s">
        <v>18</v>
      </c>
      <c r="H430" t="s">
        <v>24</v>
      </c>
      <c r="I430">
        <v>159</v>
      </c>
      <c r="J430">
        <v>4</v>
      </c>
      <c r="K430">
        <v>636</v>
      </c>
    </row>
    <row r="431" spans="1:11" x14ac:dyDescent="0.2">
      <c r="A431" s="3" t="s">
        <v>760</v>
      </c>
      <c r="B431" s="4">
        <v>43317</v>
      </c>
      <c r="C431" s="4">
        <f>DATE(2021,MONTH(B431),DAY(B431))</f>
        <v>44413</v>
      </c>
      <c r="D431">
        <v>4</v>
      </c>
      <c r="E431" t="s">
        <v>51</v>
      </c>
      <c r="F431" t="s">
        <v>17</v>
      </c>
      <c r="G431" t="s">
        <v>18</v>
      </c>
      <c r="H431" t="s">
        <v>19</v>
      </c>
      <c r="I431">
        <v>289</v>
      </c>
      <c r="J431">
        <v>6</v>
      </c>
      <c r="K431">
        <v>1734</v>
      </c>
    </row>
    <row r="432" spans="1:11" x14ac:dyDescent="0.2">
      <c r="A432" s="3" t="s">
        <v>761</v>
      </c>
      <c r="B432" s="4">
        <v>43317</v>
      </c>
      <c r="C432" s="4">
        <f>DATE(2021,MONTH(B432),DAY(B432))</f>
        <v>44413</v>
      </c>
      <c r="D432">
        <v>13</v>
      </c>
      <c r="E432" t="s">
        <v>33</v>
      </c>
      <c r="F432" t="s">
        <v>63</v>
      </c>
      <c r="G432" t="s">
        <v>13</v>
      </c>
      <c r="H432" t="s">
        <v>24</v>
      </c>
      <c r="I432">
        <v>159</v>
      </c>
      <c r="J432">
        <v>5</v>
      </c>
      <c r="K432">
        <v>795</v>
      </c>
    </row>
    <row r="433" spans="1:11" x14ac:dyDescent="0.2">
      <c r="A433" s="3" t="s">
        <v>762</v>
      </c>
      <c r="B433" s="4">
        <v>43317</v>
      </c>
      <c r="C433" s="4">
        <f>DATE(2021,MONTH(B433),DAY(B433))</f>
        <v>44413</v>
      </c>
      <c r="D433">
        <v>4</v>
      </c>
      <c r="E433" t="s">
        <v>51</v>
      </c>
      <c r="F433" t="s">
        <v>17</v>
      </c>
      <c r="G433" t="s">
        <v>18</v>
      </c>
      <c r="H433" t="s">
        <v>31</v>
      </c>
      <c r="I433">
        <v>69</v>
      </c>
      <c r="J433">
        <v>8</v>
      </c>
      <c r="K433">
        <v>552</v>
      </c>
    </row>
    <row r="434" spans="1:11" x14ac:dyDescent="0.2">
      <c r="A434" s="3" t="s">
        <v>763</v>
      </c>
      <c r="B434" s="4">
        <v>43317</v>
      </c>
      <c r="C434" s="4">
        <f>DATE(2021,MONTH(B434),DAY(B434))</f>
        <v>44413</v>
      </c>
      <c r="D434">
        <v>12</v>
      </c>
      <c r="E434" t="s">
        <v>66</v>
      </c>
      <c r="F434" t="s">
        <v>12</v>
      </c>
      <c r="G434" t="s">
        <v>13</v>
      </c>
      <c r="H434" t="s">
        <v>14</v>
      </c>
      <c r="I434">
        <v>199</v>
      </c>
      <c r="J434">
        <v>2</v>
      </c>
      <c r="K434">
        <v>398</v>
      </c>
    </row>
    <row r="435" spans="1:11" x14ac:dyDescent="0.2">
      <c r="A435" s="3" t="s">
        <v>758</v>
      </c>
      <c r="B435" s="4">
        <v>43316</v>
      </c>
      <c r="C435" s="4">
        <f>DATE(2021,MONTH(B435),DAY(B435))</f>
        <v>44412</v>
      </c>
      <c r="D435">
        <v>12</v>
      </c>
      <c r="E435" t="s">
        <v>66</v>
      </c>
      <c r="F435" t="s">
        <v>12</v>
      </c>
      <c r="G435" t="s">
        <v>13</v>
      </c>
      <c r="H435" t="s">
        <v>24</v>
      </c>
      <c r="I435">
        <v>159</v>
      </c>
      <c r="J435">
        <v>0</v>
      </c>
      <c r="K435">
        <v>0</v>
      </c>
    </row>
    <row r="436" spans="1:11" x14ac:dyDescent="0.2">
      <c r="A436" s="3" t="s">
        <v>759</v>
      </c>
      <c r="B436" s="4">
        <v>43316</v>
      </c>
      <c r="C436" s="4">
        <f>DATE(2021,MONTH(B436),DAY(B436))</f>
        <v>44412</v>
      </c>
      <c r="D436">
        <v>19</v>
      </c>
      <c r="E436" t="s">
        <v>56</v>
      </c>
      <c r="F436" t="s">
        <v>27</v>
      </c>
      <c r="G436" t="s">
        <v>28</v>
      </c>
      <c r="H436" t="s">
        <v>24</v>
      </c>
      <c r="I436">
        <v>159</v>
      </c>
      <c r="J436">
        <v>8</v>
      </c>
      <c r="K436">
        <v>1272</v>
      </c>
    </row>
    <row r="437" spans="1:11" x14ac:dyDescent="0.2">
      <c r="A437" s="3" t="s">
        <v>748</v>
      </c>
      <c r="B437" s="4">
        <v>43315</v>
      </c>
      <c r="C437" s="4">
        <f>DATE(2021,MONTH(B437),DAY(B437))</f>
        <v>44411</v>
      </c>
      <c r="D437">
        <v>6</v>
      </c>
      <c r="E437" t="s">
        <v>48</v>
      </c>
      <c r="F437" t="s">
        <v>46</v>
      </c>
      <c r="G437" t="s">
        <v>23</v>
      </c>
      <c r="H437" t="s">
        <v>14</v>
      </c>
      <c r="I437">
        <v>199</v>
      </c>
      <c r="J437">
        <v>3</v>
      </c>
      <c r="K437">
        <v>597</v>
      </c>
    </row>
    <row r="438" spans="1:11" x14ac:dyDescent="0.2">
      <c r="A438" s="3" t="s">
        <v>749</v>
      </c>
      <c r="B438" s="4">
        <v>43315</v>
      </c>
      <c r="C438" s="4">
        <f>DATE(2021,MONTH(B438),DAY(B438))</f>
        <v>44411</v>
      </c>
      <c r="D438">
        <v>19</v>
      </c>
      <c r="E438" t="s">
        <v>56</v>
      </c>
      <c r="F438" t="s">
        <v>36</v>
      </c>
      <c r="G438" t="s">
        <v>28</v>
      </c>
      <c r="H438" t="s">
        <v>19</v>
      </c>
      <c r="I438">
        <v>289</v>
      </c>
      <c r="J438">
        <v>9</v>
      </c>
      <c r="K438">
        <v>2601</v>
      </c>
    </row>
    <row r="439" spans="1:11" x14ac:dyDescent="0.2">
      <c r="A439" s="3" t="s">
        <v>750</v>
      </c>
      <c r="B439" s="4">
        <v>43315</v>
      </c>
      <c r="C439" s="4">
        <f>DATE(2021,MONTH(B439),DAY(B439))</f>
        <v>44411</v>
      </c>
      <c r="D439">
        <v>15</v>
      </c>
      <c r="E439" t="s">
        <v>118</v>
      </c>
      <c r="F439" t="s">
        <v>12</v>
      </c>
      <c r="G439" t="s">
        <v>13</v>
      </c>
      <c r="H439" t="s">
        <v>19</v>
      </c>
      <c r="I439">
        <v>289</v>
      </c>
      <c r="J439">
        <v>6</v>
      </c>
      <c r="K439">
        <v>1734</v>
      </c>
    </row>
    <row r="440" spans="1:11" x14ac:dyDescent="0.2">
      <c r="A440" s="3" t="s">
        <v>751</v>
      </c>
      <c r="B440" s="4">
        <v>43315</v>
      </c>
      <c r="C440" s="4">
        <f>DATE(2021,MONTH(B440),DAY(B440))</f>
        <v>44411</v>
      </c>
      <c r="D440">
        <v>14</v>
      </c>
      <c r="E440" t="s">
        <v>38</v>
      </c>
      <c r="F440" t="s">
        <v>12</v>
      </c>
      <c r="G440" t="s">
        <v>13</v>
      </c>
      <c r="H440" t="s">
        <v>19</v>
      </c>
      <c r="I440">
        <v>289</v>
      </c>
      <c r="J440">
        <v>0</v>
      </c>
      <c r="K440">
        <v>0</v>
      </c>
    </row>
    <row r="441" spans="1:11" x14ac:dyDescent="0.2">
      <c r="A441" s="3" t="s">
        <v>752</v>
      </c>
      <c r="B441" s="4">
        <v>43315</v>
      </c>
      <c r="C441" s="4">
        <f>DATE(2021,MONTH(B441),DAY(B441))</f>
        <v>44411</v>
      </c>
      <c r="D441">
        <v>7</v>
      </c>
      <c r="E441" t="s">
        <v>88</v>
      </c>
      <c r="F441" t="s">
        <v>46</v>
      </c>
      <c r="G441" t="s">
        <v>23</v>
      </c>
      <c r="H441" t="s">
        <v>24</v>
      </c>
      <c r="I441">
        <v>159</v>
      </c>
      <c r="J441">
        <v>2</v>
      </c>
      <c r="K441">
        <v>318</v>
      </c>
    </row>
    <row r="442" spans="1:11" x14ac:dyDescent="0.2">
      <c r="A442" s="3" t="s">
        <v>753</v>
      </c>
      <c r="B442" s="4">
        <v>43315</v>
      </c>
      <c r="C442" s="4">
        <f>DATE(2021,MONTH(B442),DAY(B442))</f>
        <v>44411</v>
      </c>
      <c r="D442">
        <v>10</v>
      </c>
      <c r="E442" t="s">
        <v>58</v>
      </c>
      <c r="F442" t="s">
        <v>46</v>
      </c>
      <c r="G442" t="s">
        <v>23</v>
      </c>
      <c r="H442" t="s">
        <v>14</v>
      </c>
      <c r="I442">
        <v>199</v>
      </c>
      <c r="J442">
        <v>1</v>
      </c>
      <c r="K442">
        <v>199</v>
      </c>
    </row>
    <row r="443" spans="1:11" x14ac:dyDescent="0.2">
      <c r="A443" s="3" t="s">
        <v>754</v>
      </c>
      <c r="B443" s="4">
        <v>43315</v>
      </c>
      <c r="C443" s="4">
        <f>DATE(2021,MONTH(B443),DAY(B443))</f>
        <v>44411</v>
      </c>
      <c r="D443">
        <v>1</v>
      </c>
      <c r="E443" t="s">
        <v>16</v>
      </c>
      <c r="F443" t="s">
        <v>17</v>
      </c>
      <c r="G443" t="s">
        <v>18</v>
      </c>
      <c r="H443" t="s">
        <v>19</v>
      </c>
      <c r="I443">
        <v>289</v>
      </c>
      <c r="J443">
        <v>4</v>
      </c>
      <c r="K443">
        <v>1156</v>
      </c>
    </row>
    <row r="444" spans="1:11" x14ac:dyDescent="0.2">
      <c r="A444" s="3" t="s">
        <v>755</v>
      </c>
      <c r="B444" s="4">
        <v>43315</v>
      </c>
      <c r="C444" s="4">
        <f>DATE(2021,MONTH(B444),DAY(B444))</f>
        <v>44411</v>
      </c>
      <c r="D444">
        <v>1</v>
      </c>
      <c r="E444" t="s">
        <v>16</v>
      </c>
      <c r="F444" t="s">
        <v>17</v>
      </c>
      <c r="G444" t="s">
        <v>18</v>
      </c>
      <c r="H444" t="s">
        <v>24</v>
      </c>
      <c r="I444">
        <v>159</v>
      </c>
      <c r="J444">
        <v>9</v>
      </c>
      <c r="K444">
        <v>1431</v>
      </c>
    </row>
    <row r="445" spans="1:11" x14ac:dyDescent="0.2">
      <c r="A445" s="3" t="s">
        <v>756</v>
      </c>
      <c r="B445" s="4">
        <v>43315</v>
      </c>
      <c r="C445" s="4">
        <f>DATE(2021,MONTH(B445),DAY(B445))</f>
        <v>44411</v>
      </c>
      <c r="D445">
        <v>13</v>
      </c>
      <c r="E445" t="s">
        <v>33</v>
      </c>
      <c r="F445" t="s">
        <v>12</v>
      </c>
      <c r="G445" t="s">
        <v>13</v>
      </c>
      <c r="H445" t="s">
        <v>19</v>
      </c>
      <c r="I445">
        <v>289</v>
      </c>
      <c r="J445">
        <v>8</v>
      </c>
      <c r="K445">
        <v>2312</v>
      </c>
    </row>
    <row r="446" spans="1:11" x14ac:dyDescent="0.2">
      <c r="A446" s="3" t="s">
        <v>757</v>
      </c>
      <c r="B446" s="4">
        <v>43315</v>
      </c>
      <c r="C446" s="4">
        <f>DATE(2021,MONTH(B446),DAY(B446))</f>
        <v>44411</v>
      </c>
      <c r="D446">
        <v>19</v>
      </c>
      <c r="E446" t="s">
        <v>56</v>
      </c>
      <c r="F446" t="s">
        <v>27</v>
      </c>
      <c r="G446" t="s">
        <v>28</v>
      </c>
      <c r="H446" t="s">
        <v>14</v>
      </c>
      <c r="I446">
        <v>199</v>
      </c>
      <c r="J446">
        <v>1</v>
      </c>
      <c r="K446">
        <v>199</v>
      </c>
    </row>
    <row r="447" spans="1:11" x14ac:dyDescent="0.2">
      <c r="A447" s="3" t="s">
        <v>747</v>
      </c>
      <c r="B447" s="4">
        <v>43314</v>
      </c>
      <c r="C447" s="4">
        <f>DATE(2021,MONTH(B447),DAY(B447))</f>
        <v>44410</v>
      </c>
      <c r="D447">
        <v>15</v>
      </c>
      <c r="E447" t="s">
        <v>118</v>
      </c>
      <c r="F447" t="s">
        <v>12</v>
      </c>
      <c r="G447" t="s">
        <v>13</v>
      </c>
      <c r="H447" t="s">
        <v>19</v>
      </c>
      <c r="I447">
        <v>289</v>
      </c>
      <c r="J447">
        <v>2</v>
      </c>
      <c r="K447">
        <v>578</v>
      </c>
    </row>
    <row r="448" spans="1:11" x14ac:dyDescent="0.2">
      <c r="A448" s="3" t="s">
        <v>746</v>
      </c>
      <c r="B448" s="4">
        <v>43313</v>
      </c>
      <c r="C448" s="4">
        <f>DATE(2021,MONTH(B448),DAY(B448))</f>
        <v>44409</v>
      </c>
      <c r="D448">
        <v>20</v>
      </c>
      <c r="E448" t="s">
        <v>40</v>
      </c>
      <c r="F448" t="s">
        <v>36</v>
      </c>
      <c r="G448" t="s">
        <v>28</v>
      </c>
      <c r="H448" t="s">
        <v>19</v>
      </c>
      <c r="I448">
        <v>289</v>
      </c>
      <c r="J448">
        <v>0</v>
      </c>
      <c r="K448">
        <v>0</v>
      </c>
    </row>
    <row r="449" spans="1:11" x14ac:dyDescent="0.2">
      <c r="A449" s="3" t="s">
        <v>745</v>
      </c>
      <c r="B449" s="4">
        <v>43312</v>
      </c>
      <c r="C449" s="4">
        <f>DATE(2021,MONTH(B449),DAY(B449))</f>
        <v>44408</v>
      </c>
      <c r="D449">
        <v>5</v>
      </c>
      <c r="E449" t="s">
        <v>60</v>
      </c>
      <c r="F449" t="s">
        <v>68</v>
      </c>
      <c r="G449" t="s">
        <v>18</v>
      </c>
      <c r="H449" t="s">
        <v>14</v>
      </c>
      <c r="I449">
        <v>199</v>
      </c>
      <c r="J449">
        <v>3</v>
      </c>
      <c r="K449">
        <v>597</v>
      </c>
    </row>
    <row r="450" spans="1:11" x14ac:dyDescent="0.2">
      <c r="A450" s="3" t="s">
        <v>744</v>
      </c>
      <c r="B450" s="4">
        <v>43311</v>
      </c>
      <c r="C450" s="4">
        <f>DATE(2021,MONTH(B450),DAY(B450))</f>
        <v>44407</v>
      </c>
      <c r="D450">
        <v>8</v>
      </c>
      <c r="E450" t="s">
        <v>45</v>
      </c>
      <c r="F450" t="s">
        <v>46</v>
      </c>
      <c r="G450" t="s">
        <v>23</v>
      </c>
      <c r="H450" t="s">
        <v>19</v>
      </c>
      <c r="I450">
        <v>289</v>
      </c>
      <c r="J450">
        <v>9</v>
      </c>
      <c r="K450">
        <v>2601</v>
      </c>
    </row>
    <row r="451" spans="1:11" x14ac:dyDescent="0.2">
      <c r="A451" s="3" t="s">
        <v>742</v>
      </c>
      <c r="B451" s="4">
        <v>43310</v>
      </c>
      <c r="C451" s="4">
        <f>DATE(2021,MONTH(B451),DAY(B451))</f>
        <v>44406</v>
      </c>
      <c r="D451">
        <v>3</v>
      </c>
      <c r="E451" t="s">
        <v>43</v>
      </c>
      <c r="F451" t="s">
        <v>68</v>
      </c>
      <c r="G451" t="s">
        <v>18</v>
      </c>
      <c r="H451" t="s">
        <v>14</v>
      </c>
      <c r="I451">
        <v>199</v>
      </c>
      <c r="J451">
        <v>8</v>
      </c>
      <c r="K451">
        <v>1592</v>
      </c>
    </row>
    <row r="452" spans="1:11" x14ac:dyDescent="0.2">
      <c r="A452" s="3" t="s">
        <v>743</v>
      </c>
      <c r="B452" s="4">
        <v>43310</v>
      </c>
      <c r="C452" s="4">
        <f>DATE(2021,MONTH(B452),DAY(B452))</f>
        <v>44406</v>
      </c>
      <c r="D452">
        <v>5</v>
      </c>
      <c r="E452" t="s">
        <v>60</v>
      </c>
      <c r="F452" t="s">
        <v>68</v>
      </c>
      <c r="G452" t="s">
        <v>18</v>
      </c>
      <c r="H452" t="s">
        <v>24</v>
      </c>
      <c r="I452">
        <v>159</v>
      </c>
      <c r="J452">
        <v>1</v>
      </c>
      <c r="K452">
        <v>159</v>
      </c>
    </row>
    <row r="453" spans="1:11" x14ac:dyDescent="0.2">
      <c r="A453" s="3" t="s">
        <v>741</v>
      </c>
      <c r="B453" s="4">
        <v>43309</v>
      </c>
      <c r="C453" s="4">
        <f>DATE(2021,MONTH(B453),DAY(B453))</f>
        <v>44405</v>
      </c>
      <c r="D453">
        <v>12</v>
      </c>
      <c r="E453" t="s">
        <v>66</v>
      </c>
      <c r="F453" t="s">
        <v>63</v>
      </c>
      <c r="G453" t="s">
        <v>13</v>
      </c>
      <c r="H453" t="s">
        <v>19</v>
      </c>
      <c r="I453">
        <v>289</v>
      </c>
      <c r="J453">
        <v>7</v>
      </c>
      <c r="K453">
        <v>2023</v>
      </c>
    </row>
    <row r="454" spans="1:11" x14ac:dyDescent="0.2">
      <c r="A454" s="3" t="s">
        <v>728</v>
      </c>
      <c r="B454" s="4">
        <v>43308</v>
      </c>
      <c r="C454" s="4">
        <f>DATE(2021,MONTH(B454),DAY(B454))</f>
        <v>44404</v>
      </c>
      <c r="D454">
        <v>18</v>
      </c>
      <c r="E454" t="s">
        <v>26</v>
      </c>
      <c r="F454" t="s">
        <v>27</v>
      </c>
      <c r="G454" t="s">
        <v>28</v>
      </c>
      <c r="H454" t="s">
        <v>19</v>
      </c>
      <c r="I454">
        <v>289</v>
      </c>
      <c r="J454">
        <v>3</v>
      </c>
      <c r="K454">
        <v>867</v>
      </c>
    </row>
    <row r="455" spans="1:11" x14ac:dyDescent="0.2">
      <c r="A455" s="3" t="s">
        <v>729</v>
      </c>
      <c r="B455" s="4">
        <v>43308</v>
      </c>
      <c r="C455" s="4">
        <f>DATE(2021,MONTH(B455),DAY(B455))</f>
        <v>44404</v>
      </c>
      <c r="D455">
        <v>16</v>
      </c>
      <c r="E455" t="s">
        <v>30</v>
      </c>
      <c r="F455" t="s">
        <v>36</v>
      </c>
      <c r="G455" t="s">
        <v>28</v>
      </c>
      <c r="H455" t="s">
        <v>19</v>
      </c>
      <c r="I455">
        <v>289</v>
      </c>
      <c r="J455">
        <v>6</v>
      </c>
      <c r="K455">
        <v>1734</v>
      </c>
    </row>
    <row r="456" spans="1:11" x14ac:dyDescent="0.2">
      <c r="A456" s="3" t="s">
        <v>730</v>
      </c>
      <c r="B456" s="4">
        <v>43308</v>
      </c>
      <c r="C456" s="4">
        <f>DATE(2021,MONTH(B456),DAY(B456))</f>
        <v>44404</v>
      </c>
      <c r="D456">
        <v>18</v>
      </c>
      <c r="E456" t="s">
        <v>26</v>
      </c>
      <c r="F456" t="s">
        <v>27</v>
      </c>
      <c r="G456" t="s">
        <v>28</v>
      </c>
      <c r="H456" t="s">
        <v>24</v>
      </c>
      <c r="I456">
        <v>159</v>
      </c>
      <c r="J456">
        <v>3</v>
      </c>
      <c r="K456">
        <v>477</v>
      </c>
    </row>
    <row r="457" spans="1:11" x14ac:dyDescent="0.2">
      <c r="A457" s="3" t="s">
        <v>731</v>
      </c>
      <c r="B457" s="4">
        <v>43308</v>
      </c>
      <c r="C457" s="4">
        <f>DATE(2021,MONTH(B457),DAY(B457))</f>
        <v>44404</v>
      </c>
      <c r="D457">
        <v>11</v>
      </c>
      <c r="E457" t="s">
        <v>11</v>
      </c>
      <c r="F457" t="s">
        <v>63</v>
      </c>
      <c r="G457" t="s">
        <v>13</v>
      </c>
      <c r="H457" t="s">
        <v>14</v>
      </c>
      <c r="I457">
        <v>199</v>
      </c>
      <c r="J457">
        <v>4</v>
      </c>
      <c r="K457">
        <v>796</v>
      </c>
    </row>
    <row r="458" spans="1:11" x14ac:dyDescent="0.2">
      <c r="A458" s="3" t="s">
        <v>732</v>
      </c>
      <c r="B458" s="4">
        <v>43308</v>
      </c>
      <c r="C458" s="4">
        <f>DATE(2021,MONTH(B458),DAY(B458))</f>
        <v>44404</v>
      </c>
      <c r="D458">
        <v>1</v>
      </c>
      <c r="E458" t="s">
        <v>16</v>
      </c>
      <c r="F458" t="s">
        <v>68</v>
      </c>
      <c r="G458" t="s">
        <v>18</v>
      </c>
      <c r="H458" t="s">
        <v>31</v>
      </c>
      <c r="I458">
        <v>69</v>
      </c>
      <c r="J458">
        <v>1</v>
      </c>
      <c r="K458">
        <v>69</v>
      </c>
    </row>
    <row r="459" spans="1:11" x14ac:dyDescent="0.2">
      <c r="A459" s="3" t="s">
        <v>733</v>
      </c>
      <c r="B459" s="4">
        <v>43308</v>
      </c>
      <c r="C459" s="4">
        <f>DATE(2021,MONTH(B459),DAY(B459))</f>
        <v>44404</v>
      </c>
      <c r="D459">
        <v>15</v>
      </c>
      <c r="E459" t="s">
        <v>118</v>
      </c>
      <c r="F459" t="s">
        <v>63</v>
      </c>
      <c r="G459" t="s">
        <v>13</v>
      </c>
      <c r="H459" t="s">
        <v>31</v>
      </c>
      <c r="I459">
        <v>69</v>
      </c>
      <c r="J459">
        <v>0</v>
      </c>
      <c r="K459">
        <v>0</v>
      </c>
    </row>
    <row r="460" spans="1:11" x14ac:dyDescent="0.2">
      <c r="A460" s="3" t="s">
        <v>734</v>
      </c>
      <c r="B460" s="4">
        <v>43308</v>
      </c>
      <c r="C460" s="4">
        <f>DATE(2021,MONTH(B460),DAY(B460))</f>
        <v>44404</v>
      </c>
      <c r="D460">
        <v>19</v>
      </c>
      <c r="E460" t="s">
        <v>56</v>
      </c>
      <c r="F460" t="s">
        <v>27</v>
      </c>
      <c r="G460" t="s">
        <v>28</v>
      </c>
      <c r="H460" t="s">
        <v>14</v>
      </c>
      <c r="I460">
        <v>199</v>
      </c>
      <c r="J460">
        <v>5</v>
      </c>
      <c r="K460">
        <v>995</v>
      </c>
    </row>
    <row r="461" spans="1:11" x14ac:dyDescent="0.2">
      <c r="A461" s="3" t="s">
        <v>735</v>
      </c>
      <c r="B461" s="4">
        <v>43308</v>
      </c>
      <c r="C461" s="4">
        <f>DATE(2021,MONTH(B461),DAY(B461))</f>
        <v>44404</v>
      </c>
      <c r="D461">
        <v>19</v>
      </c>
      <c r="E461" t="s">
        <v>56</v>
      </c>
      <c r="F461" t="s">
        <v>36</v>
      </c>
      <c r="G461" t="s">
        <v>28</v>
      </c>
      <c r="H461" t="s">
        <v>24</v>
      </c>
      <c r="I461">
        <v>159</v>
      </c>
      <c r="J461">
        <v>8</v>
      </c>
      <c r="K461">
        <v>1272</v>
      </c>
    </row>
    <row r="462" spans="1:11" x14ac:dyDescent="0.2">
      <c r="A462" s="3" t="s">
        <v>736</v>
      </c>
      <c r="B462" s="4">
        <v>43308</v>
      </c>
      <c r="C462" s="4">
        <f>DATE(2021,MONTH(B462),DAY(B462))</f>
        <v>44404</v>
      </c>
      <c r="D462">
        <v>5</v>
      </c>
      <c r="E462" t="s">
        <v>60</v>
      </c>
      <c r="F462" t="s">
        <v>17</v>
      </c>
      <c r="G462" t="s">
        <v>18</v>
      </c>
      <c r="H462" t="s">
        <v>41</v>
      </c>
      <c r="I462">
        <v>399</v>
      </c>
      <c r="J462">
        <v>5</v>
      </c>
      <c r="K462">
        <v>1995</v>
      </c>
    </row>
    <row r="463" spans="1:11" x14ac:dyDescent="0.2">
      <c r="A463" s="3" t="s">
        <v>737</v>
      </c>
      <c r="B463" s="4">
        <v>43308</v>
      </c>
      <c r="C463" s="4">
        <f>DATE(2021,MONTH(B463),DAY(B463))</f>
        <v>44404</v>
      </c>
      <c r="D463">
        <v>19</v>
      </c>
      <c r="E463" t="s">
        <v>56</v>
      </c>
      <c r="F463" t="s">
        <v>27</v>
      </c>
      <c r="G463" t="s">
        <v>28</v>
      </c>
      <c r="H463" t="s">
        <v>19</v>
      </c>
      <c r="I463">
        <v>289</v>
      </c>
      <c r="J463">
        <v>2</v>
      </c>
      <c r="K463">
        <v>578</v>
      </c>
    </row>
    <row r="464" spans="1:11" x14ac:dyDescent="0.2">
      <c r="A464" s="3" t="s">
        <v>738</v>
      </c>
      <c r="B464" s="4">
        <v>43308</v>
      </c>
      <c r="C464" s="4">
        <f>DATE(2021,MONTH(B464),DAY(B464))</f>
        <v>44404</v>
      </c>
      <c r="D464">
        <v>7</v>
      </c>
      <c r="E464" t="s">
        <v>88</v>
      </c>
      <c r="F464" t="s">
        <v>46</v>
      </c>
      <c r="G464" t="s">
        <v>23</v>
      </c>
      <c r="H464" t="s">
        <v>19</v>
      </c>
      <c r="I464">
        <v>289</v>
      </c>
      <c r="J464">
        <v>4</v>
      </c>
      <c r="K464">
        <v>1156</v>
      </c>
    </row>
    <row r="465" spans="1:11" x14ac:dyDescent="0.2">
      <c r="A465" s="3" t="s">
        <v>739</v>
      </c>
      <c r="B465" s="4">
        <v>43308</v>
      </c>
      <c r="C465" s="4">
        <f>DATE(2021,MONTH(B465),DAY(B465))</f>
        <v>44404</v>
      </c>
      <c r="D465">
        <v>11</v>
      </c>
      <c r="E465" t="s">
        <v>11</v>
      </c>
      <c r="F465" t="s">
        <v>12</v>
      </c>
      <c r="G465" t="s">
        <v>13</v>
      </c>
      <c r="H465" t="s">
        <v>14</v>
      </c>
      <c r="I465">
        <v>199</v>
      </c>
      <c r="J465">
        <v>5</v>
      </c>
      <c r="K465">
        <v>995</v>
      </c>
    </row>
    <row r="466" spans="1:11" x14ac:dyDescent="0.2">
      <c r="A466" s="3" t="s">
        <v>740</v>
      </c>
      <c r="B466" s="4">
        <v>43308</v>
      </c>
      <c r="C466" s="4">
        <f>DATE(2021,MONTH(B466),DAY(B466))</f>
        <v>44404</v>
      </c>
      <c r="D466">
        <v>8</v>
      </c>
      <c r="E466" t="s">
        <v>45</v>
      </c>
      <c r="F466" t="s">
        <v>46</v>
      </c>
      <c r="G466" t="s">
        <v>23</v>
      </c>
      <c r="H466" t="s">
        <v>24</v>
      </c>
      <c r="I466">
        <v>159</v>
      </c>
      <c r="J466">
        <v>8</v>
      </c>
      <c r="K466">
        <v>1272</v>
      </c>
    </row>
    <row r="467" spans="1:11" x14ac:dyDescent="0.2">
      <c r="A467" s="3" t="s">
        <v>720</v>
      </c>
      <c r="B467" s="4">
        <v>43307</v>
      </c>
      <c r="C467" s="4">
        <f>DATE(2021,MONTH(B467),DAY(B467))</f>
        <v>44403</v>
      </c>
      <c r="D467">
        <v>18</v>
      </c>
      <c r="E467" t="s">
        <v>26</v>
      </c>
      <c r="F467" t="s">
        <v>36</v>
      </c>
      <c r="G467" t="s">
        <v>28</v>
      </c>
      <c r="H467" t="s">
        <v>19</v>
      </c>
      <c r="I467">
        <v>289</v>
      </c>
      <c r="J467">
        <v>8</v>
      </c>
      <c r="K467">
        <v>2312</v>
      </c>
    </row>
    <row r="468" spans="1:11" x14ac:dyDescent="0.2">
      <c r="A468" s="3" t="s">
        <v>721</v>
      </c>
      <c r="B468" s="4">
        <v>43307</v>
      </c>
      <c r="C468" s="4">
        <f>DATE(2021,MONTH(B468),DAY(B468))</f>
        <v>44403</v>
      </c>
      <c r="D468">
        <v>13</v>
      </c>
      <c r="E468" t="s">
        <v>33</v>
      </c>
      <c r="F468" t="s">
        <v>12</v>
      </c>
      <c r="G468" t="s">
        <v>13</v>
      </c>
      <c r="H468" t="s">
        <v>24</v>
      </c>
      <c r="I468">
        <v>159</v>
      </c>
      <c r="J468">
        <v>4</v>
      </c>
      <c r="K468">
        <v>636</v>
      </c>
    </row>
    <row r="469" spans="1:11" x14ac:dyDescent="0.2">
      <c r="A469" s="3" t="s">
        <v>722</v>
      </c>
      <c r="B469" s="4">
        <v>43307</v>
      </c>
      <c r="C469" s="4">
        <f>DATE(2021,MONTH(B469),DAY(B469))</f>
        <v>44403</v>
      </c>
      <c r="D469">
        <v>15</v>
      </c>
      <c r="E469" t="s">
        <v>118</v>
      </c>
      <c r="F469" t="s">
        <v>12</v>
      </c>
      <c r="G469" t="s">
        <v>13</v>
      </c>
      <c r="H469" t="s">
        <v>31</v>
      </c>
      <c r="I469">
        <v>69</v>
      </c>
      <c r="J469">
        <v>4</v>
      </c>
      <c r="K469">
        <v>276</v>
      </c>
    </row>
    <row r="470" spans="1:11" x14ac:dyDescent="0.2">
      <c r="A470" s="3" t="s">
        <v>723</v>
      </c>
      <c r="B470" s="4">
        <v>43307</v>
      </c>
      <c r="C470" s="4">
        <f>DATE(2021,MONTH(B470),DAY(B470))</f>
        <v>44403</v>
      </c>
      <c r="D470">
        <v>15</v>
      </c>
      <c r="E470" t="s">
        <v>118</v>
      </c>
      <c r="F470" t="s">
        <v>12</v>
      </c>
      <c r="G470" t="s">
        <v>13</v>
      </c>
      <c r="H470" t="s">
        <v>24</v>
      </c>
      <c r="I470">
        <v>159</v>
      </c>
      <c r="J470">
        <v>9</v>
      </c>
      <c r="K470">
        <v>1431</v>
      </c>
    </row>
    <row r="471" spans="1:11" x14ac:dyDescent="0.2">
      <c r="A471" s="3" t="s">
        <v>724</v>
      </c>
      <c r="B471" s="4">
        <v>43307</v>
      </c>
      <c r="C471" s="4">
        <f>DATE(2021,MONTH(B471),DAY(B471))</f>
        <v>44403</v>
      </c>
      <c r="D471">
        <v>18</v>
      </c>
      <c r="E471" t="s">
        <v>26</v>
      </c>
      <c r="F471" t="s">
        <v>36</v>
      </c>
      <c r="G471" t="s">
        <v>28</v>
      </c>
      <c r="H471" t="s">
        <v>31</v>
      </c>
      <c r="I471">
        <v>69</v>
      </c>
      <c r="J471">
        <v>6</v>
      </c>
      <c r="K471">
        <v>414</v>
      </c>
    </row>
    <row r="472" spans="1:11" x14ac:dyDescent="0.2">
      <c r="A472" s="3" t="s">
        <v>725</v>
      </c>
      <c r="B472" s="4">
        <v>43307</v>
      </c>
      <c r="C472" s="4">
        <f>DATE(2021,MONTH(B472),DAY(B472))</f>
        <v>44403</v>
      </c>
      <c r="D472">
        <v>7</v>
      </c>
      <c r="E472" t="s">
        <v>88</v>
      </c>
      <c r="F472" t="s">
        <v>22</v>
      </c>
      <c r="G472" t="s">
        <v>23</v>
      </c>
      <c r="H472" t="s">
        <v>24</v>
      </c>
      <c r="I472">
        <v>159</v>
      </c>
      <c r="J472">
        <v>6</v>
      </c>
      <c r="K472">
        <v>954</v>
      </c>
    </row>
    <row r="473" spans="1:11" x14ac:dyDescent="0.2">
      <c r="A473" s="3" t="s">
        <v>726</v>
      </c>
      <c r="B473" s="4">
        <v>43307</v>
      </c>
      <c r="C473" s="4">
        <f>DATE(2021,MONTH(B473),DAY(B473))</f>
        <v>44403</v>
      </c>
      <c r="D473">
        <v>13</v>
      </c>
      <c r="E473" t="s">
        <v>33</v>
      </c>
      <c r="F473" t="s">
        <v>12</v>
      </c>
      <c r="G473" t="s">
        <v>13</v>
      </c>
      <c r="H473" t="s">
        <v>31</v>
      </c>
      <c r="I473">
        <v>69</v>
      </c>
      <c r="J473">
        <v>3</v>
      </c>
      <c r="K473">
        <v>207</v>
      </c>
    </row>
    <row r="474" spans="1:11" x14ac:dyDescent="0.2">
      <c r="A474" s="3" t="s">
        <v>727</v>
      </c>
      <c r="B474" s="4">
        <v>43307</v>
      </c>
      <c r="C474" s="4">
        <f>DATE(2021,MONTH(B474),DAY(B474))</f>
        <v>44403</v>
      </c>
      <c r="D474">
        <v>3</v>
      </c>
      <c r="E474" t="s">
        <v>43</v>
      </c>
      <c r="F474" t="s">
        <v>68</v>
      </c>
      <c r="G474" t="s">
        <v>18</v>
      </c>
      <c r="H474" t="s">
        <v>31</v>
      </c>
      <c r="I474">
        <v>69</v>
      </c>
      <c r="J474">
        <v>4</v>
      </c>
      <c r="K474">
        <v>276</v>
      </c>
    </row>
    <row r="475" spans="1:11" x14ac:dyDescent="0.2">
      <c r="A475" s="3" t="s">
        <v>718</v>
      </c>
      <c r="B475" s="4">
        <v>43306</v>
      </c>
      <c r="C475" s="4">
        <f>DATE(2021,MONTH(B475),DAY(B475))</f>
        <v>44402</v>
      </c>
      <c r="D475">
        <v>12</v>
      </c>
      <c r="E475" t="s">
        <v>66</v>
      </c>
      <c r="F475" t="s">
        <v>12</v>
      </c>
      <c r="G475" t="s">
        <v>13</v>
      </c>
      <c r="H475" t="s">
        <v>24</v>
      </c>
      <c r="I475">
        <v>159</v>
      </c>
      <c r="J475">
        <v>7</v>
      </c>
      <c r="K475">
        <v>1113</v>
      </c>
    </row>
    <row r="476" spans="1:11" x14ac:dyDescent="0.2">
      <c r="A476" s="3" t="s">
        <v>719</v>
      </c>
      <c r="B476" s="4">
        <v>43306</v>
      </c>
      <c r="C476" s="4">
        <f>DATE(2021,MONTH(B476),DAY(B476))</f>
        <v>44402</v>
      </c>
      <c r="D476">
        <v>17</v>
      </c>
      <c r="E476" t="s">
        <v>35</v>
      </c>
      <c r="F476" t="s">
        <v>27</v>
      </c>
      <c r="G476" t="s">
        <v>28</v>
      </c>
      <c r="H476" t="s">
        <v>24</v>
      </c>
      <c r="I476">
        <v>159</v>
      </c>
      <c r="J476">
        <v>8</v>
      </c>
      <c r="K476">
        <v>1272</v>
      </c>
    </row>
    <row r="477" spans="1:11" x14ac:dyDescent="0.2">
      <c r="A477" s="3" t="s">
        <v>714</v>
      </c>
      <c r="B477" s="4">
        <v>43305</v>
      </c>
      <c r="C477" s="4">
        <f>DATE(2021,MONTH(B477),DAY(B477))</f>
        <v>44401</v>
      </c>
      <c r="D477">
        <v>10</v>
      </c>
      <c r="E477" t="s">
        <v>58</v>
      </c>
      <c r="F477" t="s">
        <v>22</v>
      </c>
      <c r="G477" t="s">
        <v>23</v>
      </c>
      <c r="H477" t="s">
        <v>31</v>
      </c>
      <c r="I477">
        <v>69</v>
      </c>
      <c r="J477">
        <v>2</v>
      </c>
      <c r="K477">
        <v>138</v>
      </c>
    </row>
    <row r="478" spans="1:11" x14ac:dyDescent="0.2">
      <c r="A478" s="3" t="s">
        <v>715</v>
      </c>
      <c r="B478" s="4">
        <v>43305</v>
      </c>
      <c r="C478" s="4">
        <f>DATE(2021,MONTH(B478),DAY(B478))</f>
        <v>44401</v>
      </c>
      <c r="D478">
        <v>9</v>
      </c>
      <c r="E478" t="s">
        <v>21</v>
      </c>
      <c r="F478" t="s">
        <v>22</v>
      </c>
      <c r="G478" t="s">
        <v>23</v>
      </c>
      <c r="H478" t="s">
        <v>41</v>
      </c>
      <c r="I478">
        <v>399</v>
      </c>
      <c r="J478">
        <v>6</v>
      </c>
      <c r="K478">
        <v>2394</v>
      </c>
    </row>
    <row r="479" spans="1:11" x14ac:dyDescent="0.2">
      <c r="A479" s="3" t="s">
        <v>716</v>
      </c>
      <c r="B479" s="4">
        <v>43305</v>
      </c>
      <c r="C479" s="4">
        <f>DATE(2021,MONTH(B479),DAY(B479))</f>
        <v>44401</v>
      </c>
      <c r="D479">
        <v>2</v>
      </c>
      <c r="E479" t="s">
        <v>106</v>
      </c>
      <c r="F479" t="s">
        <v>17</v>
      </c>
      <c r="G479" t="s">
        <v>18</v>
      </c>
      <c r="H479" t="s">
        <v>14</v>
      </c>
      <c r="I479">
        <v>199</v>
      </c>
      <c r="J479">
        <v>1</v>
      </c>
      <c r="K479">
        <v>199</v>
      </c>
    </row>
    <row r="480" spans="1:11" x14ac:dyDescent="0.2">
      <c r="A480" s="3" t="s">
        <v>717</v>
      </c>
      <c r="B480" s="4">
        <v>43305</v>
      </c>
      <c r="C480" s="4">
        <f>DATE(2021,MONTH(B480),DAY(B480))</f>
        <v>44401</v>
      </c>
      <c r="D480">
        <v>13</v>
      </c>
      <c r="E480" t="s">
        <v>33</v>
      </c>
      <c r="F480" t="s">
        <v>12</v>
      </c>
      <c r="G480" t="s">
        <v>13</v>
      </c>
      <c r="H480" t="s">
        <v>41</v>
      </c>
      <c r="I480">
        <v>399</v>
      </c>
      <c r="J480">
        <v>1</v>
      </c>
      <c r="K480">
        <v>399</v>
      </c>
    </row>
    <row r="481" spans="1:11" x14ac:dyDescent="0.2">
      <c r="A481" s="3" t="s">
        <v>713</v>
      </c>
      <c r="B481" s="4">
        <v>43304</v>
      </c>
      <c r="C481" s="4">
        <f>DATE(2021,MONTH(B481),DAY(B481))</f>
        <v>44400</v>
      </c>
      <c r="D481">
        <v>14</v>
      </c>
      <c r="E481" t="s">
        <v>38</v>
      </c>
      <c r="F481" t="s">
        <v>63</v>
      </c>
      <c r="G481" t="s">
        <v>13</v>
      </c>
      <c r="H481" t="s">
        <v>31</v>
      </c>
      <c r="I481">
        <v>69</v>
      </c>
      <c r="J481">
        <v>8</v>
      </c>
      <c r="K481">
        <v>552</v>
      </c>
    </row>
    <row r="482" spans="1:11" x14ac:dyDescent="0.2">
      <c r="A482" s="3" t="s">
        <v>711</v>
      </c>
      <c r="B482" s="4">
        <v>43303</v>
      </c>
      <c r="C482" s="4">
        <f>DATE(2021,MONTH(B482),DAY(B482))</f>
        <v>44399</v>
      </c>
      <c r="D482">
        <v>1</v>
      </c>
      <c r="E482" t="s">
        <v>16</v>
      </c>
      <c r="F482" t="s">
        <v>17</v>
      </c>
      <c r="G482" t="s">
        <v>18</v>
      </c>
      <c r="H482" t="s">
        <v>41</v>
      </c>
      <c r="I482">
        <v>399</v>
      </c>
      <c r="J482">
        <v>8</v>
      </c>
      <c r="K482">
        <v>3192</v>
      </c>
    </row>
    <row r="483" spans="1:11" x14ac:dyDescent="0.2">
      <c r="A483" s="3" t="s">
        <v>712</v>
      </c>
      <c r="B483" s="4">
        <v>43303</v>
      </c>
      <c r="C483" s="4">
        <f>DATE(2021,MONTH(B483),DAY(B483))</f>
        <v>44399</v>
      </c>
      <c r="D483">
        <v>13</v>
      </c>
      <c r="E483" t="s">
        <v>33</v>
      </c>
      <c r="F483" t="s">
        <v>63</v>
      </c>
      <c r="G483" t="s">
        <v>13</v>
      </c>
      <c r="H483" t="s">
        <v>31</v>
      </c>
      <c r="I483">
        <v>69</v>
      </c>
      <c r="J483">
        <v>0</v>
      </c>
      <c r="K483">
        <v>0</v>
      </c>
    </row>
    <row r="484" spans="1:11" x14ac:dyDescent="0.2">
      <c r="A484" s="3" t="s">
        <v>710</v>
      </c>
      <c r="B484" s="4">
        <v>43302</v>
      </c>
      <c r="C484" s="4">
        <f>DATE(2021,MONTH(B484),DAY(B484))</f>
        <v>44398</v>
      </c>
      <c r="D484">
        <v>14</v>
      </c>
      <c r="E484" t="s">
        <v>38</v>
      </c>
      <c r="F484" t="s">
        <v>63</v>
      </c>
      <c r="G484" t="s">
        <v>13</v>
      </c>
      <c r="H484" t="s">
        <v>41</v>
      </c>
      <c r="I484">
        <v>399</v>
      </c>
      <c r="J484">
        <v>5</v>
      </c>
      <c r="K484">
        <v>1995</v>
      </c>
    </row>
    <row r="485" spans="1:11" x14ac:dyDescent="0.2">
      <c r="A485" s="3" t="s">
        <v>707</v>
      </c>
      <c r="B485" s="4">
        <v>43301</v>
      </c>
      <c r="C485" s="4">
        <f>DATE(2021,MONTH(B485),DAY(B485))</f>
        <v>44397</v>
      </c>
      <c r="D485">
        <v>16</v>
      </c>
      <c r="E485" t="s">
        <v>30</v>
      </c>
      <c r="F485" t="s">
        <v>27</v>
      </c>
      <c r="G485" t="s">
        <v>28</v>
      </c>
      <c r="H485" t="s">
        <v>24</v>
      </c>
      <c r="I485">
        <v>159</v>
      </c>
      <c r="J485">
        <v>3</v>
      </c>
      <c r="K485">
        <v>477</v>
      </c>
    </row>
    <row r="486" spans="1:11" x14ac:dyDescent="0.2">
      <c r="A486" s="3" t="s">
        <v>708</v>
      </c>
      <c r="B486" s="4">
        <v>43301</v>
      </c>
      <c r="C486" s="4">
        <f>DATE(2021,MONTH(B486),DAY(B486))</f>
        <v>44397</v>
      </c>
      <c r="D486">
        <v>9</v>
      </c>
      <c r="E486" t="s">
        <v>21</v>
      </c>
      <c r="F486" t="s">
        <v>46</v>
      </c>
      <c r="G486" t="s">
        <v>23</v>
      </c>
      <c r="H486" t="s">
        <v>31</v>
      </c>
      <c r="I486">
        <v>69</v>
      </c>
      <c r="J486">
        <v>2</v>
      </c>
      <c r="K486">
        <v>138</v>
      </c>
    </row>
    <row r="487" spans="1:11" x14ac:dyDescent="0.2">
      <c r="A487" s="3" t="s">
        <v>709</v>
      </c>
      <c r="B487" s="4">
        <v>43301</v>
      </c>
      <c r="C487" s="4">
        <f>DATE(2021,MONTH(B487),DAY(B487))</f>
        <v>44397</v>
      </c>
      <c r="D487">
        <v>20</v>
      </c>
      <c r="E487" t="s">
        <v>40</v>
      </c>
      <c r="F487" t="s">
        <v>27</v>
      </c>
      <c r="G487" t="s">
        <v>28</v>
      </c>
      <c r="H487" t="s">
        <v>24</v>
      </c>
      <c r="I487">
        <v>159</v>
      </c>
      <c r="J487">
        <v>4</v>
      </c>
      <c r="K487">
        <v>636</v>
      </c>
    </row>
    <row r="488" spans="1:11" x14ac:dyDescent="0.2">
      <c r="A488" s="3" t="s">
        <v>705</v>
      </c>
      <c r="B488" s="4">
        <v>43300</v>
      </c>
      <c r="C488" s="4">
        <f>DATE(2021,MONTH(B488),DAY(B488))</f>
        <v>44396</v>
      </c>
      <c r="D488">
        <v>15</v>
      </c>
      <c r="E488" t="s">
        <v>118</v>
      </c>
      <c r="F488" t="s">
        <v>63</v>
      </c>
      <c r="G488" t="s">
        <v>13</v>
      </c>
      <c r="H488" t="s">
        <v>14</v>
      </c>
      <c r="I488">
        <v>199</v>
      </c>
      <c r="J488">
        <v>1</v>
      </c>
      <c r="K488">
        <v>199</v>
      </c>
    </row>
    <row r="489" spans="1:11" x14ac:dyDescent="0.2">
      <c r="A489" s="3" t="s">
        <v>706</v>
      </c>
      <c r="B489" s="4">
        <v>43300</v>
      </c>
      <c r="C489" s="4">
        <f>DATE(2021,MONTH(B489),DAY(B489))</f>
        <v>44396</v>
      </c>
      <c r="D489">
        <v>1</v>
      </c>
      <c r="E489" t="s">
        <v>16</v>
      </c>
      <c r="F489" t="s">
        <v>17</v>
      </c>
      <c r="G489" t="s">
        <v>18</v>
      </c>
      <c r="H489" t="s">
        <v>19</v>
      </c>
      <c r="I489">
        <v>289</v>
      </c>
      <c r="J489">
        <v>4</v>
      </c>
      <c r="K489">
        <v>1156</v>
      </c>
    </row>
    <row r="490" spans="1:11" x14ac:dyDescent="0.2">
      <c r="A490" s="3" t="s">
        <v>699</v>
      </c>
      <c r="B490" s="4">
        <v>43299</v>
      </c>
      <c r="C490" s="4">
        <f>DATE(2021,MONTH(B490),DAY(B490))</f>
        <v>44395</v>
      </c>
      <c r="D490">
        <v>5</v>
      </c>
      <c r="E490" t="s">
        <v>60</v>
      </c>
      <c r="F490" t="s">
        <v>68</v>
      </c>
      <c r="G490" t="s">
        <v>18</v>
      </c>
      <c r="H490" t="s">
        <v>24</v>
      </c>
      <c r="I490">
        <v>159</v>
      </c>
      <c r="J490">
        <v>1</v>
      </c>
      <c r="K490">
        <v>159</v>
      </c>
    </row>
    <row r="491" spans="1:11" x14ac:dyDescent="0.2">
      <c r="A491" s="3" t="s">
        <v>700</v>
      </c>
      <c r="B491" s="4">
        <v>43299</v>
      </c>
      <c r="C491" s="4">
        <f>DATE(2021,MONTH(B491),DAY(B491))</f>
        <v>44395</v>
      </c>
      <c r="D491">
        <v>1</v>
      </c>
      <c r="E491" t="s">
        <v>16</v>
      </c>
      <c r="F491" t="s">
        <v>17</v>
      </c>
      <c r="G491" t="s">
        <v>18</v>
      </c>
      <c r="H491" t="s">
        <v>31</v>
      </c>
      <c r="I491">
        <v>69</v>
      </c>
      <c r="J491">
        <v>0</v>
      </c>
      <c r="K491">
        <v>0</v>
      </c>
    </row>
    <row r="492" spans="1:11" x14ac:dyDescent="0.2">
      <c r="A492" s="3" t="s">
        <v>701</v>
      </c>
      <c r="B492" s="4">
        <v>43299</v>
      </c>
      <c r="C492" s="4">
        <f>DATE(2021,MONTH(B492),DAY(B492))</f>
        <v>44395</v>
      </c>
      <c r="D492">
        <v>2</v>
      </c>
      <c r="E492" t="s">
        <v>106</v>
      </c>
      <c r="F492" t="s">
        <v>17</v>
      </c>
      <c r="G492" t="s">
        <v>18</v>
      </c>
      <c r="H492" t="s">
        <v>19</v>
      </c>
      <c r="I492">
        <v>289</v>
      </c>
      <c r="J492">
        <v>2</v>
      </c>
      <c r="K492">
        <v>578</v>
      </c>
    </row>
    <row r="493" spans="1:11" x14ac:dyDescent="0.2">
      <c r="A493" s="3" t="s">
        <v>702</v>
      </c>
      <c r="B493" s="4">
        <v>43299</v>
      </c>
      <c r="C493" s="4">
        <f>DATE(2021,MONTH(B493),DAY(B493))</f>
        <v>44395</v>
      </c>
      <c r="D493">
        <v>12</v>
      </c>
      <c r="E493" t="s">
        <v>66</v>
      </c>
      <c r="F493" t="s">
        <v>63</v>
      </c>
      <c r="G493" t="s">
        <v>13</v>
      </c>
      <c r="H493" t="s">
        <v>24</v>
      </c>
      <c r="I493">
        <v>159</v>
      </c>
      <c r="J493">
        <v>5</v>
      </c>
      <c r="K493">
        <v>795</v>
      </c>
    </row>
    <row r="494" spans="1:11" x14ac:dyDescent="0.2">
      <c r="A494" s="3" t="s">
        <v>703</v>
      </c>
      <c r="B494" s="4">
        <v>43299</v>
      </c>
      <c r="C494" s="4">
        <f>DATE(2021,MONTH(B494),DAY(B494))</f>
        <v>44395</v>
      </c>
      <c r="D494">
        <v>6</v>
      </c>
      <c r="E494" t="s">
        <v>48</v>
      </c>
      <c r="F494" t="s">
        <v>46</v>
      </c>
      <c r="G494" t="s">
        <v>23</v>
      </c>
      <c r="H494" t="s">
        <v>31</v>
      </c>
      <c r="I494">
        <v>69</v>
      </c>
      <c r="J494">
        <v>3</v>
      </c>
      <c r="K494">
        <v>207</v>
      </c>
    </row>
    <row r="495" spans="1:11" x14ac:dyDescent="0.2">
      <c r="A495" s="3" t="s">
        <v>704</v>
      </c>
      <c r="B495" s="4">
        <v>43299</v>
      </c>
      <c r="C495" s="4">
        <f>DATE(2021,MONTH(B495),DAY(B495))</f>
        <v>44395</v>
      </c>
      <c r="D495">
        <v>5</v>
      </c>
      <c r="E495" t="s">
        <v>60</v>
      </c>
      <c r="F495" t="s">
        <v>17</v>
      </c>
      <c r="G495" t="s">
        <v>18</v>
      </c>
      <c r="H495" t="s">
        <v>24</v>
      </c>
      <c r="I495">
        <v>159</v>
      </c>
      <c r="J495">
        <v>9</v>
      </c>
      <c r="K495">
        <v>1431</v>
      </c>
    </row>
    <row r="496" spans="1:11" x14ac:dyDescent="0.2">
      <c r="A496" s="3" t="s">
        <v>695</v>
      </c>
      <c r="B496" s="4">
        <v>43298</v>
      </c>
      <c r="C496" s="4">
        <f>DATE(2021,MONTH(B496),DAY(B496))</f>
        <v>44394</v>
      </c>
      <c r="D496">
        <v>8</v>
      </c>
      <c r="E496" t="s">
        <v>45</v>
      </c>
      <c r="F496" t="s">
        <v>46</v>
      </c>
      <c r="G496" t="s">
        <v>23</v>
      </c>
      <c r="H496" t="s">
        <v>41</v>
      </c>
      <c r="I496">
        <v>399</v>
      </c>
      <c r="J496">
        <v>5</v>
      </c>
      <c r="K496">
        <v>1995</v>
      </c>
    </row>
    <row r="497" spans="1:11" x14ac:dyDescent="0.2">
      <c r="A497" s="3" t="s">
        <v>696</v>
      </c>
      <c r="B497" s="4">
        <v>43298</v>
      </c>
      <c r="C497" s="4">
        <f>DATE(2021,MONTH(B497),DAY(B497))</f>
        <v>44394</v>
      </c>
      <c r="D497">
        <v>13</v>
      </c>
      <c r="E497" t="s">
        <v>33</v>
      </c>
      <c r="F497" t="s">
        <v>63</v>
      </c>
      <c r="G497" t="s">
        <v>13</v>
      </c>
      <c r="H497" t="s">
        <v>19</v>
      </c>
      <c r="I497">
        <v>289</v>
      </c>
      <c r="J497">
        <v>3</v>
      </c>
      <c r="K497">
        <v>867</v>
      </c>
    </row>
    <row r="498" spans="1:11" x14ac:dyDescent="0.2">
      <c r="A498" s="3" t="s">
        <v>697</v>
      </c>
      <c r="B498" s="4">
        <v>43298</v>
      </c>
      <c r="C498" s="4">
        <f>DATE(2021,MONTH(B498),DAY(B498))</f>
        <v>44394</v>
      </c>
      <c r="D498">
        <v>17</v>
      </c>
      <c r="E498" t="s">
        <v>35</v>
      </c>
      <c r="F498" t="s">
        <v>36</v>
      </c>
      <c r="G498" t="s">
        <v>28</v>
      </c>
      <c r="H498" t="s">
        <v>24</v>
      </c>
      <c r="I498">
        <v>159</v>
      </c>
      <c r="J498">
        <v>2</v>
      </c>
      <c r="K498">
        <v>318</v>
      </c>
    </row>
    <row r="499" spans="1:11" x14ac:dyDescent="0.2">
      <c r="A499" s="3" t="s">
        <v>698</v>
      </c>
      <c r="B499" s="4">
        <v>43298</v>
      </c>
      <c r="C499" s="4">
        <f>DATE(2021,MONTH(B499),DAY(B499))</f>
        <v>44394</v>
      </c>
      <c r="D499">
        <v>15</v>
      </c>
      <c r="E499" t="s">
        <v>118</v>
      </c>
      <c r="F499" t="s">
        <v>63</v>
      </c>
      <c r="G499" t="s">
        <v>13</v>
      </c>
      <c r="H499" t="s">
        <v>24</v>
      </c>
      <c r="I499">
        <v>159</v>
      </c>
      <c r="J499">
        <v>3</v>
      </c>
      <c r="K499">
        <v>477</v>
      </c>
    </row>
    <row r="500" spans="1:11" x14ac:dyDescent="0.2">
      <c r="A500" s="3" t="s">
        <v>690</v>
      </c>
      <c r="B500" s="4">
        <v>43297</v>
      </c>
      <c r="C500" s="4">
        <f>DATE(2021,MONTH(B500),DAY(B500))</f>
        <v>44393</v>
      </c>
      <c r="D500">
        <v>6</v>
      </c>
      <c r="E500" t="s">
        <v>48</v>
      </c>
      <c r="F500" t="s">
        <v>46</v>
      </c>
      <c r="G500" t="s">
        <v>23</v>
      </c>
      <c r="H500" t="s">
        <v>14</v>
      </c>
      <c r="I500">
        <v>199</v>
      </c>
      <c r="J500">
        <v>6</v>
      </c>
      <c r="K500">
        <v>1194</v>
      </c>
    </row>
    <row r="501" spans="1:11" x14ac:dyDescent="0.2">
      <c r="A501" s="3" t="s">
        <v>691</v>
      </c>
      <c r="B501" s="4">
        <v>43297</v>
      </c>
      <c r="C501" s="4">
        <f>DATE(2021,MONTH(B501),DAY(B501))</f>
        <v>44393</v>
      </c>
      <c r="D501">
        <v>1</v>
      </c>
      <c r="E501" t="s">
        <v>16</v>
      </c>
      <c r="F501" t="s">
        <v>17</v>
      </c>
      <c r="G501" t="s">
        <v>18</v>
      </c>
      <c r="H501" t="s">
        <v>31</v>
      </c>
      <c r="I501">
        <v>69</v>
      </c>
      <c r="J501">
        <v>9</v>
      </c>
      <c r="K501">
        <v>621</v>
      </c>
    </row>
    <row r="502" spans="1:11" x14ac:dyDescent="0.2">
      <c r="A502" s="3" t="s">
        <v>692</v>
      </c>
      <c r="B502" s="4">
        <v>43297</v>
      </c>
      <c r="C502" s="4">
        <f>DATE(2021,MONTH(B502),DAY(B502))</f>
        <v>44393</v>
      </c>
      <c r="D502">
        <v>14</v>
      </c>
      <c r="E502" t="s">
        <v>38</v>
      </c>
      <c r="F502" t="s">
        <v>12</v>
      </c>
      <c r="G502" t="s">
        <v>13</v>
      </c>
      <c r="H502" t="s">
        <v>14</v>
      </c>
      <c r="I502">
        <v>199</v>
      </c>
      <c r="J502">
        <v>0</v>
      </c>
      <c r="K502">
        <v>0</v>
      </c>
    </row>
    <row r="503" spans="1:11" x14ac:dyDescent="0.2">
      <c r="A503" s="3" t="s">
        <v>693</v>
      </c>
      <c r="B503" s="4">
        <v>43297</v>
      </c>
      <c r="C503" s="4">
        <f>DATE(2021,MONTH(B503),DAY(B503))</f>
        <v>44393</v>
      </c>
      <c r="D503">
        <v>13</v>
      </c>
      <c r="E503" t="s">
        <v>33</v>
      </c>
      <c r="F503" t="s">
        <v>12</v>
      </c>
      <c r="G503" t="s">
        <v>13</v>
      </c>
      <c r="H503" t="s">
        <v>19</v>
      </c>
      <c r="I503">
        <v>289</v>
      </c>
      <c r="J503">
        <v>3</v>
      </c>
      <c r="K503">
        <v>867</v>
      </c>
    </row>
    <row r="504" spans="1:11" x14ac:dyDescent="0.2">
      <c r="A504" s="3" t="s">
        <v>694</v>
      </c>
      <c r="B504" s="4">
        <v>43297</v>
      </c>
      <c r="C504" s="4">
        <f>DATE(2021,MONTH(B504),DAY(B504))</f>
        <v>44393</v>
      </c>
      <c r="D504">
        <v>8</v>
      </c>
      <c r="E504" t="s">
        <v>45</v>
      </c>
      <c r="F504" t="s">
        <v>22</v>
      </c>
      <c r="G504" t="s">
        <v>23</v>
      </c>
      <c r="H504" t="s">
        <v>14</v>
      </c>
      <c r="I504">
        <v>199</v>
      </c>
      <c r="J504">
        <v>1</v>
      </c>
      <c r="K504">
        <v>199</v>
      </c>
    </row>
    <row r="505" spans="1:11" x14ac:dyDescent="0.2">
      <c r="A505" s="3" t="s">
        <v>688</v>
      </c>
      <c r="B505" s="4">
        <v>43296</v>
      </c>
      <c r="C505" s="4">
        <f>DATE(2021,MONTH(B505),DAY(B505))</f>
        <v>44392</v>
      </c>
      <c r="D505">
        <v>10</v>
      </c>
      <c r="E505" t="s">
        <v>58</v>
      </c>
      <c r="F505" t="s">
        <v>46</v>
      </c>
      <c r="G505" t="s">
        <v>23</v>
      </c>
      <c r="H505" t="s">
        <v>41</v>
      </c>
      <c r="I505">
        <v>399</v>
      </c>
      <c r="J505">
        <v>9</v>
      </c>
      <c r="K505">
        <v>3591</v>
      </c>
    </row>
    <row r="506" spans="1:11" x14ac:dyDescent="0.2">
      <c r="A506" s="3" t="s">
        <v>689</v>
      </c>
      <c r="B506" s="4">
        <v>43296</v>
      </c>
      <c r="C506" s="4">
        <f>DATE(2021,MONTH(B506),DAY(B506))</f>
        <v>44392</v>
      </c>
      <c r="D506">
        <v>13</v>
      </c>
      <c r="E506" t="s">
        <v>33</v>
      </c>
      <c r="F506" t="s">
        <v>12</v>
      </c>
      <c r="G506" t="s">
        <v>13</v>
      </c>
      <c r="H506" t="s">
        <v>41</v>
      </c>
      <c r="I506">
        <v>399</v>
      </c>
      <c r="J506">
        <v>8</v>
      </c>
      <c r="K506">
        <v>3192</v>
      </c>
    </row>
    <row r="507" spans="1:11" x14ac:dyDescent="0.2">
      <c r="A507" s="3" t="s">
        <v>686</v>
      </c>
      <c r="B507" s="4">
        <v>43295</v>
      </c>
      <c r="C507" s="4">
        <f>DATE(2021,MONTH(B507),DAY(B507))</f>
        <v>44391</v>
      </c>
      <c r="D507">
        <v>20</v>
      </c>
      <c r="E507" t="s">
        <v>40</v>
      </c>
      <c r="F507" t="s">
        <v>36</v>
      </c>
      <c r="G507" t="s">
        <v>28</v>
      </c>
      <c r="H507" t="s">
        <v>19</v>
      </c>
      <c r="I507">
        <v>289</v>
      </c>
      <c r="J507">
        <v>4</v>
      </c>
      <c r="K507">
        <v>1156</v>
      </c>
    </row>
    <row r="508" spans="1:11" x14ac:dyDescent="0.2">
      <c r="A508" s="3" t="s">
        <v>687</v>
      </c>
      <c r="B508" s="4">
        <v>43295</v>
      </c>
      <c r="C508" s="4">
        <f>DATE(2021,MONTH(B508),DAY(B508))</f>
        <v>44391</v>
      </c>
      <c r="D508">
        <v>10</v>
      </c>
      <c r="E508" t="s">
        <v>58</v>
      </c>
      <c r="F508" t="s">
        <v>46</v>
      </c>
      <c r="G508" t="s">
        <v>23</v>
      </c>
      <c r="H508" t="s">
        <v>41</v>
      </c>
      <c r="I508">
        <v>399</v>
      </c>
      <c r="J508">
        <v>7</v>
      </c>
      <c r="K508">
        <v>2793</v>
      </c>
    </row>
    <row r="509" spans="1:11" x14ac:dyDescent="0.2">
      <c r="A509" s="3" t="s">
        <v>683</v>
      </c>
      <c r="B509" s="4">
        <v>43294</v>
      </c>
      <c r="C509" s="4">
        <f>DATE(2021,MONTH(B509),DAY(B509))</f>
        <v>44390</v>
      </c>
      <c r="D509">
        <v>17</v>
      </c>
      <c r="E509" t="s">
        <v>35</v>
      </c>
      <c r="F509" t="s">
        <v>27</v>
      </c>
      <c r="G509" t="s">
        <v>28</v>
      </c>
      <c r="H509" t="s">
        <v>24</v>
      </c>
      <c r="I509">
        <v>159</v>
      </c>
      <c r="J509">
        <v>6</v>
      </c>
      <c r="K509">
        <v>954</v>
      </c>
    </row>
    <row r="510" spans="1:11" x14ac:dyDescent="0.2">
      <c r="A510" s="3" t="s">
        <v>684</v>
      </c>
      <c r="B510" s="4">
        <v>43294</v>
      </c>
      <c r="C510" s="4">
        <f>DATE(2021,MONTH(B510),DAY(B510))</f>
        <v>44390</v>
      </c>
      <c r="D510">
        <v>11</v>
      </c>
      <c r="E510" t="s">
        <v>11</v>
      </c>
      <c r="F510" t="s">
        <v>12</v>
      </c>
      <c r="G510" t="s">
        <v>13</v>
      </c>
      <c r="H510" t="s">
        <v>24</v>
      </c>
      <c r="I510">
        <v>159</v>
      </c>
      <c r="J510">
        <v>5</v>
      </c>
      <c r="K510">
        <v>795</v>
      </c>
    </row>
    <row r="511" spans="1:11" x14ac:dyDescent="0.2">
      <c r="A511" s="3" t="s">
        <v>685</v>
      </c>
      <c r="B511" s="4">
        <v>43294</v>
      </c>
      <c r="C511" s="4">
        <f>DATE(2021,MONTH(B511),DAY(B511))</f>
        <v>44390</v>
      </c>
      <c r="D511">
        <v>16</v>
      </c>
      <c r="E511" t="s">
        <v>30</v>
      </c>
      <c r="F511" t="s">
        <v>27</v>
      </c>
      <c r="G511" t="s">
        <v>28</v>
      </c>
      <c r="H511" t="s">
        <v>41</v>
      </c>
      <c r="I511">
        <v>399</v>
      </c>
      <c r="J511">
        <v>3</v>
      </c>
      <c r="K511">
        <v>1197</v>
      </c>
    </row>
    <row r="512" spans="1:11" x14ac:dyDescent="0.2">
      <c r="A512" s="3" t="s">
        <v>682</v>
      </c>
      <c r="B512" s="4">
        <v>43293</v>
      </c>
      <c r="C512" s="4">
        <f>DATE(2021,MONTH(B512),DAY(B512))</f>
        <v>44389</v>
      </c>
      <c r="D512">
        <v>16</v>
      </c>
      <c r="E512" t="s">
        <v>30</v>
      </c>
      <c r="F512" t="s">
        <v>27</v>
      </c>
      <c r="G512" t="s">
        <v>28</v>
      </c>
      <c r="H512" t="s">
        <v>31</v>
      </c>
      <c r="I512">
        <v>69</v>
      </c>
      <c r="J512">
        <v>5</v>
      </c>
      <c r="K512">
        <v>345</v>
      </c>
    </row>
    <row r="513" spans="1:11" x14ac:dyDescent="0.2">
      <c r="A513" s="3" t="s">
        <v>679</v>
      </c>
      <c r="B513" s="4">
        <v>43292</v>
      </c>
      <c r="C513" s="4">
        <f>DATE(2021,MONTH(B513),DAY(B513))</f>
        <v>44388</v>
      </c>
      <c r="D513">
        <v>20</v>
      </c>
      <c r="E513" t="s">
        <v>40</v>
      </c>
      <c r="F513" t="s">
        <v>27</v>
      </c>
      <c r="G513" t="s">
        <v>28</v>
      </c>
      <c r="H513" t="s">
        <v>24</v>
      </c>
      <c r="I513">
        <v>159</v>
      </c>
      <c r="J513">
        <v>3</v>
      </c>
      <c r="K513">
        <v>477</v>
      </c>
    </row>
    <row r="514" spans="1:11" x14ac:dyDescent="0.2">
      <c r="A514" s="3" t="s">
        <v>680</v>
      </c>
      <c r="B514" s="4">
        <v>43292</v>
      </c>
      <c r="C514" s="4">
        <f>DATE(2021,MONTH(B514),DAY(B514))</f>
        <v>44388</v>
      </c>
      <c r="D514">
        <v>5</v>
      </c>
      <c r="E514" t="s">
        <v>60</v>
      </c>
      <c r="F514" t="s">
        <v>17</v>
      </c>
      <c r="G514" t="s">
        <v>18</v>
      </c>
      <c r="H514" t="s">
        <v>41</v>
      </c>
      <c r="I514">
        <v>399</v>
      </c>
      <c r="J514">
        <v>0</v>
      </c>
      <c r="K514">
        <v>0</v>
      </c>
    </row>
    <row r="515" spans="1:11" x14ac:dyDescent="0.2">
      <c r="A515" s="3" t="s">
        <v>681</v>
      </c>
      <c r="B515" s="4">
        <v>43292</v>
      </c>
      <c r="C515" s="4">
        <f>DATE(2021,MONTH(B515),DAY(B515))</f>
        <v>44388</v>
      </c>
      <c r="D515">
        <v>3</v>
      </c>
      <c r="E515" t="s">
        <v>43</v>
      </c>
      <c r="F515" t="s">
        <v>17</v>
      </c>
      <c r="G515" t="s">
        <v>18</v>
      </c>
      <c r="H515" t="s">
        <v>24</v>
      </c>
      <c r="I515">
        <v>159</v>
      </c>
      <c r="J515">
        <v>5</v>
      </c>
      <c r="K515">
        <v>795</v>
      </c>
    </row>
    <row r="516" spans="1:11" x14ac:dyDescent="0.2">
      <c r="A516" s="3" t="s">
        <v>677</v>
      </c>
      <c r="B516" s="4">
        <v>43291</v>
      </c>
      <c r="C516" s="4">
        <f>DATE(2021,MONTH(B516),DAY(B516))</f>
        <v>44387</v>
      </c>
      <c r="D516">
        <v>13</v>
      </c>
      <c r="E516" t="s">
        <v>33</v>
      </c>
      <c r="F516" t="s">
        <v>12</v>
      </c>
      <c r="G516" t="s">
        <v>13</v>
      </c>
      <c r="H516" t="s">
        <v>14</v>
      </c>
      <c r="I516">
        <v>199</v>
      </c>
      <c r="J516">
        <v>4</v>
      </c>
      <c r="K516">
        <v>796</v>
      </c>
    </row>
    <row r="517" spans="1:11" x14ac:dyDescent="0.2">
      <c r="A517" s="3" t="s">
        <v>678</v>
      </c>
      <c r="B517" s="4">
        <v>43291</v>
      </c>
      <c r="C517" s="4">
        <f>DATE(2021,MONTH(B517),DAY(B517))</f>
        <v>44387</v>
      </c>
      <c r="D517">
        <v>17</v>
      </c>
      <c r="E517" t="s">
        <v>35</v>
      </c>
      <c r="F517" t="s">
        <v>27</v>
      </c>
      <c r="G517" t="s">
        <v>28</v>
      </c>
      <c r="H517" t="s">
        <v>31</v>
      </c>
      <c r="I517">
        <v>69</v>
      </c>
      <c r="J517">
        <v>3</v>
      </c>
      <c r="K517">
        <v>207</v>
      </c>
    </row>
    <row r="518" spans="1:11" x14ac:dyDescent="0.2">
      <c r="A518" s="3" t="s">
        <v>676</v>
      </c>
      <c r="B518" s="4">
        <v>43290</v>
      </c>
      <c r="C518" s="4">
        <f>DATE(2021,MONTH(B518),DAY(B518))</f>
        <v>44386</v>
      </c>
      <c r="D518">
        <v>10</v>
      </c>
      <c r="E518" t="s">
        <v>58</v>
      </c>
      <c r="F518" t="s">
        <v>22</v>
      </c>
      <c r="G518" t="s">
        <v>23</v>
      </c>
      <c r="H518" t="s">
        <v>24</v>
      </c>
      <c r="I518">
        <v>159</v>
      </c>
      <c r="J518">
        <v>3</v>
      </c>
      <c r="K518">
        <v>477</v>
      </c>
    </row>
    <row r="519" spans="1:11" x14ac:dyDescent="0.2">
      <c r="A519" s="3" t="s">
        <v>670</v>
      </c>
      <c r="B519" s="4">
        <v>43289</v>
      </c>
      <c r="C519" s="4">
        <f>DATE(2021,MONTH(B519),DAY(B519))</f>
        <v>44385</v>
      </c>
      <c r="D519">
        <v>3</v>
      </c>
      <c r="E519" t="s">
        <v>43</v>
      </c>
      <c r="F519" t="s">
        <v>68</v>
      </c>
      <c r="G519" t="s">
        <v>18</v>
      </c>
      <c r="H519" t="s">
        <v>14</v>
      </c>
      <c r="I519">
        <v>199</v>
      </c>
      <c r="J519">
        <v>4</v>
      </c>
      <c r="K519">
        <v>796</v>
      </c>
    </row>
    <row r="520" spans="1:11" x14ac:dyDescent="0.2">
      <c r="A520" s="3" t="s">
        <v>671</v>
      </c>
      <c r="B520" s="4">
        <v>43289</v>
      </c>
      <c r="C520" s="4">
        <f>DATE(2021,MONTH(B520),DAY(B520))</f>
        <v>44385</v>
      </c>
      <c r="D520">
        <v>17</v>
      </c>
      <c r="E520" t="s">
        <v>35</v>
      </c>
      <c r="F520" t="s">
        <v>27</v>
      </c>
      <c r="G520" t="s">
        <v>28</v>
      </c>
      <c r="H520" t="s">
        <v>41</v>
      </c>
      <c r="I520">
        <v>399</v>
      </c>
      <c r="J520">
        <v>8</v>
      </c>
      <c r="K520">
        <v>3192</v>
      </c>
    </row>
    <row r="521" spans="1:11" x14ac:dyDescent="0.2">
      <c r="A521" s="3" t="s">
        <v>672</v>
      </c>
      <c r="B521" s="4">
        <v>43289</v>
      </c>
      <c r="C521" s="4">
        <f>DATE(2021,MONTH(B521),DAY(B521))</f>
        <v>44385</v>
      </c>
      <c r="D521">
        <v>1</v>
      </c>
      <c r="E521" t="s">
        <v>16</v>
      </c>
      <c r="F521" t="s">
        <v>17</v>
      </c>
      <c r="G521" t="s">
        <v>18</v>
      </c>
      <c r="H521" t="s">
        <v>19</v>
      </c>
      <c r="I521">
        <v>289</v>
      </c>
      <c r="J521">
        <v>0</v>
      </c>
      <c r="K521">
        <v>0</v>
      </c>
    </row>
    <row r="522" spans="1:11" x14ac:dyDescent="0.2">
      <c r="A522" s="3" t="s">
        <v>673</v>
      </c>
      <c r="B522" s="4">
        <v>43289</v>
      </c>
      <c r="C522" s="4">
        <f>DATE(2021,MONTH(B522),DAY(B522))</f>
        <v>44385</v>
      </c>
      <c r="D522">
        <v>18</v>
      </c>
      <c r="E522" t="s">
        <v>26</v>
      </c>
      <c r="F522" t="s">
        <v>27</v>
      </c>
      <c r="G522" t="s">
        <v>28</v>
      </c>
      <c r="H522" t="s">
        <v>31</v>
      </c>
      <c r="I522">
        <v>69</v>
      </c>
      <c r="J522">
        <v>4</v>
      </c>
      <c r="K522">
        <v>276</v>
      </c>
    </row>
    <row r="523" spans="1:11" x14ac:dyDescent="0.2">
      <c r="A523" s="3" t="s">
        <v>674</v>
      </c>
      <c r="B523" s="4">
        <v>43289</v>
      </c>
      <c r="C523" s="4">
        <f>DATE(2021,MONTH(B523),DAY(B523))</f>
        <v>44385</v>
      </c>
      <c r="D523">
        <v>14</v>
      </c>
      <c r="E523" t="s">
        <v>38</v>
      </c>
      <c r="F523" t="s">
        <v>12</v>
      </c>
      <c r="G523" t="s">
        <v>13</v>
      </c>
      <c r="H523" t="s">
        <v>41</v>
      </c>
      <c r="I523">
        <v>399</v>
      </c>
      <c r="J523">
        <v>5</v>
      </c>
      <c r="K523">
        <v>1995</v>
      </c>
    </row>
    <row r="524" spans="1:11" x14ac:dyDescent="0.2">
      <c r="A524" s="3" t="s">
        <v>675</v>
      </c>
      <c r="B524" s="4">
        <v>43289</v>
      </c>
      <c r="C524" s="4">
        <f>DATE(2021,MONTH(B524),DAY(B524))</f>
        <v>44385</v>
      </c>
      <c r="D524">
        <v>2</v>
      </c>
      <c r="E524" t="s">
        <v>106</v>
      </c>
      <c r="F524" t="s">
        <v>68</v>
      </c>
      <c r="G524" t="s">
        <v>18</v>
      </c>
      <c r="H524" t="s">
        <v>31</v>
      </c>
      <c r="I524">
        <v>69</v>
      </c>
      <c r="J524">
        <v>6</v>
      </c>
      <c r="K524">
        <v>414</v>
      </c>
    </row>
    <row r="525" spans="1:11" x14ac:dyDescent="0.2">
      <c r="A525" s="3" t="s">
        <v>665</v>
      </c>
      <c r="B525" s="4">
        <v>43288</v>
      </c>
      <c r="C525" s="4">
        <f>DATE(2021,MONTH(B525),DAY(B525))</f>
        <v>44384</v>
      </c>
      <c r="D525">
        <v>17</v>
      </c>
      <c r="E525" t="s">
        <v>35</v>
      </c>
      <c r="F525" t="s">
        <v>36</v>
      </c>
      <c r="G525" t="s">
        <v>28</v>
      </c>
      <c r="H525" t="s">
        <v>19</v>
      </c>
      <c r="I525">
        <v>289</v>
      </c>
      <c r="J525">
        <v>6</v>
      </c>
      <c r="K525">
        <v>1734</v>
      </c>
    </row>
    <row r="526" spans="1:11" x14ac:dyDescent="0.2">
      <c r="A526" s="3" t="s">
        <v>666</v>
      </c>
      <c r="B526" s="4">
        <v>43288</v>
      </c>
      <c r="C526" s="4">
        <f>DATE(2021,MONTH(B526),DAY(B526))</f>
        <v>44384</v>
      </c>
      <c r="D526">
        <v>20</v>
      </c>
      <c r="E526" t="s">
        <v>40</v>
      </c>
      <c r="F526" t="s">
        <v>36</v>
      </c>
      <c r="G526" t="s">
        <v>28</v>
      </c>
      <c r="H526" t="s">
        <v>24</v>
      </c>
      <c r="I526">
        <v>159</v>
      </c>
      <c r="J526">
        <v>9</v>
      </c>
      <c r="K526">
        <v>1431</v>
      </c>
    </row>
    <row r="527" spans="1:11" x14ac:dyDescent="0.2">
      <c r="A527" s="3" t="s">
        <v>667</v>
      </c>
      <c r="B527" s="4">
        <v>43288</v>
      </c>
      <c r="C527" s="4">
        <f>DATE(2021,MONTH(B527),DAY(B527))</f>
        <v>44384</v>
      </c>
      <c r="D527">
        <v>10</v>
      </c>
      <c r="E527" t="s">
        <v>58</v>
      </c>
      <c r="F527" t="s">
        <v>46</v>
      </c>
      <c r="G527" t="s">
        <v>23</v>
      </c>
      <c r="H527" t="s">
        <v>24</v>
      </c>
      <c r="I527">
        <v>159</v>
      </c>
      <c r="J527">
        <v>7</v>
      </c>
      <c r="K527">
        <v>1113</v>
      </c>
    </row>
    <row r="528" spans="1:11" x14ac:dyDescent="0.2">
      <c r="A528" s="3" t="s">
        <v>668</v>
      </c>
      <c r="B528" s="4">
        <v>43288</v>
      </c>
      <c r="C528" s="4">
        <f>DATE(2021,MONTH(B528),DAY(B528))</f>
        <v>44384</v>
      </c>
      <c r="D528">
        <v>13</v>
      </c>
      <c r="E528" t="s">
        <v>33</v>
      </c>
      <c r="F528" t="s">
        <v>63</v>
      </c>
      <c r="G528" t="s">
        <v>13</v>
      </c>
      <c r="H528" t="s">
        <v>24</v>
      </c>
      <c r="I528">
        <v>159</v>
      </c>
      <c r="J528">
        <v>9</v>
      </c>
      <c r="K528">
        <v>1431</v>
      </c>
    </row>
    <row r="529" spans="1:11" x14ac:dyDescent="0.2">
      <c r="A529" s="3" t="s">
        <v>669</v>
      </c>
      <c r="B529" s="4">
        <v>43288</v>
      </c>
      <c r="C529" s="4">
        <f>DATE(2021,MONTH(B529),DAY(B529))</f>
        <v>44384</v>
      </c>
      <c r="D529">
        <v>14</v>
      </c>
      <c r="E529" t="s">
        <v>38</v>
      </c>
      <c r="F529" t="s">
        <v>63</v>
      </c>
      <c r="G529" t="s">
        <v>13</v>
      </c>
      <c r="H529" t="s">
        <v>14</v>
      </c>
      <c r="I529">
        <v>199</v>
      </c>
      <c r="J529">
        <v>0</v>
      </c>
      <c r="K529">
        <v>0</v>
      </c>
    </row>
    <row r="530" spans="1:11" x14ac:dyDescent="0.2">
      <c r="A530" s="3" t="s">
        <v>663</v>
      </c>
      <c r="B530" s="4">
        <v>43287</v>
      </c>
      <c r="C530" s="4">
        <f>DATE(2021,MONTH(B530),DAY(B530))</f>
        <v>44383</v>
      </c>
      <c r="D530">
        <v>19</v>
      </c>
      <c r="E530" t="s">
        <v>56</v>
      </c>
      <c r="F530" t="s">
        <v>36</v>
      </c>
      <c r="G530" t="s">
        <v>28</v>
      </c>
      <c r="H530" t="s">
        <v>14</v>
      </c>
      <c r="I530">
        <v>199</v>
      </c>
      <c r="J530">
        <v>8</v>
      </c>
      <c r="K530">
        <v>1592</v>
      </c>
    </row>
    <row r="531" spans="1:11" x14ac:dyDescent="0.2">
      <c r="A531" s="3" t="s">
        <v>664</v>
      </c>
      <c r="B531" s="4">
        <v>43287</v>
      </c>
      <c r="C531" s="4">
        <f>DATE(2021,MONTH(B531),DAY(B531))</f>
        <v>44383</v>
      </c>
      <c r="D531">
        <v>19</v>
      </c>
      <c r="E531" t="s">
        <v>56</v>
      </c>
      <c r="F531" t="s">
        <v>36</v>
      </c>
      <c r="G531" t="s">
        <v>28</v>
      </c>
      <c r="H531" t="s">
        <v>41</v>
      </c>
      <c r="I531">
        <v>399</v>
      </c>
      <c r="J531">
        <v>0</v>
      </c>
      <c r="K531">
        <v>0</v>
      </c>
    </row>
    <row r="532" spans="1:11" x14ac:dyDescent="0.2">
      <c r="A532" s="3" t="s">
        <v>662</v>
      </c>
      <c r="B532" s="4">
        <v>43286</v>
      </c>
      <c r="C532" s="4">
        <f>DATE(2021,MONTH(B532),DAY(B532))</f>
        <v>44382</v>
      </c>
      <c r="D532">
        <v>11</v>
      </c>
      <c r="E532" t="s">
        <v>11</v>
      </c>
      <c r="F532" t="s">
        <v>63</v>
      </c>
      <c r="G532" t="s">
        <v>13</v>
      </c>
      <c r="H532" t="s">
        <v>31</v>
      </c>
      <c r="I532">
        <v>69</v>
      </c>
      <c r="J532">
        <v>7</v>
      </c>
      <c r="K532">
        <v>483</v>
      </c>
    </row>
    <row r="533" spans="1:11" x14ac:dyDescent="0.2">
      <c r="A533" s="3" t="s">
        <v>661</v>
      </c>
      <c r="B533" s="4">
        <v>43285</v>
      </c>
      <c r="C533" s="4">
        <f>DATE(2021,MONTH(B533),DAY(B533))</f>
        <v>44381</v>
      </c>
      <c r="D533">
        <v>10</v>
      </c>
      <c r="E533" t="s">
        <v>58</v>
      </c>
      <c r="F533" t="s">
        <v>22</v>
      </c>
      <c r="G533" t="s">
        <v>23</v>
      </c>
      <c r="H533" t="s">
        <v>24</v>
      </c>
      <c r="I533">
        <v>159</v>
      </c>
      <c r="J533">
        <v>2</v>
      </c>
      <c r="K533">
        <v>318</v>
      </c>
    </row>
    <row r="534" spans="1:11" x14ac:dyDescent="0.2">
      <c r="A534" s="3" t="s">
        <v>660</v>
      </c>
      <c r="B534" s="4">
        <v>43284</v>
      </c>
      <c r="C534" s="4">
        <f>DATE(2021,MONTH(B534),DAY(B534))</f>
        <v>44380</v>
      </c>
      <c r="D534">
        <v>20</v>
      </c>
      <c r="E534" t="s">
        <v>40</v>
      </c>
      <c r="F534" t="s">
        <v>36</v>
      </c>
      <c r="G534" t="s">
        <v>28</v>
      </c>
      <c r="H534" t="s">
        <v>19</v>
      </c>
      <c r="I534">
        <v>289</v>
      </c>
      <c r="J534">
        <v>0</v>
      </c>
      <c r="K534">
        <v>0</v>
      </c>
    </row>
    <row r="535" spans="1:11" x14ac:dyDescent="0.2">
      <c r="A535" s="3" t="s">
        <v>659</v>
      </c>
      <c r="B535" s="4">
        <v>43283</v>
      </c>
      <c r="C535" s="4">
        <f>DATE(2021,MONTH(B535),DAY(B535))</f>
        <v>44379</v>
      </c>
      <c r="D535">
        <v>15</v>
      </c>
      <c r="E535" t="s">
        <v>118</v>
      </c>
      <c r="F535" t="s">
        <v>63</v>
      </c>
      <c r="G535" t="s">
        <v>13</v>
      </c>
      <c r="H535" t="s">
        <v>31</v>
      </c>
      <c r="I535">
        <v>69</v>
      </c>
      <c r="J535">
        <v>2</v>
      </c>
      <c r="K535">
        <v>138</v>
      </c>
    </row>
    <row r="536" spans="1:11" x14ac:dyDescent="0.2">
      <c r="A536" s="3" t="s">
        <v>656</v>
      </c>
      <c r="B536" s="4">
        <v>43282</v>
      </c>
      <c r="C536" s="4">
        <f>DATE(2021,MONTH(B536),DAY(B536))</f>
        <v>44378</v>
      </c>
      <c r="D536">
        <v>12</v>
      </c>
      <c r="E536" t="s">
        <v>66</v>
      </c>
      <c r="F536" t="s">
        <v>63</v>
      </c>
      <c r="G536" t="s">
        <v>13</v>
      </c>
      <c r="H536" t="s">
        <v>31</v>
      </c>
      <c r="I536">
        <v>69</v>
      </c>
      <c r="J536">
        <v>8</v>
      </c>
      <c r="K536">
        <v>552</v>
      </c>
    </row>
    <row r="537" spans="1:11" x14ac:dyDescent="0.2">
      <c r="A537" s="3" t="s">
        <v>657</v>
      </c>
      <c r="B537" s="4">
        <v>43282</v>
      </c>
      <c r="C537" s="4">
        <f>DATE(2021,MONTH(B537),DAY(B537))</f>
        <v>44378</v>
      </c>
      <c r="D537">
        <v>10</v>
      </c>
      <c r="E537" t="s">
        <v>58</v>
      </c>
      <c r="F537" t="s">
        <v>46</v>
      </c>
      <c r="G537" t="s">
        <v>23</v>
      </c>
      <c r="H537" t="s">
        <v>19</v>
      </c>
      <c r="I537">
        <v>289</v>
      </c>
      <c r="J537">
        <v>9</v>
      </c>
      <c r="K537">
        <v>2601</v>
      </c>
    </row>
    <row r="538" spans="1:11" x14ac:dyDescent="0.2">
      <c r="A538" s="3" t="s">
        <v>658</v>
      </c>
      <c r="B538" s="4">
        <v>43282</v>
      </c>
      <c r="C538" s="4">
        <f>DATE(2021,MONTH(B538),DAY(B538))</f>
        <v>44378</v>
      </c>
      <c r="D538">
        <v>17</v>
      </c>
      <c r="E538" t="s">
        <v>35</v>
      </c>
      <c r="F538" t="s">
        <v>27</v>
      </c>
      <c r="G538" t="s">
        <v>28</v>
      </c>
      <c r="H538" t="s">
        <v>19</v>
      </c>
      <c r="I538">
        <v>289</v>
      </c>
      <c r="J538">
        <v>9</v>
      </c>
      <c r="K538">
        <v>2601</v>
      </c>
    </row>
    <row r="539" spans="1:11" x14ac:dyDescent="0.2">
      <c r="A539" s="3" t="s">
        <v>652</v>
      </c>
      <c r="B539" s="4">
        <v>43281</v>
      </c>
      <c r="C539" s="4">
        <f>DATE(2021,MONTH(B539),DAY(B539))</f>
        <v>44377</v>
      </c>
      <c r="D539">
        <v>12</v>
      </c>
      <c r="E539" t="s">
        <v>66</v>
      </c>
      <c r="F539" t="s">
        <v>12</v>
      </c>
      <c r="G539" t="s">
        <v>13</v>
      </c>
      <c r="H539" t="s">
        <v>19</v>
      </c>
      <c r="I539">
        <v>289</v>
      </c>
      <c r="J539">
        <v>3</v>
      </c>
      <c r="K539">
        <v>867</v>
      </c>
    </row>
    <row r="540" spans="1:11" x14ac:dyDescent="0.2">
      <c r="A540" s="3" t="s">
        <v>653</v>
      </c>
      <c r="B540" s="4">
        <v>43281</v>
      </c>
      <c r="C540" s="4">
        <f>DATE(2021,MONTH(B540),DAY(B540))</f>
        <v>44377</v>
      </c>
      <c r="D540">
        <v>20</v>
      </c>
      <c r="E540" t="s">
        <v>40</v>
      </c>
      <c r="F540" t="s">
        <v>27</v>
      </c>
      <c r="G540" t="s">
        <v>28</v>
      </c>
      <c r="H540" t="s">
        <v>41</v>
      </c>
      <c r="I540">
        <v>399</v>
      </c>
      <c r="J540">
        <v>7</v>
      </c>
      <c r="K540">
        <v>2793</v>
      </c>
    </row>
    <row r="541" spans="1:11" x14ac:dyDescent="0.2">
      <c r="A541" s="3" t="s">
        <v>654</v>
      </c>
      <c r="B541" s="4">
        <v>43281</v>
      </c>
      <c r="C541" s="4">
        <f>DATE(2021,MONTH(B541),DAY(B541))</f>
        <v>44377</v>
      </c>
      <c r="D541">
        <v>12</v>
      </c>
      <c r="E541" t="s">
        <v>66</v>
      </c>
      <c r="F541" t="s">
        <v>12</v>
      </c>
      <c r="G541" t="s">
        <v>13</v>
      </c>
      <c r="H541" t="s">
        <v>31</v>
      </c>
      <c r="I541">
        <v>69</v>
      </c>
      <c r="J541">
        <v>4</v>
      </c>
      <c r="K541">
        <v>276</v>
      </c>
    </row>
    <row r="542" spans="1:11" x14ac:dyDescent="0.2">
      <c r="A542" s="3" t="s">
        <v>655</v>
      </c>
      <c r="B542" s="4">
        <v>43281</v>
      </c>
      <c r="C542" s="4">
        <f>DATE(2021,MONTH(B542),DAY(B542))</f>
        <v>44377</v>
      </c>
      <c r="D542">
        <v>19</v>
      </c>
      <c r="E542" t="s">
        <v>56</v>
      </c>
      <c r="F542" t="s">
        <v>27</v>
      </c>
      <c r="G542" t="s">
        <v>28</v>
      </c>
      <c r="H542" t="s">
        <v>31</v>
      </c>
      <c r="I542">
        <v>69</v>
      </c>
      <c r="J542">
        <v>4</v>
      </c>
      <c r="K542">
        <v>276</v>
      </c>
    </row>
    <row r="543" spans="1:11" x14ac:dyDescent="0.2">
      <c r="A543" s="3" t="s">
        <v>651</v>
      </c>
      <c r="B543" s="4">
        <v>43280</v>
      </c>
      <c r="C543" s="4">
        <f>DATE(2021,MONTH(B543),DAY(B543))</f>
        <v>44376</v>
      </c>
      <c r="D543">
        <v>15</v>
      </c>
      <c r="E543" t="s">
        <v>118</v>
      </c>
      <c r="F543" t="s">
        <v>63</v>
      </c>
      <c r="G543" t="s">
        <v>13</v>
      </c>
      <c r="H543" t="s">
        <v>24</v>
      </c>
      <c r="I543">
        <v>159</v>
      </c>
      <c r="J543">
        <v>5</v>
      </c>
      <c r="K543">
        <v>795</v>
      </c>
    </row>
    <row r="544" spans="1:11" x14ac:dyDescent="0.2">
      <c r="A544" s="3" t="s">
        <v>644</v>
      </c>
      <c r="B544" s="4">
        <v>43279</v>
      </c>
      <c r="C544" s="4">
        <f>DATE(2021,MONTH(B544),DAY(B544))</f>
        <v>44375</v>
      </c>
      <c r="D544">
        <v>10</v>
      </c>
      <c r="E544" t="s">
        <v>58</v>
      </c>
      <c r="F544" t="s">
        <v>22</v>
      </c>
      <c r="G544" t="s">
        <v>23</v>
      </c>
      <c r="H544" t="s">
        <v>41</v>
      </c>
      <c r="I544">
        <v>399</v>
      </c>
      <c r="J544">
        <v>9</v>
      </c>
      <c r="K544">
        <v>3591</v>
      </c>
    </row>
    <row r="545" spans="1:11" x14ac:dyDescent="0.2">
      <c r="A545" s="3" t="s">
        <v>645</v>
      </c>
      <c r="B545" s="4">
        <v>43279</v>
      </c>
      <c r="C545" s="4">
        <f>DATE(2021,MONTH(B545),DAY(B545))</f>
        <v>44375</v>
      </c>
      <c r="D545">
        <v>2</v>
      </c>
      <c r="E545" t="s">
        <v>106</v>
      </c>
      <c r="F545" t="s">
        <v>17</v>
      </c>
      <c r="G545" t="s">
        <v>18</v>
      </c>
      <c r="H545" t="s">
        <v>24</v>
      </c>
      <c r="I545">
        <v>159</v>
      </c>
      <c r="J545">
        <v>5</v>
      </c>
      <c r="K545">
        <v>795</v>
      </c>
    </row>
    <row r="546" spans="1:11" x14ac:dyDescent="0.2">
      <c r="A546" s="3" t="s">
        <v>646</v>
      </c>
      <c r="B546" s="4">
        <v>43279</v>
      </c>
      <c r="C546" s="4">
        <f>DATE(2021,MONTH(B546),DAY(B546))</f>
        <v>44375</v>
      </c>
      <c r="D546">
        <v>5</v>
      </c>
      <c r="E546" t="s">
        <v>60</v>
      </c>
      <c r="F546" t="s">
        <v>17</v>
      </c>
      <c r="G546" t="s">
        <v>18</v>
      </c>
      <c r="H546" t="s">
        <v>19</v>
      </c>
      <c r="I546">
        <v>289</v>
      </c>
      <c r="J546">
        <v>0</v>
      </c>
      <c r="K546">
        <v>0</v>
      </c>
    </row>
    <row r="547" spans="1:11" x14ac:dyDescent="0.2">
      <c r="A547" s="3" t="s">
        <v>647</v>
      </c>
      <c r="B547" s="4">
        <v>43279</v>
      </c>
      <c r="C547" s="4">
        <f>DATE(2021,MONTH(B547),DAY(B547))</f>
        <v>44375</v>
      </c>
      <c r="D547">
        <v>10</v>
      </c>
      <c r="E547" t="s">
        <v>58</v>
      </c>
      <c r="F547" t="s">
        <v>46</v>
      </c>
      <c r="G547" t="s">
        <v>23</v>
      </c>
      <c r="H547" t="s">
        <v>31</v>
      </c>
      <c r="I547">
        <v>69</v>
      </c>
      <c r="J547">
        <v>3</v>
      </c>
      <c r="K547">
        <v>207</v>
      </c>
    </row>
    <row r="548" spans="1:11" x14ac:dyDescent="0.2">
      <c r="A548" s="3" t="s">
        <v>648</v>
      </c>
      <c r="B548" s="4">
        <v>43279</v>
      </c>
      <c r="C548" s="4">
        <f>DATE(2021,MONTH(B548),DAY(B548))</f>
        <v>44375</v>
      </c>
      <c r="D548">
        <v>12</v>
      </c>
      <c r="E548" t="s">
        <v>66</v>
      </c>
      <c r="F548" t="s">
        <v>63</v>
      </c>
      <c r="G548" t="s">
        <v>13</v>
      </c>
      <c r="H548" t="s">
        <v>14</v>
      </c>
      <c r="I548">
        <v>199</v>
      </c>
      <c r="J548">
        <v>3</v>
      </c>
      <c r="K548">
        <v>597</v>
      </c>
    </row>
    <row r="549" spans="1:11" x14ac:dyDescent="0.2">
      <c r="A549" s="3" t="s">
        <v>649</v>
      </c>
      <c r="B549" s="4">
        <v>43279</v>
      </c>
      <c r="C549" s="4">
        <f>DATE(2021,MONTH(B549),DAY(B549))</f>
        <v>44375</v>
      </c>
      <c r="D549">
        <v>11</v>
      </c>
      <c r="E549" t="s">
        <v>11</v>
      </c>
      <c r="F549" t="s">
        <v>12</v>
      </c>
      <c r="G549" t="s">
        <v>13</v>
      </c>
      <c r="H549" t="s">
        <v>19</v>
      </c>
      <c r="I549">
        <v>289</v>
      </c>
      <c r="J549">
        <v>7</v>
      </c>
      <c r="K549">
        <v>2023</v>
      </c>
    </row>
    <row r="550" spans="1:11" x14ac:dyDescent="0.2">
      <c r="A550" s="3" t="s">
        <v>650</v>
      </c>
      <c r="B550" s="4">
        <v>43279</v>
      </c>
      <c r="C550" s="4">
        <f>DATE(2021,MONTH(B550),DAY(B550))</f>
        <v>44375</v>
      </c>
      <c r="D550">
        <v>1</v>
      </c>
      <c r="E550" t="s">
        <v>16</v>
      </c>
      <c r="F550" t="s">
        <v>68</v>
      </c>
      <c r="G550" t="s">
        <v>18</v>
      </c>
      <c r="H550" t="s">
        <v>19</v>
      </c>
      <c r="I550">
        <v>289</v>
      </c>
      <c r="J550">
        <v>8</v>
      </c>
      <c r="K550">
        <v>2312</v>
      </c>
    </row>
    <row r="551" spans="1:11" x14ac:dyDescent="0.2">
      <c r="A551" s="3" t="s">
        <v>643</v>
      </c>
      <c r="B551" s="4">
        <v>43278</v>
      </c>
      <c r="C551" s="4">
        <f>DATE(2021,MONTH(B551),DAY(B551))</f>
        <v>44374</v>
      </c>
      <c r="D551">
        <v>4</v>
      </c>
      <c r="E551" t="s">
        <v>51</v>
      </c>
      <c r="F551" t="s">
        <v>17</v>
      </c>
      <c r="G551" t="s">
        <v>18</v>
      </c>
      <c r="H551" t="s">
        <v>31</v>
      </c>
      <c r="I551">
        <v>69</v>
      </c>
      <c r="J551">
        <v>8</v>
      </c>
      <c r="K551">
        <v>552</v>
      </c>
    </row>
    <row r="552" spans="1:11" x14ac:dyDescent="0.2">
      <c r="A552" s="3" t="s">
        <v>638</v>
      </c>
      <c r="B552" s="4">
        <v>43277</v>
      </c>
      <c r="C552" s="4">
        <f>DATE(2021,MONTH(B552),DAY(B552))</f>
        <v>44373</v>
      </c>
      <c r="D552">
        <v>6</v>
      </c>
      <c r="E552" t="s">
        <v>48</v>
      </c>
      <c r="F552" t="s">
        <v>46</v>
      </c>
      <c r="G552" t="s">
        <v>23</v>
      </c>
      <c r="H552" t="s">
        <v>19</v>
      </c>
      <c r="I552">
        <v>289</v>
      </c>
      <c r="J552">
        <v>9</v>
      </c>
      <c r="K552">
        <v>2601</v>
      </c>
    </row>
    <row r="553" spans="1:11" x14ac:dyDescent="0.2">
      <c r="A553" s="3" t="s">
        <v>639</v>
      </c>
      <c r="B553" s="4">
        <v>43277</v>
      </c>
      <c r="C553" s="4">
        <f>DATE(2021,MONTH(B553),DAY(B553))</f>
        <v>44373</v>
      </c>
      <c r="D553">
        <v>17</v>
      </c>
      <c r="E553" t="s">
        <v>35</v>
      </c>
      <c r="F553" t="s">
        <v>27</v>
      </c>
      <c r="G553" t="s">
        <v>28</v>
      </c>
      <c r="H553" t="s">
        <v>31</v>
      </c>
      <c r="I553">
        <v>69</v>
      </c>
      <c r="J553">
        <v>9</v>
      </c>
      <c r="K553">
        <v>621</v>
      </c>
    </row>
    <row r="554" spans="1:11" x14ac:dyDescent="0.2">
      <c r="A554" s="3" t="s">
        <v>640</v>
      </c>
      <c r="B554" s="4">
        <v>43277</v>
      </c>
      <c r="C554" s="4">
        <f>DATE(2021,MONTH(B554),DAY(B554))</f>
        <v>44373</v>
      </c>
      <c r="D554">
        <v>2</v>
      </c>
      <c r="E554" t="s">
        <v>106</v>
      </c>
      <c r="F554" t="s">
        <v>68</v>
      </c>
      <c r="G554" t="s">
        <v>18</v>
      </c>
      <c r="H554" t="s">
        <v>19</v>
      </c>
      <c r="I554">
        <v>289</v>
      </c>
      <c r="J554">
        <v>1</v>
      </c>
      <c r="K554">
        <v>289</v>
      </c>
    </row>
    <row r="555" spans="1:11" x14ac:dyDescent="0.2">
      <c r="A555" s="3" t="s">
        <v>641</v>
      </c>
      <c r="B555" s="4">
        <v>43277</v>
      </c>
      <c r="C555" s="4">
        <f>DATE(2021,MONTH(B555),DAY(B555))</f>
        <v>44373</v>
      </c>
      <c r="D555">
        <v>10</v>
      </c>
      <c r="E555" t="s">
        <v>58</v>
      </c>
      <c r="F555" t="s">
        <v>46</v>
      </c>
      <c r="G555" t="s">
        <v>23</v>
      </c>
      <c r="H555" t="s">
        <v>14</v>
      </c>
      <c r="I555">
        <v>199</v>
      </c>
      <c r="J555">
        <v>6</v>
      </c>
      <c r="K555">
        <v>1194</v>
      </c>
    </row>
    <row r="556" spans="1:11" x14ac:dyDescent="0.2">
      <c r="A556" s="3" t="s">
        <v>642</v>
      </c>
      <c r="B556" s="4">
        <v>43277</v>
      </c>
      <c r="C556" s="4">
        <f>DATE(2021,MONTH(B556),DAY(B556))</f>
        <v>44373</v>
      </c>
      <c r="D556">
        <v>11</v>
      </c>
      <c r="E556" t="s">
        <v>11</v>
      </c>
      <c r="F556" t="s">
        <v>63</v>
      </c>
      <c r="G556" t="s">
        <v>13</v>
      </c>
      <c r="H556" t="s">
        <v>41</v>
      </c>
      <c r="I556">
        <v>399</v>
      </c>
      <c r="J556">
        <v>9</v>
      </c>
      <c r="K556">
        <v>3591</v>
      </c>
    </row>
    <row r="557" spans="1:11" x14ac:dyDescent="0.2">
      <c r="A557" s="3" t="s">
        <v>637</v>
      </c>
      <c r="B557" s="4">
        <v>43276</v>
      </c>
      <c r="C557" s="4">
        <f>DATE(2021,MONTH(B557),DAY(B557))</f>
        <v>44372</v>
      </c>
      <c r="D557">
        <v>4</v>
      </c>
      <c r="E557" t="s">
        <v>51</v>
      </c>
      <c r="F557" t="s">
        <v>68</v>
      </c>
      <c r="G557" t="s">
        <v>18</v>
      </c>
      <c r="H557" t="s">
        <v>19</v>
      </c>
      <c r="I557">
        <v>289</v>
      </c>
      <c r="J557">
        <v>3</v>
      </c>
      <c r="K557">
        <v>867</v>
      </c>
    </row>
    <row r="558" spans="1:11" x14ac:dyDescent="0.2">
      <c r="A558" s="3" t="s">
        <v>635</v>
      </c>
      <c r="B558" s="4">
        <v>43275</v>
      </c>
      <c r="C558" s="4">
        <f>DATE(2021,MONTH(B558),DAY(B558))</f>
        <v>44371</v>
      </c>
      <c r="D558">
        <v>5</v>
      </c>
      <c r="E558" t="s">
        <v>60</v>
      </c>
      <c r="F558" t="s">
        <v>17</v>
      </c>
      <c r="G558" t="s">
        <v>18</v>
      </c>
      <c r="H558" t="s">
        <v>41</v>
      </c>
      <c r="I558">
        <v>399</v>
      </c>
      <c r="J558">
        <v>3</v>
      </c>
      <c r="K558">
        <v>1197</v>
      </c>
    </row>
    <row r="559" spans="1:11" x14ac:dyDescent="0.2">
      <c r="A559" s="3" t="s">
        <v>636</v>
      </c>
      <c r="B559" s="4">
        <v>43275</v>
      </c>
      <c r="C559" s="4">
        <f>DATE(2021,MONTH(B559),DAY(B559))</f>
        <v>44371</v>
      </c>
      <c r="D559">
        <v>18</v>
      </c>
      <c r="E559" t="s">
        <v>26</v>
      </c>
      <c r="F559" t="s">
        <v>36</v>
      </c>
      <c r="G559" t="s">
        <v>28</v>
      </c>
      <c r="H559" t="s">
        <v>24</v>
      </c>
      <c r="I559">
        <v>159</v>
      </c>
      <c r="J559">
        <v>5</v>
      </c>
      <c r="K559">
        <v>795</v>
      </c>
    </row>
    <row r="560" spans="1:11" x14ac:dyDescent="0.2">
      <c r="A560" s="3" t="s">
        <v>634</v>
      </c>
      <c r="B560" s="4">
        <v>43274</v>
      </c>
      <c r="C560" s="4">
        <f>DATE(2021,MONTH(B560),DAY(B560))</f>
        <v>44370</v>
      </c>
      <c r="D560">
        <v>17</v>
      </c>
      <c r="E560" t="s">
        <v>35</v>
      </c>
      <c r="F560" t="s">
        <v>27</v>
      </c>
      <c r="G560" t="s">
        <v>28</v>
      </c>
      <c r="H560" t="s">
        <v>31</v>
      </c>
      <c r="I560">
        <v>69</v>
      </c>
      <c r="J560">
        <v>1</v>
      </c>
      <c r="K560">
        <v>69</v>
      </c>
    </row>
    <row r="561" spans="1:11" x14ac:dyDescent="0.2">
      <c r="A561" s="3" t="s">
        <v>625</v>
      </c>
      <c r="B561" s="4">
        <v>43273</v>
      </c>
      <c r="C561" s="4">
        <f>DATE(2021,MONTH(B561),DAY(B561))</f>
        <v>44369</v>
      </c>
      <c r="D561">
        <v>7</v>
      </c>
      <c r="E561" t="s">
        <v>88</v>
      </c>
      <c r="F561" t="s">
        <v>22</v>
      </c>
      <c r="G561" t="s">
        <v>23</v>
      </c>
      <c r="H561" t="s">
        <v>41</v>
      </c>
      <c r="I561">
        <v>399</v>
      </c>
      <c r="J561">
        <v>0</v>
      </c>
      <c r="K561">
        <v>0</v>
      </c>
    </row>
    <row r="562" spans="1:11" x14ac:dyDescent="0.2">
      <c r="A562" s="3" t="s">
        <v>626</v>
      </c>
      <c r="B562" s="4">
        <v>43273</v>
      </c>
      <c r="C562" s="4">
        <f>DATE(2021,MONTH(B562),DAY(B562))</f>
        <v>44369</v>
      </c>
      <c r="D562">
        <v>15</v>
      </c>
      <c r="E562" t="s">
        <v>118</v>
      </c>
      <c r="F562" t="s">
        <v>63</v>
      </c>
      <c r="G562" t="s">
        <v>13</v>
      </c>
      <c r="H562" t="s">
        <v>24</v>
      </c>
      <c r="I562">
        <v>159</v>
      </c>
      <c r="J562">
        <v>6</v>
      </c>
      <c r="K562">
        <v>954</v>
      </c>
    </row>
    <row r="563" spans="1:11" x14ac:dyDescent="0.2">
      <c r="A563" s="3" t="s">
        <v>627</v>
      </c>
      <c r="B563" s="4">
        <v>43273</v>
      </c>
      <c r="C563" s="4">
        <f>DATE(2021,MONTH(B563),DAY(B563))</f>
        <v>44369</v>
      </c>
      <c r="D563">
        <v>15</v>
      </c>
      <c r="E563" t="s">
        <v>118</v>
      </c>
      <c r="F563" t="s">
        <v>12</v>
      </c>
      <c r="G563" t="s">
        <v>13</v>
      </c>
      <c r="H563" t="s">
        <v>24</v>
      </c>
      <c r="I563">
        <v>159</v>
      </c>
      <c r="J563">
        <v>8</v>
      </c>
      <c r="K563">
        <v>1272</v>
      </c>
    </row>
    <row r="564" spans="1:11" x14ac:dyDescent="0.2">
      <c r="A564" s="3" t="s">
        <v>628</v>
      </c>
      <c r="B564" s="4">
        <v>43273</v>
      </c>
      <c r="C564" s="4">
        <f>DATE(2021,MONTH(B564),DAY(B564))</f>
        <v>44369</v>
      </c>
      <c r="D564">
        <v>15</v>
      </c>
      <c r="E564" t="s">
        <v>118</v>
      </c>
      <c r="F564" t="s">
        <v>63</v>
      </c>
      <c r="G564" t="s">
        <v>13</v>
      </c>
      <c r="H564" t="s">
        <v>41</v>
      </c>
      <c r="I564">
        <v>399</v>
      </c>
      <c r="J564">
        <v>4</v>
      </c>
      <c r="K564">
        <v>1596</v>
      </c>
    </row>
    <row r="565" spans="1:11" x14ac:dyDescent="0.2">
      <c r="A565" s="3" t="s">
        <v>629</v>
      </c>
      <c r="B565" s="4">
        <v>43273</v>
      </c>
      <c r="C565" s="4">
        <f>DATE(2021,MONTH(B565),DAY(B565))</f>
        <v>44369</v>
      </c>
      <c r="D565">
        <v>10</v>
      </c>
      <c r="E565" t="s">
        <v>58</v>
      </c>
      <c r="F565" t="s">
        <v>46</v>
      </c>
      <c r="G565" t="s">
        <v>23</v>
      </c>
      <c r="H565" t="s">
        <v>41</v>
      </c>
      <c r="I565">
        <v>399</v>
      </c>
      <c r="J565">
        <v>3</v>
      </c>
      <c r="K565">
        <v>1197</v>
      </c>
    </row>
    <row r="566" spans="1:11" x14ac:dyDescent="0.2">
      <c r="A566" s="3" t="s">
        <v>630</v>
      </c>
      <c r="B566" s="4">
        <v>43273</v>
      </c>
      <c r="C566" s="4">
        <f>DATE(2021,MONTH(B566),DAY(B566))</f>
        <v>44369</v>
      </c>
      <c r="D566">
        <v>18</v>
      </c>
      <c r="E566" t="s">
        <v>26</v>
      </c>
      <c r="F566" t="s">
        <v>36</v>
      </c>
      <c r="G566" t="s">
        <v>28</v>
      </c>
      <c r="H566" t="s">
        <v>31</v>
      </c>
      <c r="I566">
        <v>69</v>
      </c>
      <c r="J566">
        <v>0</v>
      </c>
      <c r="K566">
        <v>0</v>
      </c>
    </row>
    <row r="567" spans="1:11" x14ac:dyDescent="0.2">
      <c r="A567" s="3" t="s">
        <v>631</v>
      </c>
      <c r="B567" s="4">
        <v>43273</v>
      </c>
      <c r="C567" s="4">
        <f>DATE(2021,MONTH(B567),DAY(B567))</f>
        <v>44369</v>
      </c>
      <c r="D567">
        <v>5</v>
      </c>
      <c r="E567" t="s">
        <v>60</v>
      </c>
      <c r="F567" t="s">
        <v>17</v>
      </c>
      <c r="G567" t="s">
        <v>18</v>
      </c>
      <c r="H567" t="s">
        <v>14</v>
      </c>
      <c r="I567">
        <v>199</v>
      </c>
      <c r="J567">
        <v>1</v>
      </c>
      <c r="K567">
        <v>199</v>
      </c>
    </row>
    <row r="568" spans="1:11" x14ac:dyDescent="0.2">
      <c r="A568" s="3" t="s">
        <v>632</v>
      </c>
      <c r="B568" s="4">
        <v>43273</v>
      </c>
      <c r="C568" s="4">
        <f>DATE(2021,MONTH(B568),DAY(B568))</f>
        <v>44369</v>
      </c>
      <c r="D568">
        <v>4</v>
      </c>
      <c r="E568" t="s">
        <v>51</v>
      </c>
      <c r="F568" t="s">
        <v>17</v>
      </c>
      <c r="G568" t="s">
        <v>18</v>
      </c>
      <c r="H568" t="s">
        <v>19</v>
      </c>
      <c r="I568">
        <v>289</v>
      </c>
      <c r="J568">
        <v>5</v>
      </c>
      <c r="K568">
        <v>1445</v>
      </c>
    </row>
    <row r="569" spans="1:11" x14ac:dyDescent="0.2">
      <c r="A569" s="3" t="s">
        <v>633</v>
      </c>
      <c r="B569" s="4">
        <v>43273</v>
      </c>
      <c r="C569" s="4">
        <f>DATE(2021,MONTH(B569),DAY(B569))</f>
        <v>44369</v>
      </c>
      <c r="D569">
        <v>20</v>
      </c>
      <c r="E569" t="s">
        <v>40</v>
      </c>
      <c r="F569" t="s">
        <v>36</v>
      </c>
      <c r="G569" t="s">
        <v>28</v>
      </c>
      <c r="H569" t="s">
        <v>31</v>
      </c>
      <c r="I569">
        <v>69</v>
      </c>
      <c r="J569">
        <v>3</v>
      </c>
      <c r="K569">
        <v>207</v>
      </c>
    </row>
    <row r="570" spans="1:11" x14ac:dyDescent="0.2">
      <c r="A570" s="3" t="s">
        <v>624</v>
      </c>
      <c r="B570" s="4">
        <v>43272</v>
      </c>
      <c r="C570" s="4">
        <f>DATE(2021,MONTH(B570),DAY(B570))</f>
        <v>44368</v>
      </c>
      <c r="D570">
        <v>14</v>
      </c>
      <c r="E570" t="s">
        <v>38</v>
      </c>
      <c r="F570" t="s">
        <v>12</v>
      </c>
      <c r="G570" t="s">
        <v>13</v>
      </c>
      <c r="H570" t="s">
        <v>41</v>
      </c>
      <c r="I570">
        <v>399</v>
      </c>
      <c r="J570">
        <v>9</v>
      </c>
      <c r="K570">
        <v>3591</v>
      </c>
    </row>
    <row r="571" spans="1:11" x14ac:dyDescent="0.2">
      <c r="A571" s="3" t="s">
        <v>620</v>
      </c>
      <c r="B571" s="4">
        <v>43271</v>
      </c>
      <c r="C571" s="4">
        <f>DATE(2021,MONTH(B571),DAY(B571))</f>
        <v>44367</v>
      </c>
      <c r="D571">
        <v>5</v>
      </c>
      <c r="E571" t="s">
        <v>60</v>
      </c>
      <c r="F571" t="s">
        <v>17</v>
      </c>
      <c r="G571" t="s">
        <v>18</v>
      </c>
      <c r="H571" t="s">
        <v>24</v>
      </c>
      <c r="I571">
        <v>159</v>
      </c>
      <c r="J571">
        <v>3</v>
      </c>
      <c r="K571">
        <v>477</v>
      </c>
    </row>
    <row r="572" spans="1:11" x14ac:dyDescent="0.2">
      <c r="A572" s="3" t="s">
        <v>621</v>
      </c>
      <c r="B572" s="4">
        <v>43271</v>
      </c>
      <c r="C572" s="4">
        <f>DATE(2021,MONTH(B572),DAY(B572))</f>
        <v>44367</v>
      </c>
      <c r="D572">
        <v>18</v>
      </c>
      <c r="E572" t="s">
        <v>26</v>
      </c>
      <c r="F572" t="s">
        <v>36</v>
      </c>
      <c r="G572" t="s">
        <v>28</v>
      </c>
      <c r="H572" t="s">
        <v>31</v>
      </c>
      <c r="I572">
        <v>69</v>
      </c>
      <c r="J572">
        <v>1</v>
      </c>
      <c r="K572">
        <v>69</v>
      </c>
    </row>
    <row r="573" spans="1:11" x14ac:dyDescent="0.2">
      <c r="A573" s="3" t="s">
        <v>622</v>
      </c>
      <c r="B573" s="4">
        <v>43271</v>
      </c>
      <c r="C573" s="4">
        <f>DATE(2021,MONTH(B573),DAY(B573))</f>
        <v>44367</v>
      </c>
      <c r="D573">
        <v>4</v>
      </c>
      <c r="E573" t="s">
        <v>51</v>
      </c>
      <c r="F573" t="s">
        <v>68</v>
      </c>
      <c r="G573" t="s">
        <v>18</v>
      </c>
      <c r="H573" t="s">
        <v>31</v>
      </c>
      <c r="I573">
        <v>69</v>
      </c>
      <c r="J573">
        <v>3</v>
      </c>
      <c r="K573">
        <v>207</v>
      </c>
    </row>
    <row r="574" spans="1:11" x14ac:dyDescent="0.2">
      <c r="A574" s="3" t="s">
        <v>623</v>
      </c>
      <c r="B574" s="4">
        <v>43271</v>
      </c>
      <c r="C574" s="4">
        <f>DATE(2021,MONTH(B574),DAY(B574))</f>
        <v>44367</v>
      </c>
      <c r="D574">
        <v>12</v>
      </c>
      <c r="E574" t="s">
        <v>66</v>
      </c>
      <c r="F574" t="s">
        <v>12</v>
      </c>
      <c r="G574" t="s">
        <v>13</v>
      </c>
      <c r="H574" t="s">
        <v>24</v>
      </c>
      <c r="I574">
        <v>159</v>
      </c>
      <c r="J574">
        <v>6</v>
      </c>
      <c r="K574">
        <v>954</v>
      </c>
    </row>
    <row r="575" spans="1:11" x14ac:dyDescent="0.2">
      <c r="A575" s="3" t="s">
        <v>619</v>
      </c>
      <c r="B575" s="4">
        <v>43270</v>
      </c>
      <c r="C575" s="4">
        <f>DATE(2021,MONTH(B575),DAY(B575))</f>
        <v>44366</v>
      </c>
      <c r="D575">
        <v>20</v>
      </c>
      <c r="E575" t="s">
        <v>40</v>
      </c>
      <c r="F575" t="s">
        <v>27</v>
      </c>
      <c r="G575" t="s">
        <v>28</v>
      </c>
      <c r="H575" t="s">
        <v>41</v>
      </c>
      <c r="I575">
        <v>399</v>
      </c>
      <c r="J575">
        <v>5</v>
      </c>
      <c r="K575">
        <v>1995</v>
      </c>
    </row>
    <row r="576" spans="1:11" x14ac:dyDescent="0.2">
      <c r="A576" s="3" t="s">
        <v>616</v>
      </c>
      <c r="B576" s="4">
        <v>43269</v>
      </c>
      <c r="C576" s="4">
        <f>DATE(2021,MONTH(B576),DAY(B576))</f>
        <v>44365</v>
      </c>
      <c r="D576">
        <v>3</v>
      </c>
      <c r="E576" t="s">
        <v>43</v>
      </c>
      <c r="F576" t="s">
        <v>68</v>
      </c>
      <c r="G576" t="s">
        <v>18</v>
      </c>
      <c r="H576" t="s">
        <v>19</v>
      </c>
      <c r="I576">
        <v>289</v>
      </c>
      <c r="J576">
        <v>3</v>
      </c>
      <c r="K576">
        <v>867</v>
      </c>
    </row>
    <row r="577" spans="1:11" x14ac:dyDescent="0.2">
      <c r="A577" s="3" t="s">
        <v>617</v>
      </c>
      <c r="B577" s="4">
        <v>43269</v>
      </c>
      <c r="C577" s="4">
        <f>DATE(2021,MONTH(B577),DAY(B577))</f>
        <v>44365</v>
      </c>
      <c r="D577">
        <v>3</v>
      </c>
      <c r="E577" t="s">
        <v>43</v>
      </c>
      <c r="F577" t="s">
        <v>68</v>
      </c>
      <c r="G577" t="s">
        <v>18</v>
      </c>
      <c r="H577" t="s">
        <v>19</v>
      </c>
      <c r="I577">
        <v>289</v>
      </c>
      <c r="J577">
        <v>1</v>
      </c>
      <c r="K577">
        <v>289</v>
      </c>
    </row>
    <row r="578" spans="1:11" x14ac:dyDescent="0.2">
      <c r="A578" s="3" t="s">
        <v>618</v>
      </c>
      <c r="B578" s="4">
        <v>43269</v>
      </c>
      <c r="C578" s="4">
        <f>DATE(2021,MONTH(B578),DAY(B578))</f>
        <v>44365</v>
      </c>
      <c r="D578">
        <v>11</v>
      </c>
      <c r="E578" t="s">
        <v>11</v>
      </c>
      <c r="F578" t="s">
        <v>63</v>
      </c>
      <c r="G578" t="s">
        <v>13</v>
      </c>
      <c r="H578" t="s">
        <v>24</v>
      </c>
      <c r="I578">
        <v>159</v>
      </c>
      <c r="J578">
        <v>4</v>
      </c>
      <c r="K578">
        <v>636</v>
      </c>
    </row>
    <row r="579" spans="1:11" x14ac:dyDescent="0.2">
      <c r="A579" s="3" t="s">
        <v>615</v>
      </c>
      <c r="B579" s="4">
        <v>43268</v>
      </c>
      <c r="C579" s="4">
        <f>DATE(2021,MONTH(B579),DAY(B579))</f>
        <v>44364</v>
      </c>
      <c r="D579">
        <v>18</v>
      </c>
      <c r="E579" t="s">
        <v>26</v>
      </c>
      <c r="F579" t="s">
        <v>27</v>
      </c>
      <c r="G579" t="s">
        <v>28</v>
      </c>
      <c r="H579" t="s">
        <v>24</v>
      </c>
      <c r="I579">
        <v>159</v>
      </c>
      <c r="J579">
        <v>7</v>
      </c>
      <c r="K579">
        <v>1113</v>
      </c>
    </row>
    <row r="580" spans="1:11" x14ac:dyDescent="0.2">
      <c r="A580" s="3" t="s">
        <v>609</v>
      </c>
      <c r="B580" s="4">
        <v>43267</v>
      </c>
      <c r="C580" s="4">
        <f>DATE(2021,MONTH(B580),DAY(B580))</f>
        <v>44363</v>
      </c>
      <c r="D580">
        <v>13</v>
      </c>
      <c r="E580" t="s">
        <v>33</v>
      </c>
      <c r="F580" t="s">
        <v>12</v>
      </c>
      <c r="G580" t="s">
        <v>13</v>
      </c>
      <c r="H580" t="s">
        <v>41</v>
      </c>
      <c r="I580">
        <v>399</v>
      </c>
      <c r="J580">
        <v>0</v>
      </c>
      <c r="K580">
        <v>0</v>
      </c>
    </row>
    <row r="581" spans="1:11" x14ac:dyDescent="0.2">
      <c r="A581" s="3" t="s">
        <v>610</v>
      </c>
      <c r="B581" s="4">
        <v>43267</v>
      </c>
      <c r="C581" s="4">
        <f>DATE(2021,MONTH(B581),DAY(B581))</f>
        <v>44363</v>
      </c>
      <c r="D581">
        <v>15</v>
      </c>
      <c r="E581" t="s">
        <v>118</v>
      </c>
      <c r="F581" t="s">
        <v>12</v>
      </c>
      <c r="G581" t="s">
        <v>13</v>
      </c>
      <c r="H581" t="s">
        <v>41</v>
      </c>
      <c r="I581">
        <v>399</v>
      </c>
      <c r="J581">
        <v>6</v>
      </c>
      <c r="K581">
        <v>2394</v>
      </c>
    </row>
    <row r="582" spans="1:11" x14ac:dyDescent="0.2">
      <c r="A582" s="3" t="s">
        <v>611</v>
      </c>
      <c r="B582" s="4">
        <v>43267</v>
      </c>
      <c r="C582" s="4">
        <f>DATE(2021,MONTH(B582),DAY(B582))</f>
        <v>44363</v>
      </c>
      <c r="D582">
        <v>1</v>
      </c>
      <c r="E582" t="s">
        <v>16</v>
      </c>
      <c r="F582" t="s">
        <v>17</v>
      </c>
      <c r="G582" t="s">
        <v>18</v>
      </c>
      <c r="H582" t="s">
        <v>14</v>
      </c>
      <c r="I582">
        <v>199</v>
      </c>
      <c r="J582">
        <v>0</v>
      </c>
      <c r="K582">
        <v>0</v>
      </c>
    </row>
    <row r="583" spans="1:11" x14ac:dyDescent="0.2">
      <c r="A583" s="3" t="s">
        <v>612</v>
      </c>
      <c r="B583" s="4">
        <v>43267</v>
      </c>
      <c r="C583" s="4">
        <f>DATE(2021,MONTH(B583),DAY(B583))</f>
        <v>44363</v>
      </c>
      <c r="D583">
        <v>10</v>
      </c>
      <c r="E583" t="s">
        <v>58</v>
      </c>
      <c r="F583" t="s">
        <v>22</v>
      </c>
      <c r="G583" t="s">
        <v>23</v>
      </c>
      <c r="H583" t="s">
        <v>24</v>
      </c>
      <c r="I583">
        <v>159</v>
      </c>
      <c r="J583">
        <v>8</v>
      </c>
      <c r="K583">
        <v>1272</v>
      </c>
    </row>
    <row r="584" spans="1:11" x14ac:dyDescent="0.2">
      <c r="A584" s="3" t="s">
        <v>613</v>
      </c>
      <c r="B584" s="4">
        <v>43267</v>
      </c>
      <c r="C584" s="4">
        <f>DATE(2021,MONTH(B584),DAY(B584))</f>
        <v>44363</v>
      </c>
      <c r="D584">
        <v>1</v>
      </c>
      <c r="E584" t="s">
        <v>16</v>
      </c>
      <c r="F584" t="s">
        <v>68</v>
      </c>
      <c r="G584" t="s">
        <v>18</v>
      </c>
      <c r="H584" t="s">
        <v>24</v>
      </c>
      <c r="I584">
        <v>159</v>
      </c>
      <c r="J584">
        <v>8</v>
      </c>
      <c r="K584">
        <v>1272</v>
      </c>
    </row>
    <row r="585" spans="1:11" x14ac:dyDescent="0.2">
      <c r="A585" s="3" t="s">
        <v>614</v>
      </c>
      <c r="B585" s="4">
        <v>43267</v>
      </c>
      <c r="C585" s="4">
        <f>DATE(2021,MONTH(B585),DAY(B585))</f>
        <v>44363</v>
      </c>
      <c r="D585">
        <v>14</v>
      </c>
      <c r="E585" t="s">
        <v>38</v>
      </c>
      <c r="F585" t="s">
        <v>63</v>
      </c>
      <c r="G585" t="s">
        <v>13</v>
      </c>
      <c r="H585" t="s">
        <v>41</v>
      </c>
      <c r="I585">
        <v>399</v>
      </c>
      <c r="J585">
        <v>0</v>
      </c>
      <c r="K585">
        <v>0</v>
      </c>
    </row>
    <row r="586" spans="1:11" x14ac:dyDescent="0.2">
      <c r="A586" s="3" t="s">
        <v>608</v>
      </c>
      <c r="B586" s="4">
        <v>43266</v>
      </c>
      <c r="C586" s="4">
        <f>DATE(2021,MONTH(B586),DAY(B586))</f>
        <v>44362</v>
      </c>
      <c r="D586">
        <v>17</v>
      </c>
      <c r="E586" t="s">
        <v>35</v>
      </c>
      <c r="F586" t="s">
        <v>36</v>
      </c>
      <c r="G586" t="s">
        <v>28</v>
      </c>
      <c r="H586" t="s">
        <v>19</v>
      </c>
      <c r="I586">
        <v>289</v>
      </c>
      <c r="J586">
        <v>6</v>
      </c>
      <c r="K586">
        <v>1734</v>
      </c>
    </row>
    <row r="587" spans="1:11" x14ac:dyDescent="0.2">
      <c r="A587" s="3" t="s">
        <v>607</v>
      </c>
      <c r="B587" s="4">
        <v>43265</v>
      </c>
      <c r="C587" s="4">
        <f>DATE(2021,MONTH(B587),DAY(B587))</f>
        <v>44361</v>
      </c>
      <c r="D587">
        <v>13</v>
      </c>
      <c r="E587" t="s">
        <v>33</v>
      </c>
      <c r="F587" t="s">
        <v>12</v>
      </c>
      <c r="G587" t="s">
        <v>13</v>
      </c>
      <c r="H587" t="s">
        <v>19</v>
      </c>
      <c r="I587">
        <v>289</v>
      </c>
      <c r="J587">
        <v>3</v>
      </c>
      <c r="K587">
        <v>867</v>
      </c>
    </row>
    <row r="588" spans="1:11" x14ac:dyDescent="0.2">
      <c r="A588" s="3" t="s">
        <v>604</v>
      </c>
      <c r="B588" s="4">
        <v>43264</v>
      </c>
      <c r="C588" s="4">
        <f>DATE(2021,MONTH(B588),DAY(B588))</f>
        <v>44360</v>
      </c>
      <c r="D588">
        <v>14</v>
      </c>
      <c r="E588" t="s">
        <v>38</v>
      </c>
      <c r="F588" t="s">
        <v>63</v>
      </c>
      <c r="G588" t="s">
        <v>13</v>
      </c>
      <c r="H588" t="s">
        <v>41</v>
      </c>
      <c r="I588">
        <v>399</v>
      </c>
      <c r="J588">
        <v>9</v>
      </c>
      <c r="K588">
        <v>3591</v>
      </c>
    </row>
    <row r="589" spans="1:11" x14ac:dyDescent="0.2">
      <c r="A589" s="3" t="s">
        <v>605</v>
      </c>
      <c r="B589" s="4">
        <v>43264</v>
      </c>
      <c r="C589" s="4">
        <f>DATE(2021,MONTH(B589),DAY(B589))</f>
        <v>44360</v>
      </c>
      <c r="D589">
        <v>2</v>
      </c>
      <c r="E589" t="s">
        <v>106</v>
      </c>
      <c r="F589" t="s">
        <v>68</v>
      </c>
      <c r="G589" t="s">
        <v>18</v>
      </c>
      <c r="H589" t="s">
        <v>19</v>
      </c>
      <c r="I589">
        <v>289</v>
      </c>
      <c r="J589">
        <v>2</v>
      </c>
      <c r="K589">
        <v>578</v>
      </c>
    </row>
    <row r="590" spans="1:11" x14ac:dyDescent="0.2">
      <c r="A590" s="3" t="s">
        <v>606</v>
      </c>
      <c r="B590" s="4">
        <v>43264</v>
      </c>
      <c r="C590" s="4">
        <f>DATE(2021,MONTH(B590),DAY(B590))</f>
        <v>44360</v>
      </c>
      <c r="D590">
        <v>15</v>
      </c>
      <c r="E590" t="s">
        <v>118</v>
      </c>
      <c r="F590" t="s">
        <v>63</v>
      </c>
      <c r="G590" t="s">
        <v>13</v>
      </c>
      <c r="H590" t="s">
        <v>19</v>
      </c>
      <c r="I590">
        <v>289</v>
      </c>
      <c r="J590">
        <v>5</v>
      </c>
      <c r="K590">
        <v>1445</v>
      </c>
    </row>
    <row r="591" spans="1:11" x14ac:dyDescent="0.2">
      <c r="A591" s="3" t="s">
        <v>600</v>
      </c>
      <c r="B591" s="4">
        <v>43263</v>
      </c>
      <c r="C591" s="4">
        <f>DATE(2021,MONTH(B591),DAY(B591))</f>
        <v>44359</v>
      </c>
      <c r="D591">
        <v>19</v>
      </c>
      <c r="E591" t="s">
        <v>56</v>
      </c>
      <c r="F591" t="s">
        <v>27</v>
      </c>
      <c r="G591" t="s">
        <v>28</v>
      </c>
      <c r="H591" t="s">
        <v>14</v>
      </c>
      <c r="I591">
        <v>199</v>
      </c>
      <c r="J591">
        <v>4</v>
      </c>
      <c r="K591">
        <v>796</v>
      </c>
    </row>
    <row r="592" spans="1:11" x14ac:dyDescent="0.2">
      <c r="A592" s="3" t="s">
        <v>601</v>
      </c>
      <c r="B592" s="4">
        <v>43263</v>
      </c>
      <c r="C592" s="4">
        <f>DATE(2021,MONTH(B592),DAY(B592))</f>
        <v>44359</v>
      </c>
      <c r="D592">
        <v>6</v>
      </c>
      <c r="E592" t="s">
        <v>48</v>
      </c>
      <c r="F592" t="s">
        <v>22</v>
      </c>
      <c r="G592" t="s">
        <v>23</v>
      </c>
      <c r="H592" t="s">
        <v>14</v>
      </c>
      <c r="I592">
        <v>199</v>
      </c>
      <c r="J592">
        <v>9</v>
      </c>
      <c r="K592">
        <v>1791</v>
      </c>
    </row>
    <row r="593" spans="1:11" x14ac:dyDescent="0.2">
      <c r="A593" s="3" t="s">
        <v>602</v>
      </c>
      <c r="B593" s="4">
        <v>43263</v>
      </c>
      <c r="C593" s="4">
        <f>DATE(2021,MONTH(B593),DAY(B593))</f>
        <v>44359</v>
      </c>
      <c r="D593">
        <v>10</v>
      </c>
      <c r="E593" t="s">
        <v>58</v>
      </c>
      <c r="F593" t="s">
        <v>46</v>
      </c>
      <c r="G593" t="s">
        <v>23</v>
      </c>
      <c r="H593" t="s">
        <v>41</v>
      </c>
      <c r="I593">
        <v>399</v>
      </c>
      <c r="J593">
        <v>0</v>
      </c>
      <c r="K593">
        <v>0</v>
      </c>
    </row>
    <row r="594" spans="1:11" x14ac:dyDescent="0.2">
      <c r="A594" s="3" t="s">
        <v>603</v>
      </c>
      <c r="B594" s="4">
        <v>43263</v>
      </c>
      <c r="C594" s="4">
        <f>DATE(2021,MONTH(B594),DAY(B594))</f>
        <v>44359</v>
      </c>
      <c r="D594">
        <v>5</v>
      </c>
      <c r="E594" t="s">
        <v>60</v>
      </c>
      <c r="F594" t="s">
        <v>68</v>
      </c>
      <c r="G594" t="s">
        <v>18</v>
      </c>
      <c r="H594" t="s">
        <v>24</v>
      </c>
      <c r="I594">
        <v>159</v>
      </c>
      <c r="J594">
        <v>1</v>
      </c>
      <c r="K594">
        <v>159</v>
      </c>
    </row>
    <row r="595" spans="1:11" x14ac:dyDescent="0.2">
      <c r="A595" s="3" t="s">
        <v>593</v>
      </c>
      <c r="B595" s="4">
        <v>43262</v>
      </c>
      <c r="C595" s="4">
        <f>DATE(2021,MONTH(B595),DAY(B595))</f>
        <v>44358</v>
      </c>
      <c r="D595">
        <v>6</v>
      </c>
      <c r="E595" t="s">
        <v>48</v>
      </c>
      <c r="F595" t="s">
        <v>22</v>
      </c>
      <c r="G595" t="s">
        <v>23</v>
      </c>
      <c r="H595" t="s">
        <v>31</v>
      </c>
      <c r="I595">
        <v>69</v>
      </c>
      <c r="J595">
        <v>7</v>
      </c>
      <c r="K595">
        <v>483</v>
      </c>
    </row>
    <row r="596" spans="1:11" x14ac:dyDescent="0.2">
      <c r="A596" s="3" t="s">
        <v>594</v>
      </c>
      <c r="B596" s="4">
        <v>43262</v>
      </c>
      <c r="C596" s="4">
        <f>DATE(2021,MONTH(B596),DAY(B596))</f>
        <v>44358</v>
      </c>
      <c r="D596">
        <v>2</v>
      </c>
      <c r="E596" t="s">
        <v>106</v>
      </c>
      <c r="F596" t="s">
        <v>68</v>
      </c>
      <c r="G596" t="s">
        <v>18</v>
      </c>
      <c r="H596" t="s">
        <v>14</v>
      </c>
      <c r="I596">
        <v>199</v>
      </c>
      <c r="J596">
        <v>7</v>
      </c>
      <c r="K596">
        <v>1393</v>
      </c>
    </row>
    <row r="597" spans="1:11" x14ac:dyDescent="0.2">
      <c r="A597" s="3" t="s">
        <v>595</v>
      </c>
      <c r="B597" s="4">
        <v>43262</v>
      </c>
      <c r="C597" s="4">
        <f>DATE(2021,MONTH(B597),DAY(B597))</f>
        <v>44358</v>
      </c>
      <c r="D597">
        <v>17</v>
      </c>
      <c r="E597" t="s">
        <v>35</v>
      </c>
      <c r="F597" t="s">
        <v>27</v>
      </c>
      <c r="G597" t="s">
        <v>28</v>
      </c>
      <c r="H597" t="s">
        <v>14</v>
      </c>
      <c r="I597">
        <v>199</v>
      </c>
      <c r="J597">
        <v>2</v>
      </c>
      <c r="K597">
        <v>398</v>
      </c>
    </row>
    <row r="598" spans="1:11" x14ac:dyDescent="0.2">
      <c r="A598" s="3" t="s">
        <v>596</v>
      </c>
      <c r="B598" s="4">
        <v>43262</v>
      </c>
      <c r="C598" s="4">
        <f>DATE(2021,MONTH(B598),DAY(B598))</f>
        <v>44358</v>
      </c>
      <c r="D598">
        <v>18</v>
      </c>
      <c r="E598" t="s">
        <v>26</v>
      </c>
      <c r="F598" t="s">
        <v>27</v>
      </c>
      <c r="G598" t="s">
        <v>28</v>
      </c>
      <c r="H598" t="s">
        <v>24</v>
      </c>
      <c r="I598">
        <v>159</v>
      </c>
      <c r="J598">
        <v>0</v>
      </c>
      <c r="K598">
        <v>0</v>
      </c>
    </row>
    <row r="599" spans="1:11" x14ac:dyDescent="0.2">
      <c r="A599" s="3" t="s">
        <v>597</v>
      </c>
      <c r="B599" s="4">
        <v>43262</v>
      </c>
      <c r="C599" s="4">
        <f>DATE(2021,MONTH(B599),DAY(B599))</f>
        <v>44358</v>
      </c>
      <c r="D599">
        <v>5</v>
      </c>
      <c r="E599" t="s">
        <v>60</v>
      </c>
      <c r="F599" t="s">
        <v>17</v>
      </c>
      <c r="G599" t="s">
        <v>18</v>
      </c>
      <c r="H599" t="s">
        <v>31</v>
      </c>
      <c r="I599">
        <v>69</v>
      </c>
      <c r="J599">
        <v>5</v>
      </c>
      <c r="K599">
        <v>345</v>
      </c>
    </row>
    <row r="600" spans="1:11" x14ac:dyDescent="0.2">
      <c r="A600" s="3" t="s">
        <v>598</v>
      </c>
      <c r="B600" s="4">
        <v>43262</v>
      </c>
      <c r="C600" s="4">
        <f>DATE(2021,MONTH(B600),DAY(B600))</f>
        <v>44358</v>
      </c>
      <c r="D600">
        <v>2</v>
      </c>
      <c r="E600" t="s">
        <v>106</v>
      </c>
      <c r="F600" t="s">
        <v>68</v>
      </c>
      <c r="G600" t="s">
        <v>18</v>
      </c>
      <c r="H600" t="s">
        <v>19</v>
      </c>
      <c r="I600">
        <v>289</v>
      </c>
      <c r="J600">
        <v>5</v>
      </c>
      <c r="K600">
        <v>1445</v>
      </c>
    </row>
    <row r="601" spans="1:11" x14ac:dyDescent="0.2">
      <c r="A601" s="3" t="s">
        <v>599</v>
      </c>
      <c r="B601" s="4">
        <v>43262</v>
      </c>
      <c r="C601" s="4">
        <f>DATE(2021,MONTH(B601),DAY(B601))</f>
        <v>44358</v>
      </c>
      <c r="D601">
        <v>11</v>
      </c>
      <c r="E601" t="s">
        <v>11</v>
      </c>
      <c r="F601" t="s">
        <v>12</v>
      </c>
      <c r="G601" t="s">
        <v>13</v>
      </c>
      <c r="H601" t="s">
        <v>41</v>
      </c>
      <c r="I601">
        <v>399</v>
      </c>
      <c r="J601">
        <v>0</v>
      </c>
      <c r="K601">
        <v>0</v>
      </c>
    </row>
    <row r="602" spans="1:11" x14ac:dyDescent="0.2">
      <c r="A602" s="3" t="s">
        <v>592</v>
      </c>
      <c r="B602" s="4">
        <v>43261</v>
      </c>
      <c r="C602" s="4">
        <f>DATE(2021,MONTH(B602),DAY(B602))</f>
        <v>44357</v>
      </c>
      <c r="D602">
        <v>4</v>
      </c>
      <c r="E602" t="s">
        <v>51</v>
      </c>
      <c r="F602" t="s">
        <v>68</v>
      </c>
      <c r="G602" t="s">
        <v>18</v>
      </c>
      <c r="H602" t="s">
        <v>14</v>
      </c>
      <c r="I602">
        <v>199</v>
      </c>
      <c r="J602">
        <v>5</v>
      </c>
      <c r="K602">
        <v>995</v>
      </c>
    </row>
    <row r="603" spans="1:11" x14ac:dyDescent="0.2">
      <c r="A603" s="3" t="s">
        <v>590</v>
      </c>
      <c r="B603" s="4">
        <v>43260</v>
      </c>
      <c r="C603" s="4">
        <f>DATE(2021,MONTH(B603),DAY(B603))</f>
        <v>44356</v>
      </c>
      <c r="D603">
        <v>9</v>
      </c>
      <c r="E603" t="s">
        <v>21</v>
      </c>
      <c r="F603" t="s">
        <v>46</v>
      </c>
      <c r="G603" t="s">
        <v>23</v>
      </c>
      <c r="H603" t="s">
        <v>19</v>
      </c>
      <c r="I603">
        <v>289</v>
      </c>
      <c r="J603">
        <v>6</v>
      </c>
      <c r="K603">
        <v>1734</v>
      </c>
    </row>
    <row r="604" spans="1:11" x14ac:dyDescent="0.2">
      <c r="A604" s="3" t="s">
        <v>591</v>
      </c>
      <c r="B604" s="4">
        <v>43260</v>
      </c>
      <c r="C604" s="4">
        <f>DATE(2021,MONTH(B604),DAY(B604))</f>
        <v>44356</v>
      </c>
      <c r="D604">
        <v>14</v>
      </c>
      <c r="E604" t="s">
        <v>38</v>
      </c>
      <c r="F604" t="s">
        <v>63</v>
      </c>
      <c r="G604" t="s">
        <v>13</v>
      </c>
      <c r="H604" t="s">
        <v>41</v>
      </c>
      <c r="I604">
        <v>399</v>
      </c>
      <c r="J604">
        <v>0</v>
      </c>
      <c r="K604">
        <v>0</v>
      </c>
    </row>
    <row r="605" spans="1:11" x14ac:dyDescent="0.2">
      <c r="A605" s="3" t="s">
        <v>586</v>
      </c>
      <c r="B605" s="4">
        <v>43259</v>
      </c>
      <c r="C605" s="4">
        <f>DATE(2021,MONTH(B605),DAY(B605))</f>
        <v>44355</v>
      </c>
      <c r="D605">
        <v>9</v>
      </c>
      <c r="E605" t="s">
        <v>21</v>
      </c>
      <c r="F605" t="s">
        <v>46</v>
      </c>
      <c r="G605" t="s">
        <v>23</v>
      </c>
      <c r="H605" t="s">
        <v>24</v>
      </c>
      <c r="I605">
        <v>159</v>
      </c>
      <c r="J605">
        <v>3</v>
      </c>
      <c r="K605">
        <v>477</v>
      </c>
    </row>
    <row r="606" spans="1:11" x14ac:dyDescent="0.2">
      <c r="A606" s="3" t="s">
        <v>587</v>
      </c>
      <c r="B606" s="4">
        <v>43259</v>
      </c>
      <c r="C606" s="4">
        <f>DATE(2021,MONTH(B606),DAY(B606))</f>
        <v>44355</v>
      </c>
      <c r="D606">
        <v>9</v>
      </c>
      <c r="E606" t="s">
        <v>21</v>
      </c>
      <c r="F606" t="s">
        <v>46</v>
      </c>
      <c r="G606" t="s">
        <v>23</v>
      </c>
      <c r="H606" t="s">
        <v>19</v>
      </c>
      <c r="I606">
        <v>289</v>
      </c>
      <c r="J606">
        <v>9</v>
      </c>
      <c r="K606">
        <v>2601</v>
      </c>
    </row>
    <row r="607" spans="1:11" x14ac:dyDescent="0.2">
      <c r="A607" s="3" t="s">
        <v>588</v>
      </c>
      <c r="B607" s="4">
        <v>43259</v>
      </c>
      <c r="C607" s="4">
        <f>DATE(2021,MONTH(B607),DAY(B607))</f>
        <v>44355</v>
      </c>
      <c r="D607">
        <v>9</v>
      </c>
      <c r="E607" t="s">
        <v>21</v>
      </c>
      <c r="F607" t="s">
        <v>46</v>
      </c>
      <c r="G607" t="s">
        <v>23</v>
      </c>
      <c r="H607" t="s">
        <v>41</v>
      </c>
      <c r="I607">
        <v>399</v>
      </c>
      <c r="J607">
        <v>5</v>
      </c>
      <c r="K607">
        <v>1995</v>
      </c>
    </row>
    <row r="608" spans="1:11" x14ac:dyDescent="0.2">
      <c r="A608" s="3" t="s">
        <v>589</v>
      </c>
      <c r="B608" s="4">
        <v>43259</v>
      </c>
      <c r="C608" s="4">
        <f>DATE(2021,MONTH(B608),DAY(B608))</f>
        <v>44355</v>
      </c>
      <c r="D608">
        <v>20</v>
      </c>
      <c r="E608" t="s">
        <v>40</v>
      </c>
      <c r="F608" t="s">
        <v>36</v>
      </c>
      <c r="G608" t="s">
        <v>28</v>
      </c>
      <c r="H608" t="s">
        <v>24</v>
      </c>
      <c r="I608">
        <v>159</v>
      </c>
      <c r="J608">
        <v>5</v>
      </c>
      <c r="K608">
        <v>795</v>
      </c>
    </row>
    <row r="609" spans="1:11" x14ac:dyDescent="0.2">
      <c r="A609" s="3" t="s">
        <v>585</v>
      </c>
      <c r="B609" s="4">
        <v>43258</v>
      </c>
      <c r="C609" s="4">
        <f>DATE(2021,MONTH(B609),DAY(B609))</f>
        <v>44354</v>
      </c>
      <c r="D609">
        <v>19</v>
      </c>
      <c r="E609" t="s">
        <v>56</v>
      </c>
      <c r="F609" t="s">
        <v>27</v>
      </c>
      <c r="G609" t="s">
        <v>28</v>
      </c>
      <c r="H609" t="s">
        <v>14</v>
      </c>
      <c r="I609">
        <v>199</v>
      </c>
      <c r="J609">
        <v>0</v>
      </c>
      <c r="K609">
        <v>0</v>
      </c>
    </row>
    <row r="610" spans="1:11" x14ac:dyDescent="0.2">
      <c r="A610" s="3" t="s">
        <v>583</v>
      </c>
      <c r="B610" s="4">
        <v>43257</v>
      </c>
      <c r="C610" s="4">
        <f>DATE(2021,MONTH(B610),DAY(B610))</f>
        <v>44353</v>
      </c>
      <c r="D610">
        <v>9</v>
      </c>
      <c r="E610" t="s">
        <v>21</v>
      </c>
      <c r="F610" t="s">
        <v>46</v>
      </c>
      <c r="G610" t="s">
        <v>23</v>
      </c>
      <c r="H610" t="s">
        <v>14</v>
      </c>
      <c r="I610">
        <v>199</v>
      </c>
      <c r="J610">
        <v>1</v>
      </c>
      <c r="K610">
        <v>199</v>
      </c>
    </row>
    <row r="611" spans="1:11" x14ac:dyDescent="0.2">
      <c r="A611" s="3" t="s">
        <v>584</v>
      </c>
      <c r="B611" s="4">
        <v>43257</v>
      </c>
      <c r="C611" s="4">
        <f>DATE(2021,MONTH(B611),DAY(B611))</f>
        <v>44353</v>
      </c>
      <c r="D611">
        <v>8</v>
      </c>
      <c r="E611" t="s">
        <v>45</v>
      </c>
      <c r="F611" t="s">
        <v>46</v>
      </c>
      <c r="G611" t="s">
        <v>23</v>
      </c>
      <c r="H611" t="s">
        <v>14</v>
      </c>
      <c r="I611">
        <v>199</v>
      </c>
      <c r="J611">
        <v>2</v>
      </c>
      <c r="K611">
        <v>398</v>
      </c>
    </row>
    <row r="612" spans="1:11" x14ac:dyDescent="0.2">
      <c r="A612" s="3" t="s">
        <v>579</v>
      </c>
      <c r="B612" s="4">
        <v>43256</v>
      </c>
      <c r="C612" s="4">
        <f>DATE(2021,MONTH(B612),DAY(B612))</f>
        <v>44352</v>
      </c>
      <c r="D612">
        <v>8</v>
      </c>
      <c r="E612" t="s">
        <v>45</v>
      </c>
      <c r="F612" t="s">
        <v>46</v>
      </c>
      <c r="G612" t="s">
        <v>23</v>
      </c>
      <c r="H612" t="s">
        <v>14</v>
      </c>
      <c r="I612">
        <v>199</v>
      </c>
      <c r="J612">
        <v>5</v>
      </c>
      <c r="K612">
        <v>995</v>
      </c>
    </row>
    <row r="613" spans="1:11" x14ac:dyDescent="0.2">
      <c r="A613" s="3" t="s">
        <v>580</v>
      </c>
      <c r="B613" s="4">
        <v>43256</v>
      </c>
      <c r="C613" s="4">
        <f>DATE(2021,MONTH(B613),DAY(B613))</f>
        <v>44352</v>
      </c>
      <c r="D613">
        <v>7</v>
      </c>
      <c r="E613" t="s">
        <v>88</v>
      </c>
      <c r="F613" t="s">
        <v>46</v>
      </c>
      <c r="G613" t="s">
        <v>23</v>
      </c>
      <c r="H613" t="s">
        <v>24</v>
      </c>
      <c r="I613">
        <v>159</v>
      </c>
      <c r="J613">
        <v>9</v>
      </c>
      <c r="K613">
        <v>1431</v>
      </c>
    </row>
    <row r="614" spans="1:11" x14ac:dyDescent="0.2">
      <c r="A614" s="3" t="s">
        <v>581</v>
      </c>
      <c r="B614" s="4">
        <v>43256</v>
      </c>
      <c r="C614" s="4">
        <f>DATE(2021,MONTH(B614),DAY(B614))</f>
        <v>44352</v>
      </c>
      <c r="D614">
        <v>19</v>
      </c>
      <c r="E614" t="s">
        <v>56</v>
      </c>
      <c r="F614" t="s">
        <v>27</v>
      </c>
      <c r="G614" t="s">
        <v>28</v>
      </c>
      <c r="H614" t="s">
        <v>14</v>
      </c>
      <c r="I614">
        <v>199</v>
      </c>
      <c r="J614">
        <v>2</v>
      </c>
      <c r="K614">
        <v>398</v>
      </c>
    </row>
    <row r="615" spans="1:11" x14ac:dyDescent="0.2">
      <c r="A615" s="3" t="s">
        <v>582</v>
      </c>
      <c r="B615" s="4">
        <v>43256</v>
      </c>
      <c r="C615" s="4">
        <f>DATE(2021,MONTH(B615),DAY(B615))</f>
        <v>44352</v>
      </c>
      <c r="D615">
        <v>17</v>
      </c>
      <c r="E615" t="s">
        <v>35</v>
      </c>
      <c r="F615" t="s">
        <v>36</v>
      </c>
      <c r="G615" t="s">
        <v>28</v>
      </c>
      <c r="H615" t="s">
        <v>31</v>
      </c>
      <c r="I615">
        <v>69</v>
      </c>
      <c r="J615">
        <v>0</v>
      </c>
      <c r="K615">
        <v>0</v>
      </c>
    </row>
    <row r="616" spans="1:11" x14ac:dyDescent="0.2">
      <c r="A616" s="3" t="s">
        <v>577</v>
      </c>
      <c r="B616" s="4">
        <v>43255</v>
      </c>
      <c r="C616" s="4">
        <f>DATE(2021,MONTH(B616),DAY(B616))</f>
        <v>44351</v>
      </c>
      <c r="D616">
        <v>8</v>
      </c>
      <c r="E616" t="s">
        <v>45</v>
      </c>
      <c r="F616" t="s">
        <v>22</v>
      </c>
      <c r="G616" t="s">
        <v>23</v>
      </c>
      <c r="H616" t="s">
        <v>14</v>
      </c>
      <c r="I616">
        <v>199</v>
      </c>
      <c r="J616">
        <v>3</v>
      </c>
      <c r="K616">
        <v>597</v>
      </c>
    </row>
    <row r="617" spans="1:11" x14ac:dyDescent="0.2">
      <c r="A617" s="3" t="s">
        <v>578</v>
      </c>
      <c r="B617" s="4">
        <v>43255</v>
      </c>
      <c r="C617" s="4">
        <f>DATE(2021,MONTH(B617),DAY(B617))</f>
        <v>44351</v>
      </c>
      <c r="D617">
        <v>11</v>
      </c>
      <c r="E617" t="s">
        <v>11</v>
      </c>
      <c r="F617" t="s">
        <v>63</v>
      </c>
      <c r="G617" t="s">
        <v>13</v>
      </c>
      <c r="H617" t="s">
        <v>41</v>
      </c>
      <c r="I617">
        <v>399</v>
      </c>
      <c r="J617">
        <v>8</v>
      </c>
      <c r="K617">
        <v>3192</v>
      </c>
    </row>
    <row r="618" spans="1:11" x14ac:dyDescent="0.2">
      <c r="A618" s="3" t="s">
        <v>565</v>
      </c>
      <c r="B618" s="4">
        <v>43254</v>
      </c>
      <c r="C618" s="4">
        <f>DATE(2021,MONTH(B618),DAY(B618))</f>
        <v>44350</v>
      </c>
      <c r="D618">
        <v>5</v>
      </c>
      <c r="E618" t="s">
        <v>60</v>
      </c>
      <c r="F618" t="s">
        <v>68</v>
      </c>
      <c r="G618" t="s">
        <v>18</v>
      </c>
      <c r="H618" t="s">
        <v>14</v>
      </c>
      <c r="I618">
        <v>199</v>
      </c>
      <c r="J618">
        <v>9</v>
      </c>
      <c r="K618">
        <v>1791</v>
      </c>
    </row>
    <row r="619" spans="1:11" x14ac:dyDescent="0.2">
      <c r="A619" s="3" t="s">
        <v>566</v>
      </c>
      <c r="B619" s="4">
        <v>43254</v>
      </c>
      <c r="C619" s="4">
        <f>DATE(2021,MONTH(B619),DAY(B619))</f>
        <v>44350</v>
      </c>
      <c r="D619">
        <v>18</v>
      </c>
      <c r="E619" t="s">
        <v>26</v>
      </c>
      <c r="F619" t="s">
        <v>27</v>
      </c>
      <c r="G619" t="s">
        <v>28</v>
      </c>
      <c r="H619" t="s">
        <v>41</v>
      </c>
      <c r="I619">
        <v>399</v>
      </c>
      <c r="J619">
        <v>7</v>
      </c>
      <c r="K619">
        <v>2793</v>
      </c>
    </row>
    <row r="620" spans="1:11" x14ac:dyDescent="0.2">
      <c r="A620" s="3" t="s">
        <v>567</v>
      </c>
      <c r="B620" s="4">
        <v>43254</v>
      </c>
      <c r="C620" s="4">
        <f>DATE(2021,MONTH(B620),DAY(B620))</f>
        <v>44350</v>
      </c>
      <c r="D620">
        <v>5</v>
      </c>
      <c r="E620" t="s">
        <v>60</v>
      </c>
      <c r="F620" t="s">
        <v>68</v>
      </c>
      <c r="G620" t="s">
        <v>18</v>
      </c>
      <c r="H620" t="s">
        <v>19</v>
      </c>
      <c r="I620">
        <v>289</v>
      </c>
      <c r="J620">
        <v>3</v>
      </c>
      <c r="K620">
        <v>867</v>
      </c>
    </row>
    <row r="621" spans="1:11" x14ac:dyDescent="0.2">
      <c r="A621" s="3" t="s">
        <v>568</v>
      </c>
      <c r="B621" s="4">
        <v>43254</v>
      </c>
      <c r="C621" s="4">
        <f>DATE(2021,MONTH(B621),DAY(B621))</f>
        <v>44350</v>
      </c>
      <c r="D621">
        <v>12</v>
      </c>
      <c r="E621" t="s">
        <v>66</v>
      </c>
      <c r="F621" t="s">
        <v>63</v>
      </c>
      <c r="G621" t="s">
        <v>13</v>
      </c>
      <c r="H621" t="s">
        <v>14</v>
      </c>
      <c r="I621">
        <v>199</v>
      </c>
      <c r="J621">
        <v>9</v>
      </c>
      <c r="K621">
        <v>1791</v>
      </c>
    </row>
    <row r="622" spans="1:11" x14ac:dyDescent="0.2">
      <c r="A622" s="3" t="s">
        <v>569</v>
      </c>
      <c r="B622" s="4">
        <v>43254</v>
      </c>
      <c r="C622" s="4">
        <f>DATE(2021,MONTH(B622),DAY(B622))</f>
        <v>44350</v>
      </c>
      <c r="D622">
        <v>18</v>
      </c>
      <c r="E622" t="s">
        <v>26</v>
      </c>
      <c r="F622" t="s">
        <v>27</v>
      </c>
      <c r="G622" t="s">
        <v>28</v>
      </c>
      <c r="H622" t="s">
        <v>19</v>
      </c>
      <c r="I622">
        <v>289</v>
      </c>
      <c r="J622">
        <v>7</v>
      </c>
      <c r="K622">
        <v>2023</v>
      </c>
    </row>
    <row r="623" spans="1:11" x14ac:dyDescent="0.2">
      <c r="A623" s="3" t="s">
        <v>570</v>
      </c>
      <c r="B623" s="4">
        <v>43254</v>
      </c>
      <c r="C623" s="4">
        <f>DATE(2021,MONTH(B623),DAY(B623))</f>
        <v>44350</v>
      </c>
      <c r="D623">
        <v>4</v>
      </c>
      <c r="E623" t="s">
        <v>51</v>
      </c>
      <c r="F623" t="s">
        <v>17</v>
      </c>
      <c r="G623" t="s">
        <v>18</v>
      </c>
      <c r="H623" t="s">
        <v>31</v>
      </c>
      <c r="I623">
        <v>69</v>
      </c>
      <c r="J623">
        <v>9</v>
      </c>
      <c r="K623">
        <v>621</v>
      </c>
    </row>
    <row r="624" spans="1:11" x14ac:dyDescent="0.2">
      <c r="A624" s="3" t="s">
        <v>571</v>
      </c>
      <c r="B624" s="4">
        <v>43254</v>
      </c>
      <c r="C624" s="4">
        <f>DATE(2021,MONTH(B624),DAY(B624))</f>
        <v>44350</v>
      </c>
      <c r="D624">
        <v>7</v>
      </c>
      <c r="E624" t="s">
        <v>88</v>
      </c>
      <c r="F624" t="s">
        <v>22</v>
      </c>
      <c r="G624" t="s">
        <v>23</v>
      </c>
      <c r="H624" t="s">
        <v>24</v>
      </c>
      <c r="I624">
        <v>159</v>
      </c>
      <c r="J624">
        <v>3</v>
      </c>
      <c r="K624">
        <v>477</v>
      </c>
    </row>
    <row r="625" spans="1:11" x14ac:dyDescent="0.2">
      <c r="A625" s="3" t="s">
        <v>572</v>
      </c>
      <c r="B625" s="4">
        <v>43254</v>
      </c>
      <c r="C625" s="4">
        <f>DATE(2021,MONTH(B625),DAY(B625))</f>
        <v>44350</v>
      </c>
      <c r="D625">
        <v>20</v>
      </c>
      <c r="E625" t="s">
        <v>40</v>
      </c>
      <c r="F625" t="s">
        <v>36</v>
      </c>
      <c r="G625" t="s">
        <v>28</v>
      </c>
      <c r="H625" t="s">
        <v>19</v>
      </c>
      <c r="I625">
        <v>289</v>
      </c>
      <c r="J625">
        <v>7</v>
      </c>
      <c r="K625">
        <v>2023</v>
      </c>
    </row>
    <row r="626" spans="1:11" x14ac:dyDescent="0.2">
      <c r="A626" s="3" t="s">
        <v>573</v>
      </c>
      <c r="B626" s="4">
        <v>43254</v>
      </c>
      <c r="C626" s="4">
        <f>DATE(2021,MONTH(B626),DAY(B626))</f>
        <v>44350</v>
      </c>
      <c r="D626">
        <v>1</v>
      </c>
      <c r="E626" t="s">
        <v>16</v>
      </c>
      <c r="F626" t="s">
        <v>68</v>
      </c>
      <c r="G626" t="s">
        <v>18</v>
      </c>
      <c r="H626" t="s">
        <v>19</v>
      </c>
      <c r="I626">
        <v>289</v>
      </c>
      <c r="J626">
        <v>7</v>
      </c>
      <c r="K626">
        <v>2023</v>
      </c>
    </row>
    <row r="627" spans="1:11" x14ac:dyDescent="0.2">
      <c r="A627" s="3" t="s">
        <v>574</v>
      </c>
      <c r="B627" s="4">
        <v>43254</v>
      </c>
      <c r="C627" s="4">
        <f>DATE(2021,MONTH(B627),DAY(B627))</f>
        <v>44350</v>
      </c>
      <c r="D627">
        <v>4</v>
      </c>
      <c r="E627" t="s">
        <v>51</v>
      </c>
      <c r="F627" t="s">
        <v>17</v>
      </c>
      <c r="G627" t="s">
        <v>18</v>
      </c>
      <c r="H627" t="s">
        <v>19</v>
      </c>
      <c r="I627">
        <v>289</v>
      </c>
      <c r="J627">
        <v>9</v>
      </c>
      <c r="K627">
        <v>2601</v>
      </c>
    </row>
    <row r="628" spans="1:11" x14ac:dyDescent="0.2">
      <c r="A628" s="3" t="s">
        <v>575</v>
      </c>
      <c r="B628" s="4">
        <v>43254</v>
      </c>
      <c r="C628" s="4">
        <f>DATE(2021,MONTH(B628),DAY(B628))</f>
        <v>44350</v>
      </c>
      <c r="D628">
        <v>13</v>
      </c>
      <c r="E628" t="s">
        <v>33</v>
      </c>
      <c r="F628" t="s">
        <v>63</v>
      </c>
      <c r="G628" t="s">
        <v>13</v>
      </c>
      <c r="H628" t="s">
        <v>14</v>
      </c>
      <c r="I628">
        <v>199</v>
      </c>
      <c r="J628">
        <v>8</v>
      </c>
      <c r="K628">
        <v>1592</v>
      </c>
    </row>
    <row r="629" spans="1:11" x14ac:dyDescent="0.2">
      <c r="A629" s="3" t="s">
        <v>576</v>
      </c>
      <c r="B629" s="4">
        <v>43254</v>
      </c>
      <c r="C629" s="4">
        <f>DATE(2021,MONTH(B629),DAY(B629))</f>
        <v>44350</v>
      </c>
      <c r="D629">
        <v>16</v>
      </c>
      <c r="E629" t="s">
        <v>30</v>
      </c>
      <c r="F629" t="s">
        <v>36</v>
      </c>
      <c r="G629" t="s">
        <v>28</v>
      </c>
      <c r="H629" t="s">
        <v>41</v>
      </c>
      <c r="I629">
        <v>399</v>
      </c>
      <c r="J629">
        <v>7</v>
      </c>
      <c r="K629">
        <v>2793</v>
      </c>
    </row>
    <row r="630" spans="1:11" x14ac:dyDescent="0.2">
      <c r="A630" s="3" t="s">
        <v>563</v>
      </c>
      <c r="B630" s="4">
        <v>43253</v>
      </c>
      <c r="C630" s="4">
        <f>DATE(2021,MONTH(B630),DAY(B630))</f>
        <v>44349</v>
      </c>
      <c r="D630">
        <v>19</v>
      </c>
      <c r="E630" t="s">
        <v>56</v>
      </c>
      <c r="F630" t="s">
        <v>27</v>
      </c>
      <c r="G630" t="s">
        <v>28</v>
      </c>
      <c r="H630" t="s">
        <v>19</v>
      </c>
      <c r="I630">
        <v>289</v>
      </c>
      <c r="J630">
        <v>4</v>
      </c>
      <c r="K630">
        <v>1156</v>
      </c>
    </row>
    <row r="631" spans="1:11" x14ac:dyDescent="0.2">
      <c r="A631" s="3" t="s">
        <v>564</v>
      </c>
      <c r="B631" s="4">
        <v>43253</v>
      </c>
      <c r="C631" s="4">
        <f>DATE(2021,MONTH(B631),DAY(B631))</f>
        <v>44349</v>
      </c>
      <c r="D631">
        <v>9</v>
      </c>
      <c r="E631" t="s">
        <v>21</v>
      </c>
      <c r="F631" t="s">
        <v>22</v>
      </c>
      <c r="G631" t="s">
        <v>23</v>
      </c>
      <c r="H631" t="s">
        <v>14</v>
      </c>
      <c r="I631">
        <v>199</v>
      </c>
      <c r="J631">
        <v>7</v>
      </c>
      <c r="K631">
        <v>1393</v>
      </c>
    </row>
    <row r="632" spans="1:11" x14ac:dyDescent="0.2">
      <c r="A632" s="3" t="s">
        <v>560</v>
      </c>
      <c r="B632" s="4">
        <v>43252</v>
      </c>
      <c r="C632" s="4">
        <f>DATE(2021,MONTH(B632),DAY(B632))</f>
        <v>44348</v>
      </c>
      <c r="D632">
        <v>14</v>
      </c>
      <c r="E632" t="s">
        <v>38</v>
      </c>
      <c r="F632" t="s">
        <v>12</v>
      </c>
      <c r="G632" t="s">
        <v>13</v>
      </c>
      <c r="H632" t="s">
        <v>31</v>
      </c>
      <c r="I632">
        <v>69</v>
      </c>
      <c r="J632">
        <v>0</v>
      </c>
      <c r="K632">
        <v>0</v>
      </c>
    </row>
    <row r="633" spans="1:11" x14ac:dyDescent="0.2">
      <c r="A633" s="3" t="s">
        <v>561</v>
      </c>
      <c r="B633" s="4">
        <v>43252</v>
      </c>
      <c r="C633" s="4">
        <f>DATE(2021,MONTH(B633),DAY(B633))</f>
        <v>44348</v>
      </c>
      <c r="D633">
        <v>8</v>
      </c>
      <c r="E633" t="s">
        <v>45</v>
      </c>
      <c r="F633" t="s">
        <v>46</v>
      </c>
      <c r="G633" t="s">
        <v>23</v>
      </c>
      <c r="H633" t="s">
        <v>19</v>
      </c>
      <c r="I633">
        <v>289</v>
      </c>
      <c r="J633">
        <v>4</v>
      </c>
      <c r="K633">
        <v>1156</v>
      </c>
    </row>
    <row r="634" spans="1:11" x14ac:dyDescent="0.2">
      <c r="A634" s="3" t="s">
        <v>562</v>
      </c>
      <c r="B634" s="4">
        <v>43252</v>
      </c>
      <c r="C634" s="4">
        <f>DATE(2021,MONTH(B634),DAY(B634))</f>
        <v>44348</v>
      </c>
      <c r="D634">
        <v>4</v>
      </c>
      <c r="E634" t="s">
        <v>51</v>
      </c>
      <c r="F634" t="s">
        <v>68</v>
      </c>
      <c r="G634" t="s">
        <v>18</v>
      </c>
      <c r="H634" t="s">
        <v>19</v>
      </c>
      <c r="I634">
        <v>289</v>
      </c>
      <c r="J634">
        <v>3</v>
      </c>
      <c r="K634">
        <v>867</v>
      </c>
    </row>
    <row r="635" spans="1:11" x14ac:dyDescent="0.2">
      <c r="A635" s="3" t="s">
        <v>559</v>
      </c>
      <c r="B635" s="4">
        <v>43251</v>
      </c>
      <c r="C635" s="4">
        <f>DATE(2021,MONTH(B635),DAY(B635))</f>
        <v>44347</v>
      </c>
      <c r="D635">
        <v>14</v>
      </c>
      <c r="E635" t="s">
        <v>38</v>
      </c>
      <c r="F635" t="s">
        <v>63</v>
      </c>
      <c r="G635" t="s">
        <v>13</v>
      </c>
      <c r="H635" t="s">
        <v>31</v>
      </c>
      <c r="I635">
        <v>69</v>
      </c>
      <c r="J635">
        <v>3</v>
      </c>
      <c r="K635">
        <v>207</v>
      </c>
    </row>
    <row r="636" spans="1:11" x14ac:dyDescent="0.2">
      <c r="A636" s="3" t="s">
        <v>555</v>
      </c>
      <c r="B636" s="4">
        <v>43250</v>
      </c>
      <c r="C636" s="4">
        <f>DATE(2021,MONTH(B636),DAY(B636))</f>
        <v>44346</v>
      </c>
      <c r="D636">
        <v>19</v>
      </c>
      <c r="E636" t="s">
        <v>56</v>
      </c>
      <c r="F636" t="s">
        <v>27</v>
      </c>
      <c r="G636" t="s">
        <v>28</v>
      </c>
      <c r="H636" t="s">
        <v>24</v>
      </c>
      <c r="I636">
        <v>159</v>
      </c>
      <c r="J636">
        <v>8</v>
      </c>
      <c r="K636">
        <v>1272</v>
      </c>
    </row>
    <row r="637" spans="1:11" x14ac:dyDescent="0.2">
      <c r="A637" s="3" t="s">
        <v>556</v>
      </c>
      <c r="B637" s="4">
        <v>43250</v>
      </c>
      <c r="C637" s="4">
        <f>DATE(2021,MONTH(B637),DAY(B637))</f>
        <v>44346</v>
      </c>
      <c r="D637">
        <v>2</v>
      </c>
      <c r="E637" t="s">
        <v>106</v>
      </c>
      <c r="F637" t="s">
        <v>17</v>
      </c>
      <c r="G637" t="s">
        <v>18</v>
      </c>
      <c r="H637" t="s">
        <v>31</v>
      </c>
      <c r="I637">
        <v>69</v>
      </c>
      <c r="J637">
        <v>5</v>
      </c>
      <c r="K637">
        <v>345</v>
      </c>
    </row>
    <row r="638" spans="1:11" x14ac:dyDescent="0.2">
      <c r="A638" s="3" t="s">
        <v>557</v>
      </c>
      <c r="B638" s="4">
        <v>43250</v>
      </c>
      <c r="C638" s="4">
        <f>DATE(2021,MONTH(B638),DAY(B638))</f>
        <v>44346</v>
      </c>
      <c r="D638">
        <v>19</v>
      </c>
      <c r="E638" t="s">
        <v>56</v>
      </c>
      <c r="F638" t="s">
        <v>27</v>
      </c>
      <c r="G638" t="s">
        <v>28</v>
      </c>
      <c r="H638" t="s">
        <v>19</v>
      </c>
      <c r="I638">
        <v>289</v>
      </c>
      <c r="J638">
        <v>9</v>
      </c>
      <c r="K638">
        <v>2601</v>
      </c>
    </row>
    <row r="639" spans="1:11" x14ac:dyDescent="0.2">
      <c r="A639" s="3" t="s">
        <v>558</v>
      </c>
      <c r="B639" s="4">
        <v>43250</v>
      </c>
      <c r="C639" s="4">
        <f>DATE(2021,MONTH(B639),DAY(B639))</f>
        <v>44346</v>
      </c>
      <c r="D639">
        <v>2</v>
      </c>
      <c r="E639" t="s">
        <v>106</v>
      </c>
      <c r="F639" t="s">
        <v>68</v>
      </c>
      <c r="G639" t="s">
        <v>18</v>
      </c>
      <c r="H639" t="s">
        <v>31</v>
      </c>
      <c r="I639">
        <v>69</v>
      </c>
      <c r="J639">
        <v>9</v>
      </c>
      <c r="K639">
        <v>621</v>
      </c>
    </row>
    <row r="640" spans="1:11" x14ac:dyDescent="0.2">
      <c r="A640" s="3" t="s">
        <v>551</v>
      </c>
      <c r="B640" s="4">
        <v>43249</v>
      </c>
      <c r="C640" s="4">
        <f>DATE(2021,MONTH(B640),DAY(B640))</f>
        <v>44345</v>
      </c>
      <c r="D640">
        <v>12</v>
      </c>
      <c r="E640" t="s">
        <v>66</v>
      </c>
      <c r="F640" t="s">
        <v>63</v>
      </c>
      <c r="G640" t="s">
        <v>13</v>
      </c>
      <c r="H640" t="s">
        <v>14</v>
      </c>
      <c r="I640">
        <v>199</v>
      </c>
      <c r="J640">
        <v>2</v>
      </c>
      <c r="K640">
        <v>398</v>
      </c>
    </row>
    <row r="641" spans="1:11" x14ac:dyDescent="0.2">
      <c r="A641" s="3" t="s">
        <v>552</v>
      </c>
      <c r="B641" s="4">
        <v>43249</v>
      </c>
      <c r="C641" s="4">
        <f>DATE(2021,MONTH(B641),DAY(B641))</f>
        <v>44345</v>
      </c>
      <c r="D641">
        <v>17</v>
      </c>
      <c r="E641" t="s">
        <v>35</v>
      </c>
      <c r="F641" t="s">
        <v>27</v>
      </c>
      <c r="G641" t="s">
        <v>28</v>
      </c>
      <c r="H641" t="s">
        <v>31</v>
      </c>
      <c r="I641">
        <v>69</v>
      </c>
      <c r="J641">
        <v>4</v>
      </c>
      <c r="K641">
        <v>276</v>
      </c>
    </row>
    <row r="642" spans="1:11" x14ac:dyDescent="0.2">
      <c r="A642" s="3" t="s">
        <v>553</v>
      </c>
      <c r="B642" s="4">
        <v>43249</v>
      </c>
      <c r="C642" s="4">
        <f>DATE(2021,MONTH(B642),DAY(B642))</f>
        <v>44345</v>
      </c>
      <c r="D642">
        <v>2</v>
      </c>
      <c r="E642" t="s">
        <v>106</v>
      </c>
      <c r="F642" t="s">
        <v>68</v>
      </c>
      <c r="G642" t="s">
        <v>18</v>
      </c>
      <c r="H642" t="s">
        <v>41</v>
      </c>
      <c r="I642">
        <v>399</v>
      </c>
      <c r="J642">
        <v>9</v>
      </c>
      <c r="K642">
        <v>3591</v>
      </c>
    </row>
    <row r="643" spans="1:11" x14ac:dyDescent="0.2">
      <c r="A643" s="3" t="s">
        <v>554</v>
      </c>
      <c r="B643" s="4">
        <v>43249</v>
      </c>
      <c r="C643" s="4">
        <f>DATE(2021,MONTH(B643),DAY(B643))</f>
        <v>44345</v>
      </c>
      <c r="D643">
        <v>19</v>
      </c>
      <c r="E643" t="s">
        <v>56</v>
      </c>
      <c r="F643" t="s">
        <v>36</v>
      </c>
      <c r="G643" t="s">
        <v>28</v>
      </c>
      <c r="H643" t="s">
        <v>41</v>
      </c>
      <c r="I643">
        <v>399</v>
      </c>
      <c r="J643">
        <v>6</v>
      </c>
      <c r="K643">
        <v>2394</v>
      </c>
    </row>
    <row r="644" spans="1:11" x14ac:dyDescent="0.2">
      <c r="A644" s="3" t="s">
        <v>550</v>
      </c>
      <c r="B644" s="4">
        <v>43248</v>
      </c>
      <c r="C644" s="4">
        <f>DATE(2021,MONTH(B644),DAY(B644))</f>
        <v>44344</v>
      </c>
      <c r="D644">
        <v>9</v>
      </c>
      <c r="E644" t="s">
        <v>21</v>
      </c>
      <c r="F644" t="s">
        <v>22</v>
      </c>
      <c r="G644" t="s">
        <v>23</v>
      </c>
      <c r="H644" t="s">
        <v>14</v>
      </c>
      <c r="I644">
        <v>199</v>
      </c>
      <c r="J644">
        <v>6</v>
      </c>
      <c r="K644">
        <v>1194</v>
      </c>
    </row>
    <row r="645" spans="1:11" x14ac:dyDescent="0.2">
      <c r="A645" s="3" t="s">
        <v>547</v>
      </c>
      <c r="B645" s="4">
        <v>43247</v>
      </c>
      <c r="C645" s="4">
        <f>DATE(2021,MONTH(B645),DAY(B645))</f>
        <v>44343</v>
      </c>
      <c r="D645">
        <v>2</v>
      </c>
      <c r="E645" t="s">
        <v>106</v>
      </c>
      <c r="F645" t="s">
        <v>17</v>
      </c>
      <c r="G645" t="s">
        <v>18</v>
      </c>
      <c r="H645" t="s">
        <v>14</v>
      </c>
      <c r="I645">
        <v>199</v>
      </c>
      <c r="J645">
        <v>5</v>
      </c>
      <c r="K645">
        <v>995</v>
      </c>
    </row>
    <row r="646" spans="1:11" x14ac:dyDescent="0.2">
      <c r="A646" s="3" t="s">
        <v>548</v>
      </c>
      <c r="B646" s="4">
        <v>43247</v>
      </c>
      <c r="C646" s="4">
        <f>DATE(2021,MONTH(B646),DAY(B646))</f>
        <v>44343</v>
      </c>
      <c r="D646">
        <v>2</v>
      </c>
      <c r="E646" t="s">
        <v>106</v>
      </c>
      <c r="F646" t="s">
        <v>17</v>
      </c>
      <c r="G646" t="s">
        <v>18</v>
      </c>
      <c r="H646" t="s">
        <v>14</v>
      </c>
      <c r="I646">
        <v>199</v>
      </c>
      <c r="J646">
        <v>0</v>
      </c>
      <c r="K646">
        <v>0</v>
      </c>
    </row>
    <row r="647" spans="1:11" x14ac:dyDescent="0.2">
      <c r="A647" s="3" t="s">
        <v>549</v>
      </c>
      <c r="B647" s="4">
        <v>43247</v>
      </c>
      <c r="C647" s="4">
        <f>DATE(2021,MONTH(B647),DAY(B647))</f>
        <v>44343</v>
      </c>
      <c r="D647">
        <v>10</v>
      </c>
      <c r="E647" t="s">
        <v>58</v>
      </c>
      <c r="F647" t="s">
        <v>46</v>
      </c>
      <c r="G647" t="s">
        <v>23</v>
      </c>
      <c r="H647" t="s">
        <v>19</v>
      </c>
      <c r="I647">
        <v>289</v>
      </c>
      <c r="J647">
        <v>8</v>
      </c>
      <c r="K647">
        <v>2312</v>
      </c>
    </row>
    <row r="648" spans="1:11" x14ac:dyDescent="0.2">
      <c r="A648" s="3" t="s">
        <v>539</v>
      </c>
      <c r="B648" s="4">
        <v>43246</v>
      </c>
      <c r="C648" s="4">
        <f>DATE(2021,MONTH(B648),DAY(B648))</f>
        <v>44342</v>
      </c>
      <c r="D648">
        <v>9</v>
      </c>
      <c r="E648" t="s">
        <v>21</v>
      </c>
      <c r="F648" t="s">
        <v>46</v>
      </c>
      <c r="G648" t="s">
        <v>23</v>
      </c>
      <c r="H648" t="s">
        <v>41</v>
      </c>
      <c r="I648">
        <v>399</v>
      </c>
      <c r="J648">
        <v>2</v>
      </c>
      <c r="K648">
        <v>798</v>
      </c>
    </row>
    <row r="649" spans="1:11" x14ac:dyDescent="0.2">
      <c r="A649" s="3" t="s">
        <v>540</v>
      </c>
      <c r="B649" s="4">
        <v>43246</v>
      </c>
      <c r="C649" s="4">
        <f>DATE(2021,MONTH(B649),DAY(B649))</f>
        <v>44342</v>
      </c>
      <c r="D649">
        <v>16</v>
      </c>
      <c r="E649" t="s">
        <v>30</v>
      </c>
      <c r="F649" t="s">
        <v>36</v>
      </c>
      <c r="G649" t="s">
        <v>28</v>
      </c>
      <c r="H649" t="s">
        <v>24</v>
      </c>
      <c r="I649">
        <v>159</v>
      </c>
      <c r="J649">
        <v>9</v>
      </c>
      <c r="K649">
        <v>1431</v>
      </c>
    </row>
    <row r="650" spans="1:11" x14ac:dyDescent="0.2">
      <c r="A650" s="3" t="s">
        <v>541</v>
      </c>
      <c r="B650" s="4">
        <v>43246</v>
      </c>
      <c r="C650" s="4">
        <f>DATE(2021,MONTH(B650),DAY(B650))</f>
        <v>44342</v>
      </c>
      <c r="D650">
        <v>13</v>
      </c>
      <c r="E650" t="s">
        <v>33</v>
      </c>
      <c r="F650" t="s">
        <v>12</v>
      </c>
      <c r="G650" t="s">
        <v>13</v>
      </c>
      <c r="H650" t="s">
        <v>14</v>
      </c>
      <c r="I650">
        <v>199</v>
      </c>
      <c r="J650">
        <v>5</v>
      </c>
      <c r="K650">
        <v>995</v>
      </c>
    </row>
    <row r="651" spans="1:11" x14ac:dyDescent="0.2">
      <c r="A651" s="3" t="s">
        <v>542</v>
      </c>
      <c r="B651" s="4">
        <v>43246</v>
      </c>
      <c r="C651" s="4">
        <f>DATE(2021,MONTH(B651),DAY(B651))</f>
        <v>44342</v>
      </c>
      <c r="D651">
        <v>9</v>
      </c>
      <c r="E651" t="s">
        <v>21</v>
      </c>
      <c r="F651" t="s">
        <v>22</v>
      </c>
      <c r="G651" t="s">
        <v>23</v>
      </c>
      <c r="H651" t="s">
        <v>19</v>
      </c>
      <c r="I651">
        <v>289</v>
      </c>
      <c r="J651">
        <v>6</v>
      </c>
      <c r="K651">
        <v>1734</v>
      </c>
    </row>
    <row r="652" spans="1:11" x14ac:dyDescent="0.2">
      <c r="A652" s="3" t="s">
        <v>543</v>
      </c>
      <c r="B652" s="4">
        <v>43246</v>
      </c>
      <c r="C652" s="4">
        <f>DATE(2021,MONTH(B652),DAY(B652))</f>
        <v>44342</v>
      </c>
      <c r="D652">
        <v>4</v>
      </c>
      <c r="E652" t="s">
        <v>51</v>
      </c>
      <c r="F652" t="s">
        <v>68</v>
      </c>
      <c r="G652" t="s">
        <v>18</v>
      </c>
      <c r="H652" t="s">
        <v>19</v>
      </c>
      <c r="I652">
        <v>289</v>
      </c>
      <c r="J652">
        <v>1</v>
      </c>
      <c r="K652">
        <v>289</v>
      </c>
    </row>
    <row r="653" spans="1:11" x14ac:dyDescent="0.2">
      <c r="A653" s="3" t="s">
        <v>544</v>
      </c>
      <c r="B653" s="4">
        <v>43246</v>
      </c>
      <c r="C653" s="4">
        <f>DATE(2021,MONTH(B653),DAY(B653))</f>
        <v>44342</v>
      </c>
      <c r="D653">
        <v>8</v>
      </c>
      <c r="E653" t="s">
        <v>45</v>
      </c>
      <c r="F653" t="s">
        <v>46</v>
      </c>
      <c r="G653" t="s">
        <v>23</v>
      </c>
      <c r="H653" t="s">
        <v>31</v>
      </c>
      <c r="I653">
        <v>69</v>
      </c>
      <c r="J653">
        <v>8</v>
      </c>
      <c r="K653">
        <v>552</v>
      </c>
    </row>
    <row r="654" spans="1:11" x14ac:dyDescent="0.2">
      <c r="A654" s="3" t="s">
        <v>545</v>
      </c>
      <c r="B654" s="4">
        <v>43246</v>
      </c>
      <c r="C654" s="4">
        <f>DATE(2021,MONTH(B654),DAY(B654))</f>
        <v>44342</v>
      </c>
      <c r="D654">
        <v>18</v>
      </c>
      <c r="E654" t="s">
        <v>26</v>
      </c>
      <c r="F654" t="s">
        <v>27</v>
      </c>
      <c r="G654" t="s">
        <v>28</v>
      </c>
      <c r="H654" t="s">
        <v>14</v>
      </c>
      <c r="I654">
        <v>199</v>
      </c>
      <c r="J654">
        <v>8</v>
      </c>
      <c r="K654">
        <v>1592</v>
      </c>
    </row>
    <row r="655" spans="1:11" x14ac:dyDescent="0.2">
      <c r="A655" s="3" t="s">
        <v>546</v>
      </c>
      <c r="B655" s="4">
        <v>43246</v>
      </c>
      <c r="C655" s="4">
        <f>DATE(2021,MONTH(B655),DAY(B655))</f>
        <v>44342</v>
      </c>
      <c r="D655">
        <v>4</v>
      </c>
      <c r="E655" t="s">
        <v>51</v>
      </c>
      <c r="F655" t="s">
        <v>17</v>
      </c>
      <c r="G655" t="s">
        <v>18</v>
      </c>
      <c r="H655" t="s">
        <v>19</v>
      </c>
      <c r="I655">
        <v>289</v>
      </c>
      <c r="J655">
        <v>6</v>
      </c>
      <c r="K655">
        <v>1734</v>
      </c>
    </row>
    <row r="656" spans="1:11" x14ac:dyDescent="0.2">
      <c r="A656" s="3" t="s">
        <v>531</v>
      </c>
      <c r="B656" s="4">
        <v>43245</v>
      </c>
      <c r="C656" s="4">
        <f>DATE(2021,MONTH(B656),DAY(B656))</f>
        <v>44341</v>
      </c>
      <c r="D656">
        <v>16</v>
      </c>
      <c r="E656" t="s">
        <v>30</v>
      </c>
      <c r="F656" t="s">
        <v>27</v>
      </c>
      <c r="G656" t="s">
        <v>28</v>
      </c>
      <c r="H656" t="s">
        <v>14</v>
      </c>
      <c r="I656">
        <v>199</v>
      </c>
      <c r="J656">
        <v>7</v>
      </c>
      <c r="K656">
        <v>1393</v>
      </c>
    </row>
    <row r="657" spans="1:11" x14ac:dyDescent="0.2">
      <c r="A657" s="3" t="s">
        <v>532</v>
      </c>
      <c r="B657" s="4">
        <v>43245</v>
      </c>
      <c r="C657" s="4">
        <f>DATE(2021,MONTH(B657),DAY(B657))</f>
        <v>44341</v>
      </c>
      <c r="D657">
        <v>8</v>
      </c>
      <c r="E657" t="s">
        <v>45</v>
      </c>
      <c r="F657" t="s">
        <v>22</v>
      </c>
      <c r="G657" t="s">
        <v>23</v>
      </c>
      <c r="H657" t="s">
        <v>24</v>
      </c>
      <c r="I657">
        <v>159</v>
      </c>
      <c r="J657">
        <v>4</v>
      </c>
      <c r="K657">
        <v>636</v>
      </c>
    </row>
    <row r="658" spans="1:11" x14ac:dyDescent="0.2">
      <c r="A658" s="3" t="s">
        <v>533</v>
      </c>
      <c r="B658" s="4">
        <v>43245</v>
      </c>
      <c r="C658" s="4">
        <f>DATE(2021,MONTH(B658),DAY(B658))</f>
        <v>44341</v>
      </c>
      <c r="D658">
        <v>4</v>
      </c>
      <c r="E658" t="s">
        <v>51</v>
      </c>
      <c r="F658" t="s">
        <v>68</v>
      </c>
      <c r="G658" t="s">
        <v>18</v>
      </c>
      <c r="H658" t="s">
        <v>19</v>
      </c>
      <c r="I658">
        <v>289</v>
      </c>
      <c r="J658">
        <v>4</v>
      </c>
      <c r="K658">
        <v>1156</v>
      </c>
    </row>
    <row r="659" spans="1:11" x14ac:dyDescent="0.2">
      <c r="A659" s="3" t="s">
        <v>534</v>
      </c>
      <c r="B659" s="4">
        <v>43245</v>
      </c>
      <c r="C659" s="4">
        <f>DATE(2021,MONTH(B659),DAY(B659))</f>
        <v>44341</v>
      </c>
      <c r="D659">
        <v>20</v>
      </c>
      <c r="E659" t="s">
        <v>40</v>
      </c>
      <c r="F659" t="s">
        <v>27</v>
      </c>
      <c r="G659" t="s">
        <v>28</v>
      </c>
      <c r="H659" t="s">
        <v>24</v>
      </c>
      <c r="I659">
        <v>159</v>
      </c>
      <c r="J659">
        <v>2</v>
      </c>
      <c r="K659">
        <v>318</v>
      </c>
    </row>
    <row r="660" spans="1:11" x14ac:dyDescent="0.2">
      <c r="A660" s="3" t="s">
        <v>535</v>
      </c>
      <c r="B660" s="4">
        <v>43245</v>
      </c>
      <c r="C660" s="4">
        <f>DATE(2021,MONTH(B660),DAY(B660))</f>
        <v>44341</v>
      </c>
      <c r="D660">
        <v>13</v>
      </c>
      <c r="E660" t="s">
        <v>33</v>
      </c>
      <c r="F660" t="s">
        <v>12</v>
      </c>
      <c r="G660" t="s">
        <v>13</v>
      </c>
      <c r="H660" t="s">
        <v>24</v>
      </c>
      <c r="I660">
        <v>159</v>
      </c>
      <c r="J660">
        <v>7</v>
      </c>
      <c r="K660">
        <v>1113</v>
      </c>
    </row>
    <row r="661" spans="1:11" x14ac:dyDescent="0.2">
      <c r="A661" s="3" t="s">
        <v>536</v>
      </c>
      <c r="B661" s="4">
        <v>43245</v>
      </c>
      <c r="C661" s="4">
        <f>DATE(2021,MONTH(B661),DAY(B661))</f>
        <v>44341</v>
      </c>
      <c r="D661">
        <v>13</v>
      </c>
      <c r="E661" t="s">
        <v>33</v>
      </c>
      <c r="F661" t="s">
        <v>12</v>
      </c>
      <c r="G661" t="s">
        <v>13</v>
      </c>
      <c r="H661" t="s">
        <v>24</v>
      </c>
      <c r="I661">
        <v>159</v>
      </c>
      <c r="J661">
        <v>4</v>
      </c>
      <c r="K661">
        <v>636</v>
      </c>
    </row>
    <row r="662" spans="1:11" x14ac:dyDescent="0.2">
      <c r="A662" s="3" t="s">
        <v>537</v>
      </c>
      <c r="B662" s="4">
        <v>43245</v>
      </c>
      <c r="C662" s="4">
        <f>DATE(2021,MONTH(B662),DAY(B662))</f>
        <v>44341</v>
      </c>
      <c r="D662">
        <v>17</v>
      </c>
      <c r="E662" t="s">
        <v>35</v>
      </c>
      <c r="F662" t="s">
        <v>36</v>
      </c>
      <c r="G662" t="s">
        <v>28</v>
      </c>
      <c r="H662" t="s">
        <v>31</v>
      </c>
      <c r="I662">
        <v>69</v>
      </c>
      <c r="J662">
        <v>3</v>
      </c>
      <c r="K662">
        <v>207</v>
      </c>
    </row>
    <row r="663" spans="1:11" x14ac:dyDescent="0.2">
      <c r="A663" s="3" t="s">
        <v>538</v>
      </c>
      <c r="B663" s="4">
        <v>43245</v>
      </c>
      <c r="C663" s="4">
        <f>DATE(2021,MONTH(B663),DAY(B663))</f>
        <v>44341</v>
      </c>
      <c r="D663">
        <v>3</v>
      </c>
      <c r="E663" t="s">
        <v>43</v>
      </c>
      <c r="F663" t="s">
        <v>17</v>
      </c>
      <c r="G663" t="s">
        <v>18</v>
      </c>
      <c r="H663" t="s">
        <v>19</v>
      </c>
      <c r="I663">
        <v>289</v>
      </c>
      <c r="J663">
        <v>6</v>
      </c>
      <c r="K663">
        <v>1734</v>
      </c>
    </row>
    <row r="664" spans="1:11" x14ac:dyDescent="0.2">
      <c r="A664" s="3" t="s">
        <v>527</v>
      </c>
      <c r="B664" s="4">
        <v>43244</v>
      </c>
      <c r="C664" s="4">
        <f>DATE(2021,MONTH(B664),DAY(B664))</f>
        <v>44340</v>
      </c>
      <c r="D664">
        <v>17</v>
      </c>
      <c r="E664" t="s">
        <v>35</v>
      </c>
      <c r="F664" t="s">
        <v>27</v>
      </c>
      <c r="G664" t="s">
        <v>28</v>
      </c>
      <c r="H664" t="s">
        <v>19</v>
      </c>
      <c r="I664">
        <v>289</v>
      </c>
      <c r="J664">
        <v>3</v>
      </c>
      <c r="K664">
        <v>867</v>
      </c>
    </row>
    <row r="665" spans="1:11" x14ac:dyDescent="0.2">
      <c r="A665" s="3" t="s">
        <v>528</v>
      </c>
      <c r="B665" s="4">
        <v>43244</v>
      </c>
      <c r="C665" s="4">
        <f>DATE(2021,MONTH(B665),DAY(B665))</f>
        <v>44340</v>
      </c>
      <c r="D665">
        <v>11</v>
      </c>
      <c r="E665" t="s">
        <v>11</v>
      </c>
      <c r="F665" t="s">
        <v>12</v>
      </c>
      <c r="G665" t="s">
        <v>13</v>
      </c>
      <c r="H665" t="s">
        <v>31</v>
      </c>
      <c r="I665">
        <v>69</v>
      </c>
      <c r="J665">
        <v>6</v>
      </c>
      <c r="K665">
        <v>414</v>
      </c>
    </row>
    <row r="666" spans="1:11" x14ac:dyDescent="0.2">
      <c r="A666" s="3" t="s">
        <v>529</v>
      </c>
      <c r="B666" s="4">
        <v>43244</v>
      </c>
      <c r="C666" s="4">
        <f>DATE(2021,MONTH(B666),DAY(B666))</f>
        <v>44340</v>
      </c>
      <c r="D666">
        <v>16</v>
      </c>
      <c r="E666" t="s">
        <v>30</v>
      </c>
      <c r="F666" t="s">
        <v>27</v>
      </c>
      <c r="G666" t="s">
        <v>28</v>
      </c>
      <c r="H666" t="s">
        <v>31</v>
      </c>
      <c r="I666">
        <v>69</v>
      </c>
      <c r="J666">
        <v>6</v>
      </c>
      <c r="K666">
        <v>414</v>
      </c>
    </row>
    <row r="667" spans="1:11" x14ac:dyDescent="0.2">
      <c r="A667" s="3" t="s">
        <v>530</v>
      </c>
      <c r="B667" s="4">
        <v>43244</v>
      </c>
      <c r="C667" s="4">
        <f>DATE(2021,MONTH(B667),DAY(B667))</f>
        <v>44340</v>
      </c>
      <c r="D667">
        <v>4</v>
      </c>
      <c r="E667" t="s">
        <v>51</v>
      </c>
      <c r="F667" t="s">
        <v>68</v>
      </c>
      <c r="G667" t="s">
        <v>18</v>
      </c>
      <c r="H667" t="s">
        <v>14</v>
      </c>
      <c r="I667">
        <v>199</v>
      </c>
      <c r="J667">
        <v>4</v>
      </c>
      <c r="K667">
        <v>796</v>
      </c>
    </row>
    <row r="668" spans="1:11" x14ac:dyDescent="0.2">
      <c r="A668" s="3" t="s">
        <v>519</v>
      </c>
      <c r="B668" s="4">
        <v>43243</v>
      </c>
      <c r="C668" s="4">
        <f>DATE(2021,MONTH(B668),DAY(B668))</f>
        <v>44339</v>
      </c>
      <c r="D668">
        <v>13</v>
      </c>
      <c r="E668" t="s">
        <v>33</v>
      </c>
      <c r="F668" t="s">
        <v>12</v>
      </c>
      <c r="G668" t="s">
        <v>13</v>
      </c>
      <c r="H668" t="s">
        <v>19</v>
      </c>
      <c r="I668">
        <v>289</v>
      </c>
      <c r="J668">
        <v>8</v>
      </c>
      <c r="K668">
        <v>2312</v>
      </c>
    </row>
    <row r="669" spans="1:11" x14ac:dyDescent="0.2">
      <c r="A669" s="3" t="s">
        <v>520</v>
      </c>
      <c r="B669" s="4">
        <v>43243</v>
      </c>
      <c r="C669" s="4">
        <f>DATE(2021,MONTH(B669),DAY(B669))</f>
        <v>44339</v>
      </c>
      <c r="D669">
        <v>18</v>
      </c>
      <c r="E669" t="s">
        <v>26</v>
      </c>
      <c r="F669" t="s">
        <v>36</v>
      </c>
      <c r="G669" t="s">
        <v>28</v>
      </c>
      <c r="H669" t="s">
        <v>41</v>
      </c>
      <c r="I669">
        <v>399</v>
      </c>
      <c r="J669">
        <v>3</v>
      </c>
      <c r="K669">
        <v>1197</v>
      </c>
    </row>
    <row r="670" spans="1:11" x14ac:dyDescent="0.2">
      <c r="A670" s="3" t="s">
        <v>521</v>
      </c>
      <c r="B670" s="4">
        <v>43243</v>
      </c>
      <c r="C670" s="4">
        <f>DATE(2021,MONTH(B670),DAY(B670))</f>
        <v>44339</v>
      </c>
      <c r="D670">
        <v>13</v>
      </c>
      <c r="E670" t="s">
        <v>33</v>
      </c>
      <c r="F670" t="s">
        <v>12</v>
      </c>
      <c r="G670" t="s">
        <v>13</v>
      </c>
      <c r="H670" t="s">
        <v>14</v>
      </c>
      <c r="I670">
        <v>199</v>
      </c>
      <c r="J670">
        <v>2</v>
      </c>
      <c r="K670">
        <v>398</v>
      </c>
    </row>
    <row r="671" spans="1:11" x14ac:dyDescent="0.2">
      <c r="A671" s="3" t="s">
        <v>522</v>
      </c>
      <c r="B671" s="4">
        <v>43243</v>
      </c>
      <c r="C671" s="4">
        <f>DATE(2021,MONTH(B671),DAY(B671))</f>
        <v>44339</v>
      </c>
      <c r="D671">
        <v>8</v>
      </c>
      <c r="E671" t="s">
        <v>45</v>
      </c>
      <c r="F671" t="s">
        <v>22</v>
      </c>
      <c r="G671" t="s">
        <v>23</v>
      </c>
      <c r="H671" t="s">
        <v>24</v>
      </c>
      <c r="I671">
        <v>159</v>
      </c>
      <c r="J671">
        <v>3</v>
      </c>
      <c r="K671">
        <v>477</v>
      </c>
    </row>
    <row r="672" spans="1:11" x14ac:dyDescent="0.2">
      <c r="A672" s="3" t="s">
        <v>523</v>
      </c>
      <c r="B672" s="4">
        <v>43243</v>
      </c>
      <c r="C672" s="4">
        <f>DATE(2021,MONTH(B672),DAY(B672))</f>
        <v>44339</v>
      </c>
      <c r="D672">
        <v>7</v>
      </c>
      <c r="E672" t="s">
        <v>88</v>
      </c>
      <c r="F672" t="s">
        <v>22</v>
      </c>
      <c r="G672" t="s">
        <v>23</v>
      </c>
      <c r="H672" t="s">
        <v>19</v>
      </c>
      <c r="I672">
        <v>289</v>
      </c>
      <c r="J672">
        <v>5</v>
      </c>
      <c r="K672">
        <v>1445</v>
      </c>
    </row>
    <row r="673" spans="1:11" x14ac:dyDescent="0.2">
      <c r="A673" s="3" t="s">
        <v>524</v>
      </c>
      <c r="B673" s="4">
        <v>43243</v>
      </c>
      <c r="C673" s="4">
        <f>DATE(2021,MONTH(B673),DAY(B673))</f>
        <v>44339</v>
      </c>
      <c r="D673">
        <v>6</v>
      </c>
      <c r="E673" t="s">
        <v>48</v>
      </c>
      <c r="F673" t="s">
        <v>22</v>
      </c>
      <c r="G673" t="s">
        <v>23</v>
      </c>
      <c r="H673" t="s">
        <v>24</v>
      </c>
      <c r="I673">
        <v>159</v>
      </c>
      <c r="J673">
        <v>3</v>
      </c>
      <c r="K673">
        <v>477</v>
      </c>
    </row>
    <row r="674" spans="1:11" x14ac:dyDescent="0.2">
      <c r="A674" s="3" t="s">
        <v>525</v>
      </c>
      <c r="B674" s="4">
        <v>43243</v>
      </c>
      <c r="C674" s="4">
        <f>DATE(2021,MONTH(B674),DAY(B674))</f>
        <v>44339</v>
      </c>
      <c r="D674">
        <v>7</v>
      </c>
      <c r="E674" t="s">
        <v>88</v>
      </c>
      <c r="F674" t="s">
        <v>22</v>
      </c>
      <c r="G674" t="s">
        <v>23</v>
      </c>
      <c r="H674" t="s">
        <v>24</v>
      </c>
      <c r="I674">
        <v>159</v>
      </c>
      <c r="J674">
        <v>2</v>
      </c>
      <c r="K674">
        <v>318</v>
      </c>
    </row>
    <row r="675" spans="1:11" x14ac:dyDescent="0.2">
      <c r="A675" s="3" t="s">
        <v>526</v>
      </c>
      <c r="B675" s="4">
        <v>43243</v>
      </c>
      <c r="C675" s="4">
        <f>DATE(2021,MONTH(B675),DAY(B675))</f>
        <v>44339</v>
      </c>
      <c r="D675">
        <v>18</v>
      </c>
      <c r="E675" t="s">
        <v>26</v>
      </c>
      <c r="F675" t="s">
        <v>27</v>
      </c>
      <c r="G675" t="s">
        <v>28</v>
      </c>
      <c r="H675" t="s">
        <v>31</v>
      </c>
      <c r="I675">
        <v>69</v>
      </c>
      <c r="J675">
        <v>9</v>
      </c>
      <c r="K675">
        <v>621</v>
      </c>
    </row>
    <row r="676" spans="1:11" x14ac:dyDescent="0.2">
      <c r="A676" s="3" t="s">
        <v>518</v>
      </c>
      <c r="B676" s="4">
        <v>43242</v>
      </c>
      <c r="C676" s="4">
        <f>DATE(2021,MONTH(B676),DAY(B676))</f>
        <v>44338</v>
      </c>
      <c r="D676">
        <v>5</v>
      </c>
      <c r="E676" t="s">
        <v>60</v>
      </c>
      <c r="F676" t="s">
        <v>17</v>
      </c>
      <c r="G676" t="s">
        <v>18</v>
      </c>
      <c r="H676" t="s">
        <v>41</v>
      </c>
      <c r="I676">
        <v>399</v>
      </c>
      <c r="J676">
        <v>3</v>
      </c>
      <c r="K676">
        <v>1197</v>
      </c>
    </row>
    <row r="677" spans="1:11" x14ac:dyDescent="0.2">
      <c r="A677" s="3" t="s">
        <v>517</v>
      </c>
      <c r="B677" s="4">
        <v>43241</v>
      </c>
      <c r="C677" s="4">
        <f>DATE(2021,MONTH(B677),DAY(B677))</f>
        <v>44337</v>
      </c>
      <c r="D677">
        <v>5</v>
      </c>
      <c r="E677" t="s">
        <v>60</v>
      </c>
      <c r="F677" t="s">
        <v>68</v>
      </c>
      <c r="G677" t="s">
        <v>18</v>
      </c>
      <c r="H677" t="s">
        <v>19</v>
      </c>
      <c r="I677">
        <v>289</v>
      </c>
      <c r="J677">
        <v>4</v>
      </c>
      <c r="K677">
        <v>1156</v>
      </c>
    </row>
    <row r="678" spans="1:11" x14ac:dyDescent="0.2">
      <c r="A678" s="3" t="s">
        <v>515</v>
      </c>
      <c r="B678" s="4">
        <v>43240</v>
      </c>
      <c r="C678" s="4">
        <f>DATE(2021,MONTH(B678),DAY(B678))</f>
        <v>44336</v>
      </c>
      <c r="D678">
        <v>2</v>
      </c>
      <c r="E678" t="s">
        <v>106</v>
      </c>
      <c r="F678" t="s">
        <v>17</v>
      </c>
      <c r="G678" t="s">
        <v>18</v>
      </c>
      <c r="H678" t="s">
        <v>19</v>
      </c>
      <c r="I678">
        <v>289</v>
      </c>
      <c r="J678">
        <v>1</v>
      </c>
      <c r="K678">
        <v>289</v>
      </c>
    </row>
    <row r="679" spans="1:11" x14ac:dyDescent="0.2">
      <c r="A679" s="3" t="s">
        <v>516</v>
      </c>
      <c r="B679" s="4">
        <v>43240</v>
      </c>
      <c r="C679" s="4">
        <f>DATE(2021,MONTH(B679),DAY(B679))</f>
        <v>44336</v>
      </c>
      <c r="D679">
        <v>14</v>
      </c>
      <c r="E679" t="s">
        <v>38</v>
      </c>
      <c r="F679" t="s">
        <v>12</v>
      </c>
      <c r="G679" t="s">
        <v>13</v>
      </c>
      <c r="H679" t="s">
        <v>41</v>
      </c>
      <c r="I679">
        <v>399</v>
      </c>
      <c r="J679">
        <v>9</v>
      </c>
      <c r="K679">
        <v>3591</v>
      </c>
    </row>
    <row r="680" spans="1:11" x14ac:dyDescent="0.2">
      <c r="A680" s="3" t="s">
        <v>509</v>
      </c>
      <c r="B680" s="4">
        <v>43239</v>
      </c>
      <c r="C680" s="4">
        <f>DATE(2021,MONTH(B680),DAY(B680))</f>
        <v>44335</v>
      </c>
      <c r="D680">
        <v>10</v>
      </c>
      <c r="E680" t="s">
        <v>58</v>
      </c>
      <c r="F680" t="s">
        <v>22</v>
      </c>
      <c r="G680" t="s">
        <v>23</v>
      </c>
      <c r="H680" t="s">
        <v>41</v>
      </c>
      <c r="I680">
        <v>399</v>
      </c>
      <c r="J680">
        <v>9</v>
      </c>
      <c r="K680">
        <v>3591</v>
      </c>
    </row>
    <row r="681" spans="1:11" x14ac:dyDescent="0.2">
      <c r="A681" s="3" t="s">
        <v>510</v>
      </c>
      <c r="B681" s="4">
        <v>43239</v>
      </c>
      <c r="C681" s="4">
        <f>DATE(2021,MONTH(B681),DAY(B681))</f>
        <v>44335</v>
      </c>
      <c r="D681">
        <v>4</v>
      </c>
      <c r="E681" t="s">
        <v>51</v>
      </c>
      <c r="F681" t="s">
        <v>68</v>
      </c>
      <c r="G681" t="s">
        <v>18</v>
      </c>
      <c r="H681" t="s">
        <v>19</v>
      </c>
      <c r="I681">
        <v>289</v>
      </c>
      <c r="J681">
        <v>2</v>
      </c>
      <c r="K681">
        <v>578</v>
      </c>
    </row>
    <row r="682" spans="1:11" x14ac:dyDescent="0.2">
      <c r="A682" s="3" t="s">
        <v>511</v>
      </c>
      <c r="B682" s="4">
        <v>43239</v>
      </c>
      <c r="C682" s="4">
        <f>DATE(2021,MONTH(B682),DAY(B682))</f>
        <v>44335</v>
      </c>
      <c r="D682">
        <v>11</v>
      </c>
      <c r="E682" t="s">
        <v>11</v>
      </c>
      <c r="F682" t="s">
        <v>63</v>
      </c>
      <c r="G682" t="s">
        <v>13</v>
      </c>
      <c r="H682" t="s">
        <v>24</v>
      </c>
      <c r="I682">
        <v>159</v>
      </c>
      <c r="J682">
        <v>9</v>
      </c>
      <c r="K682">
        <v>1431</v>
      </c>
    </row>
    <row r="683" spans="1:11" x14ac:dyDescent="0.2">
      <c r="A683" s="3" t="s">
        <v>512</v>
      </c>
      <c r="B683" s="4">
        <v>43239</v>
      </c>
      <c r="C683" s="4">
        <f>DATE(2021,MONTH(B683),DAY(B683))</f>
        <v>44335</v>
      </c>
      <c r="D683">
        <v>2</v>
      </c>
      <c r="E683" t="s">
        <v>106</v>
      </c>
      <c r="F683" t="s">
        <v>17</v>
      </c>
      <c r="G683" t="s">
        <v>18</v>
      </c>
      <c r="H683" t="s">
        <v>24</v>
      </c>
      <c r="I683">
        <v>159</v>
      </c>
      <c r="J683">
        <v>3</v>
      </c>
      <c r="K683">
        <v>477</v>
      </c>
    </row>
    <row r="684" spans="1:11" x14ac:dyDescent="0.2">
      <c r="A684" s="3" t="s">
        <v>513</v>
      </c>
      <c r="B684" s="4">
        <v>43239</v>
      </c>
      <c r="C684" s="4">
        <f>DATE(2021,MONTH(B684),DAY(B684))</f>
        <v>44335</v>
      </c>
      <c r="D684">
        <v>4</v>
      </c>
      <c r="E684" t="s">
        <v>51</v>
      </c>
      <c r="F684" t="s">
        <v>17</v>
      </c>
      <c r="G684" t="s">
        <v>18</v>
      </c>
      <c r="H684" t="s">
        <v>14</v>
      </c>
      <c r="I684">
        <v>199</v>
      </c>
      <c r="J684">
        <v>0</v>
      </c>
      <c r="K684">
        <v>0</v>
      </c>
    </row>
    <row r="685" spans="1:11" x14ac:dyDescent="0.2">
      <c r="A685" s="3" t="s">
        <v>514</v>
      </c>
      <c r="B685" s="4">
        <v>43239</v>
      </c>
      <c r="C685" s="4">
        <f>DATE(2021,MONTH(B685),DAY(B685))</f>
        <v>44335</v>
      </c>
      <c r="D685">
        <v>18</v>
      </c>
      <c r="E685" t="s">
        <v>26</v>
      </c>
      <c r="F685" t="s">
        <v>36</v>
      </c>
      <c r="G685" t="s">
        <v>28</v>
      </c>
      <c r="H685" t="s">
        <v>24</v>
      </c>
      <c r="I685">
        <v>159</v>
      </c>
      <c r="J685">
        <v>9</v>
      </c>
      <c r="K685">
        <v>1431</v>
      </c>
    </row>
    <row r="686" spans="1:11" x14ac:dyDescent="0.2">
      <c r="A686" s="3" t="s">
        <v>506</v>
      </c>
      <c r="B686" s="4">
        <v>43238</v>
      </c>
      <c r="C686" s="4">
        <f>DATE(2021,MONTH(B686),DAY(B686))</f>
        <v>44334</v>
      </c>
      <c r="D686">
        <v>11</v>
      </c>
      <c r="E686" t="s">
        <v>11</v>
      </c>
      <c r="F686" t="s">
        <v>63</v>
      </c>
      <c r="G686" t="s">
        <v>13</v>
      </c>
      <c r="H686" t="s">
        <v>24</v>
      </c>
      <c r="I686">
        <v>159</v>
      </c>
      <c r="J686">
        <v>4</v>
      </c>
      <c r="K686">
        <v>636</v>
      </c>
    </row>
    <row r="687" spans="1:11" x14ac:dyDescent="0.2">
      <c r="A687" s="3" t="s">
        <v>507</v>
      </c>
      <c r="B687" s="4">
        <v>43238</v>
      </c>
      <c r="C687" s="4">
        <f>DATE(2021,MONTH(B687),DAY(B687))</f>
        <v>44334</v>
      </c>
      <c r="D687">
        <v>7</v>
      </c>
      <c r="E687" t="s">
        <v>88</v>
      </c>
      <c r="F687" t="s">
        <v>46</v>
      </c>
      <c r="G687" t="s">
        <v>23</v>
      </c>
      <c r="H687" t="s">
        <v>41</v>
      </c>
      <c r="I687">
        <v>399</v>
      </c>
      <c r="J687">
        <v>0</v>
      </c>
      <c r="K687">
        <v>0</v>
      </c>
    </row>
    <row r="688" spans="1:11" x14ac:dyDescent="0.2">
      <c r="A688" s="3" t="s">
        <v>508</v>
      </c>
      <c r="B688" s="4">
        <v>43238</v>
      </c>
      <c r="C688" s="4">
        <f>DATE(2021,MONTH(B688),DAY(B688))</f>
        <v>44334</v>
      </c>
      <c r="D688">
        <v>1</v>
      </c>
      <c r="E688" t="s">
        <v>16</v>
      </c>
      <c r="F688" t="s">
        <v>17</v>
      </c>
      <c r="G688" t="s">
        <v>18</v>
      </c>
      <c r="H688" t="s">
        <v>41</v>
      </c>
      <c r="I688">
        <v>399</v>
      </c>
      <c r="J688">
        <v>3</v>
      </c>
      <c r="K688">
        <v>1197</v>
      </c>
    </row>
    <row r="689" spans="1:11" x14ac:dyDescent="0.2">
      <c r="A689" s="3" t="s">
        <v>501</v>
      </c>
      <c r="B689" s="4">
        <v>43237</v>
      </c>
      <c r="C689" s="4">
        <f>DATE(2021,MONTH(B689),DAY(B689))</f>
        <v>44333</v>
      </c>
      <c r="D689">
        <v>14</v>
      </c>
      <c r="E689" t="s">
        <v>38</v>
      </c>
      <c r="F689" t="s">
        <v>63</v>
      </c>
      <c r="G689" t="s">
        <v>13</v>
      </c>
      <c r="H689" t="s">
        <v>31</v>
      </c>
      <c r="I689">
        <v>69</v>
      </c>
      <c r="J689">
        <v>9</v>
      </c>
      <c r="K689">
        <v>621</v>
      </c>
    </row>
    <row r="690" spans="1:11" x14ac:dyDescent="0.2">
      <c r="A690" s="3" t="s">
        <v>502</v>
      </c>
      <c r="B690" s="4">
        <v>43237</v>
      </c>
      <c r="C690" s="4">
        <f>DATE(2021,MONTH(B690),DAY(B690))</f>
        <v>44333</v>
      </c>
      <c r="D690">
        <v>3</v>
      </c>
      <c r="E690" t="s">
        <v>43</v>
      </c>
      <c r="F690" t="s">
        <v>17</v>
      </c>
      <c r="G690" t="s">
        <v>18</v>
      </c>
      <c r="H690" t="s">
        <v>41</v>
      </c>
      <c r="I690">
        <v>399</v>
      </c>
      <c r="J690">
        <v>7</v>
      </c>
      <c r="K690">
        <v>2793</v>
      </c>
    </row>
    <row r="691" spans="1:11" x14ac:dyDescent="0.2">
      <c r="A691" s="3" t="s">
        <v>503</v>
      </c>
      <c r="B691" s="4">
        <v>43237</v>
      </c>
      <c r="C691" s="4">
        <f>DATE(2021,MONTH(B691),DAY(B691))</f>
        <v>44333</v>
      </c>
      <c r="D691">
        <v>3</v>
      </c>
      <c r="E691" t="s">
        <v>43</v>
      </c>
      <c r="F691" t="s">
        <v>17</v>
      </c>
      <c r="G691" t="s">
        <v>18</v>
      </c>
      <c r="H691" t="s">
        <v>24</v>
      </c>
      <c r="I691">
        <v>159</v>
      </c>
      <c r="J691">
        <v>9</v>
      </c>
      <c r="K691">
        <v>1431</v>
      </c>
    </row>
    <row r="692" spans="1:11" x14ac:dyDescent="0.2">
      <c r="A692" s="3" t="s">
        <v>504</v>
      </c>
      <c r="B692" s="4">
        <v>43237</v>
      </c>
      <c r="C692" s="4">
        <f>DATE(2021,MONTH(B692),DAY(B692))</f>
        <v>44333</v>
      </c>
      <c r="D692">
        <v>12</v>
      </c>
      <c r="E692" t="s">
        <v>66</v>
      </c>
      <c r="F692" t="s">
        <v>63</v>
      </c>
      <c r="G692" t="s">
        <v>13</v>
      </c>
      <c r="H692" t="s">
        <v>14</v>
      </c>
      <c r="I692">
        <v>199</v>
      </c>
      <c r="J692">
        <v>3</v>
      </c>
      <c r="K692">
        <v>597</v>
      </c>
    </row>
    <row r="693" spans="1:11" x14ac:dyDescent="0.2">
      <c r="A693" s="3" t="s">
        <v>505</v>
      </c>
      <c r="B693" s="4">
        <v>43237</v>
      </c>
      <c r="C693" s="4">
        <f>DATE(2021,MONTH(B693),DAY(B693))</f>
        <v>44333</v>
      </c>
      <c r="D693">
        <v>5</v>
      </c>
      <c r="E693" t="s">
        <v>60</v>
      </c>
      <c r="F693" t="s">
        <v>68</v>
      </c>
      <c r="G693" t="s">
        <v>18</v>
      </c>
      <c r="H693" t="s">
        <v>24</v>
      </c>
      <c r="I693">
        <v>159</v>
      </c>
      <c r="J693">
        <v>1</v>
      </c>
      <c r="K693">
        <v>159</v>
      </c>
    </row>
    <row r="694" spans="1:11" x14ac:dyDescent="0.2">
      <c r="A694" s="3" t="s">
        <v>490</v>
      </c>
      <c r="B694" s="4">
        <v>43236</v>
      </c>
      <c r="C694" s="4">
        <f>DATE(2021,MONTH(B694),DAY(B694))</f>
        <v>44332</v>
      </c>
      <c r="D694">
        <v>17</v>
      </c>
      <c r="E694" t="s">
        <v>35</v>
      </c>
      <c r="F694" t="s">
        <v>36</v>
      </c>
      <c r="G694" t="s">
        <v>28</v>
      </c>
      <c r="H694" t="s">
        <v>31</v>
      </c>
      <c r="I694">
        <v>69</v>
      </c>
      <c r="J694">
        <v>7</v>
      </c>
      <c r="K694">
        <v>483</v>
      </c>
    </row>
    <row r="695" spans="1:11" x14ac:dyDescent="0.2">
      <c r="A695" s="3" t="s">
        <v>491</v>
      </c>
      <c r="B695" s="4">
        <v>43236</v>
      </c>
      <c r="C695" s="4">
        <f>DATE(2021,MONTH(B695),DAY(B695))</f>
        <v>44332</v>
      </c>
      <c r="D695">
        <v>9</v>
      </c>
      <c r="E695" t="s">
        <v>21</v>
      </c>
      <c r="F695" t="s">
        <v>46</v>
      </c>
      <c r="G695" t="s">
        <v>23</v>
      </c>
      <c r="H695" t="s">
        <v>14</v>
      </c>
      <c r="I695">
        <v>199</v>
      </c>
      <c r="J695">
        <v>2</v>
      </c>
      <c r="K695">
        <v>398</v>
      </c>
    </row>
    <row r="696" spans="1:11" x14ac:dyDescent="0.2">
      <c r="A696" s="3" t="s">
        <v>492</v>
      </c>
      <c r="B696" s="4">
        <v>43236</v>
      </c>
      <c r="C696" s="4">
        <f>DATE(2021,MONTH(B696),DAY(B696))</f>
        <v>44332</v>
      </c>
      <c r="D696">
        <v>18</v>
      </c>
      <c r="E696" t="s">
        <v>26</v>
      </c>
      <c r="F696" t="s">
        <v>36</v>
      </c>
      <c r="G696" t="s">
        <v>28</v>
      </c>
      <c r="H696" t="s">
        <v>31</v>
      </c>
      <c r="I696">
        <v>69</v>
      </c>
      <c r="J696">
        <v>7</v>
      </c>
      <c r="K696">
        <v>483</v>
      </c>
    </row>
    <row r="697" spans="1:11" x14ac:dyDescent="0.2">
      <c r="A697" s="3" t="s">
        <v>493</v>
      </c>
      <c r="B697" s="4">
        <v>43236</v>
      </c>
      <c r="C697" s="4">
        <f>DATE(2021,MONTH(B697),DAY(B697))</f>
        <v>44332</v>
      </c>
      <c r="D697">
        <v>16</v>
      </c>
      <c r="E697" t="s">
        <v>30</v>
      </c>
      <c r="F697" t="s">
        <v>36</v>
      </c>
      <c r="G697" t="s">
        <v>28</v>
      </c>
      <c r="H697" t="s">
        <v>41</v>
      </c>
      <c r="I697">
        <v>399</v>
      </c>
      <c r="J697">
        <v>5</v>
      </c>
      <c r="K697">
        <v>1995</v>
      </c>
    </row>
    <row r="698" spans="1:11" x14ac:dyDescent="0.2">
      <c r="A698" s="3" t="s">
        <v>494</v>
      </c>
      <c r="B698" s="4">
        <v>43236</v>
      </c>
      <c r="C698" s="4">
        <f>DATE(2021,MONTH(B698),DAY(B698))</f>
        <v>44332</v>
      </c>
      <c r="D698">
        <v>10</v>
      </c>
      <c r="E698" t="s">
        <v>58</v>
      </c>
      <c r="F698" t="s">
        <v>22</v>
      </c>
      <c r="G698" t="s">
        <v>23</v>
      </c>
      <c r="H698" t="s">
        <v>24</v>
      </c>
      <c r="I698">
        <v>159</v>
      </c>
      <c r="J698">
        <v>1</v>
      </c>
      <c r="K698">
        <v>159</v>
      </c>
    </row>
    <row r="699" spans="1:11" x14ac:dyDescent="0.2">
      <c r="A699" s="3" t="s">
        <v>495</v>
      </c>
      <c r="B699" s="4">
        <v>43236</v>
      </c>
      <c r="C699" s="4">
        <f>DATE(2021,MONTH(B699),DAY(B699))</f>
        <v>44332</v>
      </c>
      <c r="D699">
        <v>10</v>
      </c>
      <c r="E699" t="s">
        <v>58</v>
      </c>
      <c r="F699" t="s">
        <v>22</v>
      </c>
      <c r="G699" t="s">
        <v>23</v>
      </c>
      <c r="H699" t="s">
        <v>19</v>
      </c>
      <c r="I699">
        <v>289</v>
      </c>
      <c r="J699">
        <v>6</v>
      </c>
      <c r="K699">
        <v>1734</v>
      </c>
    </row>
    <row r="700" spans="1:11" x14ac:dyDescent="0.2">
      <c r="A700" s="3" t="s">
        <v>496</v>
      </c>
      <c r="B700" s="4">
        <v>43236</v>
      </c>
      <c r="C700" s="4">
        <f>DATE(2021,MONTH(B700),DAY(B700))</f>
        <v>44332</v>
      </c>
      <c r="D700">
        <v>5</v>
      </c>
      <c r="E700" t="s">
        <v>60</v>
      </c>
      <c r="F700" t="s">
        <v>68</v>
      </c>
      <c r="G700" t="s">
        <v>18</v>
      </c>
      <c r="H700" t="s">
        <v>19</v>
      </c>
      <c r="I700">
        <v>289</v>
      </c>
      <c r="J700">
        <v>8</v>
      </c>
      <c r="K700">
        <v>2312</v>
      </c>
    </row>
    <row r="701" spans="1:11" x14ac:dyDescent="0.2">
      <c r="A701" s="3" t="s">
        <v>497</v>
      </c>
      <c r="B701" s="4">
        <v>43236</v>
      </c>
      <c r="C701" s="4">
        <f>DATE(2021,MONTH(B701),DAY(B701))</f>
        <v>44332</v>
      </c>
      <c r="D701">
        <v>10</v>
      </c>
      <c r="E701" t="s">
        <v>58</v>
      </c>
      <c r="F701" t="s">
        <v>22</v>
      </c>
      <c r="G701" t="s">
        <v>23</v>
      </c>
      <c r="H701" t="s">
        <v>31</v>
      </c>
      <c r="I701">
        <v>69</v>
      </c>
      <c r="J701">
        <v>7</v>
      </c>
      <c r="K701">
        <v>483</v>
      </c>
    </row>
    <row r="702" spans="1:11" x14ac:dyDescent="0.2">
      <c r="A702" s="3" t="s">
        <v>498</v>
      </c>
      <c r="B702" s="4">
        <v>43236</v>
      </c>
      <c r="C702" s="4">
        <f>DATE(2021,MONTH(B702),DAY(B702))</f>
        <v>44332</v>
      </c>
      <c r="D702">
        <v>7</v>
      </c>
      <c r="E702" t="s">
        <v>88</v>
      </c>
      <c r="F702" t="s">
        <v>46</v>
      </c>
      <c r="G702" t="s">
        <v>23</v>
      </c>
      <c r="H702" t="s">
        <v>31</v>
      </c>
      <c r="I702">
        <v>69</v>
      </c>
      <c r="J702">
        <v>3</v>
      </c>
      <c r="K702">
        <v>207</v>
      </c>
    </row>
    <row r="703" spans="1:11" x14ac:dyDescent="0.2">
      <c r="A703" s="3" t="s">
        <v>499</v>
      </c>
      <c r="B703" s="4">
        <v>43236</v>
      </c>
      <c r="C703" s="4">
        <f>DATE(2021,MONTH(B703),DAY(B703))</f>
        <v>44332</v>
      </c>
      <c r="D703">
        <v>6</v>
      </c>
      <c r="E703" t="s">
        <v>48</v>
      </c>
      <c r="F703" t="s">
        <v>46</v>
      </c>
      <c r="G703" t="s">
        <v>23</v>
      </c>
      <c r="H703" t="s">
        <v>41</v>
      </c>
      <c r="I703">
        <v>399</v>
      </c>
      <c r="J703">
        <v>3</v>
      </c>
      <c r="K703">
        <v>1197</v>
      </c>
    </row>
    <row r="704" spans="1:11" x14ac:dyDescent="0.2">
      <c r="A704" s="3" t="s">
        <v>500</v>
      </c>
      <c r="B704" s="4">
        <v>43236</v>
      </c>
      <c r="C704" s="4">
        <f>DATE(2021,MONTH(B704),DAY(B704))</f>
        <v>44332</v>
      </c>
      <c r="D704">
        <v>13</v>
      </c>
      <c r="E704" t="s">
        <v>33</v>
      </c>
      <c r="F704" t="s">
        <v>12</v>
      </c>
      <c r="G704" t="s">
        <v>13</v>
      </c>
      <c r="H704" t="s">
        <v>24</v>
      </c>
      <c r="I704">
        <v>159</v>
      </c>
      <c r="J704">
        <v>8</v>
      </c>
      <c r="K704">
        <v>1272</v>
      </c>
    </row>
    <row r="705" spans="1:11" x14ac:dyDescent="0.2">
      <c r="A705" s="3" t="s">
        <v>476</v>
      </c>
      <c r="B705" s="4">
        <v>43235</v>
      </c>
      <c r="C705" s="4">
        <f>DATE(2021,MONTH(B705),DAY(B705))</f>
        <v>44331</v>
      </c>
      <c r="D705">
        <v>16</v>
      </c>
      <c r="E705" t="s">
        <v>30</v>
      </c>
      <c r="F705" t="s">
        <v>36</v>
      </c>
      <c r="G705" t="s">
        <v>28</v>
      </c>
      <c r="H705" t="s">
        <v>19</v>
      </c>
      <c r="I705">
        <v>289</v>
      </c>
      <c r="J705">
        <v>7</v>
      </c>
      <c r="K705">
        <v>2023</v>
      </c>
    </row>
    <row r="706" spans="1:11" x14ac:dyDescent="0.2">
      <c r="A706" s="3" t="s">
        <v>477</v>
      </c>
      <c r="B706" s="4">
        <v>43235</v>
      </c>
      <c r="C706" s="4">
        <f>DATE(2021,MONTH(B706),DAY(B706))</f>
        <v>44331</v>
      </c>
      <c r="D706">
        <v>4</v>
      </c>
      <c r="E706" t="s">
        <v>51</v>
      </c>
      <c r="F706" t="s">
        <v>68</v>
      </c>
      <c r="G706" t="s">
        <v>18</v>
      </c>
      <c r="H706" t="s">
        <v>19</v>
      </c>
      <c r="I706">
        <v>289</v>
      </c>
      <c r="J706">
        <v>6</v>
      </c>
      <c r="K706">
        <v>1734</v>
      </c>
    </row>
    <row r="707" spans="1:11" x14ac:dyDescent="0.2">
      <c r="A707" s="3" t="s">
        <v>478</v>
      </c>
      <c r="B707" s="4">
        <v>43235</v>
      </c>
      <c r="C707" s="4">
        <f>DATE(2021,MONTH(B707),DAY(B707))</f>
        <v>44331</v>
      </c>
      <c r="D707">
        <v>2</v>
      </c>
      <c r="E707" t="s">
        <v>106</v>
      </c>
      <c r="F707" t="s">
        <v>17</v>
      </c>
      <c r="G707" t="s">
        <v>18</v>
      </c>
      <c r="H707" t="s">
        <v>41</v>
      </c>
      <c r="I707">
        <v>399</v>
      </c>
      <c r="J707">
        <v>3</v>
      </c>
      <c r="K707">
        <v>1197</v>
      </c>
    </row>
    <row r="708" spans="1:11" x14ac:dyDescent="0.2">
      <c r="A708" s="3" t="s">
        <v>479</v>
      </c>
      <c r="B708" s="4">
        <v>43235</v>
      </c>
      <c r="C708" s="4">
        <f>DATE(2021,MONTH(B708),DAY(B708))</f>
        <v>44331</v>
      </c>
      <c r="D708">
        <v>3</v>
      </c>
      <c r="E708" t="s">
        <v>43</v>
      </c>
      <c r="F708" t="s">
        <v>17</v>
      </c>
      <c r="G708" t="s">
        <v>18</v>
      </c>
      <c r="H708" t="s">
        <v>19</v>
      </c>
      <c r="I708">
        <v>289</v>
      </c>
      <c r="J708">
        <v>0</v>
      </c>
      <c r="K708">
        <v>0</v>
      </c>
    </row>
    <row r="709" spans="1:11" x14ac:dyDescent="0.2">
      <c r="A709" s="3" t="s">
        <v>480</v>
      </c>
      <c r="B709" s="4">
        <v>43235</v>
      </c>
      <c r="C709" s="4">
        <f>DATE(2021,MONTH(B709),DAY(B709))</f>
        <v>44331</v>
      </c>
      <c r="D709">
        <v>9</v>
      </c>
      <c r="E709" t="s">
        <v>21</v>
      </c>
      <c r="F709" t="s">
        <v>22</v>
      </c>
      <c r="G709" t="s">
        <v>23</v>
      </c>
      <c r="H709" t="s">
        <v>19</v>
      </c>
      <c r="I709">
        <v>289</v>
      </c>
      <c r="J709">
        <v>5</v>
      </c>
      <c r="K709">
        <v>1445</v>
      </c>
    </row>
    <row r="710" spans="1:11" x14ac:dyDescent="0.2">
      <c r="A710" s="3" t="s">
        <v>481</v>
      </c>
      <c r="B710" s="4">
        <v>43235</v>
      </c>
      <c r="C710" s="4">
        <f>DATE(2021,MONTH(B710),DAY(B710))</f>
        <v>44331</v>
      </c>
      <c r="D710">
        <v>8</v>
      </c>
      <c r="E710" t="s">
        <v>45</v>
      </c>
      <c r="F710" t="s">
        <v>46</v>
      </c>
      <c r="G710" t="s">
        <v>23</v>
      </c>
      <c r="H710" t="s">
        <v>19</v>
      </c>
      <c r="I710">
        <v>289</v>
      </c>
      <c r="J710">
        <v>5</v>
      </c>
      <c r="K710">
        <v>1445</v>
      </c>
    </row>
    <row r="711" spans="1:11" x14ac:dyDescent="0.2">
      <c r="A711" s="3" t="s">
        <v>482</v>
      </c>
      <c r="B711" s="4">
        <v>43235</v>
      </c>
      <c r="C711" s="4">
        <f>DATE(2021,MONTH(B711),DAY(B711))</f>
        <v>44331</v>
      </c>
      <c r="D711">
        <v>17</v>
      </c>
      <c r="E711" t="s">
        <v>35</v>
      </c>
      <c r="F711" t="s">
        <v>36</v>
      </c>
      <c r="G711" t="s">
        <v>28</v>
      </c>
      <c r="H711" t="s">
        <v>14</v>
      </c>
      <c r="I711">
        <v>199</v>
      </c>
      <c r="J711">
        <v>0</v>
      </c>
      <c r="K711">
        <v>0</v>
      </c>
    </row>
    <row r="712" spans="1:11" x14ac:dyDescent="0.2">
      <c r="A712" s="3" t="s">
        <v>483</v>
      </c>
      <c r="B712" s="4">
        <v>43235</v>
      </c>
      <c r="C712" s="4">
        <f>DATE(2021,MONTH(B712),DAY(B712))</f>
        <v>44331</v>
      </c>
      <c r="D712">
        <v>2</v>
      </c>
      <c r="E712" t="s">
        <v>106</v>
      </c>
      <c r="F712" t="s">
        <v>68</v>
      </c>
      <c r="G712" t="s">
        <v>18</v>
      </c>
      <c r="H712" t="s">
        <v>31</v>
      </c>
      <c r="I712">
        <v>69</v>
      </c>
      <c r="J712">
        <v>7</v>
      </c>
      <c r="K712">
        <v>483</v>
      </c>
    </row>
    <row r="713" spans="1:11" x14ac:dyDescent="0.2">
      <c r="A713" s="3" t="s">
        <v>484</v>
      </c>
      <c r="B713" s="4">
        <v>43235</v>
      </c>
      <c r="C713" s="4">
        <f>DATE(2021,MONTH(B713),DAY(B713))</f>
        <v>44331</v>
      </c>
      <c r="D713">
        <v>2</v>
      </c>
      <c r="E713" t="s">
        <v>106</v>
      </c>
      <c r="F713" t="s">
        <v>68</v>
      </c>
      <c r="G713" t="s">
        <v>18</v>
      </c>
      <c r="H713" t="s">
        <v>31</v>
      </c>
      <c r="I713">
        <v>69</v>
      </c>
      <c r="J713">
        <v>6</v>
      </c>
      <c r="K713">
        <v>414</v>
      </c>
    </row>
    <row r="714" spans="1:11" x14ac:dyDescent="0.2">
      <c r="A714" s="3" t="s">
        <v>485</v>
      </c>
      <c r="B714" s="4">
        <v>43235</v>
      </c>
      <c r="C714" s="4">
        <f>DATE(2021,MONTH(B714),DAY(B714))</f>
        <v>44331</v>
      </c>
      <c r="D714">
        <v>16</v>
      </c>
      <c r="E714" t="s">
        <v>30</v>
      </c>
      <c r="F714" t="s">
        <v>36</v>
      </c>
      <c r="G714" t="s">
        <v>28</v>
      </c>
      <c r="H714" t="s">
        <v>24</v>
      </c>
      <c r="I714">
        <v>159</v>
      </c>
      <c r="J714">
        <v>1</v>
      </c>
      <c r="K714">
        <v>159</v>
      </c>
    </row>
    <row r="715" spans="1:11" x14ac:dyDescent="0.2">
      <c r="A715" s="3" t="s">
        <v>486</v>
      </c>
      <c r="B715" s="4">
        <v>43235</v>
      </c>
      <c r="C715" s="4">
        <f>DATE(2021,MONTH(B715),DAY(B715))</f>
        <v>44331</v>
      </c>
      <c r="D715">
        <v>19</v>
      </c>
      <c r="E715" t="s">
        <v>56</v>
      </c>
      <c r="F715" t="s">
        <v>36</v>
      </c>
      <c r="G715" t="s">
        <v>28</v>
      </c>
      <c r="H715" t="s">
        <v>31</v>
      </c>
      <c r="I715">
        <v>69</v>
      </c>
      <c r="J715">
        <v>8</v>
      </c>
      <c r="K715">
        <v>552</v>
      </c>
    </row>
    <row r="716" spans="1:11" x14ac:dyDescent="0.2">
      <c r="A716" s="3" t="s">
        <v>487</v>
      </c>
      <c r="B716" s="4">
        <v>43235</v>
      </c>
      <c r="C716" s="4">
        <f>DATE(2021,MONTH(B716),DAY(B716))</f>
        <v>44331</v>
      </c>
      <c r="D716">
        <v>18</v>
      </c>
      <c r="E716" t="s">
        <v>26</v>
      </c>
      <c r="F716" t="s">
        <v>36</v>
      </c>
      <c r="G716" t="s">
        <v>28</v>
      </c>
      <c r="H716" t="s">
        <v>14</v>
      </c>
      <c r="I716">
        <v>199</v>
      </c>
      <c r="J716">
        <v>6</v>
      </c>
      <c r="K716">
        <v>1194</v>
      </c>
    </row>
    <row r="717" spans="1:11" x14ac:dyDescent="0.2">
      <c r="A717" s="3" t="s">
        <v>488</v>
      </c>
      <c r="B717" s="4">
        <v>43235</v>
      </c>
      <c r="C717" s="4">
        <f>DATE(2021,MONTH(B717),DAY(B717))</f>
        <v>44331</v>
      </c>
      <c r="D717">
        <v>1</v>
      </c>
      <c r="E717" t="s">
        <v>16</v>
      </c>
      <c r="F717" t="s">
        <v>17</v>
      </c>
      <c r="G717" t="s">
        <v>18</v>
      </c>
      <c r="H717" t="s">
        <v>41</v>
      </c>
      <c r="I717">
        <v>399</v>
      </c>
      <c r="J717">
        <v>1</v>
      </c>
      <c r="K717">
        <v>399</v>
      </c>
    </row>
    <row r="718" spans="1:11" x14ac:dyDescent="0.2">
      <c r="A718" s="3" t="s">
        <v>489</v>
      </c>
      <c r="B718" s="4">
        <v>43235</v>
      </c>
      <c r="C718" s="4">
        <f>DATE(2021,MONTH(B718),DAY(B718))</f>
        <v>44331</v>
      </c>
      <c r="D718">
        <v>14</v>
      </c>
      <c r="E718" t="s">
        <v>38</v>
      </c>
      <c r="F718" t="s">
        <v>12</v>
      </c>
      <c r="G718" t="s">
        <v>13</v>
      </c>
      <c r="H718" t="s">
        <v>31</v>
      </c>
      <c r="I718">
        <v>69</v>
      </c>
      <c r="J718">
        <v>6</v>
      </c>
      <c r="K718">
        <v>414</v>
      </c>
    </row>
    <row r="719" spans="1:11" x14ac:dyDescent="0.2">
      <c r="A719" s="3" t="s">
        <v>475</v>
      </c>
      <c r="B719" s="4">
        <v>43234</v>
      </c>
      <c r="C719" s="4">
        <f>DATE(2021,MONTH(B719),DAY(B719))</f>
        <v>44330</v>
      </c>
      <c r="D719">
        <v>18</v>
      </c>
      <c r="E719" t="s">
        <v>26</v>
      </c>
      <c r="F719" t="s">
        <v>36</v>
      </c>
      <c r="G719" t="s">
        <v>28</v>
      </c>
      <c r="H719" t="s">
        <v>31</v>
      </c>
      <c r="I719">
        <v>69</v>
      </c>
      <c r="J719">
        <v>9</v>
      </c>
      <c r="K719">
        <v>621</v>
      </c>
    </row>
    <row r="720" spans="1:11" x14ac:dyDescent="0.2">
      <c r="A720" s="3" t="s">
        <v>473</v>
      </c>
      <c r="B720" s="4">
        <v>43233</v>
      </c>
      <c r="C720" s="4">
        <f>DATE(2021,MONTH(B720),DAY(B720))</f>
        <v>44329</v>
      </c>
      <c r="D720">
        <v>5</v>
      </c>
      <c r="E720" t="s">
        <v>60</v>
      </c>
      <c r="F720" t="s">
        <v>17</v>
      </c>
      <c r="G720" t="s">
        <v>18</v>
      </c>
      <c r="H720" t="s">
        <v>14</v>
      </c>
      <c r="I720">
        <v>199</v>
      </c>
      <c r="J720">
        <v>6</v>
      </c>
      <c r="K720">
        <v>1194</v>
      </c>
    </row>
    <row r="721" spans="1:11" x14ac:dyDescent="0.2">
      <c r="A721" s="3" t="s">
        <v>474</v>
      </c>
      <c r="B721" s="4">
        <v>43233</v>
      </c>
      <c r="C721" s="4">
        <f>DATE(2021,MONTH(B721),DAY(B721))</f>
        <v>44329</v>
      </c>
      <c r="D721">
        <v>13</v>
      </c>
      <c r="E721" t="s">
        <v>33</v>
      </c>
      <c r="F721" t="s">
        <v>63</v>
      </c>
      <c r="G721" t="s">
        <v>13</v>
      </c>
      <c r="H721" t="s">
        <v>31</v>
      </c>
      <c r="I721">
        <v>69</v>
      </c>
      <c r="J721">
        <v>3</v>
      </c>
      <c r="K721">
        <v>207</v>
      </c>
    </row>
    <row r="722" spans="1:11" x14ac:dyDescent="0.2">
      <c r="A722" s="3" t="s">
        <v>468</v>
      </c>
      <c r="B722" s="4">
        <v>43232</v>
      </c>
      <c r="C722" s="4">
        <f>DATE(2021,MONTH(B722),DAY(B722))</f>
        <v>44328</v>
      </c>
      <c r="D722">
        <v>4</v>
      </c>
      <c r="E722" t="s">
        <v>51</v>
      </c>
      <c r="F722" t="s">
        <v>68</v>
      </c>
      <c r="G722" t="s">
        <v>18</v>
      </c>
      <c r="H722" t="s">
        <v>24</v>
      </c>
      <c r="I722">
        <v>159</v>
      </c>
      <c r="J722">
        <v>9</v>
      </c>
      <c r="K722">
        <v>1431</v>
      </c>
    </row>
    <row r="723" spans="1:11" x14ac:dyDescent="0.2">
      <c r="A723" s="3" t="s">
        <v>469</v>
      </c>
      <c r="B723" s="4">
        <v>43232</v>
      </c>
      <c r="C723" s="4">
        <f>DATE(2021,MONTH(B723),DAY(B723))</f>
        <v>44328</v>
      </c>
      <c r="D723">
        <v>5</v>
      </c>
      <c r="E723" t="s">
        <v>60</v>
      </c>
      <c r="F723" t="s">
        <v>68</v>
      </c>
      <c r="G723" t="s">
        <v>18</v>
      </c>
      <c r="H723" t="s">
        <v>31</v>
      </c>
      <c r="I723">
        <v>69</v>
      </c>
      <c r="J723">
        <v>4</v>
      </c>
      <c r="K723">
        <v>276</v>
      </c>
    </row>
    <row r="724" spans="1:11" x14ac:dyDescent="0.2">
      <c r="A724" s="3" t="s">
        <v>470</v>
      </c>
      <c r="B724" s="4">
        <v>43232</v>
      </c>
      <c r="C724" s="4">
        <f>DATE(2021,MONTH(B724),DAY(B724))</f>
        <v>44328</v>
      </c>
      <c r="D724">
        <v>1</v>
      </c>
      <c r="E724" t="s">
        <v>16</v>
      </c>
      <c r="F724" t="s">
        <v>68</v>
      </c>
      <c r="G724" t="s">
        <v>18</v>
      </c>
      <c r="H724" t="s">
        <v>31</v>
      </c>
      <c r="I724">
        <v>69</v>
      </c>
      <c r="J724">
        <v>8</v>
      </c>
      <c r="K724">
        <v>552</v>
      </c>
    </row>
    <row r="725" spans="1:11" x14ac:dyDescent="0.2">
      <c r="A725" s="3" t="s">
        <v>471</v>
      </c>
      <c r="B725" s="4">
        <v>43232</v>
      </c>
      <c r="C725" s="4">
        <f>DATE(2021,MONTH(B725),DAY(B725))</f>
        <v>44328</v>
      </c>
      <c r="D725">
        <v>1</v>
      </c>
      <c r="E725" t="s">
        <v>16</v>
      </c>
      <c r="F725" t="s">
        <v>68</v>
      </c>
      <c r="G725" t="s">
        <v>18</v>
      </c>
      <c r="H725" t="s">
        <v>19</v>
      </c>
      <c r="I725">
        <v>289</v>
      </c>
      <c r="J725">
        <v>7</v>
      </c>
      <c r="K725">
        <v>2023</v>
      </c>
    </row>
    <row r="726" spans="1:11" x14ac:dyDescent="0.2">
      <c r="A726" s="3" t="s">
        <v>472</v>
      </c>
      <c r="B726" s="4">
        <v>43232</v>
      </c>
      <c r="C726" s="4">
        <f>DATE(2021,MONTH(B726),DAY(B726))</f>
        <v>44328</v>
      </c>
      <c r="D726">
        <v>17</v>
      </c>
      <c r="E726" t="s">
        <v>35</v>
      </c>
      <c r="F726" t="s">
        <v>36</v>
      </c>
      <c r="G726" t="s">
        <v>28</v>
      </c>
      <c r="H726" t="s">
        <v>14</v>
      </c>
      <c r="I726">
        <v>199</v>
      </c>
      <c r="J726">
        <v>8</v>
      </c>
      <c r="K726">
        <v>1592</v>
      </c>
    </row>
    <row r="727" spans="1:11" x14ac:dyDescent="0.2">
      <c r="A727" s="3" t="s">
        <v>466</v>
      </c>
      <c r="B727" s="4">
        <v>43231</v>
      </c>
      <c r="C727" s="4">
        <f>DATE(2021,MONTH(B727),DAY(B727))</f>
        <v>44327</v>
      </c>
      <c r="D727">
        <v>18</v>
      </c>
      <c r="E727" t="s">
        <v>26</v>
      </c>
      <c r="F727" t="s">
        <v>36</v>
      </c>
      <c r="G727" t="s">
        <v>28</v>
      </c>
      <c r="H727" t="s">
        <v>24</v>
      </c>
      <c r="I727">
        <v>159</v>
      </c>
      <c r="J727">
        <v>9</v>
      </c>
      <c r="K727">
        <v>1431</v>
      </c>
    </row>
    <row r="728" spans="1:11" x14ac:dyDescent="0.2">
      <c r="A728" s="3" t="s">
        <v>467</v>
      </c>
      <c r="B728" s="4">
        <v>43231</v>
      </c>
      <c r="C728" s="4">
        <f>DATE(2021,MONTH(B728),DAY(B728))</f>
        <v>44327</v>
      </c>
      <c r="D728">
        <v>6</v>
      </c>
      <c r="E728" t="s">
        <v>48</v>
      </c>
      <c r="F728" t="s">
        <v>46</v>
      </c>
      <c r="G728" t="s">
        <v>23</v>
      </c>
      <c r="H728" t="s">
        <v>24</v>
      </c>
      <c r="I728">
        <v>159</v>
      </c>
      <c r="J728">
        <v>4</v>
      </c>
      <c r="K728">
        <v>636</v>
      </c>
    </row>
    <row r="729" spans="1:11" x14ac:dyDescent="0.2">
      <c r="A729" s="3" t="s">
        <v>464</v>
      </c>
      <c r="B729" s="4">
        <v>43230</v>
      </c>
      <c r="C729" s="4">
        <f>DATE(2021,MONTH(B729),DAY(B729))</f>
        <v>44326</v>
      </c>
      <c r="D729">
        <v>6</v>
      </c>
      <c r="E729" t="s">
        <v>48</v>
      </c>
      <c r="F729" t="s">
        <v>46</v>
      </c>
      <c r="G729" t="s">
        <v>23</v>
      </c>
      <c r="H729" t="s">
        <v>24</v>
      </c>
      <c r="I729">
        <v>159</v>
      </c>
      <c r="J729">
        <v>9</v>
      </c>
      <c r="K729">
        <v>1431</v>
      </c>
    </row>
    <row r="730" spans="1:11" x14ac:dyDescent="0.2">
      <c r="A730" s="3" t="s">
        <v>465</v>
      </c>
      <c r="B730" s="4">
        <v>43230</v>
      </c>
      <c r="C730" s="4">
        <f>DATE(2021,MONTH(B730),DAY(B730))</f>
        <v>44326</v>
      </c>
      <c r="D730">
        <v>14</v>
      </c>
      <c r="E730" t="s">
        <v>38</v>
      </c>
      <c r="F730" t="s">
        <v>12</v>
      </c>
      <c r="G730" t="s">
        <v>13</v>
      </c>
      <c r="H730" t="s">
        <v>14</v>
      </c>
      <c r="I730">
        <v>199</v>
      </c>
      <c r="J730">
        <v>3</v>
      </c>
      <c r="K730">
        <v>597</v>
      </c>
    </row>
    <row r="731" spans="1:11" x14ac:dyDescent="0.2">
      <c r="A731" s="3" t="s">
        <v>463</v>
      </c>
      <c r="B731" s="4">
        <v>43229</v>
      </c>
      <c r="C731" s="4">
        <f>DATE(2021,MONTH(B731),DAY(B731))</f>
        <v>44325</v>
      </c>
      <c r="D731">
        <v>2</v>
      </c>
      <c r="E731" t="s">
        <v>106</v>
      </c>
      <c r="F731" t="s">
        <v>17</v>
      </c>
      <c r="G731" t="s">
        <v>18</v>
      </c>
      <c r="H731" t="s">
        <v>41</v>
      </c>
      <c r="I731">
        <v>399</v>
      </c>
      <c r="J731">
        <v>1</v>
      </c>
      <c r="K731">
        <v>399</v>
      </c>
    </row>
    <row r="732" spans="1:11" x14ac:dyDescent="0.2">
      <c r="A732" s="3" t="s">
        <v>461</v>
      </c>
      <c r="B732" s="4">
        <v>43228</v>
      </c>
      <c r="C732" s="4">
        <f>DATE(2021,MONTH(B732),DAY(B732))</f>
        <v>44324</v>
      </c>
      <c r="D732">
        <v>17</v>
      </c>
      <c r="E732" t="s">
        <v>35</v>
      </c>
      <c r="F732" t="s">
        <v>36</v>
      </c>
      <c r="G732" t="s">
        <v>28</v>
      </c>
      <c r="H732" t="s">
        <v>24</v>
      </c>
      <c r="I732">
        <v>159</v>
      </c>
      <c r="J732">
        <v>7</v>
      </c>
      <c r="K732">
        <v>1113</v>
      </c>
    </row>
    <row r="733" spans="1:11" x14ac:dyDescent="0.2">
      <c r="A733" s="3" t="s">
        <v>462</v>
      </c>
      <c r="B733" s="4">
        <v>43228</v>
      </c>
      <c r="C733" s="4">
        <f>DATE(2021,MONTH(B733),DAY(B733))</f>
        <v>44324</v>
      </c>
      <c r="D733">
        <v>13</v>
      </c>
      <c r="E733" t="s">
        <v>33</v>
      </c>
      <c r="F733" t="s">
        <v>12</v>
      </c>
      <c r="G733" t="s">
        <v>13</v>
      </c>
      <c r="H733" t="s">
        <v>14</v>
      </c>
      <c r="I733">
        <v>199</v>
      </c>
      <c r="J733">
        <v>1</v>
      </c>
      <c r="K733">
        <v>199</v>
      </c>
    </row>
    <row r="734" spans="1:11" x14ac:dyDescent="0.2">
      <c r="A734" s="3" t="s">
        <v>460</v>
      </c>
      <c r="B734" s="4">
        <v>43227</v>
      </c>
      <c r="C734" s="4">
        <f>DATE(2021,MONTH(B734),DAY(B734))</f>
        <v>44323</v>
      </c>
      <c r="D734">
        <v>19</v>
      </c>
      <c r="E734" t="s">
        <v>56</v>
      </c>
      <c r="F734" t="s">
        <v>27</v>
      </c>
      <c r="G734" t="s">
        <v>28</v>
      </c>
      <c r="H734" t="s">
        <v>31</v>
      </c>
      <c r="I734">
        <v>69</v>
      </c>
      <c r="J734">
        <v>6</v>
      </c>
      <c r="K734">
        <v>414</v>
      </c>
    </row>
    <row r="735" spans="1:11" x14ac:dyDescent="0.2">
      <c r="A735" s="3" t="s">
        <v>450</v>
      </c>
      <c r="B735" s="4">
        <v>43226</v>
      </c>
      <c r="C735" s="4">
        <f>DATE(2021,MONTH(B735),DAY(B735))</f>
        <v>44322</v>
      </c>
      <c r="D735">
        <v>5</v>
      </c>
      <c r="E735" t="s">
        <v>60</v>
      </c>
      <c r="F735" t="s">
        <v>17</v>
      </c>
      <c r="G735" t="s">
        <v>18</v>
      </c>
      <c r="H735" t="s">
        <v>24</v>
      </c>
      <c r="I735">
        <v>159</v>
      </c>
      <c r="J735">
        <v>9</v>
      </c>
      <c r="K735">
        <v>1431</v>
      </c>
    </row>
    <row r="736" spans="1:11" x14ac:dyDescent="0.2">
      <c r="A736" s="3" t="s">
        <v>451</v>
      </c>
      <c r="B736" s="4">
        <v>43226</v>
      </c>
      <c r="C736" s="4">
        <f>DATE(2021,MONTH(B736),DAY(B736))</f>
        <v>44322</v>
      </c>
      <c r="D736">
        <v>1</v>
      </c>
      <c r="E736" t="s">
        <v>16</v>
      </c>
      <c r="F736" t="s">
        <v>17</v>
      </c>
      <c r="G736" t="s">
        <v>18</v>
      </c>
      <c r="H736" t="s">
        <v>24</v>
      </c>
      <c r="I736">
        <v>159</v>
      </c>
      <c r="J736">
        <v>5</v>
      </c>
      <c r="K736">
        <v>795</v>
      </c>
    </row>
    <row r="737" spans="1:11" x14ac:dyDescent="0.2">
      <c r="A737" s="3" t="s">
        <v>452</v>
      </c>
      <c r="B737" s="4">
        <v>43226</v>
      </c>
      <c r="C737" s="4">
        <f>DATE(2021,MONTH(B737),DAY(B737))</f>
        <v>44322</v>
      </c>
      <c r="D737">
        <v>6</v>
      </c>
      <c r="E737" t="s">
        <v>48</v>
      </c>
      <c r="F737" t="s">
        <v>46</v>
      </c>
      <c r="G737" t="s">
        <v>23</v>
      </c>
      <c r="H737" t="s">
        <v>24</v>
      </c>
      <c r="I737">
        <v>159</v>
      </c>
      <c r="J737">
        <v>8</v>
      </c>
      <c r="K737">
        <v>1272</v>
      </c>
    </row>
    <row r="738" spans="1:11" x14ac:dyDescent="0.2">
      <c r="A738" s="3" t="s">
        <v>453</v>
      </c>
      <c r="B738" s="4">
        <v>43226</v>
      </c>
      <c r="C738" s="4">
        <f>DATE(2021,MONTH(B738),DAY(B738))</f>
        <v>44322</v>
      </c>
      <c r="D738">
        <v>16</v>
      </c>
      <c r="E738" t="s">
        <v>30</v>
      </c>
      <c r="F738" t="s">
        <v>36</v>
      </c>
      <c r="G738" t="s">
        <v>28</v>
      </c>
      <c r="H738" t="s">
        <v>31</v>
      </c>
      <c r="I738">
        <v>69</v>
      </c>
      <c r="J738">
        <v>7</v>
      </c>
      <c r="K738">
        <v>483</v>
      </c>
    </row>
    <row r="739" spans="1:11" x14ac:dyDescent="0.2">
      <c r="A739" s="3" t="s">
        <v>454</v>
      </c>
      <c r="B739" s="4">
        <v>43226</v>
      </c>
      <c r="C739" s="4">
        <f>DATE(2021,MONTH(B739),DAY(B739))</f>
        <v>44322</v>
      </c>
      <c r="D739">
        <v>4</v>
      </c>
      <c r="E739" t="s">
        <v>51</v>
      </c>
      <c r="F739" t="s">
        <v>68</v>
      </c>
      <c r="G739" t="s">
        <v>18</v>
      </c>
      <c r="H739" t="s">
        <v>19</v>
      </c>
      <c r="I739">
        <v>289</v>
      </c>
      <c r="J739">
        <v>6</v>
      </c>
      <c r="K739">
        <v>1734</v>
      </c>
    </row>
    <row r="740" spans="1:11" x14ac:dyDescent="0.2">
      <c r="A740" s="3" t="s">
        <v>455</v>
      </c>
      <c r="B740" s="4">
        <v>43226</v>
      </c>
      <c r="C740" s="4">
        <f>DATE(2021,MONTH(B740),DAY(B740))</f>
        <v>44322</v>
      </c>
      <c r="D740">
        <v>16</v>
      </c>
      <c r="E740" t="s">
        <v>30</v>
      </c>
      <c r="F740" t="s">
        <v>27</v>
      </c>
      <c r="G740" t="s">
        <v>28</v>
      </c>
      <c r="H740" t="s">
        <v>14</v>
      </c>
      <c r="I740">
        <v>199</v>
      </c>
      <c r="J740">
        <v>3</v>
      </c>
      <c r="K740">
        <v>597</v>
      </c>
    </row>
    <row r="741" spans="1:11" x14ac:dyDescent="0.2">
      <c r="A741" s="3" t="s">
        <v>456</v>
      </c>
      <c r="B741" s="4">
        <v>43226</v>
      </c>
      <c r="C741" s="4">
        <f>DATE(2021,MONTH(B741),DAY(B741))</f>
        <v>44322</v>
      </c>
      <c r="D741">
        <v>16</v>
      </c>
      <c r="E741" t="s">
        <v>30</v>
      </c>
      <c r="F741" t="s">
        <v>36</v>
      </c>
      <c r="G741" t="s">
        <v>28</v>
      </c>
      <c r="H741" t="s">
        <v>24</v>
      </c>
      <c r="I741">
        <v>159</v>
      </c>
      <c r="J741">
        <v>4</v>
      </c>
      <c r="K741">
        <v>636</v>
      </c>
    </row>
    <row r="742" spans="1:11" x14ac:dyDescent="0.2">
      <c r="A742" s="3" t="s">
        <v>457</v>
      </c>
      <c r="B742" s="4">
        <v>43226</v>
      </c>
      <c r="C742" s="4">
        <f>DATE(2021,MONTH(B742),DAY(B742))</f>
        <v>44322</v>
      </c>
      <c r="D742">
        <v>8</v>
      </c>
      <c r="E742" t="s">
        <v>45</v>
      </c>
      <c r="F742" t="s">
        <v>46</v>
      </c>
      <c r="G742" t="s">
        <v>23</v>
      </c>
      <c r="H742" t="s">
        <v>24</v>
      </c>
      <c r="I742">
        <v>159</v>
      </c>
      <c r="J742">
        <v>4</v>
      </c>
      <c r="K742">
        <v>636</v>
      </c>
    </row>
    <row r="743" spans="1:11" x14ac:dyDescent="0.2">
      <c r="A743" s="3" t="s">
        <v>458</v>
      </c>
      <c r="B743" s="4">
        <v>43226</v>
      </c>
      <c r="C743" s="4">
        <f>DATE(2021,MONTH(B743),DAY(B743))</f>
        <v>44322</v>
      </c>
      <c r="D743">
        <v>13</v>
      </c>
      <c r="E743" t="s">
        <v>33</v>
      </c>
      <c r="F743" t="s">
        <v>12</v>
      </c>
      <c r="G743" t="s">
        <v>13</v>
      </c>
      <c r="H743" t="s">
        <v>31</v>
      </c>
      <c r="I743">
        <v>69</v>
      </c>
      <c r="J743">
        <v>7</v>
      </c>
      <c r="K743">
        <v>483</v>
      </c>
    </row>
    <row r="744" spans="1:11" x14ac:dyDescent="0.2">
      <c r="A744" s="3" t="s">
        <v>459</v>
      </c>
      <c r="B744" s="4">
        <v>43226</v>
      </c>
      <c r="C744" s="4">
        <f>DATE(2021,MONTH(B744),DAY(B744))</f>
        <v>44322</v>
      </c>
      <c r="D744">
        <v>3</v>
      </c>
      <c r="E744" t="s">
        <v>43</v>
      </c>
      <c r="F744" t="s">
        <v>68</v>
      </c>
      <c r="G744" t="s">
        <v>18</v>
      </c>
      <c r="H744" t="s">
        <v>14</v>
      </c>
      <c r="I744">
        <v>199</v>
      </c>
      <c r="J744">
        <v>1</v>
      </c>
      <c r="K744">
        <v>199</v>
      </c>
    </row>
    <row r="745" spans="1:11" x14ac:dyDescent="0.2">
      <c r="A745" s="3" t="s">
        <v>448</v>
      </c>
      <c r="B745" s="4">
        <v>43225</v>
      </c>
      <c r="C745" s="4">
        <f>DATE(2021,MONTH(B745),DAY(B745))</f>
        <v>44321</v>
      </c>
      <c r="D745">
        <v>16</v>
      </c>
      <c r="E745" t="s">
        <v>30</v>
      </c>
      <c r="F745" t="s">
        <v>36</v>
      </c>
      <c r="G745" t="s">
        <v>28</v>
      </c>
      <c r="H745" t="s">
        <v>19</v>
      </c>
      <c r="I745">
        <v>289</v>
      </c>
      <c r="J745">
        <v>8</v>
      </c>
      <c r="K745">
        <v>2312</v>
      </c>
    </row>
    <row r="746" spans="1:11" x14ac:dyDescent="0.2">
      <c r="A746" s="3" t="s">
        <v>449</v>
      </c>
      <c r="B746" s="4">
        <v>43225</v>
      </c>
      <c r="C746" s="4">
        <f>DATE(2021,MONTH(B746),DAY(B746))</f>
        <v>44321</v>
      </c>
      <c r="D746">
        <v>12</v>
      </c>
      <c r="E746" t="s">
        <v>66</v>
      </c>
      <c r="F746" t="s">
        <v>63</v>
      </c>
      <c r="G746" t="s">
        <v>13</v>
      </c>
      <c r="H746" t="s">
        <v>41</v>
      </c>
      <c r="I746">
        <v>399</v>
      </c>
      <c r="J746">
        <v>6</v>
      </c>
      <c r="K746">
        <v>2394</v>
      </c>
    </row>
    <row r="747" spans="1:11" x14ac:dyDescent="0.2">
      <c r="A747" s="3" t="s">
        <v>447</v>
      </c>
      <c r="B747" s="4">
        <v>43224</v>
      </c>
      <c r="C747" s="4">
        <f>DATE(2021,MONTH(B747),DAY(B747))</f>
        <v>44320</v>
      </c>
      <c r="D747">
        <v>5</v>
      </c>
      <c r="E747" t="s">
        <v>60</v>
      </c>
      <c r="F747" t="s">
        <v>17</v>
      </c>
      <c r="G747" t="s">
        <v>18</v>
      </c>
      <c r="H747" t="s">
        <v>31</v>
      </c>
      <c r="I747">
        <v>69</v>
      </c>
      <c r="J747">
        <v>0</v>
      </c>
      <c r="K747">
        <v>0</v>
      </c>
    </row>
    <row r="748" spans="1:11" x14ac:dyDescent="0.2">
      <c r="A748" s="3" t="s">
        <v>444</v>
      </c>
      <c r="B748" s="4">
        <v>43223</v>
      </c>
      <c r="C748" s="4">
        <f>DATE(2021,MONTH(B748),DAY(B748))</f>
        <v>44319</v>
      </c>
      <c r="D748">
        <v>18</v>
      </c>
      <c r="E748" t="s">
        <v>26</v>
      </c>
      <c r="F748" t="s">
        <v>36</v>
      </c>
      <c r="G748" t="s">
        <v>28</v>
      </c>
      <c r="H748" t="s">
        <v>24</v>
      </c>
      <c r="I748">
        <v>159</v>
      </c>
      <c r="J748">
        <v>0</v>
      </c>
      <c r="K748">
        <v>0</v>
      </c>
    </row>
    <row r="749" spans="1:11" x14ac:dyDescent="0.2">
      <c r="A749" s="3" t="s">
        <v>445</v>
      </c>
      <c r="B749" s="4">
        <v>43223</v>
      </c>
      <c r="C749" s="4">
        <f>DATE(2021,MONTH(B749),DAY(B749))</f>
        <v>44319</v>
      </c>
      <c r="D749">
        <v>5</v>
      </c>
      <c r="E749" t="s">
        <v>60</v>
      </c>
      <c r="F749" t="s">
        <v>68</v>
      </c>
      <c r="G749" t="s">
        <v>18</v>
      </c>
      <c r="H749" t="s">
        <v>41</v>
      </c>
      <c r="I749">
        <v>399</v>
      </c>
      <c r="J749">
        <v>7</v>
      </c>
      <c r="K749">
        <v>2793</v>
      </c>
    </row>
    <row r="750" spans="1:11" x14ac:dyDescent="0.2">
      <c r="A750" s="3" t="s">
        <v>446</v>
      </c>
      <c r="B750" s="4">
        <v>43223</v>
      </c>
      <c r="C750" s="4">
        <f>DATE(2021,MONTH(B750),DAY(B750))</f>
        <v>44319</v>
      </c>
      <c r="D750">
        <v>19</v>
      </c>
      <c r="E750" t="s">
        <v>56</v>
      </c>
      <c r="F750" t="s">
        <v>27</v>
      </c>
      <c r="G750" t="s">
        <v>28</v>
      </c>
      <c r="H750" t="s">
        <v>19</v>
      </c>
      <c r="I750">
        <v>289</v>
      </c>
      <c r="J750">
        <v>6</v>
      </c>
      <c r="K750">
        <v>1734</v>
      </c>
    </row>
    <row r="751" spans="1:11" x14ac:dyDescent="0.2">
      <c r="A751" s="3" t="s">
        <v>442</v>
      </c>
      <c r="B751" s="4">
        <v>43222</v>
      </c>
      <c r="C751" s="4">
        <f>DATE(2021,MONTH(B751),DAY(B751))</f>
        <v>44318</v>
      </c>
      <c r="D751">
        <v>14</v>
      </c>
      <c r="E751" t="s">
        <v>38</v>
      </c>
      <c r="F751" t="s">
        <v>63</v>
      </c>
      <c r="G751" t="s">
        <v>13</v>
      </c>
      <c r="H751" t="s">
        <v>24</v>
      </c>
      <c r="I751">
        <v>159</v>
      </c>
      <c r="J751">
        <v>5</v>
      </c>
      <c r="K751">
        <v>795</v>
      </c>
    </row>
    <row r="752" spans="1:11" x14ac:dyDescent="0.2">
      <c r="A752" s="3" t="s">
        <v>443</v>
      </c>
      <c r="B752" s="4">
        <v>43222</v>
      </c>
      <c r="C752" s="4">
        <f>DATE(2021,MONTH(B752),DAY(B752))</f>
        <v>44318</v>
      </c>
      <c r="D752">
        <v>19</v>
      </c>
      <c r="E752" t="s">
        <v>56</v>
      </c>
      <c r="F752" t="s">
        <v>36</v>
      </c>
      <c r="G752" t="s">
        <v>28</v>
      </c>
      <c r="H752" t="s">
        <v>19</v>
      </c>
      <c r="I752">
        <v>289</v>
      </c>
      <c r="J752">
        <v>1</v>
      </c>
      <c r="K752">
        <v>289</v>
      </c>
    </row>
    <row r="753" spans="1:11" x14ac:dyDescent="0.2">
      <c r="A753" s="3" t="s">
        <v>441</v>
      </c>
      <c r="B753" s="4">
        <v>43221</v>
      </c>
      <c r="C753" s="4">
        <f>DATE(2021,MONTH(B753),DAY(B753))</f>
        <v>44317</v>
      </c>
      <c r="D753">
        <v>18</v>
      </c>
      <c r="E753" t="s">
        <v>26</v>
      </c>
      <c r="F753" t="s">
        <v>27</v>
      </c>
      <c r="G753" t="s">
        <v>28</v>
      </c>
      <c r="H753" t="s">
        <v>31</v>
      </c>
      <c r="I753">
        <v>69</v>
      </c>
      <c r="J753">
        <v>3</v>
      </c>
      <c r="K753">
        <v>207</v>
      </c>
    </row>
    <row r="754" spans="1:11" x14ac:dyDescent="0.2">
      <c r="A754" s="3" t="s">
        <v>440</v>
      </c>
      <c r="B754" s="4">
        <v>43220</v>
      </c>
      <c r="C754" s="4">
        <f>DATE(2021,MONTH(B754),DAY(B754))</f>
        <v>44316</v>
      </c>
      <c r="D754">
        <v>18</v>
      </c>
      <c r="E754" t="s">
        <v>26</v>
      </c>
      <c r="F754" t="s">
        <v>27</v>
      </c>
      <c r="G754" t="s">
        <v>28</v>
      </c>
      <c r="H754" t="s">
        <v>14</v>
      </c>
      <c r="I754">
        <v>199</v>
      </c>
      <c r="J754">
        <v>3</v>
      </c>
      <c r="K754">
        <v>597</v>
      </c>
    </row>
    <row r="755" spans="1:11" x14ac:dyDescent="0.2">
      <c r="A755" s="3" t="s">
        <v>438</v>
      </c>
      <c r="B755" s="4">
        <v>43219</v>
      </c>
      <c r="C755" s="4">
        <f>DATE(2021,MONTH(B755),DAY(B755))</f>
        <v>44315</v>
      </c>
      <c r="D755">
        <v>8</v>
      </c>
      <c r="E755" t="s">
        <v>45</v>
      </c>
      <c r="F755" t="s">
        <v>22</v>
      </c>
      <c r="G755" t="s">
        <v>23</v>
      </c>
      <c r="H755" t="s">
        <v>19</v>
      </c>
      <c r="I755">
        <v>289</v>
      </c>
      <c r="J755">
        <v>0</v>
      </c>
      <c r="K755">
        <v>0</v>
      </c>
    </row>
    <row r="756" spans="1:11" x14ac:dyDescent="0.2">
      <c r="A756" s="3" t="s">
        <v>439</v>
      </c>
      <c r="B756" s="4">
        <v>43219</v>
      </c>
      <c r="C756" s="4">
        <f>DATE(2021,MONTH(B756),DAY(B756))</f>
        <v>44315</v>
      </c>
      <c r="D756">
        <v>14</v>
      </c>
      <c r="E756" t="s">
        <v>38</v>
      </c>
      <c r="F756" t="s">
        <v>63</v>
      </c>
      <c r="G756" t="s">
        <v>13</v>
      </c>
      <c r="H756" t="s">
        <v>31</v>
      </c>
      <c r="I756">
        <v>69</v>
      </c>
      <c r="J756">
        <v>7</v>
      </c>
      <c r="K756">
        <v>483</v>
      </c>
    </row>
    <row r="757" spans="1:11" x14ac:dyDescent="0.2">
      <c r="A757" s="3" t="s">
        <v>428</v>
      </c>
      <c r="B757" s="4">
        <v>43218</v>
      </c>
      <c r="C757" s="4">
        <f>DATE(2021,MONTH(B757),DAY(B757))</f>
        <v>44314</v>
      </c>
      <c r="D757">
        <v>7</v>
      </c>
      <c r="E757" t="s">
        <v>88</v>
      </c>
      <c r="F757" t="s">
        <v>46</v>
      </c>
      <c r="G757" t="s">
        <v>23</v>
      </c>
      <c r="H757" t="s">
        <v>31</v>
      </c>
      <c r="I757">
        <v>69</v>
      </c>
      <c r="J757">
        <v>8</v>
      </c>
      <c r="K757">
        <v>552</v>
      </c>
    </row>
    <row r="758" spans="1:11" x14ac:dyDescent="0.2">
      <c r="A758" s="3" t="s">
        <v>429</v>
      </c>
      <c r="B758" s="4">
        <v>43218</v>
      </c>
      <c r="C758" s="4">
        <f>DATE(2021,MONTH(B758),DAY(B758))</f>
        <v>44314</v>
      </c>
      <c r="D758">
        <v>2</v>
      </c>
      <c r="E758" t="s">
        <v>106</v>
      </c>
      <c r="F758" t="s">
        <v>17</v>
      </c>
      <c r="G758" t="s">
        <v>18</v>
      </c>
      <c r="H758" t="s">
        <v>24</v>
      </c>
      <c r="I758">
        <v>159</v>
      </c>
      <c r="J758">
        <v>7</v>
      </c>
      <c r="K758">
        <v>1113</v>
      </c>
    </row>
    <row r="759" spans="1:11" x14ac:dyDescent="0.2">
      <c r="A759" s="3" t="s">
        <v>430</v>
      </c>
      <c r="B759" s="4">
        <v>43218</v>
      </c>
      <c r="C759" s="4">
        <f>DATE(2021,MONTH(B759),DAY(B759))</f>
        <v>44314</v>
      </c>
      <c r="D759">
        <v>1</v>
      </c>
      <c r="E759" t="s">
        <v>16</v>
      </c>
      <c r="F759" t="s">
        <v>68</v>
      </c>
      <c r="G759" t="s">
        <v>18</v>
      </c>
      <c r="H759" t="s">
        <v>24</v>
      </c>
      <c r="I759">
        <v>159</v>
      </c>
      <c r="J759">
        <v>5</v>
      </c>
      <c r="K759">
        <v>795</v>
      </c>
    </row>
    <row r="760" spans="1:11" x14ac:dyDescent="0.2">
      <c r="A760" s="3" t="s">
        <v>431</v>
      </c>
      <c r="B760" s="4">
        <v>43218</v>
      </c>
      <c r="C760" s="4">
        <f>DATE(2021,MONTH(B760),DAY(B760))</f>
        <v>44314</v>
      </c>
      <c r="D760">
        <v>17</v>
      </c>
      <c r="E760" t="s">
        <v>35</v>
      </c>
      <c r="F760" t="s">
        <v>36</v>
      </c>
      <c r="G760" t="s">
        <v>28</v>
      </c>
      <c r="H760" t="s">
        <v>19</v>
      </c>
      <c r="I760">
        <v>289</v>
      </c>
      <c r="J760">
        <v>3</v>
      </c>
      <c r="K760">
        <v>867</v>
      </c>
    </row>
    <row r="761" spans="1:11" x14ac:dyDescent="0.2">
      <c r="A761" s="3" t="s">
        <v>432</v>
      </c>
      <c r="B761" s="4">
        <v>43218</v>
      </c>
      <c r="C761" s="4">
        <f>DATE(2021,MONTH(B761),DAY(B761))</f>
        <v>44314</v>
      </c>
      <c r="D761">
        <v>3</v>
      </c>
      <c r="E761" t="s">
        <v>43</v>
      </c>
      <c r="F761" t="s">
        <v>17</v>
      </c>
      <c r="G761" t="s">
        <v>18</v>
      </c>
      <c r="H761" t="s">
        <v>41</v>
      </c>
      <c r="I761">
        <v>399</v>
      </c>
      <c r="J761">
        <v>2</v>
      </c>
      <c r="K761">
        <v>798</v>
      </c>
    </row>
    <row r="762" spans="1:11" x14ac:dyDescent="0.2">
      <c r="A762" s="3" t="s">
        <v>433</v>
      </c>
      <c r="B762" s="4">
        <v>43218</v>
      </c>
      <c r="C762" s="4">
        <f>DATE(2021,MONTH(B762),DAY(B762))</f>
        <v>44314</v>
      </c>
      <c r="D762">
        <v>9</v>
      </c>
      <c r="E762" t="s">
        <v>21</v>
      </c>
      <c r="F762" t="s">
        <v>46</v>
      </c>
      <c r="G762" t="s">
        <v>23</v>
      </c>
      <c r="H762" t="s">
        <v>24</v>
      </c>
      <c r="I762">
        <v>159</v>
      </c>
      <c r="J762">
        <v>8</v>
      </c>
      <c r="K762">
        <v>1272</v>
      </c>
    </row>
    <row r="763" spans="1:11" x14ac:dyDescent="0.2">
      <c r="A763" s="3" t="s">
        <v>434</v>
      </c>
      <c r="B763" s="4">
        <v>43218</v>
      </c>
      <c r="C763" s="4">
        <f>DATE(2021,MONTH(B763),DAY(B763))</f>
        <v>44314</v>
      </c>
      <c r="D763">
        <v>20</v>
      </c>
      <c r="E763" t="s">
        <v>40</v>
      </c>
      <c r="F763" t="s">
        <v>36</v>
      </c>
      <c r="G763" t="s">
        <v>28</v>
      </c>
      <c r="H763" t="s">
        <v>31</v>
      </c>
      <c r="I763">
        <v>69</v>
      </c>
      <c r="J763">
        <v>4</v>
      </c>
      <c r="K763">
        <v>276</v>
      </c>
    </row>
    <row r="764" spans="1:11" x14ac:dyDescent="0.2">
      <c r="A764" s="3" t="s">
        <v>435</v>
      </c>
      <c r="B764" s="4">
        <v>43218</v>
      </c>
      <c r="C764" s="4">
        <f>DATE(2021,MONTH(B764),DAY(B764))</f>
        <v>44314</v>
      </c>
      <c r="D764">
        <v>13</v>
      </c>
      <c r="E764" t="s">
        <v>33</v>
      </c>
      <c r="F764" t="s">
        <v>63</v>
      </c>
      <c r="G764" t="s">
        <v>13</v>
      </c>
      <c r="H764" t="s">
        <v>19</v>
      </c>
      <c r="I764">
        <v>289</v>
      </c>
      <c r="J764">
        <v>3</v>
      </c>
      <c r="K764">
        <v>867</v>
      </c>
    </row>
    <row r="765" spans="1:11" x14ac:dyDescent="0.2">
      <c r="A765" s="3" t="s">
        <v>436</v>
      </c>
      <c r="B765" s="4">
        <v>43218</v>
      </c>
      <c r="C765" s="4">
        <f>DATE(2021,MONTH(B765),DAY(B765))</f>
        <v>44314</v>
      </c>
      <c r="D765">
        <v>1</v>
      </c>
      <c r="E765" t="s">
        <v>16</v>
      </c>
      <c r="F765" t="s">
        <v>68</v>
      </c>
      <c r="G765" t="s">
        <v>18</v>
      </c>
      <c r="H765" t="s">
        <v>19</v>
      </c>
      <c r="I765">
        <v>289</v>
      </c>
      <c r="J765">
        <v>4</v>
      </c>
      <c r="K765">
        <v>1156</v>
      </c>
    </row>
    <row r="766" spans="1:11" x14ac:dyDescent="0.2">
      <c r="A766" s="3" t="s">
        <v>437</v>
      </c>
      <c r="B766" s="4">
        <v>43218</v>
      </c>
      <c r="C766" s="4">
        <f>DATE(2021,MONTH(B766),DAY(B766))</f>
        <v>44314</v>
      </c>
      <c r="D766">
        <v>10</v>
      </c>
      <c r="E766" t="s">
        <v>58</v>
      </c>
      <c r="F766" t="s">
        <v>46</v>
      </c>
      <c r="G766" t="s">
        <v>23</v>
      </c>
      <c r="H766" t="s">
        <v>14</v>
      </c>
      <c r="I766">
        <v>199</v>
      </c>
      <c r="J766">
        <v>0</v>
      </c>
      <c r="K766">
        <v>0</v>
      </c>
    </row>
    <row r="767" spans="1:11" x14ac:dyDescent="0.2">
      <c r="A767" s="3" t="s">
        <v>427</v>
      </c>
      <c r="B767" s="4">
        <v>43217</v>
      </c>
      <c r="C767" s="4">
        <f>DATE(2021,MONTH(B767),DAY(B767))</f>
        <v>44313</v>
      </c>
      <c r="D767">
        <v>5</v>
      </c>
      <c r="E767" t="s">
        <v>60</v>
      </c>
      <c r="F767" t="s">
        <v>17</v>
      </c>
      <c r="G767" t="s">
        <v>18</v>
      </c>
      <c r="H767" t="s">
        <v>31</v>
      </c>
      <c r="I767">
        <v>69</v>
      </c>
      <c r="J767">
        <v>5</v>
      </c>
      <c r="K767">
        <v>345</v>
      </c>
    </row>
    <row r="768" spans="1:11" x14ac:dyDescent="0.2">
      <c r="A768" s="3" t="s">
        <v>426</v>
      </c>
      <c r="B768" s="4">
        <v>43216</v>
      </c>
      <c r="C768" s="4">
        <f>DATE(2021,MONTH(B768),DAY(B768))</f>
        <v>44312</v>
      </c>
      <c r="D768">
        <v>19</v>
      </c>
      <c r="E768" t="s">
        <v>56</v>
      </c>
      <c r="F768" t="s">
        <v>36</v>
      </c>
      <c r="G768" t="s">
        <v>28</v>
      </c>
      <c r="H768" t="s">
        <v>24</v>
      </c>
      <c r="I768">
        <v>159</v>
      </c>
      <c r="J768">
        <v>5</v>
      </c>
      <c r="K768">
        <v>795</v>
      </c>
    </row>
    <row r="769" spans="1:11" x14ac:dyDescent="0.2">
      <c r="A769" s="3" t="s">
        <v>420</v>
      </c>
      <c r="B769" s="4">
        <v>43215</v>
      </c>
      <c r="C769" s="4">
        <f>DATE(2021,MONTH(B769),DAY(B769))</f>
        <v>44311</v>
      </c>
      <c r="D769">
        <v>5</v>
      </c>
      <c r="E769" t="s">
        <v>60</v>
      </c>
      <c r="F769" t="s">
        <v>17</v>
      </c>
      <c r="G769" t="s">
        <v>18</v>
      </c>
      <c r="H769" t="s">
        <v>41</v>
      </c>
      <c r="I769">
        <v>399</v>
      </c>
      <c r="J769">
        <v>3</v>
      </c>
      <c r="K769">
        <v>1197</v>
      </c>
    </row>
    <row r="770" spans="1:11" x14ac:dyDescent="0.2">
      <c r="A770" s="3" t="s">
        <v>421</v>
      </c>
      <c r="B770" s="4">
        <v>43215</v>
      </c>
      <c r="C770" s="4">
        <f>DATE(2021,MONTH(B770),DAY(B770))</f>
        <v>44311</v>
      </c>
      <c r="D770">
        <v>15</v>
      </c>
      <c r="E770" t="s">
        <v>118</v>
      </c>
      <c r="F770" t="s">
        <v>63</v>
      </c>
      <c r="G770" t="s">
        <v>13</v>
      </c>
      <c r="H770" t="s">
        <v>24</v>
      </c>
      <c r="I770">
        <v>159</v>
      </c>
      <c r="J770">
        <v>4</v>
      </c>
      <c r="K770">
        <v>636</v>
      </c>
    </row>
    <row r="771" spans="1:11" x14ac:dyDescent="0.2">
      <c r="A771" s="3" t="s">
        <v>422</v>
      </c>
      <c r="B771" s="4">
        <v>43215</v>
      </c>
      <c r="C771" s="4">
        <f>DATE(2021,MONTH(B771),DAY(B771))</f>
        <v>44311</v>
      </c>
      <c r="D771">
        <v>16</v>
      </c>
      <c r="E771" t="s">
        <v>30</v>
      </c>
      <c r="F771" t="s">
        <v>36</v>
      </c>
      <c r="G771" t="s">
        <v>28</v>
      </c>
      <c r="H771" t="s">
        <v>31</v>
      </c>
      <c r="I771">
        <v>69</v>
      </c>
      <c r="J771">
        <v>3</v>
      </c>
      <c r="K771">
        <v>207</v>
      </c>
    </row>
    <row r="772" spans="1:11" x14ac:dyDescent="0.2">
      <c r="A772" s="3" t="s">
        <v>423</v>
      </c>
      <c r="B772" s="4">
        <v>43215</v>
      </c>
      <c r="C772" s="4">
        <f>DATE(2021,MONTH(B772),DAY(B772))</f>
        <v>44311</v>
      </c>
      <c r="D772">
        <v>12</v>
      </c>
      <c r="E772" t="s">
        <v>66</v>
      </c>
      <c r="F772" t="s">
        <v>63</v>
      </c>
      <c r="G772" t="s">
        <v>13</v>
      </c>
      <c r="H772" t="s">
        <v>14</v>
      </c>
      <c r="I772">
        <v>199</v>
      </c>
      <c r="J772">
        <v>6</v>
      </c>
      <c r="K772">
        <v>1194</v>
      </c>
    </row>
    <row r="773" spans="1:11" x14ac:dyDescent="0.2">
      <c r="A773" s="3" t="s">
        <v>424</v>
      </c>
      <c r="B773" s="4">
        <v>43215</v>
      </c>
      <c r="C773" s="4">
        <f>DATE(2021,MONTH(B773),DAY(B773))</f>
        <v>44311</v>
      </c>
      <c r="D773">
        <v>11</v>
      </c>
      <c r="E773" t="s">
        <v>11</v>
      </c>
      <c r="F773" t="s">
        <v>12</v>
      </c>
      <c r="G773" t="s">
        <v>13</v>
      </c>
      <c r="H773" t="s">
        <v>41</v>
      </c>
      <c r="I773">
        <v>399</v>
      </c>
      <c r="J773">
        <v>3</v>
      </c>
      <c r="K773">
        <v>1197</v>
      </c>
    </row>
    <row r="774" spans="1:11" x14ac:dyDescent="0.2">
      <c r="A774" s="3" t="s">
        <v>425</v>
      </c>
      <c r="B774" s="4">
        <v>43215</v>
      </c>
      <c r="C774" s="4">
        <f>DATE(2021,MONTH(B774),DAY(B774))</f>
        <v>44311</v>
      </c>
      <c r="D774">
        <v>15</v>
      </c>
      <c r="E774" t="s">
        <v>118</v>
      </c>
      <c r="F774" t="s">
        <v>12</v>
      </c>
      <c r="G774" t="s">
        <v>13</v>
      </c>
      <c r="H774" t="s">
        <v>24</v>
      </c>
      <c r="I774">
        <v>159</v>
      </c>
      <c r="J774">
        <v>0</v>
      </c>
      <c r="K774">
        <v>0</v>
      </c>
    </row>
    <row r="775" spans="1:11" x14ac:dyDescent="0.2">
      <c r="A775" s="3" t="s">
        <v>413</v>
      </c>
      <c r="B775" s="4">
        <v>43214</v>
      </c>
      <c r="C775" s="4">
        <f>DATE(2021,MONTH(B775),DAY(B775))</f>
        <v>44310</v>
      </c>
      <c r="D775">
        <v>7</v>
      </c>
      <c r="E775" t="s">
        <v>88</v>
      </c>
      <c r="F775" t="s">
        <v>22</v>
      </c>
      <c r="G775" t="s">
        <v>23</v>
      </c>
      <c r="H775" t="s">
        <v>19</v>
      </c>
      <c r="I775">
        <v>289</v>
      </c>
      <c r="J775">
        <v>2</v>
      </c>
      <c r="K775">
        <v>578</v>
      </c>
    </row>
    <row r="776" spans="1:11" x14ac:dyDescent="0.2">
      <c r="A776" s="3" t="s">
        <v>414</v>
      </c>
      <c r="B776" s="4">
        <v>43214</v>
      </c>
      <c r="C776" s="4">
        <f>DATE(2021,MONTH(B776),DAY(B776))</f>
        <v>44310</v>
      </c>
      <c r="D776">
        <v>8</v>
      </c>
      <c r="E776" t="s">
        <v>45</v>
      </c>
      <c r="F776" t="s">
        <v>22</v>
      </c>
      <c r="G776" t="s">
        <v>23</v>
      </c>
      <c r="H776" t="s">
        <v>19</v>
      </c>
      <c r="I776">
        <v>289</v>
      </c>
      <c r="J776">
        <v>6</v>
      </c>
      <c r="K776">
        <v>1734</v>
      </c>
    </row>
    <row r="777" spans="1:11" x14ac:dyDescent="0.2">
      <c r="A777" s="3" t="s">
        <v>415</v>
      </c>
      <c r="B777" s="4">
        <v>43214</v>
      </c>
      <c r="C777" s="4">
        <f>DATE(2021,MONTH(B777),DAY(B777))</f>
        <v>44310</v>
      </c>
      <c r="D777">
        <v>6</v>
      </c>
      <c r="E777" t="s">
        <v>48</v>
      </c>
      <c r="F777" t="s">
        <v>46</v>
      </c>
      <c r="G777" t="s">
        <v>23</v>
      </c>
      <c r="H777" t="s">
        <v>24</v>
      </c>
      <c r="I777">
        <v>159</v>
      </c>
      <c r="J777">
        <v>7</v>
      </c>
      <c r="K777">
        <v>1113</v>
      </c>
    </row>
    <row r="778" spans="1:11" x14ac:dyDescent="0.2">
      <c r="A778" s="3" t="s">
        <v>416</v>
      </c>
      <c r="B778" s="4">
        <v>43214</v>
      </c>
      <c r="C778" s="4">
        <f>DATE(2021,MONTH(B778),DAY(B778))</f>
        <v>44310</v>
      </c>
      <c r="D778">
        <v>15</v>
      </c>
      <c r="E778" t="s">
        <v>118</v>
      </c>
      <c r="F778" t="s">
        <v>63</v>
      </c>
      <c r="G778" t="s">
        <v>13</v>
      </c>
      <c r="H778" t="s">
        <v>14</v>
      </c>
      <c r="I778">
        <v>199</v>
      </c>
      <c r="J778">
        <v>4</v>
      </c>
      <c r="K778">
        <v>796</v>
      </c>
    </row>
    <row r="779" spans="1:11" x14ac:dyDescent="0.2">
      <c r="A779" s="3" t="s">
        <v>417</v>
      </c>
      <c r="B779" s="4">
        <v>43214</v>
      </c>
      <c r="C779" s="4">
        <f>DATE(2021,MONTH(B779),DAY(B779))</f>
        <v>44310</v>
      </c>
      <c r="D779">
        <v>18</v>
      </c>
      <c r="E779" t="s">
        <v>26</v>
      </c>
      <c r="F779" t="s">
        <v>36</v>
      </c>
      <c r="G779" t="s">
        <v>28</v>
      </c>
      <c r="H779" t="s">
        <v>24</v>
      </c>
      <c r="I779">
        <v>159</v>
      </c>
      <c r="J779">
        <v>8</v>
      </c>
      <c r="K779">
        <v>1272</v>
      </c>
    </row>
    <row r="780" spans="1:11" x14ac:dyDescent="0.2">
      <c r="A780" s="3" t="s">
        <v>418</v>
      </c>
      <c r="B780" s="4">
        <v>43214</v>
      </c>
      <c r="C780" s="4">
        <f>DATE(2021,MONTH(B780),DAY(B780))</f>
        <v>44310</v>
      </c>
      <c r="D780">
        <v>7</v>
      </c>
      <c r="E780" t="s">
        <v>88</v>
      </c>
      <c r="F780" t="s">
        <v>22</v>
      </c>
      <c r="G780" t="s">
        <v>23</v>
      </c>
      <c r="H780" t="s">
        <v>19</v>
      </c>
      <c r="I780">
        <v>289</v>
      </c>
      <c r="J780">
        <v>8</v>
      </c>
      <c r="K780">
        <v>2312</v>
      </c>
    </row>
    <row r="781" spans="1:11" x14ac:dyDescent="0.2">
      <c r="A781" s="3" t="s">
        <v>419</v>
      </c>
      <c r="B781" s="4">
        <v>43214</v>
      </c>
      <c r="C781" s="4">
        <f>DATE(2021,MONTH(B781),DAY(B781))</f>
        <v>44310</v>
      </c>
      <c r="D781">
        <v>15</v>
      </c>
      <c r="E781" t="s">
        <v>118</v>
      </c>
      <c r="F781" t="s">
        <v>12</v>
      </c>
      <c r="G781" t="s">
        <v>13</v>
      </c>
      <c r="H781" t="s">
        <v>14</v>
      </c>
      <c r="I781">
        <v>199</v>
      </c>
      <c r="J781">
        <v>6</v>
      </c>
      <c r="K781">
        <v>1194</v>
      </c>
    </row>
    <row r="782" spans="1:11" x14ac:dyDescent="0.2">
      <c r="A782" s="3" t="s">
        <v>411</v>
      </c>
      <c r="B782" s="4">
        <v>43213</v>
      </c>
      <c r="C782" s="4">
        <f>DATE(2021,MONTH(B782),DAY(B782))</f>
        <v>44309</v>
      </c>
      <c r="D782">
        <v>7</v>
      </c>
      <c r="E782" t="s">
        <v>88</v>
      </c>
      <c r="F782" t="s">
        <v>22</v>
      </c>
      <c r="G782" t="s">
        <v>23</v>
      </c>
      <c r="H782" t="s">
        <v>19</v>
      </c>
      <c r="I782">
        <v>289</v>
      </c>
      <c r="J782">
        <v>9</v>
      </c>
      <c r="K782">
        <v>2601</v>
      </c>
    </row>
    <row r="783" spans="1:11" x14ac:dyDescent="0.2">
      <c r="A783" s="3" t="s">
        <v>412</v>
      </c>
      <c r="B783" s="4">
        <v>43213</v>
      </c>
      <c r="C783" s="4">
        <f>DATE(2021,MONTH(B783),DAY(B783))</f>
        <v>44309</v>
      </c>
      <c r="D783">
        <v>7</v>
      </c>
      <c r="E783" t="s">
        <v>88</v>
      </c>
      <c r="F783" t="s">
        <v>46</v>
      </c>
      <c r="G783" t="s">
        <v>23</v>
      </c>
      <c r="H783" t="s">
        <v>31</v>
      </c>
      <c r="I783">
        <v>69</v>
      </c>
      <c r="J783">
        <v>0</v>
      </c>
      <c r="K783">
        <v>0</v>
      </c>
    </row>
    <row r="784" spans="1:11" x14ac:dyDescent="0.2">
      <c r="A784" s="3" t="s">
        <v>404</v>
      </c>
      <c r="B784" s="4">
        <v>43212</v>
      </c>
      <c r="C784" s="4">
        <f>DATE(2021,MONTH(B784),DAY(B784))</f>
        <v>44308</v>
      </c>
      <c r="D784">
        <v>2</v>
      </c>
      <c r="E784" t="s">
        <v>106</v>
      </c>
      <c r="F784" t="s">
        <v>17</v>
      </c>
      <c r="G784" t="s">
        <v>18</v>
      </c>
      <c r="H784" t="s">
        <v>31</v>
      </c>
      <c r="I784">
        <v>69</v>
      </c>
      <c r="J784">
        <v>2</v>
      </c>
      <c r="K784">
        <v>138</v>
      </c>
    </row>
    <row r="785" spans="1:11" x14ac:dyDescent="0.2">
      <c r="A785" s="3" t="s">
        <v>405</v>
      </c>
      <c r="B785" s="4">
        <v>43212</v>
      </c>
      <c r="C785" s="4">
        <f>DATE(2021,MONTH(B785),DAY(B785))</f>
        <v>44308</v>
      </c>
      <c r="D785">
        <v>1</v>
      </c>
      <c r="E785" t="s">
        <v>16</v>
      </c>
      <c r="F785" t="s">
        <v>68</v>
      </c>
      <c r="G785" t="s">
        <v>18</v>
      </c>
      <c r="H785" t="s">
        <v>41</v>
      </c>
      <c r="I785">
        <v>399</v>
      </c>
      <c r="J785">
        <v>5</v>
      </c>
      <c r="K785">
        <v>1995</v>
      </c>
    </row>
    <row r="786" spans="1:11" x14ac:dyDescent="0.2">
      <c r="A786" s="3" t="s">
        <v>406</v>
      </c>
      <c r="B786" s="4">
        <v>43212</v>
      </c>
      <c r="C786" s="4">
        <f>DATE(2021,MONTH(B786),DAY(B786))</f>
        <v>44308</v>
      </c>
      <c r="D786">
        <v>19</v>
      </c>
      <c r="E786" t="s">
        <v>56</v>
      </c>
      <c r="F786" t="s">
        <v>27</v>
      </c>
      <c r="G786" t="s">
        <v>28</v>
      </c>
      <c r="H786" t="s">
        <v>14</v>
      </c>
      <c r="I786">
        <v>199</v>
      </c>
      <c r="J786">
        <v>9</v>
      </c>
      <c r="K786">
        <v>1791</v>
      </c>
    </row>
    <row r="787" spans="1:11" x14ac:dyDescent="0.2">
      <c r="A787" s="3" t="s">
        <v>407</v>
      </c>
      <c r="B787" s="4">
        <v>43212</v>
      </c>
      <c r="C787" s="4">
        <f>DATE(2021,MONTH(B787),DAY(B787))</f>
        <v>44308</v>
      </c>
      <c r="D787">
        <v>10</v>
      </c>
      <c r="E787" t="s">
        <v>58</v>
      </c>
      <c r="F787" t="s">
        <v>22</v>
      </c>
      <c r="G787" t="s">
        <v>23</v>
      </c>
      <c r="H787" t="s">
        <v>31</v>
      </c>
      <c r="I787">
        <v>69</v>
      </c>
      <c r="J787">
        <v>7</v>
      </c>
      <c r="K787">
        <v>483</v>
      </c>
    </row>
    <row r="788" spans="1:11" x14ac:dyDescent="0.2">
      <c r="A788" s="3" t="s">
        <v>408</v>
      </c>
      <c r="B788" s="4">
        <v>43212</v>
      </c>
      <c r="C788" s="4">
        <f>DATE(2021,MONTH(B788),DAY(B788))</f>
        <v>44308</v>
      </c>
      <c r="D788">
        <v>5</v>
      </c>
      <c r="E788" t="s">
        <v>60</v>
      </c>
      <c r="F788" t="s">
        <v>17</v>
      </c>
      <c r="G788" t="s">
        <v>18</v>
      </c>
      <c r="H788" t="s">
        <v>41</v>
      </c>
      <c r="I788">
        <v>399</v>
      </c>
      <c r="J788">
        <v>2</v>
      </c>
      <c r="K788">
        <v>798</v>
      </c>
    </row>
    <row r="789" spans="1:11" x14ac:dyDescent="0.2">
      <c r="A789" s="3" t="s">
        <v>409</v>
      </c>
      <c r="B789" s="4">
        <v>43212</v>
      </c>
      <c r="C789" s="4">
        <f>DATE(2021,MONTH(B789),DAY(B789))</f>
        <v>44308</v>
      </c>
      <c r="D789">
        <v>5</v>
      </c>
      <c r="E789" t="s">
        <v>60</v>
      </c>
      <c r="F789" t="s">
        <v>68</v>
      </c>
      <c r="G789" t="s">
        <v>18</v>
      </c>
      <c r="H789" t="s">
        <v>24</v>
      </c>
      <c r="I789">
        <v>159</v>
      </c>
      <c r="J789">
        <v>5</v>
      </c>
      <c r="K789">
        <v>795</v>
      </c>
    </row>
    <row r="790" spans="1:11" x14ac:dyDescent="0.2">
      <c r="A790" s="3" t="s">
        <v>410</v>
      </c>
      <c r="B790" s="4">
        <v>43212</v>
      </c>
      <c r="C790" s="4">
        <f>DATE(2021,MONTH(B790),DAY(B790))</f>
        <v>44308</v>
      </c>
      <c r="D790">
        <v>16</v>
      </c>
      <c r="E790" t="s">
        <v>30</v>
      </c>
      <c r="F790" t="s">
        <v>36</v>
      </c>
      <c r="G790" t="s">
        <v>28</v>
      </c>
      <c r="H790" t="s">
        <v>24</v>
      </c>
      <c r="I790">
        <v>159</v>
      </c>
      <c r="J790">
        <v>9</v>
      </c>
      <c r="K790">
        <v>1431</v>
      </c>
    </row>
    <row r="791" spans="1:11" x14ac:dyDescent="0.2">
      <c r="A791" s="3" t="s">
        <v>402</v>
      </c>
      <c r="B791" s="4">
        <v>43211</v>
      </c>
      <c r="C791" s="4">
        <f>DATE(2021,MONTH(B791),DAY(B791))</f>
        <v>44307</v>
      </c>
      <c r="D791">
        <v>18</v>
      </c>
      <c r="E791" t="s">
        <v>26</v>
      </c>
      <c r="F791" t="s">
        <v>36</v>
      </c>
      <c r="G791" t="s">
        <v>28</v>
      </c>
      <c r="H791" t="s">
        <v>14</v>
      </c>
      <c r="I791">
        <v>199</v>
      </c>
      <c r="J791">
        <v>8</v>
      </c>
      <c r="K791">
        <v>1592</v>
      </c>
    </row>
    <row r="792" spans="1:11" x14ac:dyDescent="0.2">
      <c r="A792" s="3" t="s">
        <v>403</v>
      </c>
      <c r="B792" s="4">
        <v>43211</v>
      </c>
      <c r="C792" s="4">
        <f>DATE(2021,MONTH(B792),DAY(B792))</f>
        <v>44307</v>
      </c>
      <c r="D792">
        <v>3</v>
      </c>
      <c r="E792" t="s">
        <v>43</v>
      </c>
      <c r="F792" t="s">
        <v>68</v>
      </c>
      <c r="G792" t="s">
        <v>18</v>
      </c>
      <c r="H792" t="s">
        <v>41</v>
      </c>
      <c r="I792">
        <v>399</v>
      </c>
      <c r="J792">
        <v>2</v>
      </c>
      <c r="K792">
        <v>798</v>
      </c>
    </row>
    <row r="793" spans="1:11" x14ac:dyDescent="0.2">
      <c r="A793" s="3" t="s">
        <v>399</v>
      </c>
      <c r="B793" s="4">
        <v>43210</v>
      </c>
      <c r="C793" s="4">
        <f>DATE(2021,MONTH(B793),DAY(B793))</f>
        <v>44306</v>
      </c>
      <c r="D793">
        <v>4</v>
      </c>
      <c r="E793" t="s">
        <v>51</v>
      </c>
      <c r="F793" t="s">
        <v>17</v>
      </c>
      <c r="G793" t="s">
        <v>18</v>
      </c>
      <c r="H793" t="s">
        <v>41</v>
      </c>
      <c r="I793">
        <v>399</v>
      </c>
      <c r="J793">
        <v>1</v>
      </c>
      <c r="K793">
        <v>399</v>
      </c>
    </row>
    <row r="794" spans="1:11" x14ac:dyDescent="0.2">
      <c r="A794" s="3" t="s">
        <v>400</v>
      </c>
      <c r="B794" s="4">
        <v>43210</v>
      </c>
      <c r="C794" s="4">
        <f>DATE(2021,MONTH(B794),DAY(B794))</f>
        <v>44306</v>
      </c>
      <c r="D794">
        <v>5</v>
      </c>
      <c r="E794" t="s">
        <v>60</v>
      </c>
      <c r="F794" t="s">
        <v>17</v>
      </c>
      <c r="G794" t="s">
        <v>18</v>
      </c>
      <c r="H794" t="s">
        <v>31</v>
      </c>
      <c r="I794">
        <v>69</v>
      </c>
      <c r="J794">
        <v>1</v>
      </c>
      <c r="K794">
        <v>69</v>
      </c>
    </row>
    <row r="795" spans="1:11" x14ac:dyDescent="0.2">
      <c r="A795" s="3" t="s">
        <v>401</v>
      </c>
      <c r="B795" s="4">
        <v>43210</v>
      </c>
      <c r="C795" s="4">
        <f>DATE(2021,MONTH(B795),DAY(B795))</f>
        <v>44306</v>
      </c>
      <c r="D795">
        <v>17</v>
      </c>
      <c r="E795" t="s">
        <v>35</v>
      </c>
      <c r="F795" t="s">
        <v>27</v>
      </c>
      <c r="G795" t="s">
        <v>28</v>
      </c>
      <c r="H795" t="s">
        <v>41</v>
      </c>
      <c r="I795">
        <v>399</v>
      </c>
      <c r="J795">
        <v>6</v>
      </c>
      <c r="K795">
        <v>2394</v>
      </c>
    </row>
    <row r="796" spans="1:11" x14ac:dyDescent="0.2">
      <c r="A796" s="3" t="s">
        <v>386</v>
      </c>
      <c r="B796" s="4">
        <v>43209</v>
      </c>
      <c r="C796" s="4">
        <f>DATE(2021,MONTH(B796),DAY(B796))</f>
        <v>44305</v>
      </c>
      <c r="D796">
        <v>8</v>
      </c>
      <c r="E796" t="s">
        <v>45</v>
      </c>
      <c r="F796" t="s">
        <v>46</v>
      </c>
      <c r="G796" t="s">
        <v>23</v>
      </c>
      <c r="H796" t="s">
        <v>24</v>
      </c>
      <c r="I796">
        <v>159</v>
      </c>
      <c r="J796">
        <v>6</v>
      </c>
      <c r="K796">
        <v>954</v>
      </c>
    </row>
    <row r="797" spans="1:11" x14ac:dyDescent="0.2">
      <c r="A797" s="3" t="s">
        <v>387</v>
      </c>
      <c r="B797" s="4">
        <v>43209</v>
      </c>
      <c r="C797" s="4">
        <f>DATE(2021,MONTH(B797),DAY(B797))</f>
        <v>44305</v>
      </c>
      <c r="D797">
        <v>1</v>
      </c>
      <c r="E797" t="s">
        <v>16</v>
      </c>
      <c r="F797" t="s">
        <v>17</v>
      </c>
      <c r="G797" t="s">
        <v>18</v>
      </c>
      <c r="H797" t="s">
        <v>19</v>
      </c>
      <c r="I797">
        <v>289</v>
      </c>
      <c r="J797">
        <v>3</v>
      </c>
      <c r="K797">
        <v>867</v>
      </c>
    </row>
    <row r="798" spans="1:11" x14ac:dyDescent="0.2">
      <c r="A798" s="3" t="s">
        <v>388</v>
      </c>
      <c r="B798" s="4">
        <v>43209</v>
      </c>
      <c r="C798" s="4">
        <f>DATE(2021,MONTH(B798),DAY(B798))</f>
        <v>44305</v>
      </c>
      <c r="D798">
        <v>19</v>
      </c>
      <c r="E798" t="s">
        <v>56</v>
      </c>
      <c r="F798" t="s">
        <v>36</v>
      </c>
      <c r="G798" t="s">
        <v>28</v>
      </c>
      <c r="H798" t="s">
        <v>31</v>
      </c>
      <c r="I798">
        <v>69</v>
      </c>
      <c r="J798">
        <v>1</v>
      </c>
      <c r="K798">
        <v>69</v>
      </c>
    </row>
    <row r="799" spans="1:11" x14ac:dyDescent="0.2">
      <c r="A799" s="3" t="s">
        <v>389</v>
      </c>
      <c r="B799" s="4">
        <v>43209</v>
      </c>
      <c r="C799" s="4">
        <f>DATE(2021,MONTH(B799),DAY(B799))</f>
        <v>44305</v>
      </c>
      <c r="D799">
        <v>5</v>
      </c>
      <c r="E799" t="s">
        <v>60</v>
      </c>
      <c r="F799" t="s">
        <v>17</v>
      </c>
      <c r="G799" t="s">
        <v>18</v>
      </c>
      <c r="H799" t="s">
        <v>24</v>
      </c>
      <c r="I799">
        <v>159</v>
      </c>
      <c r="J799">
        <v>0</v>
      </c>
      <c r="K799">
        <v>0</v>
      </c>
    </row>
    <row r="800" spans="1:11" x14ac:dyDescent="0.2">
      <c r="A800" s="3" t="s">
        <v>390</v>
      </c>
      <c r="B800" s="4">
        <v>43209</v>
      </c>
      <c r="C800" s="4">
        <f>DATE(2021,MONTH(B800),DAY(B800))</f>
        <v>44305</v>
      </c>
      <c r="D800">
        <v>9</v>
      </c>
      <c r="E800" t="s">
        <v>21</v>
      </c>
      <c r="F800" t="s">
        <v>22</v>
      </c>
      <c r="G800" t="s">
        <v>23</v>
      </c>
      <c r="H800" t="s">
        <v>14</v>
      </c>
      <c r="I800">
        <v>199</v>
      </c>
      <c r="J800">
        <v>6</v>
      </c>
      <c r="K800">
        <v>1194</v>
      </c>
    </row>
    <row r="801" spans="1:11" x14ac:dyDescent="0.2">
      <c r="A801" s="3" t="s">
        <v>391</v>
      </c>
      <c r="B801" s="4">
        <v>43209</v>
      </c>
      <c r="C801" s="4">
        <f>DATE(2021,MONTH(B801),DAY(B801))</f>
        <v>44305</v>
      </c>
      <c r="D801">
        <v>13</v>
      </c>
      <c r="E801" t="s">
        <v>33</v>
      </c>
      <c r="F801" t="s">
        <v>12</v>
      </c>
      <c r="G801" t="s">
        <v>13</v>
      </c>
      <c r="H801" t="s">
        <v>14</v>
      </c>
      <c r="I801">
        <v>199</v>
      </c>
      <c r="J801">
        <v>2</v>
      </c>
      <c r="K801">
        <v>398</v>
      </c>
    </row>
    <row r="802" spans="1:11" x14ac:dyDescent="0.2">
      <c r="A802" s="3" t="s">
        <v>392</v>
      </c>
      <c r="B802" s="4">
        <v>43209</v>
      </c>
      <c r="C802" s="4">
        <f>DATE(2021,MONTH(B802),DAY(B802))</f>
        <v>44305</v>
      </c>
      <c r="D802">
        <v>17</v>
      </c>
      <c r="E802" t="s">
        <v>35</v>
      </c>
      <c r="F802" t="s">
        <v>27</v>
      </c>
      <c r="G802" t="s">
        <v>28</v>
      </c>
      <c r="H802" t="s">
        <v>31</v>
      </c>
      <c r="I802">
        <v>69</v>
      </c>
      <c r="J802">
        <v>2</v>
      </c>
      <c r="K802">
        <v>138</v>
      </c>
    </row>
    <row r="803" spans="1:11" x14ac:dyDescent="0.2">
      <c r="A803" s="3" t="s">
        <v>393</v>
      </c>
      <c r="B803" s="4">
        <v>43209</v>
      </c>
      <c r="C803" s="4">
        <f>DATE(2021,MONTH(B803),DAY(B803))</f>
        <v>44305</v>
      </c>
      <c r="D803">
        <v>18</v>
      </c>
      <c r="E803" t="s">
        <v>26</v>
      </c>
      <c r="F803" t="s">
        <v>27</v>
      </c>
      <c r="G803" t="s">
        <v>28</v>
      </c>
      <c r="H803" t="s">
        <v>14</v>
      </c>
      <c r="I803">
        <v>199</v>
      </c>
      <c r="J803">
        <v>0</v>
      </c>
      <c r="K803">
        <v>0</v>
      </c>
    </row>
    <row r="804" spans="1:11" x14ac:dyDescent="0.2">
      <c r="A804" s="3" t="s">
        <v>394</v>
      </c>
      <c r="B804" s="4">
        <v>43209</v>
      </c>
      <c r="C804" s="4">
        <f>DATE(2021,MONTH(B804),DAY(B804))</f>
        <v>44305</v>
      </c>
      <c r="D804">
        <v>19</v>
      </c>
      <c r="E804" t="s">
        <v>56</v>
      </c>
      <c r="F804" t="s">
        <v>27</v>
      </c>
      <c r="G804" t="s">
        <v>28</v>
      </c>
      <c r="H804" t="s">
        <v>19</v>
      </c>
      <c r="I804">
        <v>289</v>
      </c>
      <c r="J804">
        <v>1</v>
      </c>
      <c r="K804">
        <v>289</v>
      </c>
    </row>
    <row r="805" spans="1:11" x14ac:dyDescent="0.2">
      <c r="A805" s="3" t="s">
        <v>395</v>
      </c>
      <c r="B805" s="4">
        <v>43209</v>
      </c>
      <c r="C805" s="4">
        <f>DATE(2021,MONTH(B805),DAY(B805))</f>
        <v>44305</v>
      </c>
      <c r="D805">
        <v>13</v>
      </c>
      <c r="E805" t="s">
        <v>33</v>
      </c>
      <c r="F805" t="s">
        <v>63</v>
      </c>
      <c r="G805" t="s">
        <v>13</v>
      </c>
      <c r="H805" t="s">
        <v>24</v>
      </c>
      <c r="I805">
        <v>159</v>
      </c>
      <c r="J805">
        <v>5</v>
      </c>
      <c r="K805">
        <v>795</v>
      </c>
    </row>
    <row r="806" spans="1:11" x14ac:dyDescent="0.2">
      <c r="A806" s="3" t="s">
        <v>396</v>
      </c>
      <c r="B806" s="4">
        <v>43209</v>
      </c>
      <c r="C806" s="4">
        <f>DATE(2021,MONTH(B806),DAY(B806))</f>
        <v>44305</v>
      </c>
      <c r="D806">
        <v>3</v>
      </c>
      <c r="E806" t="s">
        <v>43</v>
      </c>
      <c r="F806" t="s">
        <v>17</v>
      </c>
      <c r="G806" t="s">
        <v>18</v>
      </c>
      <c r="H806" t="s">
        <v>41</v>
      </c>
      <c r="I806">
        <v>399</v>
      </c>
      <c r="J806">
        <v>1</v>
      </c>
      <c r="K806">
        <v>399</v>
      </c>
    </row>
    <row r="807" spans="1:11" x14ac:dyDescent="0.2">
      <c r="A807" s="3" t="s">
        <v>397</v>
      </c>
      <c r="B807" s="4">
        <v>43209</v>
      </c>
      <c r="C807" s="4">
        <f>DATE(2021,MONTH(B807),DAY(B807))</f>
        <v>44305</v>
      </c>
      <c r="D807">
        <v>4</v>
      </c>
      <c r="E807" t="s">
        <v>51</v>
      </c>
      <c r="F807" t="s">
        <v>68</v>
      </c>
      <c r="G807" t="s">
        <v>18</v>
      </c>
      <c r="H807" t="s">
        <v>31</v>
      </c>
      <c r="I807">
        <v>69</v>
      </c>
      <c r="J807">
        <v>6</v>
      </c>
      <c r="K807">
        <v>414</v>
      </c>
    </row>
    <row r="808" spans="1:11" x14ac:dyDescent="0.2">
      <c r="A808" s="3" t="s">
        <v>398</v>
      </c>
      <c r="B808" s="4">
        <v>43209</v>
      </c>
      <c r="C808" s="4">
        <f>DATE(2021,MONTH(B808),DAY(B808))</f>
        <v>44305</v>
      </c>
      <c r="D808">
        <v>10</v>
      </c>
      <c r="E808" t="s">
        <v>58</v>
      </c>
      <c r="F808" t="s">
        <v>46</v>
      </c>
      <c r="G808" t="s">
        <v>23</v>
      </c>
      <c r="H808" t="s">
        <v>24</v>
      </c>
      <c r="I808">
        <v>159</v>
      </c>
      <c r="J808">
        <v>9</v>
      </c>
      <c r="K808">
        <v>1431</v>
      </c>
    </row>
    <row r="809" spans="1:11" x14ac:dyDescent="0.2">
      <c r="A809" s="3" t="s">
        <v>385</v>
      </c>
      <c r="B809" s="4">
        <v>43208</v>
      </c>
      <c r="C809" s="4">
        <f>DATE(2021,MONTH(B809),DAY(B809))</f>
        <v>44304</v>
      </c>
      <c r="D809">
        <v>8</v>
      </c>
      <c r="E809" t="s">
        <v>45</v>
      </c>
      <c r="F809" t="s">
        <v>22</v>
      </c>
      <c r="G809" t="s">
        <v>23</v>
      </c>
      <c r="H809" t="s">
        <v>31</v>
      </c>
      <c r="I809">
        <v>69</v>
      </c>
      <c r="J809">
        <v>6</v>
      </c>
      <c r="K809">
        <v>414</v>
      </c>
    </row>
    <row r="810" spans="1:11" x14ac:dyDescent="0.2">
      <c r="A810" s="3" t="s">
        <v>383</v>
      </c>
      <c r="B810" s="4">
        <v>43207</v>
      </c>
      <c r="C810" s="4">
        <f>DATE(2021,MONTH(B810),DAY(B810))</f>
        <v>44303</v>
      </c>
      <c r="D810">
        <v>11</v>
      </c>
      <c r="E810" t="s">
        <v>11</v>
      </c>
      <c r="F810" t="s">
        <v>63</v>
      </c>
      <c r="G810" t="s">
        <v>13</v>
      </c>
      <c r="H810" t="s">
        <v>31</v>
      </c>
      <c r="I810">
        <v>69</v>
      </c>
      <c r="J810">
        <v>8</v>
      </c>
      <c r="K810">
        <v>552</v>
      </c>
    </row>
    <row r="811" spans="1:11" x14ac:dyDescent="0.2">
      <c r="A811" s="3" t="s">
        <v>384</v>
      </c>
      <c r="B811" s="4">
        <v>43207</v>
      </c>
      <c r="C811" s="4">
        <f>DATE(2021,MONTH(B811),DAY(B811))</f>
        <v>44303</v>
      </c>
      <c r="D811">
        <v>13</v>
      </c>
      <c r="E811" t="s">
        <v>33</v>
      </c>
      <c r="F811" t="s">
        <v>12</v>
      </c>
      <c r="G811" t="s">
        <v>13</v>
      </c>
      <c r="H811" t="s">
        <v>41</v>
      </c>
      <c r="I811">
        <v>399</v>
      </c>
      <c r="J811">
        <v>8</v>
      </c>
      <c r="K811">
        <v>3192</v>
      </c>
    </row>
    <row r="812" spans="1:11" x14ac:dyDescent="0.2">
      <c r="A812" s="3" t="s">
        <v>382</v>
      </c>
      <c r="B812" s="4">
        <v>43206</v>
      </c>
      <c r="C812" s="4">
        <f>DATE(2021,MONTH(B812),DAY(B812))</f>
        <v>44302</v>
      </c>
      <c r="D812">
        <v>4</v>
      </c>
      <c r="E812" t="s">
        <v>51</v>
      </c>
      <c r="F812" t="s">
        <v>17</v>
      </c>
      <c r="G812" t="s">
        <v>18</v>
      </c>
      <c r="H812" t="s">
        <v>24</v>
      </c>
      <c r="I812">
        <v>159</v>
      </c>
      <c r="J812">
        <v>9</v>
      </c>
      <c r="K812">
        <v>1431</v>
      </c>
    </row>
    <row r="813" spans="1:11" x14ac:dyDescent="0.2">
      <c r="A813" s="3" t="s">
        <v>380</v>
      </c>
      <c r="B813" s="4">
        <v>43205</v>
      </c>
      <c r="C813" s="4">
        <f>DATE(2021,MONTH(B813),DAY(B813))</f>
        <v>44301</v>
      </c>
      <c r="D813">
        <v>4</v>
      </c>
      <c r="E813" t="s">
        <v>51</v>
      </c>
      <c r="F813" t="s">
        <v>68</v>
      </c>
      <c r="G813" t="s">
        <v>18</v>
      </c>
      <c r="H813" t="s">
        <v>19</v>
      </c>
      <c r="I813">
        <v>289</v>
      </c>
      <c r="J813">
        <v>6</v>
      </c>
      <c r="K813">
        <v>1734</v>
      </c>
    </row>
    <row r="814" spans="1:11" x14ac:dyDescent="0.2">
      <c r="A814" s="3" t="s">
        <v>381</v>
      </c>
      <c r="B814" s="4">
        <v>43205</v>
      </c>
      <c r="C814" s="4">
        <f>DATE(2021,MONTH(B814),DAY(B814))</f>
        <v>44301</v>
      </c>
      <c r="D814">
        <v>2</v>
      </c>
      <c r="E814" t="s">
        <v>106</v>
      </c>
      <c r="F814" t="s">
        <v>68</v>
      </c>
      <c r="G814" t="s">
        <v>18</v>
      </c>
      <c r="H814" t="s">
        <v>31</v>
      </c>
      <c r="I814">
        <v>69</v>
      </c>
      <c r="J814">
        <v>9</v>
      </c>
      <c r="K814">
        <v>621</v>
      </c>
    </row>
    <row r="815" spans="1:11" x14ac:dyDescent="0.2">
      <c r="A815" s="3" t="s">
        <v>370</v>
      </c>
      <c r="B815" s="4">
        <v>43204</v>
      </c>
      <c r="C815" s="4">
        <f>DATE(2021,MONTH(B815),DAY(B815))</f>
        <v>44300</v>
      </c>
      <c r="D815">
        <v>17</v>
      </c>
      <c r="E815" t="s">
        <v>35</v>
      </c>
      <c r="F815" t="s">
        <v>36</v>
      </c>
      <c r="G815" t="s">
        <v>28</v>
      </c>
      <c r="H815" t="s">
        <v>24</v>
      </c>
      <c r="I815">
        <v>159</v>
      </c>
      <c r="J815">
        <v>4</v>
      </c>
      <c r="K815">
        <v>636</v>
      </c>
    </row>
    <row r="816" spans="1:11" x14ac:dyDescent="0.2">
      <c r="A816" s="3" t="s">
        <v>371</v>
      </c>
      <c r="B816" s="4">
        <v>43204</v>
      </c>
      <c r="C816" s="4">
        <f>DATE(2021,MONTH(B816),DAY(B816))</f>
        <v>44300</v>
      </c>
      <c r="D816">
        <v>14</v>
      </c>
      <c r="E816" t="s">
        <v>38</v>
      </c>
      <c r="F816" t="s">
        <v>63</v>
      </c>
      <c r="G816" t="s">
        <v>13</v>
      </c>
      <c r="H816" t="s">
        <v>41</v>
      </c>
      <c r="I816">
        <v>399</v>
      </c>
      <c r="J816">
        <v>3</v>
      </c>
      <c r="K816">
        <v>1197</v>
      </c>
    </row>
    <row r="817" spans="1:11" x14ac:dyDescent="0.2">
      <c r="A817" s="3" t="s">
        <v>372</v>
      </c>
      <c r="B817" s="4">
        <v>43204</v>
      </c>
      <c r="C817" s="4">
        <f>DATE(2021,MONTH(B817),DAY(B817))</f>
        <v>44300</v>
      </c>
      <c r="D817">
        <v>7</v>
      </c>
      <c r="E817" t="s">
        <v>88</v>
      </c>
      <c r="F817" t="s">
        <v>22</v>
      </c>
      <c r="G817" t="s">
        <v>23</v>
      </c>
      <c r="H817" t="s">
        <v>31</v>
      </c>
      <c r="I817">
        <v>69</v>
      </c>
      <c r="J817">
        <v>2</v>
      </c>
      <c r="K817">
        <v>138</v>
      </c>
    </row>
    <row r="818" spans="1:11" x14ac:dyDescent="0.2">
      <c r="A818" s="3" t="s">
        <v>373</v>
      </c>
      <c r="B818" s="4">
        <v>43204</v>
      </c>
      <c r="C818" s="4">
        <f>DATE(2021,MONTH(B818),DAY(B818))</f>
        <v>44300</v>
      </c>
      <c r="D818">
        <v>9</v>
      </c>
      <c r="E818" t="s">
        <v>21</v>
      </c>
      <c r="F818" t="s">
        <v>46</v>
      </c>
      <c r="G818" t="s">
        <v>23</v>
      </c>
      <c r="H818" t="s">
        <v>14</v>
      </c>
      <c r="I818">
        <v>199</v>
      </c>
      <c r="J818">
        <v>9</v>
      </c>
      <c r="K818">
        <v>1791</v>
      </c>
    </row>
    <row r="819" spans="1:11" x14ac:dyDescent="0.2">
      <c r="A819" s="3" t="s">
        <v>374</v>
      </c>
      <c r="B819" s="4">
        <v>43204</v>
      </c>
      <c r="C819" s="4">
        <f>DATE(2021,MONTH(B819),DAY(B819))</f>
        <v>44300</v>
      </c>
      <c r="D819">
        <v>8</v>
      </c>
      <c r="E819" t="s">
        <v>45</v>
      </c>
      <c r="F819" t="s">
        <v>22</v>
      </c>
      <c r="G819" t="s">
        <v>23</v>
      </c>
      <c r="H819" t="s">
        <v>14</v>
      </c>
      <c r="I819">
        <v>199</v>
      </c>
      <c r="J819">
        <v>2</v>
      </c>
      <c r="K819">
        <v>398</v>
      </c>
    </row>
    <row r="820" spans="1:11" x14ac:dyDescent="0.2">
      <c r="A820" s="3" t="s">
        <v>375</v>
      </c>
      <c r="B820" s="4">
        <v>43204</v>
      </c>
      <c r="C820" s="4">
        <f>DATE(2021,MONTH(B820),DAY(B820))</f>
        <v>44300</v>
      </c>
      <c r="D820">
        <v>14</v>
      </c>
      <c r="E820" t="s">
        <v>38</v>
      </c>
      <c r="F820" t="s">
        <v>12</v>
      </c>
      <c r="G820" t="s">
        <v>13</v>
      </c>
      <c r="H820" t="s">
        <v>19</v>
      </c>
      <c r="I820">
        <v>289</v>
      </c>
      <c r="J820">
        <v>4</v>
      </c>
      <c r="K820">
        <v>1156</v>
      </c>
    </row>
    <row r="821" spans="1:11" x14ac:dyDescent="0.2">
      <c r="A821" s="3" t="s">
        <v>376</v>
      </c>
      <c r="B821" s="4">
        <v>43204</v>
      </c>
      <c r="C821" s="4">
        <f>DATE(2021,MONTH(B821),DAY(B821))</f>
        <v>44300</v>
      </c>
      <c r="D821">
        <v>7</v>
      </c>
      <c r="E821" t="s">
        <v>88</v>
      </c>
      <c r="F821" t="s">
        <v>46</v>
      </c>
      <c r="G821" t="s">
        <v>23</v>
      </c>
      <c r="H821" t="s">
        <v>41</v>
      </c>
      <c r="I821">
        <v>399</v>
      </c>
      <c r="J821">
        <v>8</v>
      </c>
      <c r="K821">
        <v>3192</v>
      </c>
    </row>
    <row r="822" spans="1:11" x14ac:dyDescent="0.2">
      <c r="A822" s="3" t="s">
        <v>377</v>
      </c>
      <c r="B822" s="4">
        <v>43204</v>
      </c>
      <c r="C822" s="4">
        <f>DATE(2021,MONTH(B822),DAY(B822))</f>
        <v>44300</v>
      </c>
      <c r="D822">
        <v>10</v>
      </c>
      <c r="E822" t="s">
        <v>58</v>
      </c>
      <c r="F822" t="s">
        <v>46</v>
      </c>
      <c r="G822" t="s">
        <v>23</v>
      </c>
      <c r="H822" t="s">
        <v>41</v>
      </c>
      <c r="I822">
        <v>399</v>
      </c>
      <c r="J822">
        <v>9</v>
      </c>
      <c r="K822">
        <v>3591</v>
      </c>
    </row>
    <row r="823" spans="1:11" x14ac:dyDescent="0.2">
      <c r="A823" s="3" t="s">
        <v>378</v>
      </c>
      <c r="B823" s="4">
        <v>43204</v>
      </c>
      <c r="C823" s="4">
        <f>DATE(2021,MONTH(B823),DAY(B823))</f>
        <v>44300</v>
      </c>
      <c r="D823">
        <v>6</v>
      </c>
      <c r="E823" t="s">
        <v>48</v>
      </c>
      <c r="F823" t="s">
        <v>46</v>
      </c>
      <c r="G823" t="s">
        <v>23</v>
      </c>
      <c r="H823" t="s">
        <v>14</v>
      </c>
      <c r="I823">
        <v>199</v>
      </c>
      <c r="J823">
        <v>8</v>
      </c>
      <c r="K823">
        <v>1592</v>
      </c>
    </row>
    <row r="824" spans="1:11" x14ac:dyDescent="0.2">
      <c r="A824" s="3" t="s">
        <v>379</v>
      </c>
      <c r="B824" s="4">
        <v>43204</v>
      </c>
      <c r="C824" s="4">
        <f>DATE(2021,MONTH(B824),DAY(B824))</f>
        <v>44300</v>
      </c>
      <c r="D824">
        <v>18</v>
      </c>
      <c r="E824" t="s">
        <v>26</v>
      </c>
      <c r="F824" t="s">
        <v>27</v>
      </c>
      <c r="G824" t="s">
        <v>28</v>
      </c>
      <c r="H824" t="s">
        <v>41</v>
      </c>
      <c r="I824">
        <v>399</v>
      </c>
      <c r="J824">
        <v>4</v>
      </c>
      <c r="K824">
        <v>1596</v>
      </c>
    </row>
    <row r="825" spans="1:11" x14ac:dyDescent="0.2">
      <c r="A825" s="3" t="s">
        <v>368</v>
      </c>
      <c r="B825" s="4">
        <v>43203</v>
      </c>
      <c r="C825" s="4">
        <f>DATE(2021,MONTH(B825),DAY(B825))</f>
        <v>44299</v>
      </c>
      <c r="D825">
        <v>2</v>
      </c>
      <c r="E825" t="s">
        <v>106</v>
      </c>
      <c r="F825" t="s">
        <v>17</v>
      </c>
      <c r="G825" t="s">
        <v>18</v>
      </c>
      <c r="H825" t="s">
        <v>19</v>
      </c>
      <c r="I825">
        <v>289</v>
      </c>
      <c r="J825">
        <v>8</v>
      </c>
      <c r="K825">
        <v>2312</v>
      </c>
    </row>
    <row r="826" spans="1:11" x14ac:dyDescent="0.2">
      <c r="A826" s="3" t="s">
        <v>369</v>
      </c>
      <c r="B826" s="4">
        <v>43203</v>
      </c>
      <c r="C826" s="4">
        <f>DATE(2021,MONTH(B826),DAY(B826))</f>
        <v>44299</v>
      </c>
      <c r="D826">
        <v>19</v>
      </c>
      <c r="E826" t="s">
        <v>56</v>
      </c>
      <c r="F826" t="s">
        <v>27</v>
      </c>
      <c r="G826" t="s">
        <v>28</v>
      </c>
      <c r="H826" t="s">
        <v>19</v>
      </c>
      <c r="I826">
        <v>289</v>
      </c>
      <c r="J826">
        <v>3</v>
      </c>
      <c r="K826">
        <v>867</v>
      </c>
    </row>
    <row r="827" spans="1:11" x14ac:dyDescent="0.2">
      <c r="A827" s="3" t="s">
        <v>367</v>
      </c>
      <c r="B827" s="4">
        <v>43202</v>
      </c>
      <c r="C827" s="4">
        <f>DATE(2021,MONTH(B827),DAY(B827))</f>
        <v>44298</v>
      </c>
      <c r="D827">
        <v>9</v>
      </c>
      <c r="E827" t="s">
        <v>21</v>
      </c>
      <c r="F827" t="s">
        <v>22</v>
      </c>
      <c r="G827" t="s">
        <v>23</v>
      </c>
      <c r="H827" t="s">
        <v>41</v>
      </c>
      <c r="I827">
        <v>399</v>
      </c>
      <c r="J827">
        <v>1</v>
      </c>
      <c r="K827">
        <v>399</v>
      </c>
    </row>
    <row r="828" spans="1:11" x14ac:dyDescent="0.2">
      <c r="A828" s="3" t="s">
        <v>366</v>
      </c>
      <c r="B828" s="4">
        <v>43201</v>
      </c>
      <c r="C828" s="4">
        <f>DATE(2021,MONTH(B828),DAY(B828))</f>
        <v>44297</v>
      </c>
      <c r="D828">
        <v>12</v>
      </c>
      <c r="E828" t="s">
        <v>66</v>
      </c>
      <c r="F828" t="s">
        <v>63</v>
      </c>
      <c r="G828" t="s">
        <v>13</v>
      </c>
      <c r="H828" t="s">
        <v>31</v>
      </c>
      <c r="I828">
        <v>69</v>
      </c>
      <c r="J828">
        <v>0</v>
      </c>
      <c r="K828">
        <v>0</v>
      </c>
    </row>
    <row r="829" spans="1:11" x14ac:dyDescent="0.2">
      <c r="A829" s="3" t="s">
        <v>365</v>
      </c>
      <c r="B829" s="4">
        <v>43200</v>
      </c>
      <c r="C829" s="4">
        <f>DATE(2021,MONTH(B829),DAY(B829))</f>
        <v>44296</v>
      </c>
      <c r="D829">
        <v>14</v>
      </c>
      <c r="E829" t="s">
        <v>38</v>
      </c>
      <c r="F829" t="s">
        <v>12</v>
      </c>
      <c r="G829" t="s">
        <v>13</v>
      </c>
      <c r="H829" t="s">
        <v>31</v>
      </c>
      <c r="I829">
        <v>69</v>
      </c>
      <c r="J829">
        <v>3</v>
      </c>
      <c r="K829">
        <v>207</v>
      </c>
    </row>
    <row r="830" spans="1:11" x14ac:dyDescent="0.2">
      <c r="A830" s="3" t="s">
        <v>363</v>
      </c>
      <c r="B830" s="4">
        <v>43199</v>
      </c>
      <c r="C830" s="4">
        <f>DATE(2021,MONTH(B830),DAY(B830))</f>
        <v>44295</v>
      </c>
      <c r="D830">
        <v>2</v>
      </c>
      <c r="E830" t="s">
        <v>106</v>
      </c>
      <c r="F830" t="s">
        <v>17</v>
      </c>
      <c r="G830" t="s">
        <v>18</v>
      </c>
      <c r="H830" t="s">
        <v>14</v>
      </c>
      <c r="I830">
        <v>199</v>
      </c>
      <c r="J830">
        <v>3</v>
      </c>
      <c r="K830">
        <v>597</v>
      </c>
    </row>
    <row r="831" spans="1:11" x14ac:dyDescent="0.2">
      <c r="A831" s="3" t="s">
        <v>364</v>
      </c>
      <c r="B831" s="4">
        <v>43199</v>
      </c>
      <c r="C831" s="4">
        <f>DATE(2021,MONTH(B831),DAY(B831))</f>
        <v>44295</v>
      </c>
      <c r="D831">
        <v>5</v>
      </c>
      <c r="E831" t="s">
        <v>60</v>
      </c>
      <c r="F831" t="s">
        <v>68</v>
      </c>
      <c r="G831" t="s">
        <v>18</v>
      </c>
      <c r="H831" t="s">
        <v>14</v>
      </c>
      <c r="I831">
        <v>199</v>
      </c>
      <c r="J831">
        <v>4</v>
      </c>
      <c r="K831">
        <v>796</v>
      </c>
    </row>
    <row r="832" spans="1:11" x14ac:dyDescent="0.2">
      <c r="A832" s="3" t="s">
        <v>361</v>
      </c>
      <c r="B832" s="4">
        <v>43198</v>
      </c>
      <c r="C832" s="4">
        <f>DATE(2021,MONTH(B832),DAY(B832))</f>
        <v>44294</v>
      </c>
      <c r="D832">
        <v>19</v>
      </c>
      <c r="E832" t="s">
        <v>56</v>
      </c>
      <c r="F832" t="s">
        <v>27</v>
      </c>
      <c r="G832" t="s">
        <v>28</v>
      </c>
      <c r="H832" t="s">
        <v>14</v>
      </c>
      <c r="I832">
        <v>199</v>
      </c>
      <c r="J832">
        <v>9</v>
      </c>
      <c r="K832">
        <v>1791</v>
      </c>
    </row>
    <row r="833" spans="1:11" x14ac:dyDescent="0.2">
      <c r="A833" s="3" t="s">
        <v>362</v>
      </c>
      <c r="B833" s="4">
        <v>43198</v>
      </c>
      <c r="C833" s="4">
        <f>DATE(2021,MONTH(B833),DAY(B833))</f>
        <v>44294</v>
      </c>
      <c r="D833">
        <v>19</v>
      </c>
      <c r="E833" t="s">
        <v>56</v>
      </c>
      <c r="F833" t="s">
        <v>27</v>
      </c>
      <c r="G833" t="s">
        <v>28</v>
      </c>
      <c r="H833" t="s">
        <v>14</v>
      </c>
      <c r="I833">
        <v>199</v>
      </c>
      <c r="J833">
        <v>8</v>
      </c>
      <c r="K833">
        <v>1592</v>
      </c>
    </row>
    <row r="834" spans="1:11" x14ac:dyDescent="0.2">
      <c r="A834" s="3" t="s">
        <v>357</v>
      </c>
      <c r="B834" s="4">
        <v>43197</v>
      </c>
      <c r="C834" s="4">
        <f>DATE(2021,MONTH(B834),DAY(B834))</f>
        <v>44293</v>
      </c>
      <c r="D834">
        <v>19</v>
      </c>
      <c r="E834" t="s">
        <v>56</v>
      </c>
      <c r="F834" t="s">
        <v>27</v>
      </c>
      <c r="G834" t="s">
        <v>28</v>
      </c>
      <c r="H834" t="s">
        <v>19</v>
      </c>
      <c r="I834">
        <v>289</v>
      </c>
      <c r="J834">
        <v>5</v>
      </c>
      <c r="K834">
        <v>1445</v>
      </c>
    </row>
    <row r="835" spans="1:11" x14ac:dyDescent="0.2">
      <c r="A835" s="3" t="s">
        <v>358</v>
      </c>
      <c r="B835" s="4">
        <v>43197</v>
      </c>
      <c r="C835" s="4">
        <f>DATE(2021,MONTH(B835),DAY(B835))</f>
        <v>44293</v>
      </c>
      <c r="D835">
        <v>18</v>
      </c>
      <c r="E835" t="s">
        <v>26</v>
      </c>
      <c r="F835" t="s">
        <v>27</v>
      </c>
      <c r="G835" t="s">
        <v>28</v>
      </c>
      <c r="H835" t="s">
        <v>14</v>
      </c>
      <c r="I835">
        <v>199</v>
      </c>
      <c r="J835">
        <v>0</v>
      </c>
      <c r="K835">
        <v>0</v>
      </c>
    </row>
    <row r="836" spans="1:11" x14ac:dyDescent="0.2">
      <c r="A836" s="3" t="s">
        <v>359</v>
      </c>
      <c r="B836" s="4">
        <v>43197</v>
      </c>
      <c r="C836" s="4">
        <f>DATE(2021,MONTH(B836),DAY(B836))</f>
        <v>44293</v>
      </c>
      <c r="D836">
        <v>7</v>
      </c>
      <c r="E836" t="s">
        <v>88</v>
      </c>
      <c r="F836" t="s">
        <v>22</v>
      </c>
      <c r="G836" t="s">
        <v>23</v>
      </c>
      <c r="H836" t="s">
        <v>14</v>
      </c>
      <c r="I836">
        <v>199</v>
      </c>
      <c r="J836">
        <v>9</v>
      </c>
      <c r="K836">
        <v>1791</v>
      </c>
    </row>
    <row r="837" spans="1:11" x14ac:dyDescent="0.2">
      <c r="A837" s="3" t="s">
        <v>360</v>
      </c>
      <c r="B837" s="4">
        <v>43197</v>
      </c>
      <c r="C837" s="4">
        <f>DATE(2021,MONTH(B837),DAY(B837))</f>
        <v>44293</v>
      </c>
      <c r="D837">
        <v>2</v>
      </c>
      <c r="E837" t="s">
        <v>106</v>
      </c>
      <c r="F837" t="s">
        <v>68</v>
      </c>
      <c r="G837" t="s">
        <v>18</v>
      </c>
      <c r="H837" t="s">
        <v>14</v>
      </c>
      <c r="I837">
        <v>199</v>
      </c>
      <c r="J837">
        <v>5</v>
      </c>
      <c r="K837">
        <v>995</v>
      </c>
    </row>
    <row r="838" spans="1:11" x14ac:dyDescent="0.2">
      <c r="A838" s="3" t="s">
        <v>355</v>
      </c>
      <c r="B838" s="4">
        <v>43196</v>
      </c>
      <c r="C838" s="4">
        <f>DATE(2021,MONTH(B838),DAY(B838))</f>
        <v>44292</v>
      </c>
      <c r="D838">
        <v>15</v>
      </c>
      <c r="E838" t="s">
        <v>118</v>
      </c>
      <c r="F838" t="s">
        <v>12</v>
      </c>
      <c r="G838" t="s">
        <v>13</v>
      </c>
      <c r="H838" t="s">
        <v>19</v>
      </c>
      <c r="I838">
        <v>289</v>
      </c>
      <c r="J838">
        <v>8</v>
      </c>
      <c r="K838">
        <v>2312</v>
      </c>
    </row>
    <row r="839" spans="1:11" x14ac:dyDescent="0.2">
      <c r="A839" s="3" t="s">
        <v>356</v>
      </c>
      <c r="B839" s="4">
        <v>43196</v>
      </c>
      <c r="C839" s="4">
        <f>DATE(2021,MONTH(B839),DAY(B839))</f>
        <v>44292</v>
      </c>
      <c r="D839">
        <v>6</v>
      </c>
      <c r="E839" t="s">
        <v>48</v>
      </c>
      <c r="F839" t="s">
        <v>46</v>
      </c>
      <c r="G839" t="s">
        <v>23</v>
      </c>
      <c r="H839" t="s">
        <v>31</v>
      </c>
      <c r="I839">
        <v>69</v>
      </c>
      <c r="J839">
        <v>0</v>
      </c>
      <c r="K839">
        <v>0</v>
      </c>
    </row>
    <row r="840" spans="1:11" x14ac:dyDescent="0.2">
      <c r="A840" s="3" t="s">
        <v>351</v>
      </c>
      <c r="B840" s="4">
        <v>43195</v>
      </c>
      <c r="C840" s="4">
        <f>DATE(2021,MONTH(B840),DAY(B840))</f>
        <v>44291</v>
      </c>
      <c r="D840">
        <v>8</v>
      </c>
      <c r="E840" t="s">
        <v>45</v>
      </c>
      <c r="F840" t="s">
        <v>46</v>
      </c>
      <c r="G840" t="s">
        <v>23</v>
      </c>
      <c r="H840" t="s">
        <v>19</v>
      </c>
      <c r="I840">
        <v>289</v>
      </c>
      <c r="J840">
        <v>9</v>
      </c>
      <c r="K840">
        <v>2601</v>
      </c>
    </row>
    <row r="841" spans="1:11" x14ac:dyDescent="0.2">
      <c r="A841" s="3" t="s">
        <v>352</v>
      </c>
      <c r="B841" s="4">
        <v>43195</v>
      </c>
      <c r="C841" s="4">
        <f>DATE(2021,MONTH(B841),DAY(B841))</f>
        <v>44291</v>
      </c>
      <c r="D841">
        <v>1</v>
      </c>
      <c r="E841" t="s">
        <v>16</v>
      </c>
      <c r="F841" t="s">
        <v>17</v>
      </c>
      <c r="G841" t="s">
        <v>18</v>
      </c>
      <c r="H841" t="s">
        <v>24</v>
      </c>
      <c r="I841">
        <v>159</v>
      </c>
      <c r="J841">
        <v>3</v>
      </c>
      <c r="K841">
        <v>477</v>
      </c>
    </row>
    <row r="842" spans="1:11" x14ac:dyDescent="0.2">
      <c r="A842" s="3" t="s">
        <v>353</v>
      </c>
      <c r="B842" s="4">
        <v>43195</v>
      </c>
      <c r="C842" s="4">
        <f>DATE(2021,MONTH(B842),DAY(B842))</f>
        <v>44291</v>
      </c>
      <c r="D842">
        <v>4</v>
      </c>
      <c r="E842" t="s">
        <v>51</v>
      </c>
      <c r="F842" t="s">
        <v>17</v>
      </c>
      <c r="G842" t="s">
        <v>18</v>
      </c>
      <c r="H842" t="s">
        <v>14</v>
      </c>
      <c r="I842">
        <v>199</v>
      </c>
      <c r="J842">
        <v>5</v>
      </c>
      <c r="K842">
        <v>995</v>
      </c>
    </row>
    <row r="843" spans="1:11" x14ac:dyDescent="0.2">
      <c r="A843" s="3" t="s">
        <v>354</v>
      </c>
      <c r="B843" s="4">
        <v>43195</v>
      </c>
      <c r="C843" s="4">
        <f>DATE(2021,MONTH(B843),DAY(B843))</f>
        <v>44291</v>
      </c>
      <c r="D843">
        <v>12</v>
      </c>
      <c r="E843" t="s">
        <v>66</v>
      </c>
      <c r="F843" t="s">
        <v>12</v>
      </c>
      <c r="G843" t="s">
        <v>13</v>
      </c>
      <c r="H843" t="s">
        <v>14</v>
      </c>
      <c r="I843">
        <v>199</v>
      </c>
      <c r="J843">
        <v>6</v>
      </c>
      <c r="K843">
        <v>1194</v>
      </c>
    </row>
    <row r="844" spans="1:11" x14ac:dyDescent="0.2">
      <c r="A844" s="3" t="s">
        <v>349</v>
      </c>
      <c r="B844" s="4">
        <v>43194</v>
      </c>
      <c r="C844" s="4">
        <f>DATE(2021,MONTH(B844),DAY(B844))</f>
        <v>44290</v>
      </c>
      <c r="D844">
        <v>20</v>
      </c>
      <c r="E844" t="s">
        <v>40</v>
      </c>
      <c r="F844" t="s">
        <v>27</v>
      </c>
      <c r="G844" t="s">
        <v>28</v>
      </c>
      <c r="H844" t="s">
        <v>24</v>
      </c>
      <c r="I844">
        <v>159</v>
      </c>
      <c r="J844">
        <v>0</v>
      </c>
      <c r="K844">
        <v>0</v>
      </c>
    </row>
    <row r="845" spans="1:11" x14ac:dyDescent="0.2">
      <c r="A845" s="3" t="s">
        <v>350</v>
      </c>
      <c r="B845" s="4">
        <v>43194</v>
      </c>
      <c r="C845" s="4">
        <f>DATE(2021,MONTH(B845),DAY(B845))</f>
        <v>44290</v>
      </c>
      <c r="D845">
        <v>2</v>
      </c>
      <c r="E845" t="s">
        <v>106</v>
      </c>
      <c r="F845" t="s">
        <v>68</v>
      </c>
      <c r="G845" t="s">
        <v>18</v>
      </c>
      <c r="H845" t="s">
        <v>31</v>
      </c>
      <c r="I845">
        <v>69</v>
      </c>
      <c r="J845">
        <v>1</v>
      </c>
      <c r="K845">
        <v>69</v>
      </c>
    </row>
    <row r="846" spans="1:11" x14ac:dyDescent="0.2">
      <c r="A846" s="3" t="s">
        <v>348</v>
      </c>
      <c r="B846" s="4">
        <v>43193</v>
      </c>
      <c r="C846" s="4">
        <f>DATE(2021,MONTH(B846),DAY(B846))</f>
        <v>44289</v>
      </c>
      <c r="D846">
        <v>6</v>
      </c>
      <c r="E846" t="s">
        <v>48</v>
      </c>
      <c r="F846" t="s">
        <v>46</v>
      </c>
      <c r="G846" t="s">
        <v>23</v>
      </c>
      <c r="H846" t="s">
        <v>31</v>
      </c>
      <c r="I846">
        <v>69</v>
      </c>
      <c r="J846">
        <v>6</v>
      </c>
      <c r="K846">
        <v>414</v>
      </c>
    </row>
    <row r="847" spans="1:11" x14ac:dyDescent="0.2">
      <c r="A847" s="3" t="s">
        <v>347</v>
      </c>
      <c r="B847" s="4">
        <v>43192</v>
      </c>
      <c r="C847" s="4">
        <f>DATE(2021,MONTH(B847),DAY(B847))</f>
        <v>44288</v>
      </c>
      <c r="D847">
        <v>10</v>
      </c>
      <c r="E847" t="s">
        <v>58</v>
      </c>
      <c r="F847" t="s">
        <v>22</v>
      </c>
      <c r="G847" t="s">
        <v>23</v>
      </c>
      <c r="H847" t="s">
        <v>41</v>
      </c>
      <c r="I847">
        <v>399</v>
      </c>
      <c r="J847">
        <v>9</v>
      </c>
      <c r="K847">
        <v>3591</v>
      </c>
    </row>
    <row r="848" spans="1:11" x14ac:dyDescent="0.2">
      <c r="A848" s="3" t="s">
        <v>346</v>
      </c>
      <c r="B848" s="4">
        <v>43191</v>
      </c>
      <c r="C848" s="4">
        <f>DATE(2021,MONTH(B848),DAY(B848))</f>
        <v>44287</v>
      </c>
      <c r="D848">
        <v>7</v>
      </c>
      <c r="E848" t="s">
        <v>88</v>
      </c>
      <c r="F848" t="s">
        <v>22</v>
      </c>
      <c r="G848" t="s">
        <v>23</v>
      </c>
      <c r="H848" t="s">
        <v>31</v>
      </c>
      <c r="I848">
        <v>69</v>
      </c>
      <c r="J848">
        <v>2</v>
      </c>
      <c r="K848">
        <v>138</v>
      </c>
    </row>
    <row r="849" spans="1:11" x14ac:dyDescent="0.2">
      <c r="A849" s="3" t="s">
        <v>341</v>
      </c>
      <c r="B849" s="4">
        <v>43190</v>
      </c>
      <c r="C849" s="4">
        <f>DATE(2021,MONTH(B849),DAY(B849))</f>
        <v>44286</v>
      </c>
      <c r="D849">
        <v>7</v>
      </c>
      <c r="E849" t="s">
        <v>88</v>
      </c>
      <c r="F849" t="s">
        <v>46</v>
      </c>
      <c r="G849" t="s">
        <v>23</v>
      </c>
      <c r="H849" t="s">
        <v>31</v>
      </c>
      <c r="I849">
        <v>69</v>
      </c>
      <c r="J849">
        <v>3</v>
      </c>
      <c r="K849">
        <v>207</v>
      </c>
    </row>
    <row r="850" spans="1:11" x14ac:dyDescent="0.2">
      <c r="A850" s="3" t="s">
        <v>342</v>
      </c>
      <c r="B850" s="4">
        <v>43190</v>
      </c>
      <c r="C850" s="4">
        <f>DATE(2021,MONTH(B850),DAY(B850))</f>
        <v>44286</v>
      </c>
      <c r="D850">
        <v>9</v>
      </c>
      <c r="E850" t="s">
        <v>21</v>
      </c>
      <c r="F850" t="s">
        <v>22</v>
      </c>
      <c r="G850" t="s">
        <v>23</v>
      </c>
      <c r="H850" t="s">
        <v>31</v>
      </c>
      <c r="I850">
        <v>69</v>
      </c>
      <c r="J850">
        <v>4</v>
      </c>
      <c r="K850">
        <v>276</v>
      </c>
    </row>
    <row r="851" spans="1:11" x14ac:dyDescent="0.2">
      <c r="A851" s="3" t="s">
        <v>343</v>
      </c>
      <c r="B851" s="4">
        <v>43190</v>
      </c>
      <c r="C851" s="4">
        <f>DATE(2021,MONTH(B851),DAY(B851))</f>
        <v>44286</v>
      </c>
      <c r="D851">
        <v>14</v>
      </c>
      <c r="E851" t="s">
        <v>38</v>
      </c>
      <c r="F851" t="s">
        <v>12</v>
      </c>
      <c r="G851" t="s">
        <v>13</v>
      </c>
      <c r="H851" t="s">
        <v>41</v>
      </c>
      <c r="I851">
        <v>399</v>
      </c>
      <c r="J851">
        <v>5</v>
      </c>
      <c r="K851">
        <v>1995</v>
      </c>
    </row>
    <row r="852" spans="1:11" x14ac:dyDescent="0.2">
      <c r="A852" s="3" t="s">
        <v>344</v>
      </c>
      <c r="B852" s="4">
        <v>43190</v>
      </c>
      <c r="C852" s="4">
        <f>DATE(2021,MONTH(B852),DAY(B852))</f>
        <v>44286</v>
      </c>
      <c r="D852">
        <v>13</v>
      </c>
      <c r="E852" t="s">
        <v>33</v>
      </c>
      <c r="F852" t="s">
        <v>63</v>
      </c>
      <c r="G852" t="s">
        <v>13</v>
      </c>
      <c r="H852" t="s">
        <v>31</v>
      </c>
      <c r="I852">
        <v>69</v>
      </c>
      <c r="J852">
        <v>4</v>
      </c>
      <c r="K852">
        <v>276</v>
      </c>
    </row>
    <row r="853" spans="1:11" x14ac:dyDescent="0.2">
      <c r="A853" s="3" t="s">
        <v>345</v>
      </c>
      <c r="B853" s="4">
        <v>43190</v>
      </c>
      <c r="C853" s="4">
        <f>DATE(2021,MONTH(B853),DAY(B853))</f>
        <v>44286</v>
      </c>
      <c r="D853">
        <v>12</v>
      </c>
      <c r="E853" t="s">
        <v>66</v>
      </c>
      <c r="F853" t="s">
        <v>12</v>
      </c>
      <c r="G853" t="s">
        <v>13</v>
      </c>
      <c r="H853" t="s">
        <v>14</v>
      </c>
      <c r="I853">
        <v>199</v>
      </c>
      <c r="J853">
        <v>8</v>
      </c>
      <c r="K853">
        <v>1592</v>
      </c>
    </row>
    <row r="854" spans="1:11" x14ac:dyDescent="0.2">
      <c r="A854" s="3" t="s">
        <v>337</v>
      </c>
      <c r="B854" s="4">
        <v>43189</v>
      </c>
      <c r="C854" s="4">
        <f>DATE(2021,MONTH(B854),DAY(B854))</f>
        <v>44285</v>
      </c>
      <c r="D854">
        <v>19</v>
      </c>
      <c r="E854" t="s">
        <v>56</v>
      </c>
      <c r="F854" t="s">
        <v>27</v>
      </c>
      <c r="G854" t="s">
        <v>28</v>
      </c>
      <c r="H854" t="s">
        <v>31</v>
      </c>
      <c r="I854">
        <v>69</v>
      </c>
      <c r="J854">
        <v>3</v>
      </c>
      <c r="K854">
        <v>207</v>
      </c>
    </row>
    <row r="855" spans="1:11" x14ac:dyDescent="0.2">
      <c r="A855" s="3" t="s">
        <v>338</v>
      </c>
      <c r="B855" s="4">
        <v>43189</v>
      </c>
      <c r="C855" s="4">
        <f>DATE(2021,MONTH(B855),DAY(B855))</f>
        <v>44285</v>
      </c>
      <c r="D855">
        <v>1</v>
      </c>
      <c r="E855" t="s">
        <v>16</v>
      </c>
      <c r="F855" t="s">
        <v>68</v>
      </c>
      <c r="G855" t="s">
        <v>18</v>
      </c>
      <c r="H855" t="s">
        <v>24</v>
      </c>
      <c r="I855">
        <v>159</v>
      </c>
      <c r="J855">
        <v>0</v>
      </c>
      <c r="K855">
        <v>0</v>
      </c>
    </row>
    <row r="856" spans="1:11" x14ac:dyDescent="0.2">
      <c r="A856" s="3" t="s">
        <v>339</v>
      </c>
      <c r="B856" s="4">
        <v>43189</v>
      </c>
      <c r="C856" s="4">
        <f>DATE(2021,MONTH(B856),DAY(B856))</f>
        <v>44285</v>
      </c>
      <c r="D856">
        <v>2</v>
      </c>
      <c r="E856" t="s">
        <v>106</v>
      </c>
      <c r="F856" t="s">
        <v>17</v>
      </c>
      <c r="G856" t="s">
        <v>18</v>
      </c>
      <c r="H856" t="s">
        <v>14</v>
      </c>
      <c r="I856">
        <v>199</v>
      </c>
      <c r="J856">
        <v>7</v>
      </c>
      <c r="K856">
        <v>1393</v>
      </c>
    </row>
    <row r="857" spans="1:11" x14ac:dyDescent="0.2">
      <c r="A857" s="3" t="s">
        <v>340</v>
      </c>
      <c r="B857" s="4">
        <v>43189</v>
      </c>
      <c r="C857" s="4">
        <f>DATE(2021,MONTH(B857),DAY(B857))</f>
        <v>44285</v>
      </c>
      <c r="D857">
        <v>16</v>
      </c>
      <c r="E857" t="s">
        <v>30</v>
      </c>
      <c r="F857" t="s">
        <v>27</v>
      </c>
      <c r="G857" t="s">
        <v>28</v>
      </c>
      <c r="H857" t="s">
        <v>24</v>
      </c>
      <c r="I857">
        <v>159</v>
      </c>
      <c r="J857">
        <v>2</v>
      </c>
      <c r="K857">
        <v>318</v>
      </c>
    </row>
    <row r="858" spans="1:11" x14ac:dyDescent="0.2">
      <c r="A858" s="3" t="s">
        <v>336</v>
      </c>
      <c r="B858" s="4">
        <v>43188</v>
      </c>
      <c r="C858" s="4">
        <f>DATE(2021,MONTH(B858),DAY(B858))</f>
        <v>44284</v>
      </c>
      <c r="D858">
        <v>3</v>
      </c>
      <c r="E858" t="s">
        <v>43</v>
      </c>
      <c r="F858" t="s">
        <v>17</v>
      </c>
      <c r="G858" t="s">
        <v>18</v>
      </c>
      <c r="H858" t="s">
        <v>24</v>
      </c>
      <c r="I858">
        <v>159</v>
      </c>
      <c r="J858">
        <v>9</v>
      </c>
      <c r="K858">
        <v>1431</v>
      </c>
    </row>
    <row r="859" spans="1:11" x14ac:dyDescent="0.2">
      <c r="A859" s="3" t="s">
        <v>335</v>
      </c>
      <c r="B859" s="4">
        <v>43187</v>
      </c>
      <c r="C859" s="4">
        <f>DATE(2021,MONTH(B859),DAY(B859))</f>
        <v>44283</v>
      </c>
      <c r="D859">
        <v>20</v>
      </c>
      <c r="E859" t="s">
        <v>40</v>
      </c>
      <c r="F859" t="s">
        <v>36</v>
      </c>
      <c r="G859" t="s">
        <v>28</v>
      </c>
      <c r="H859" t="s">
        <v>19</v>
      </c>
      <c r="I859">
        <v>289</v>
      </c>
      <c r="J859">
        <v>1</v>
      </c>
      <c r="K859">
        <v>289</v>
      </c>
    </row>
    <row r="860" spans="1:11" x14ac:dyDescent="0.2">
      <c r="A860" s="3" t="s">
        <v>328</v>
      </c>
      <c r="B860" s="4">
        <v>43186</v>
      </c>
      <c r="C860" s="4">
        <f>DATE(2021,MONTH(B860),DAY(B860))</f>
        <v>44282</v>
      </c>
      <c r="D860">
        <v>16</v>
      </c>
      <c r="E860" t="s">
        <v>30</v>
      </c>
      <c r="F860" t="s">
        <v>27</v>
      </c>
      <c r="G860" t="s">
        <v>28</v>
      </c>
      <c r="H860" t="s">
        <v>24</v>
      </c>
      <c r="I860">
        <v>159</v>
      </c>
      <c r="J860">
        <v>6</v>
      </c>
      <c r="K860">
        <v>954</v>
      </c>
    </row>
    <row r="861" spans="1:11" x14ac:dyDescent="0.2">
      <c r="A861" s="3" t="s">
        <v>329</v>
      </c>
      <c r="B861" s="4">
        <v>43186</v>
      </c>
      <c r="C861" s="4">
        <f>DATE(2021,MONTH(B861),DAY(B861))</f>
        <v>44282</v>
      </c>
      <c r="D861">
        <v>20</v>
      </c>
      <c r="E861" t="s">
        <v>40</v>
      </c>
      <c r="F861" t="s">
        <v>36</v>
      </c>
      <c r="G861" t="s">
        <v>28</v>
      </c>
      <c r="H861" t="s">
        <v>24</v>
      </c>
      <c r="I861">
        <v>159</v>
      </c>
      <c r="J861">
        <v>0</v>
      </c>
      <c r="K861">
        <v>0</v>
      </c>
    </row>
    <row r="862" spans="1:11" x14ac:dyDescent="0.2">
      <c r="A862" s="3" t="s">
        <v>330</v>
      </c>
      <c r="B862" s="4">
        <v>43186</v>
      </c>
      <c r="C862" s="4">
        <f>DATE(2021,MONTH(B862),DAY(B862))</f>
        <v>44282</v>
      </c>
      <c r="D862">
        <v>2</v>
      </c>
      <c r="E862" t="s">
        <v>106</v>
      </c>
      <c r="F862" t="s">
        <v>17</v>
      </c>
      <c r="G862" t="s">
        <v>18</v>
      </c>
      <c r="H862" t="s">
        <v>24</v>
      </c>
      <c r="I862">
        <v>159</v>
      </c>
      <c r="J862">
        <v>4</v>
      </c>
      <c r="K862">
        <v>636</v>
      </c>
    </row>
    <row r="863" spans="1:11" x14ac:dyDescent="0.2">
      <c r="A863" s="3" t="s">
        <v>331</v>
      </c>
      <c r="B863" s="4">
        <v>43186</v>
      </c>
      <c r="C863" s="4">
        <f>DATE(2021,MONTH(B863),DAY(B863))</f>
        <v>44282</v>
      </c>
      <c r="D863">
        <v>11</v>
      </c>
      <c r="E863" t="s">
        <v>11</v>
      </c>
      <c r="F863" t="s">
        <v>12</v>
      </c>
      <c r="G863" t="s">
        <v>13</v>
      </c>
      <c r="H863" t="s">
        <v>19</v>
      </c>
      <c r="I863">
        <v>289</v>
      </c>
      <c r="J863">
        <v>3</v>
      </c>
      <c r="K863">
        <v>867</v>
      </c>
    </row>
    <row r="864" spans="1:11" x14ac:dyDescent="0.2">
      <c r="A864" s="3" t="s">
        <v>332</v>
      </c>
      <c r="B864" s="4">
        <v>43186</v>
      </c>
      <c r="C864" s="4">
        <f>DATE(2021,MONTH(B864),DAY(B864))</f>
        <v>44282</v>
      </c>
      <c r="D864">
        <v>13</v>
      </c>
      <c r="E864" t="s">
        <v>33</v>
      </c>
      <c r="F864" t="s">
        <v>63</v>
      </c>
      <c r="G864" t="s">
        <v>13</v>
      </c>
      <c r="H864" t="s">
        <v>31</v>
      </c>
      <c r="I864">
        <v>69</v>
      </c>
      <c r="J864">
        <v>6</v>
      </c>
      <c r="K864">
        <v>414</v>
      </c>
    </row>
    <row r="865" spans="1:11" x14ac:dyDescent="0.2">
      <c r="A865" s="3" t="s">
        <v>333</v>
      </c>
      <c r="B865" s="4">
        <v>43186</v>
      </c>
      <c r="C865" s="4">
        <f>DATE(2021,MONTH(B865),DAY(B865))</f>
        <v>44282</v>
      </c>
      <c r="D865">
        <v>4</v>
      </c>
      <c r="E865" t="s">
        <v>51</v>
      </c>
      <c r="F865" t="s">
        <v>17</v>
      </c>
      <c r="G865" t="s">
        <v>18</v>
      </c>
      <c r="H865" t="s">
        <v>19</v>
      </c>
      <c r="I865">
        <v>289</v>
      </c>
      <c r="J865">
        <v>7</v>
      </c>
      <c r="K865">
        <v>2023</v>
      </c>
    </row>
    <row r="866" spans="1:11" x14ac:dyDescent="0.2">
      <c r="A866" s="3" t="s">
        <v>334</v>
      </c>
      <c r="B866" s="4">
        <v>43186</v>
      </c>
      <c r="C866" s="4">
        <f>DATE(2021,MONTH(B866),DAY(B866))</f>
        <v>44282</v>
      </c>
      <c r="D866">
        <v>3</v>
      </c>
      <c r="E866" t="s">
        <v>43</v>
      </c>
      <c r="F866" t="s">
        <v>68</v>
      </c>
      <c r="G866" t="s">
        <v>18</v>
      </c>
      <c r="H866" t="s">
        <v>24</v>
      </c>
      <c r="I866">
        <v>159</v>
      </c>
      <c r="J866">
        <v>2</v>
      </c>
      <c r="K866">
        <v>318</v>
      </c>
    </row>
    <row r="867" spans="1:11" x14ac:dyDescent="0.2">
      <c r="A867" s="3" t="s">
        <v>323</v>
      </c>
      <c r="B867" s="4">
        <v>43185</v>
      </c>
      <c r="C867" s="4">
        <f>DATE(2021,MONTH(B867),DAY(B867))</f>
        <v>44281</v>
      </c>
      <c r="D867">
        <v>16</v>
      </c>
      <c r="E867" t="s">
        <v>30</v>
      </c>
      <c r="F867" t="s">
        <v>27</v>
      </c>
      <c r="G867" t="s">
        <v>28</v>
      </c>
      <c r="H867" t="s">
        <v>19</v>
      </c>
      <c r="I867">
        <v>289</v>
      </c>
      <c r="J867">
        <v>3</v>
      </c>
      <c r="K867">
        <v>867</v>
      </c>
    </row>
    <row r="868" spans="1:11" x14ac:dyDescent="0.2">
      <c r="A868" s="3" t="s">
        <v>324</v>
      </c>
      <c r="B868" s="4">
        <v>43185</v>
      </c>
      <c r="C868" s="4">
        <f>DATE(2021,MONTH(B868),DAY(B868))</f>
        <v>44281</v>
      </c>
      <c r="D868">
        <v>6</v>
      </c>
      <c r="E868" t="s">
        <v>48</v>
      </c>
      <c r="F868" t="s">
        <v>22</v>
      </c>
      <c r="G868" t="s">
        <v>23</v>
      </c>
      <c r="H868" t="s">
        <v>41</v>
      </c>
      <c r="I868">
        <v>399</v>
      </c>
      <c r="J868">
        <v>8</v>
      </c>
      <c r="K868">
        <v>3192</v>
      </c>
    </row>
    <row r="869" spans="1:11" x14ac:dyDescent="0.2">
      <c r="A869" s="3" t="s">
        <v>325</v>
      </c>
      <c r="B869" s="4">
        <v>43185</v>
      </c>
      <c r="C869" s="4">
        <f>DATE(2021,MONTH(B869),DAY(B869))</f>
        <v>44281</v>
      </c>
      <c r="D869">
        <v>9</v>
      </c>
      <c r="E869" t="s">
        <v>21</v>
      </c>
      <c r="F869" t="s">
        <v>22</v>
      </c>
      <c r="G869" t="s">
        <v>23</v>
      </c>
      <c r="H869" t="s">
        <v>31</v>
      </c>
      <c r="I869">
        <v>69</v>
      </c>
      <c r="J869">
        <v>9</v>
      </c>
      <c r="K869">
        <v>621</v>
      </c>
    </row>
    <row r="870" spans="1:11" x14ac:dyDescent="0.2">
      <c r="A870" s="3" t="s">
        <v>326</v>
      </c>
      <c r="B870" s="4">
        <v>43185</v>
      </c>
      <c r="C870" s="4">
        <f>DATE(2021,MONTH(B870),DAY(B870))</f>
        <v>44281</v>
      </c>
      <c r="D870">
        <v>16</v>
      </c>
      <c r="E870" t="s">
        <v>30</v>
      </c>
      <c r="F870" t="s">
        <v>36</v>
      </c>
      <c r="G870" t="s">
        <v>28</v>
      </c>
      <c r="H870" t="s">
        <v>14</v>
      </c>
      <c r="I870">
        <v>199</v>
      </c>
      <c r="J870">
        <v>1</v>
      </c>
      <c r="K870">
        <v>199</v>
      </c>
    </row>
    <row r="871" spans="1:11" x14ac:dyDescent="0.2">
      <c r="A871" s="3" t="s">
        <v>327</v>
      </c>
      <c r="B871" s="4">
        <v>43185</v>
      </c>
      <c r="C871" s="4">
        <f>DATE(2021,MONTH(B871),DAY(B871))</f>
        <v>44281</v>
      </c>
      <c r="D871">
        <v>20</v>
      </c>
      <c r="E871" t="s">
        <v>40</v>
      </c>
      <c r="F871" t="s">
        <v>36</v>
      </c>
      <c r="G871" t="s">
        <v>28</v>
      </c>
      <c r="H871" t="s">
        <v>31</v>
      </c>
      <c r="I871">
        <v>69</v>
      </c>
      <c r="J871">
        <v>3</v>
      </c>
      <c r="K871">
        <v>207</v>
      </c>
    </row>
    <row r="872" spans="1:11" x14ac:dyDescent="0.2">
      <c r="A872" s="3" t="s">
        <v>312</v>
      </c>
      <c r="B872" s="4">
        <v>43184</v>
      </c>
      <c r="C872" s="4">
        <f>DATE(2021,MONTH(B872),DAY(B872))</f>
        <v>44280</v>
      </c>
      <c r="D872">
        <v>12</v>
      </c>
      <c r="E872" t="s">
        <v>66</v>
      </c>
      <c r="F872" t="s">
        <v>63</v>
      </c>
      <c r="G872" t="s">
        <v>13</v>
      </c>
      <c r="H872" t="s">
        <v>31</v>
      </c>
      <c r="I872">
        <v>69</v>
      </c>
      <c r="J872">
        <v>4</v>
      </c>
      <c r="K872">
        <v>276</v>
      </c>
    </row>
    <row r="873" spans="1:11" x14ac:dyDescent="0.2">
      <c r="A873" s="3" t="s">
        <v>313</v>
      </c>
      <c r="B873" s="4">
        <v>43184</v>
      </c>
      <c r="C873" s="4">
        <f>DATE(2021,MONTH(B873),DAY(B873))</f>
        <v>44280</v>
      </c>
      <c r="D873">
        <v>16</v>
      </c>
      <c r="E873" t="s">
        <v>30</v>
      </c>
      <c r="F873" t="s">
        <v>27</v>
      </c>
      <c r="G873" t="s">
        <v>28</v>
      </c>
      <c r="H873" t="s">
        <v>14</v>
      </c>
      <c r="I873">
        <v>199</v>
      </c>
      <c r="J873">
        <v>8</v>
      </c>
      <c r="K873">
        <v>1592</v>
      </c>
    </row>
    <row r="874" spans="1:11" x14ac:dyDescent="0.2">
      <c r="A874" s="3" t="s">
        <v>314</v>
      </c>
      <c r="B874" s="4">
        <v>43184</v>
      </c>
      <c r="C874" s="4">
        <f>DATE(2021,MONTH(B874),DAY(B874))</f>
        <v>44280</v>
      </c>
      <c r="D874">
        <v>4</v>
      </c>
      <c r="E874" t="s">
        <v>51</v>
      </c>
      <c r="F874" t="s">
        <v>68</v>
      </c>
      <c r="G874" t="s">
        <v>18</v>
      </c>
      <c r="H874" t="s">
        <v>14</v>
      </c>
      <c r="I874">
        <v>199</v>
      </c>
      <c r="J874">
        <v>1</v>
      </c>
      <c r="K874">
        <v>199</v>
      </c>
    </row>
    <row r="875" spans="1:11" x14ac:dyDescent="0.2">
      <c r="A875" s="3" t="s">
        <v>315</v>
      </c>
      <c r="B875" s="4">
        <v>43184</v>
      </c>
      <c r="C875" s="4">
        <f>DATE(2021,MONTH(B875),DAY(B875))</f>
        <v>44280</v>
      </c>
      <c r="D875">
        <v>20</v>
      </c>
      <c r="E875" t="s">
        <v>40</v>
      </c>
      <c r="F875" t="s">
        <v>27</v>
      </c>
      <c r="G875" t="s">
        <v>28</v>
      </c>
      <c r="H875" t="s">
        <v>14</v>
      </c>
      <c r="I875">
        <v>199</v>
      </c>
      <c r="J875">
        <v>6</v>
      </c>
      <c r="K875">
        <v>1194</v>
      </c>
    </row>
    <row r="876" spans="1:11" x14ac:dyDescent="0.2">
      <c r="A876" s="3" t="s">
        <v>316</v>
      </c>
      <c r="B876" s="4">
        <v>43184</v>
      </c>
      <c r="C876" s="4">
        <f>DATE(2021,MONTH(B876),DAY(B876))</f>
        <v>44280</v>
      </c>
      <c r="D876">
        <v>14</v>
      </c>
      <c r="E876" t="s">
        <v>38</v>
      </c>
      <c r="F876" t="s">
        <v>63</v>
      </c>
      <c r="G876" t="s">
        <v>13</v>
      </c>
      <c r="H876" t="s">
        <v>41</v>
      </c>
      <c r="I876">
        <v>399</v>
      </c>
      <c r="J876">
        <v>9</v>
      </c>
      <c r="K876">
        <v>3591</v>
      </c>
    </row>
    <row r="877" spans="1:11" x14ac:dyDescent="0.2">
      <c r="A877" s="3" t="s">
        <v>317</v>
      </c>
      <c r="B877" s="4">
        <v>43184</v>
      </c>
      <c r="C877" s="4">
        <f>DATE(2021,MONTH(B877),DAY(B877))</f>
        <v>44280</v>
      </c>
      <c r="D877">
        <v>14</v>
      </c>
      <c r="E877" t="s">
        <v>38</v>
      </c>
      <c r="F877" t="s">
        <v>12</v>
      </c>
      <c r="G877" t="s">
        <v>13</v>
      </c>
      <c r="H877" t="s">
        <v>14</v>
      </c>
      <c r="I877">
        <v>199</v>
      </c>
      <c r="J877">
        <v>3</v>
      </c>
      <c r="K877">
        <v>597</v>
      </c>
    </row>
    <row r="878" spans="1:11" x14ac:dyDescent="0.2">
      <c r="A878" s="3" t="s">
        <v>318</v>
      </c>
      <c r="B878" s="4">
        <v>43184</v>
      </c>
      <c r="C878" s="4">
        <f>DATE(2021,MONTH(B878),DAY(B878))</f>
        <v>44280</v>
      </c>
      <c r="D878">
        <v>15</v>
      </c>
      <c r="E878" t="s">
        <v>118</v>
      </c>
      <c r="F878" t="s">
        <v>63</v>
      </c>
      <c r="G878" t="s">
        <v>13</v>
      </c>
      <c r="H878" t="s">
        <v>19</v>
      </c>
      <c r="I878">
        <v>289</v>
      </c>
      <c r="J878">
        <v>7</v>
      </c>
      <c r="K878">
        <v>2023</v>
      </c>
    </row>
    <row r="879" spans="1:11" x14ac:dyDescent="0.2">
      <c r="A879" s="3" t="s">
        <v>319</v>
      </c>
      <c r="B879" s="4">
        <v>43184</v>
      </c>
      <c r="C879" s="4">
        <f>DATE(2021,MONTH(B879),DAY(B879))</f>
        <v>44280</v>
      </c>
      <c r="D879">
        <v>3</v>
      </c>
      <c r="E879" t="s">
        <v>43</v>
      </c>
      <c r="F879" t="s">
        <v>68</v>
      </c>
      <c r="G879" t="s">
        <v>18</v>
      </c>
      <c r="H879" t="s">
        <v>14</v>
      </c>
      <c r="I879">
        <v>199</v>
      </c>
      <c r="J879">
        <v>9</v>
      </c>
      <c r="K879">
        <v>1791</v>
      </c>
    </row>
    <row r="880" spans="1:11" x14ac:dyDescent="0.2">
      <c r="A880" s="3" t="s">
        <v>320</v>
      </c>
      <c r="B880" s="4">
        <v>43184</v>
      </c>
      <c r="C880" s="4">
        <f>DATE(2021,MONTH(B880),DAY(B880))</f>
        <v>44280</v>
      </c>
      <c r="D880">
        <v>7</v>
      </c>
      <c r="E880" t="s">
        <v>88</v>
      </c>
      <c r="F880" t="s">
        <v>22</v>
      </c>
      <c r="G880" t="s">
        <v>23</v>
      </c>
      <c r="H880" t="s">
        <v>14</v>
      </c>
      <c r="I880">
        <v>199</v>
      </c>
      <c r="J880">
        <v>3</v>
      </c>
      <c r="K880">
        <v>597</v>
      </c>
    </row>
    <row r="881" spans="1:11" x14ac:dyDescent="0.2">
      <c r="A881" s="3" t="s">
        <v>321</v>
      </c>
      <c r="B881" s="4">
        <v>43184</v>
      </c>
      <c r="C881" s="4">
        <f>DATE(2021,MONTH(B881),DAY(B881))</f>
        <v>44280</v>
      </c>
      <c r="D881">
        <v>7</v>
      </c>
      <c r="E881" t="s">
        <v>88</v>
      </c>
      <c r="F881" t="s">
        <v>46</v>
      </c>
      <c r="G881" t="s">
        <v>23</v>
      </c>
      <c r="H881" t="s">
        <v>19</v>
      </c>
      <c r="I881">
        <v>289</v>
      </c>
      <c r="J881">
        <v>0</v>
      </c>
      <c r="K881">
        <v>0</v>
      </c>
    </row>
    <row r="882" spans="1:11" x14ac:dyDescent="0.2">
      <c r="A882" s="3" t="s">
        <v>322</v>
      </c>
      <c r="B882" s="4">
        <v>43184</v>
      </c>
      <c r="C882" s="4">
        <f>DATE(2021,MONTH(B882),DAY(B882))</f>
        <v>44280</v>
      </c>
      <c r="D882">
        <v>2</v>
      </c>
      <c r="E882" t="s">
        <v>106</v>
      </c>
      <c r="F882" t="s">
        <v>17</v>
      </c>
      <c r="G882" t="s">
        <v>18</v>
      </c>
      <c r="H882" t="s">
        <v>24</v>
      </c>
      <c r="I882">
        <v>159</v>
      </c>
      <c r="J882">
        <v>7</v>
      </c>
      <c r="K882">
        <v>1113</v>
      </c>
    </row>
    <row r="883" spans="1:11" x14ac:dyDescent="0.2">
      <c r="A883" s="3" t="s">
        <v>310</v>
      </c>
      <c r="B883" s="4">
        <v>43183</v>
      </c>
      <c r="C883" s="4">
        <f>DATE(2021,MONTH(B883),DAY(B883))</f>
        <v>44279</v>
      </c>
      <c r="D883">
        <v>17</v>
      </c>
      <c r="E883" t="s">
        <v>35</v>
      </c>
      <c r="F883" t="s">
        <v>36</v>
      </c>
      <c r="G883" t="s">
        <v>28</v>
      </c>
      <c r="H883" t="s">
        <v>14</v>
      </c>
      <c r="I883">
        <v>199</v>
      </c>
      <c r="J883">
        <v>1</v>
      </c>
      <c r="K883">
        <v>199</v>
      </c>
    </row>
    <row r="884" spans="1:11" x14ac:dyDescent="0.2">
      <c r="A884" s="3" t="s">
        <v>311</v>
      </c>
      <c r="B884" s="4">
        <v>43183</v>
      </c>
      <c r="C884" s="4">
        <f>DATE(2021,MONTH(B884),DAY(B884))</f>
        <v>44279</v>
      </c>
      <c r="D884">
        <v>17</v>
      </c>
      <c r="E884" t="s">
        <v>35</v>
      </c>
      <c r="F884" t="s">
        <v>27</v>
      </c>
      <c r="G884" t="s">
        <v>28</v>
      </c>
      <c r="H884" t="s">
        <v>19</v>
      </c>
      <c r="I884">
        <v>289</v>
      </c>
      <c r="J884">
        <v>7</v>
      </c>
      <c r="K884">
        <v>2023</v>
      </c>
    </row>
    <row r="885" spans="1:11" x14ac:dyDescent="0.2">
      <c r="A885" s="3" t="s">
        <v>309</v>
      </c>
      <c r="B885" s="4">
        <v>43182</v>
      </c>
      <c r="C885" s="4">
        <f>DATE(2021,MONTH(B885),DAY(B885))</f>
        <v>44278</v>
      </c>
      <c r="D885">
        <v>7</v>
      </c>
      <c r="E885" t="s">
        <v>88</v>
      </c>
      <c r="F885" t="s">
        <v>46</v>
      </c>
      <c r="G885" t="s">
        <v>23</v>
      </c>
      <c r="H885" t="s">
        <v>24</v>
      </c>
      <c r="I885">
        <v>159</v>
      </c>
      <c r="J885">
        <v>5</v>
      </c>
      <c r="K885">
        <v>795</v>
      </c>
    </row>
    <row r="886" spans="1:11" x14ac:dyDescent="0.2">
      <c r="A886" s="3" t="s">
        <v>308</v>
      </c>
      <c r="B886" s="4">
        <v>43181</v>
      </c>
      <c r="C886" s="4">
        <f>DATE(2021,MONTH(B886),DAY(B886))</f>
        <v>44277</v>
      </c>
      <c r="D886">
        <v>8</v>
      </c>
      <c r="E886" t="s">
        <v>45</v>
      </c>
      <c r="F886" t="s">
        <v>46</v>
      </c>
      <c r="G886" t="s">
        <v>23</v>
      </c>
      <c r="H886" t="s">
        <v>24</v>
      </c>
      <c r="I886">
        <v>159</v>
      </c>
      <c r="J886">
        <v>1</v>
      </c>
      <c r="K886">
        <v>159</v>
      </c>
    </row>
    <row r="887" spans="1:11" x14ac:dyDescent="0.2">
      <c r="A887" s="3" t="s">
        <v>307</v>
      </c>
      <c r="B887" s="4">
        <v>43180</v>
      </c>
      <c r="C887" s="4">
        <f>DATE(2021,MONTH(B887),DAY(B887))</f>
        <v>44276</v>
      </c>
      <c r="D887">
        <v>4</v>
      </c>
      <c r="E887" t="s">
        <v>51</v>
      </c>
      <c r="F887" t="s">
        <v>17</v>
      </c>
      <c r="G887" t="s">
        <v>18</v>
      </c>
      <c r="H887" t="s">
        <v>14</v>
      </c>
      <c r="I887">
        <v>199</v>
      </c>
      <c r="J887">
        <v>8</v>
      </c>
      <c r="K887">
        <v>1592</v>
      </c>
    </row>
    <row r="888" spans="1:11" x14ac:dyDescent="0.2">
      <c r="A888" s="3" t="s">
        <v>304</v>
      </c>
      <c r="B888" s="4">
        <v>43179</v>
      </c>
      <c r="C888" s="4">
        <f>DATE(2021,MONTH(B888),DAY(B888))</f>
        <v>44275</v>
      </c>
      <c r="D888">
        <v>17</v>
      </c>
      <c r="E888" t="s">
        <v>35</v>
      </c>
      <c r="F888" t="s">
        <v>36</v>
      </c>
      <c r="G888" t="s">
        <v>28</v>
      </c>
      <c r="H888" t="s">
        <v>41</v>
      </c>
      <c r="I888">
        <v>399</v>
      </c>
      <c r="J888">
        <v>5</v>
      </c>
      <c r="K888">
        <v>1995</v>
      </c>
    </row>
    <row r="889" spans="1:11" x14ac:dyDescent="0.2">
      <c r="A889" s="3" t="s">
        <v>305</v>
      </c>
      <c r="B889" s="4">
        <v>43179</v>
      </c>
      <c r="C889" s="4">
        <f>DATE(2021,MONTH(B889),DAY(B889))</f>
        <v>44275</v>
      </c>
      <c r="D889">
        <v>16</v>
      </c>
      <c r="E889" t="s">
        <v>30</v>
      </c>
      <c r="F889" t="s">
        <v>27</v>
      </c>
      <c r="G889" t="s">
        <v>28</v>
      </c>
      <c r="H889" t="s">
        <v>19</v>
      </c>
      <c r="I889">
        <v>289</v>
      </c>
      <c r="J889">
        <v>1</v>
      </c>
      <c r="K889">
        <v>289</v>
      </c>
    </row>
    <row r="890" spans="1:11" x14ac:dyDescent="0.2">
      <c r="A890" s="3" t="s">
        <v>306</v>
      </c>
      <c r="B890" s="4">
        <v>43179</v>
      </c>
      <c r="C890" s="4">
        <f>DATE(2021,MONTH(B890),DAY(B890))</f>
        <v>44275</v>
      </c>
      <c r="D890">
        <v>14</v>
      </c>
      <c r="E890" t="s">
        <v>38</v>
      </c>
      <c r="F890" t="s">
        <v>12</v>
      </c>
      <c r="G890" t="s">
        <v>13</v>
      </c>
      <c r="H890" t="s">
        <v>31</v>
      </c>
      <c r="I890">
        <v>69</v>
      </c>
      <c r="J890">
        <v>9</v>
      </c>
      <c r="K890">
        <v>621</v>
      </c>
    </row>
    <row r="891" spans="1:11" x14ac:dyDescent="0.2">
      <c r="A891" s="3" t="s">
        <v>300</v>
      </c>
      <c r="B891" s="4">
        <v>43178</v>
      </c>
      <c r="C891" s="4">
        <f>DATE(2021,MONTH(B891),DAY(B891))</f>
        <v>44274</v>
      </c>
      <c r="D891">
        <v>6</v>
      </c>
      <c r="E891" t="s">
        <v>48</v>
      </c>
      <c r="F891" t="s">
        <v>22</v>
      </c>
      <c r="G891" t="s">
        <v>23</v>
      </c>
      <c r="H891" t="s">
        <v>24</v>
      </c>
      <c r="I891">
        <v>159</v>
      </c>
      <c r="J891">
        <v>4</v>
      </c>
      <c r="K891">
        <v>636</v>
      </c>
    </row>
    <row r="892" spans="1:11" x14ac:dyDescent="0.2">
      <c r="A892" s="3" t="s">
        <v>301</v>
      </c>
      <c r="B892" s="4">
        <v>43178</v>
      </c>
      <c r="C892" s="4">
        <f>DATE(2021,MONTH(B892),DAY(B892))</f>
        <v>44274</v>
      </c>
      <c r="D892">
        <v>5</v>
      </c>
      <c r="E892" t="s">
        <v>60</v>
      </c>
      <c r="F892" t="s">
        <v>68</v>
      </c>
      <c r="G892" t="s">
        <v>18</v>
      </c>
      <c r="H892" t="s">
        <v>14</v>
      </c>
      <c r="I892">
        <v>199</v>
      </c>
      <c r="J892">
        <v>9</v>
      </c>
      <c r="K892">
        <v>1791</v>
      </c>
    </row>
    <row r="893" spans="1:11" x14ac:dyDescent="0.2">
      <c r="A893" s="3" t="s">
        <v>302</v>
      </c>
      <c r="B893" s="4">
        <v>43178</v>
      </c>
      <c r="C893" s="4">
        <f>DATE(2021,MONTH(B893),DAY(B893))</f>
        <v>44274</v>
      </c>
      <c r="D893">
        <v>18</v>
      </c>
      <c r="E893" t="s">
        <v>26</v>
      </c>
      <c r="F893" t="s">
        <v>27</v>
      </c>
      <c r="G893" t="s">
        <v>28</v>
      </c>
      <c r="H893" t="s">
        <v>24</v>
      </c>
      <c r="I893">
        <v>159</v>
      </c>
      <c r="J893">
        <v>2</v>
      </c>
      <c r="K893">
        <v>318</v>
      </c>
    </row>
    <row r="894" spans="1:11" x14ac:dyDescent="0.2">
      <c r="A894" s="3" t="s">
        <v>303</v>
      </c>
      <c r="B894" s="4">
        <v>43178</v>
      </c>
      <c r="C894" s="4">
        <f>DATE(2021,MONTH(B894),DAY(B894))</f>
        <v>44274</v>
      </c>
      <c r="D894">
        <v>2</v>
      </c>
      <c r="E894" t="s">
        <v>106</v>
      </c>
      <c r="F894" t="s">
        <v>17</v>
      </c>
      <c r="G894" t="s">
        <v>18</v>
      </c>
      <c r="H894" t="s">
        <v>31</v>
      </c>
      <c r="I894">
        <v>69</v>
      </c>
      <c r="J894">
        <v>8</v>
      </c>
      <c r="K894">
        <v>552</v>
      </c>
    </row>
    <row r="895" spans="1:11" x14ac:dyDescent="0.2">
      <c r="A895" s="3" t="s">
        <v>291</v>
      </c>
      <c r="B895" s="4">
        <v>43177</v>
      </c>
      <c r="C895" s="4">
        <f>DATE(2021,MONTH(B895),DAY(B895))</f>
        <v>44273</v>
      </c>
      <c r="D895">
        <v>19</v>
      </c>
      <c r="E895" t="s">
        <v>56</v>
      </c>
      <c r="F895" t="s">
        <v>27</v>
      </c>
      <c r="G895" t="s">
        <v>28</v>
      </c>
      <c r="H895" t="s">
        <v>24</v>
      </c>
      <c r="I895">
        <v>159</v>
      </c>
      <c r="J895">
        <v>0</v>
      </c>
      <c r="K895">
        <v>0</v>
      </c>
    </row>
    <row r="896" spans="1:11" x14ac:dyDescent="0.2">
      <c r="A896" s="3" t="s">
        <v>292</v>
      </c>
      <c r="B896" s="4">
        <v>43177</v>
      </c>
      <c r="C896" s="4">
        <f>DATE(2021,MONTH(B896),DAY(B896))</f>
        <v>44273</v>
      </c>
      <c r="D896">
        <v>20</v>
      </c>
      <c r="E896" t="s">
        <v>40</v>
      </c>
      <c r="F896" t="s">
        <v>27</v>
      </c>
      <c r="G896" t="s">
        <v>28</v>
      </c>
      <c r="H896" t="s">
        <v>19</v>
      </c>
      <c r="I896">
        <v>289</v>
      </c>
      <c r="J896">
        <v>4</v>
      </c>
      <c r="K896">
        <v>1156</v>
      </c>
    </row>
    <row r="897" spans="1:11" x14ac:dyDescent="0.2">
      <c r="A897" s="3" t="s">
        <v>293</v>
      </c>
      <c r="B897" s="4">
        <v>43177</v>
      </c>
      <c r="C897" s="4">
        <f>DATE(2021,MONTH(B897),DAY(B897))</f>
        <v>44273</v>
      </c>
      <c r="D897">
        <v>6</v>
      </c>
      <c r="E897" t="s">
        <v>48</v>
      </c>
      <c r="F897" t="s">
        <v>22</v>
      </c>
      <c r="G897" t="s">
        <v>23</v>
      </c>
      <c r="H897" t="s">
        <v>19</v>
      </c>
      <c r="I897">
        <v>289</v>
      </c>
      <c r="J897">
        <v>2</v>
      </c>
      <c r="K897">
        <v>578</v>
      </c>
    </row>
    <row r="898" spans="1:11" x14ac:dyDescent="0.2">
      <c r="A898" s="3" t="s">
        <v>294</v>
      </c>
      <c r="B898" s="4">
        <v>43177</v>
      </c>
      <c r="C898" s="4">
        <f>DATE(2021,MONTH(B898),DAY(B898))</f>
        <v>44273</v>
      </c>
      <c r="D898">
        <v>18</v>
      </c>
      <c r="E898" t="s">
        <v>26</v>
      </c>
      <c r="F898" t="s">
        <v>36</v>
      </c>
      <c r="G898" t="s">
        <v>28</v>
      </c>
      <c r="H898" t="s">
        <v>31</v>
      </c>
      <c r="I898">
        <v>69</v>
      </c>
      <c r="J898">
        <v>5</v>
      </c>
      <c r="K898">
        <v>345</v>
      </c>
    </row>
    <row r="899" spans="1:11" x14ac:dyDescent="0.2">
      <c r="A899" s="3" t="s">
        <v>295</v>
      </c>
      <c r="B899" s="4">
        <v>43177</v>
      </c>
      <c r="C899" s="4">
        <f>DATE(2021,MONTH(B899),DAY(B899))</f>
        <v>44273</v>
      </c>
      <c r="D899">
        <v>19</v>
      </c>
      <c r="E899" t="s">
        <v>56</v>
      </c>
      <c r="F899" t="s">
        <v>27</v>
      </c>
      <c r="G899" t="s">
        <v>28</v>
      </c>
      <c r="H899" t="s">
        <v>41</v>
      </c>
      <c r="I899">
        <v>399</v>
      </c>
      <c r="J899">
        <v>3</v>
      </c>
      <c r="K899">
        <v>1197</v>
      </c>
    </row>
    <row r="900" spans="1:11" x14ac:dyDescent="0.2">
      <c r="A900" s="3" t="s">
        <v>296</v>
      </c>
      <c r="B900" s="4">
        <v>43177</v>
      </c>
      <c r="C900" s="4">
        <f>DATE(2021,MONTH(B900),DAY(B900))</f>
        <v>44273</v>
      </c>
      <c r="D900">
        <v>8</v>
      </c>
      <c r="E900" t="s">
        <v>45</v>
      </c>
      <c r="F900" t="s">
        <v>22</v>
      </c>
      <c r="G900" t="s">
        <v>23</v>
      </c>
      <c r="H900" t="s">
        <v>24</v>
      </c>
      <c r="I900">
        <v>159</v>
      </c>
      <c r="J900">
        <v>7</v>
      </c>
      <c r="K900">
        <v>1113</v>
      </c>
    </row>
    <row r="901" spans="1:11" x14ac:dyDescent="0.2">
      <c r="A901" s="3" t="s">
        <v>297</v>
      </c>
      <c r="B901" s="4">
        <v>43177</v>
      </c>
      <c r="C901" s="4">
        <f>DATE(2021,MONTH(B901),DAY(B901))</f>
        <v>44273</v>
      </c>
      <c r="D901">
        <v>2</v>
      </c>
      <c r="E901" t="s">
        <v>106</v>
      </c>
      <c r="F901" t="s">
        <v>68</v>
      </c>
      <c r="G901" t="s">
        <v>18</v>
      </c>
      <c r="H901" t="s">
        <v>41</v>
      </c>
      <c r="I901">
        <v>399</v>
      </c>
      <c r="J901">
        <v>9</v>
      </c>
      <c r="K901">
        <v>3591</v>
      </c>
    </row>
    <row r="902" spans="1:11" x14ac:dyDescent="0.2">
      <c r="A902" s="3" t="s">
        <v>298</v>
      </c>
      <c r="B902" s="4">
        <v>43177</v>
      </c>
      <c r="C902" s="4">
        <f>DATE(2021,MONTH(B902),DAY(B902))</f>
        <v>44273</v>
      </c>
      <c r="D902">
        <v>14</v>
      </c>
      <c r="E902" t="s">
        <v>38</v>
      </c>
      <c r="F902" t="s">
        <v>12</v>
      </c>
      <c r="G902" t="s">
        <v>13</v>
      </c>
      <c r="H902" t="s">
        <v>14</v>
      </c>
      <c r="I902">
        <v>199</v>
      </c>
      <c r="J902">
        <v>2</v>
      </c>
      <c r="K902">
        <v>398</v>
      </c>
    </row>
    <row r="903" spans="1:11" x14ac:dyDescent="0.2">
      <c r="A903" s="3" t="s">
        <v>299</v>
      </c>
      <c r="B903" s="4">
        <v>43177</v>
      </c>
      <c r="C903" s="4">
        <f>DATE(2021,MONTH(B903),DAY(B903))</f>
        <v>44273</v>
      </c>
      <c r="D903">
        <v>16</v>
      </c>
      <c r="E903" t="s">
        <v>30</v>
      </c>
      <c r="F903" t="s">
        <v>27</v>
      </c>
      <c r="G903" t="s">
        <v>28</v>
      </c>
      <c r="H903" t="s">
        <v>41</v>
      </c>
      <c r="I903">
        <v>399</v>
      </c>
      <c r="J903">
        <v>5</v>
      </c>
      <c r="K903">
        <v>1995</v>
      </c>
    </row>
    <row r="904" spans="1:11" x14ac:dyDescent="0.2">
      <c r="A904" s="3" t="s">
        <v>288</v>
      </c>
      <c r="B904" s="4">
        <v>43176</v>
      </c>
      <c r="C904" s="4">
        <f>DATE(2021,MONTH(B904),DAY(B904))</f>
        <v>44272</v>
      </c>
      <c r="D904">
        <v>2</v>
      </c>
      <c r="E904" t="s">
        <v>106</v>
      </c>
      <c r="F904" t="s">
        <v>17</v>
      </c>
      <c r="G904" t="s">
        <v>18</v>
      </c>
      <c r="H904" t="s">
        <v>19</v>
      </c>
      <c r="I904">
        <v>289</v>
      </c>
      <c r="J904">
        <v>0</v>
      </c>
      <c r="K904">
        <v>0</v>
      </c>
    </row>
    <row r="905" spans="1:11" x14ac:dyDescent="0.2">
      <c r="A905" s="3" t="s">
        <v>289</v>
      </c>
      <c r="B905" s="4">
        <v>43176</v>
      </c>
      <c r="C905" s="4">
        <f>DATE(2021,MONTH(B905),DAY(B905))</f>
        <v>44272</v>
      </c>
      <c r="D905">
        <v>20</v>
      </c>
      <c r="E905" t="s">
        <v>40</v>
      </c>
      <c r="F905" t="s">
        <v>27</v>
      </c>
      <c r="G905" t="s">
        <v>28</v>
      </c>
      <c r="H905" t="s">
        <v>14</v>
      </c>
      <c r="I905">
        <v>199</v>
      </c>
      <c r="J905">
        <v>4</v>
      </c>
      <c r="K905">
        <v>796</v>
      </c>
    </row>
    <row r="906" spans="1:11" x14ac:dyDescent="0.2">
      <c r="A906" s="3" t="s">
        <v>290</v>
      </c>
      <c r="B906" s="4">
        <v>43176</v>
      </c>
      <c r="C906" s="4">
        <f>DATE(2021,MONTH(B906),DAY(B906))</f>
        <v>44272</v>
      </c>
      <c r="D906">
        <v>4</v>
      </c>
      <c r="E906" t="s">
        <v>51</v>
      </c>
      <c r="F906" t="s">
        <v>17</v>
      </c>
      <c r="G906" t="s">
        <v>18</v>
      </c>
      <c r="H906" t="s">
        <v>24</v>
      </c>
      <c r="I906">
        <v>159</v>
      </c>
      <c r="J906">
        <v>2</v>
      </c>
      <c r="K906">
        <v>318</v>
      </c>
    </row>
    <row r="907" spans="1:11" x14ac:dyDescent="0.2">
      <c r="A907" s="3" t="s">
        <v>280</v>
      </c>
      <c r="B907" s="4">
        <v>43175</v>
      </c>
      <c r="C907" s="4">
        <f>DATE(2021,MONTH(B907),DAY(B907))</f>
        <v>44271</v>
      </c>
      <c r="D907">
        <v>15</v>
      </c>
      <c r="E907" t="s">
        <v>118</v>
      </c>
      <c r="F907" t="s">
        <v>63</v>
      </c>
      <c r="G907" t="s">
        <v>13</v>
      </c>
      <c r="H907" t="s">
        <v>14</v>
      </c>
      <c r="I907">
        <v>199</v>
      </c>
      <c r="J907">
        <v>2</v>
      </c>
      <c r="K907">
        <v>398</v>
      </c>
    </row>
    <row r="908" spans="1:11" x14ac:dyDescent="0.2">
      <c r="A908" s="3" t="s">
        <v>281</v>
      </c>
      <c r="B908" s="4">
        <v>43175</v>
      </c>
      <c r="C908" s="4">
        <f>DATE(2021,MONTH(B908),DAY(B908))</f>
        <v>44271</v>
      </c>
      <c r="D908">
        <v>2</v>
      </c>
      <c r="E908" t="s">
        <v>106</v>
      </c>
      <c r="F908" t="s">
        <v>17</v>
      </c>
      <c r="G908" t="s">
        <v>18</v>
      </c>
      <c r="H908" t="s">
        <v>19</v>
      </c>
      <c r="I908">
        <v>289</v>
      </c>
      <c r="J908">
        <v>3</v>
      </c>
      <c r="K908">
        <v>867</v>
      </c>
    </row>
    <row r="909" spans="1:11" x14ac:dyDescent="0.2">
      <c r="A909" s="3" t="s">
        <v>282</v>
      </c>
      <c r="B909" s="4">
        <v>43175</v>
      </c>
      <c r="C909" s="4">
        <f>DATE(2021,MONTH(B909),DAY(B909))</f>
        <v>44271</v>
      </c>
      <c r="D909">
        <v>20</v>
      </c>
      <c r="E909" t="s">
        <v>40</v>
      </c>
      <c r="F909" t="s">
        <v>36</v>
      </c>
      <c r="G909" t="s">
        <v>28</v>
      </c>
      <c r="H909" t="s">
        <v>31</v>
      </c>
      <c r="I909">
        <v>69</v>
      </c>
      <c r="J909">
        <v>8</v>
      </c>
      <c r="K909">
        <v>552</v>
      </c>
    </row>
    <row r="910" spans="1:11" x14ac:dyDescent="0.2">
      <c r="A910" s="3" t="s">
        <v>283</v>
      </c>
      <c r="B910" s="4">
        <v>43175</v>
      </c>
      <c r="C910" s="4">
        <f>DATE(2021,MONTH(B910),DAY(B910))</f>
        <v>44271</v>
      </c>
      <c r="D910">
        <v>4</v>
      </c>
      <c r="E910" t="s">
        <v>51</v>
      </c>
      <c r="F910" t="s">
        <v>17</v>
      </c>
      <c r="G910" t="s">
        <v>18</v>
      </c>
      <c r="H910" t="s">
        <v>31</v>
      </c>
      <c r="I910">
        <v>69</v>
      </c>
      <c r="J910">
        <v>7</v>
      </c>
      <c r="K910">
        <v>483</v>
      </c>
    </row>
    <row r="911" spans="1:11" x14ac:dyDescent="0.2">
      <c r="A911" s="3" t="s">
        <v>284</v>
      </c>
      <c r="B911" s="4">
        <v>43175</v>
      </c>
      <c r="C911" s="4">
        <f>DATE(2021,MONTH(B911),DAY(B911))</f>
        <v>44271</v>
      </c>
      <c r="D911">
        <v>7</v>
      </c>
      <c r="E911" t="s">
        <v>88</v>
      </c>
      <c r="F911" t="s">
        <v>22</v>
      </c>
      <c r="G911" t="s">
        <v>23</v>
      </c>
      <c r="H911" t="s">
        <v>14</v>
      </c>
      <c r="I911">
        <v>199</v>
      </c>
      <c r="J911">
        <v>3</v>
      </c>
      <c r="K911">
        <v>597</v>
      </c>
    </row>
    <row r="912" spans="1:11" x14ac:dyDescent="0.2">
      <c r="A912" s="3" t="s">
        <v>285</v>
      </c>
      <c r="B912" s="4">
        <v>43175</v>
      </c>
      <c r="C912" s="4">
        <f>DATE(2021,MONTH(B912),DAY(B912))</f>
        <v>44271</v>
      </c>
      <c r="D912">
        <v>16</v>
      </c>
      <c r="E912" t="s">
        <v>30</v>
      </c>
      <c r="F912" t="s">
        <v>36</v>
      </c>
      <c r="G912" t="s">
        <v>28</v>
      </c>
      <c r="H912" t="s">
        <v>41</v>
      </c>
      <c r="I912">
        <v>399</v>
      </c>
      <c r="J912">
        <v>9</v>
      </c>
      <c r="K912">
        <v>3591</v>
      </c>
    </row>
    <row r="913" spans="1:11" x14ac:dyDescent="0.2">
      <c r="A913" s="3" t="s">
        <v>286</v>
      </c>
      <c r="B913" s="4">
        <v>43175</v>
      </c>
      <c r="C913" s="4">
        <f>DATE(2021,MONTH(B913),DAY(B913))</f>
        <v>44271</v>
      </c>
      <c r="D913">
        <v>18</v>
      </c>
      <c r="E913" t="s">
        <v>26</v>
      </c>
      <c r="F913" t="s">
        <v>36</v>
      </c>
      <c r="G913" t="s">
        <v>28</v>
      </c>
      <c r="H913" t="s">
        <v>14</v>
      </c>
      <c r="I913">
        <v>199</v>
      </c>
      <c r="J913">
        <v>5</v>
      </c>
      <c r="K913">
        <v>995</v>
      </c>
    </row>
    <row r="914" spans="1:11" x14ac:dyDescent="0.2">
      <c r="A914" s="3" t="s">
        <v>287</v>
      </c>
      <c r="B914" s="4">
        <v>43175</v>
      </c>
      <c r="C914" s="4">
        <f>DATE(2021,MONTH(B914),DAY(B914))</f>
        <v>44271</v>
      </c>
      <c r="D914">
        <v>4</v>
      </c>
      <c r="E914" t="s">
        <v>51</v>
      </c>
      <c r="F914" t="s">
        <v>17</v>
      </c>
      <c r="G914" t="s">
        <v>18</v>
      </c>
      <c r="H914" t="s">
        <v>31</v>
      </c>
      <c r="I914">
        <v>69</v>
      </c>
      <c r="J914">
        <v>5</v>
      </c>
      <c r="K914">
        <v>345</v>
      </c>
    </row>
    <row r="915" spans="1:11" x14ac:dyDescent="0.2">
      <c r="A915" s="3" t="s">
        <v>276</v>
      </c>
      <c r="B915" s="4">
        <v>43174</v>
      </c>
      <c r="C915" s="4">
        <f>DATE(2021,MONTH(B915),DAY(B915))</f>
        <v>44270</v>
      </c>
      <c r="D915">
        <v>3</v>
      </c>
      <c r="E915" t="s">
        <v>43</v>
      </c>
      <c r="F915" t="s">
        <v>17</v>
      </c>
      <c r="G915" t="s">
        <v>18</v>
      </c>
      <c r="H915" t="s">
        <v>41</v>
      </c>
      <c r="I915">
        <v>399</v>
      </c>
      <c r="J915">
        <v>6</v>
      </c>
      <c r="K915">
        <v>2394</v>
      </c>
    </row>
    <row r="916" spans="1:11" x14ac:dyDescent="0.2">
      <c r="A916" s="3" t="s">
        <v>277</v>
      </c>
      <c r="B916" s="4">
        <v>43174</v>
      </c>
      <c r="C916" s="4">
        <f>DATE(2021,MONTH(B916),DAY(B916))</f>
        <v>44270</v>
      </c>
      <c r="D916">
        <v>19</v>
      </c>
      <c r="E916" t="s">
        <v>56</v>
      </c>
      <c r="F916" t="s">
        <v>27</v>
      </c>
      <c r="G916" t="s">
        <v>28</v>
      </c>
      <c r="H916" t="s">
        <v>14</v>
      </c>
      <c r="I916">
        <v>199</v>
      </c>
      <c r="J916">
        <v>6</v>
      </c>
      <c r="K916">
        <v>1194</v>
      </c>
    </row>
    <row r="917" spans="1:11" x14ac:dyDescent="0.2">
      <c r="A917" s="3" t="s">
        <v>278</v>
      </c>
      <c r="B917" s="4">
        <v>43174</v>
      </c>
      <c r="C917" s="4">
        <f>DATE(2021,MONTH(B917),DAY(B917))</f>
        <v>44270</v>
      </c>
      <c r="D917">
        <v>7</v>
      </c>
      <c r="E917" t="s">
        <v>88</v>
      </c>
      <c r="F917" t="s">
        <v>46</v>
      </c>
      <c r="G917" t="s">
        <v>23</v>
      </c>
      <c r="H917" t="s">
        <v>41</v>
      </c>
      <c r="I917">
        <v>399</v>
      </c>
      <c r="J917">
        <v>9</v>
      </c>
      <c r="K917">
        <v>3591</v>
      </c>
    </row>
    <row r="918" spans="1:11" x14ac:dyDescent="0.2">
      <c r="A918" s="3" t="s">
        <v>279</v>
      </c>
      <c r="B918" s="4">
        <v>43174</v>
      </c>
      <c r="C918" s="4">
        <f>DATE(2021,MONTH(B918),DAY(B918))</f>
        <v>44270</v>
      </c>
      <c r="D918">
        <v>9</v>
      </c>
      <c r="E918" t="s">
        <v>21</v>
      </c>
      <c r="F918" t="s">
        <v>46</v>
      </c>
      <c r="G918" t="s">
        <v>23</v>
      </c>
      <c r="H918" t="s">
        <v>31</v>
      </c>
      <c r="I918">
        <v>69</v>
      </c>
      <c r="J918">
        <v>8</v>
      </c>
      <c r="K918">
        <v>552</v>
      </c>
    </row>
    <row r="919" spans="1:11" x14ac:dyDescent="0.2">
      <c r="A919" s="3" t="s">
        <v>274</v>
      </c>
      <c r="B919" s="4">
        <v>43173</v>
      </c>
      <c r="C919" s="4">
        <f>DATE(2021,MONTH(B919),DAY(B919))</f>
        <v>44269</v>
      </c>
      <c r="D919">
        <v>1</v>
      </c>
      <c r="E919" t="s">
        <v>16</v>
      </c>
      <c r="F919" t="s">
        <v>68</v>
      </c>
      <c r="G919" t="s">
        <v>18</v>
      </c>
      <c r="H919" t="s">
        <v>19</v>
      </c>
      <c r="I919">
        <v>289</v>
      </c>
      <c r="J919">
        <v>2</v>
      </c>
      <c r="K919">
        <v>578</v>
      </c>
    </row>
    <row r="920" spans="1:11" x14ac:dyDescent="0.2">
      <c r="A920" s="3" t="s">
        <v>275</v>
      </c>
      <c r="B920" s="4">
        <v>43173</v>
      </c>
      <c r="C920" s="4">
        <f>DATE(2021,MONTH(B920),DAY(B920))</f>
        <v>44269</v>
      </c>
      <c r="D920">
        <v>17</v>
      </c>
      <c r="E920" t="s">
        <v>35</v>
      </c>
      <c r="F920" t="s">
        <v>27</v>
      </c>
      <c r="G920" t="s">
        <v>28</v>
      </c>
      <c r="H920" t="s">
        <v>19</v>
      </c>
      <c r="I920">
        <v>289</v>
      </c>
      <c r="J920">
        <v>8</v>
      </c>
      <c r="K920">
        <v>2312</v>
      </c>
    </row>
    <row r="921" spans="1:11" x14ac:dyDescent="0.2">
      <c r="A921" s="3" t="s">
        <v>273</v>
      </c>
      <c r="B921" s="4">
        <v>43172</v>
      </c>
      <c r="C921" s="4">
        <f>DATE(2021,MONTH(B921),DAY(B921))</f>
        <v>44268</v>
      </c>
      <c r="D921">
        <v>14</v>
      </c>
      <c r="E921" t="s">
        <v>38</v>
      </c>
      <c r="F921" t="s">
        <v>12</v>
      </c>
      <c r="G921" t="s">
        <v>13</v>
      </c>
      <c r="H921" t="s">
        <v>41</v>
      </c>
      <c r="I921">
        <v>399</v>
      </c>
      <c r="J921">
        <v>1</v>
      </c>
      <c r="K921">
        <v>399</v>
      </c>
    </row>
    <row r="922" spans="1:11" x14ac:dyDescent="0.2">
      <c r="A922" s="3" t="s">
        <v>272</v>
      </c>
      <c r="B922" s="4">
        <v>43171</v>
      </c>
      <c r="C922" s="4">
        <f>DATE(2021,MONTH(B922),DAY(B922))</f>
        <v>44267</v>
      </c>
      <c r="D922">
        <v>14</v>
      </c>
      <c r="E922" t="s">
        <v>38</v>
      </c>
      <c r="F922" t="s">
        <v>12</v>
      </c>
      <c r="G922" t="s">
        <v>13</v>
      </c>
      <c r="H922" t="s">
        <v>41</v>
      </c>
      <c r="I922">
        <v>399</v>
      </c>
      <c r="J922">
        <v>1</v>
      </c>
      <c r="K922">
        <v>399</v>
      </c>
    </row>
    <row r="923" spans="1:11" x14ac:dyDescent="0.2">
      <c r="A923" s="3" t="s">
        <v>261</v>
      </c>
      <c r="B923" s="4">
        <v>43170</v>
      </c>
      <c r="C923" s="4">
        <f>DATE(2021,MONTH(B923),DAY(B923))</f>
        <v>44266</v>
      </c>
      <c r="D923">
        <v>3</v>
      </c>
      <c r="E923" t="s">
        <v>43</v>
      </c>
      <c r="F923" t="s">
        <v>17</v>
      </c>
      <c r="G923" t="s">
        <v>18</v>
      </c>
      <c r="H923" t="s">
        <v>14</v>
      </c>
      <c r="I923">
        <v>199</v>
      </c>
      <c r="J923">
        <v>3</v>
      </c>
      <c r="K923">
        <v>597</v>
      </c>
    </row>
    <row r="924" spans="1:11" x14ac:dyDescent="0.2">
      <c r="A924" s="3" t="s">
        <v>262</v>
      </c>
      <c r="B924" s="4">
        <v>43170</v>
      </c>
      <c r="C924" s="4">
        <f>DATE(2021,MONTH(B924),DAY(B924))</f>
        <v>44266</v>
      </c>
      <c r="D924">
        <v>18</v>
      </c>
      <c r="E924" t="s">
        <v>26</v>
      </c>
      <c r="F924" t="s">
        <v>27</v>
      </c>
      <c r="G924" t="s">
        <v>28</v>
      </c>
      <c r="H924" t="s">
        <v>31</v>
      </c>
      <c r="I924">
        <v>69</v>
      </c>
      <c r="J924">
        <v>9</v>
      </c>
      <c r="K924">
        <v>621</v>
      </c>
    </row>
    <row r="925" spans="1:11" x14ac:dyDescent="0.2">
      <c r="A925" s="3" t="s">
        <v>263</v>
      </c>
      <c r="B925" s="4">
        <v>43170</v>
      </c>
      <c r="C925" s="4">
        <f>DATE(2021,MONTH(B925),DAY(B925))</f>
        <v>44266</v>
      </c>
      <c r="D925">
        <v>12</v>
      </c>
      <c r="E925" t="s">
        <v>66</v>
      </c>
      <c r="F925" t="s">
        <v>63</v>
      </c>
      <c r="G925" t="s">
        <v>13</v>
      </c>
      <c r="H925" t="s">
        <v>19</v>
      </c>
      <c r="I925">
        <v>289</v>
      </c>
      <c r="J925">
        <v>4</v>
      </c>
      <c r="K925">
        <v>1156</v>
      </c>
    </row>
    <row r="926" spans="1:11" x14ac:dyDescent="0.2">
      <c r="A926" s="3" t="s">
        <v>264</v>
      </c>
      <c r="B926" s="4">
        <v>43170</v>
      </c>
      <c r="C926" s="4">
        <f>DATE(2021,MONTH(B926),DAY(B926))</f>
        <v>44266</v>
      </c>
      <c r="D926">
        <v>8</v>
      </c>
      <c r="E926" t="s">
        <v>45</v>
      </c>
      <c r="F926" t="s">
        <v>46</v>
      </c>
      <c r="G926" t="s">
        <v>23</v>
      </c>
      <c r="H926" t="s">
        <v>24</v>
      </c>
      <c r="I926">
        <v>159</v>
      </c>
      <c r="J926">
        <v>2</v>
      </c>
      <c r="K926">
        <v>318</v>
      </c>
    </row>
    <row r="927" spans="1:11" x14ac:dyDescent="0.2">
      <c r="A927" s="3" t="s">
        <v>265</v>
      </c>
      <c r="B927" s="4">
        <v>43170</v>
      </c>
      <c r="C927" s="4">
        <f>DATE(2021,MONTH(B927),DAY(B927))</f>
        <v>44266</v>
      </c>
      <c r="D927">
        <v>7</v>
      </c>
      <c r="E927" t="s">
        <v>88</v>
      </c>
      <c r="F927" t="s">
        <v>46</v>
      </c>
      <c r="G927" t="s">
        <v>23</v>
      </c>
      <c r="H927" t="s">
        <v>24</v>
      </c>
      <c r="I927">
        <v>159</v>
      </c>
      <c r="J927">
        <v>1</v>
      </c>
      <c r="K927">
        <v>159</v>
      </c>
    </row>
    <row r="928" spans="1:11" x14ac:dyDescent="0.2">
      <c r="A928" s="3" t="s">
        <v>266</v>
      </c>
      <c r="B928" s="4">
        <v>43170</v>
      </c>
      <c r="C928" s="4">
        <f>DATE(2021,MONTH(B928),DAY(B928))</f>
        <v>44266</v>
      </c>
      <c r="D928">
        <v>17</v>
      </c>
      <c r="E928" t="s">
        <v>35</v>
      </c>
      <c r="F928" t="s">
        <v>36</v>
      </c>
      <c r="G928" t="s">
        <v>28</v>
      </c>
      <c r="H928" t="s">
        <v>24</v>
      </c>
      <c r="I928">
        <v>159</v>
      </c>
      <c r="J928">
        <v>2</v>
      </c>
      <c r="K928">
        <v>318</v>
      </c>
    </row>
    <row r="929" spans="1:11" x14ac:dyDescent="0.2">
      <c r="A929" s="3" t="s">
        <v>267</v>
      </c>
      <c r="B929" s="4">
        <v>43170</v>
      </c>
      <c r="C929" s="4">
        <f>DATE(2021,MONTH(B929),DAY(B929))</f>
        <v>44266</v>
      </c>
      <c r="D929">
        <v>13</v>
      </c>
      <c r="E929" t="s">
        <v>33</v>
      </c>
      <c r="F929" t="s">
        <v>12</v>
      </c>
      <c r="G929" t="s">
        <v>13</v>
      </c>
      <c r="H929" t="s">
        <v>24</v>
      </c>
      <c r="I929">
        <v>159</v>
      </c>
      <c r="J929">
        <v>3</v>
      </c>
      <c r="K929">
        <v>477</v>
      </c>
    </row>
    <row r="930" spans="1:11" x14ac:dyDescent="0.2">
      <c r="A930" s="3" t="s">
        <v>268</v>
      </c>
      <c r="B930" s="4">
        <v>43170</v>
      </c>
      <c r="C930" s="4">
        <f>DATE(2021,MONTH(B930),DAY(B930))</f>
        <v>44266</v>
      </c>
      <c r="D930">
        <v>4</v>
      </c>
      <c r="E930" t="s">
        <v>51</v>
      </c>
      <c r="F930" t="s">
        <v>17</v>
      </c>
      <c r="G930" t="s">
        <v>18</v>
      </c>
      <c r="H930" t="s">
        <v>14</v>
      </c>
      <c r="I930">
        <v>199</v>
      </c>
      <c r="J930">
        <v>8</v>
      </c>
      <c r="K930">
        <v>1592</v>
      </c>
    </row>
    <row r="931" spans="1:11" x14ac:dyDescent="0.2">
      <c r="A931" s="3" t="s">
        <v>269</v>
      </c>
      <c r="B931" s="4">
        <v>43170</v>
      </c>
      <c r="C931" s="4">
        <f>DATE(2021,MONTH(B931),DAY(B931))</f>
        <v>44266</v>
      </c>
      <c r="D931">
        <v>10</v>
      </c>
      <c r="E931" t="s">
        <v>58</v>
      </c>
      <c r="F931" t="s">
        <v>46</v>
      </c>
      <c r="G931" t="s">
        <v>23</v>
      </c>
      <c r="H931" t="s">
        <v>24</v>
      </c>
      <c r="I931">
        <v>159</v>
      </c>
      <c r="J931">
        <v>8</v>
      </c>
      <c r="K931">
        <v>1272</v>
      </c>
    </row>
    <row r="932" spans="1:11" x14ac:dyDescent="0.2">
      <c r="A932" s="3" t="s">
        <v>270</v>
      </c>
      <c r="B932" s="4">
        <v>43170</v>
      </c>
      <c r="C932" s="4">
        <f>DATE(2021,MONTH(B932),DAY(B932))</f>
        <v>44266</v>
      </c>
      <c r="D932">
        <v>9</v>
      </c>
      <c r="E932" t="s">
        <v>21</v>
      </c>
      <c r="F932" t="s">
        <v>22</v>
      </c>
      <c r="G932" t="s">
        <v>23</v>
      </c>
      <c r="H932" t="s">
        <v>41</v>
      </c>
      <c r="I932">
        <v>399</v>
      </c>
      <c r="J932">
        <v>6</v>
      </c>
      <c r="K932">
        <v>2394</v>
      </c>
    </row>
    <row r="933" spans="1:11" x14ac:dyDescent="0.2">
      <c r="A933" s="3" t="s">
        <v>271</v>
      </c>
      <c r="B933" s="4">
        <v>43170</v>
      </c>
      <c r="C933" s="4">
        <f>DATE(2021,MONTH(B933),DAY(B933))</f>
        <v>44266</v>
      </c>
      <c r="D933">
        <v>2</v>
      </c>
      <c r="E933" t="s">
        <v>106</v>
      </c>
      <c r="F933" t="s">
        <v>17</v>
      </c>
      <c r="G933" t="s">
        <v>18</v>
      </c>
      <c r="H933" t="s">
        <v>41</v>
      </c>
      <c r="I933">
        <v>399</v>
      </c>
      <c r="J933">
        <v>9</v>
      </c>
      <c r="K933">
        <v>3591</v>
      </c>
    </row>
    <row r="934" spans="1:11" x14ac:dyDescent="0.2">
      <c r="A934" s="3" t="s">
        <v>260</v>
      </c>
      <c r="B934" s="4">
        <v>43169</v>
      </c>
      <c r="C934" s="4">
        <f>DATE(2021,MONTH(B934),DAY(B934))</f>
        <v>44265</v>
      </c>
      <c r="D934">
        <v>5</v>
      </c>
      <c r="E934" t="s">
        <v>60</v>
      </c>
      <c r="F934" t="s">
        <v>68</v>
      </c>
      <c r="G934" t="s">
        <v>18</v>
      </c>
      <c r="H934" t="s">
        <v>31</v>
      </c>
      <c r="I934">
        <v>69</v>
      </c>
      <c r="J934">
        <v>6</v>
      </c>
      <c r="K934">
        <v>414</v>
      </c>
    </row>
    <row r="935" spans="1:11" x14ac:dyDescent="0.2">
      <c r="A935" s="3" t="s">
        <v>259</v>
      </c>
      <c r="B935" s="4">
        <v>43168</v>
      </c>
      <c r="C935" s="4">
        <f>DATE(2021,MONTH(B935),DAY(B935))</f>
        <v>44264</v>
      </c>
      <c r="D935">
        <v>1</v>
      </c>
      <c r="E935" t="s">
        <v>16</v>
      </c>
      <c r="F935" t="s">
        <v>68</v>
      </c>
      <c r="G935" t="s">
        <v>18</v>
      </c>
      <c r="H935" t="s">
        <v>24</v>
      </c>
      <c r="I935">
        <v>159</v>
      </c>
      <c r="J935">
        <v>2</v>
      </c>
      <c r="K935">
        <v>318</v>
      </c>
    </row>
    <row r="936" spans="1:11" x14ac:dyDescent="0.2">
      <c r="A936" s="3" t="s">
        <v>251</v>
      </c>
      <c r="B936" s="4">
        <v>43167</v>
      </c>
      <c r="C936" s="4">
        <f>DATE(2021,MONTH(B936),DAY(B936))</f>
        <v>44263</v>
      </c>
      <c r="D936">
        <v>19</v>
      </c>
      <c r="E936" t="s">
        <v>56</v>
      </c>
      <c r="F936" t="s">
        <v>36</v>
      </c>
      <c r="G936" t="s">
        <v>28</v>
      </c>
      <c r="H936" t="s">
        <v>14</v>
      </c>
      <c r="I936">
        <v>199</v>
      </c>
      <c r="J936">
        <v>5</v>
      </c>
      <c r="K936">
        <v>995</v>
      </c>
    </row>
    <row r="937" spans="1:11" x14ac:dyDescent="0.2">
      <c r="A937" s="3" t="s">
        <v>252</v>
      </c>
      <c r="B937" s="4">
        <v>43167</v>
      </c>
      <c r="C937" s="4">
        <f>DATE(2021,MONTH(B937),DAY(B937))</f>
        <v>44263</v>
      </c>
      <c r="D937">
        <v>5</v>
      </c>
      <c r="E937" t="s">
        <v>60</v>
      </c>
      <c r="F937" t="s">
        <v>68</v>
      </c>
      <c r="G937" t="s">
        <v>18</v>
      </c>
      <c r="H937" t="s">
        <v>41</v>
      </c>
      <c r="I937">
        <v>399</v>
      </c>
      <c r="J937">
        <v>6</v>
      </c>
      <c r="K937">
        <v>2394</v>
      </c>
    </row>
    <row r="938" spans="1:11" x14ac:dyDescent="0.2">
      <c r="A938" s="3" t="s">
        <v>253</v>
      </c>
      <c r="B938" s="4">
        <v>43167</v>
      </c>
      <c r="C938" s="4">
        <f>DATE(2021,MONTH(B938),DAY(B938))</f>
        <v>44263</v>
      </c>
      <c r="D938">
        <v>18</v>
      </c>
      <c r="E938" t="s">
        <v>26</v>
      </c>
      <c r="F938" t="s">
        <v>27</v>
      </c>
      <c r="G938" t="s">
        <v>28</v>
      </c>
      <c r="H938" t="s">
        <v>14</v>
      </c>
      <c r="I938">
        <v>199</v>
      </c>
      <c r="J938">
        <v>6</v>
      </c>
      <c r="K938">
        <v>1194</v>
      </c>
    </row>
    <row r="939" spans="1:11" x14ac:dyDescent="0.2">
      <c r="A939" s="3" t="s">
        <v>254</v>
      </c>
      <c r="B939" s="4">
        <v>43167</v>
      </c>
      <c r="C939" s="4">
        <f>DATE(2021,MONTH(B939),DAY(B939))</f>
        <v>44263</v>
      </c>
      <c r="D939">
        <v>6</v>
      </c>
      <c r="E939" t="s">
        <v>48</v>
      </c>
      <c r="F939" t="s">
        <v>22</v>
      </c>
      <c r="G939" t="s">
        <v>23</v>
      </c>
      <c r="H939" t="s">
        <v>14</v>
      </c>
      <c r="I939">
        <v>199</v>
      </c>
      <c r="J939">
        <v>9</v>
      </c>
      <c r="K939">
        <v>1791</v>
      </c>
    </row>
    <row r="940" spans="1:11" x14ac:dyDescent="0.2">
      <c r="A940" s="3" t="s">
        <v>255</v>
      </c>
      <c r="B940" s="4">
        <v>43167</v>
      </c>
      <c r="C940" s="4">
        <f>DATE(2021,MONTH(B940),DAY(B940))</f>
        <v>44263</v>
      </c>
      <c r="D940">
        <v>16</v>
      </c>
      <c r="E940" t="s">
        <v>30</v>
      </c>
      <c r="F940" t="s">
        <v>36</v>
      </c>
      <c r="G940" t="s">
        <v>28</v>
      </c>
      <c r="H940" t="s">
        <v>24</v>
      </c>
      <c r="I940">
        <v>159</v>
      </c>
      <c r="J940">
        <v>3</v>
      </c>
      <c r="K940">
        <v>477</v>
      </c>
    </row>
    <row r="941" spans="1:11" x14ac:dyDescent="0.2">
      <c r="A941" s="3" t="s">
        <v>256</v>
      </c>
      <c r="B941" s="4">
        <v>43167</v>
      </c>
      <c r="C941" s="4">
        <f>DATE(2021,MONTH(B941),DAY(B941))</f>
        <v>44263</v>
      </c>
      <c r="D941">
        <v>14</v>
      </c>
      <c r="E941" t="s">
        <v>38</v>
      </c>
      <c r="F941" t="s">
        <v>12</v>
      </c>
      <c r="G941" t="s">
        <v>13</v>
      </c>
      <c r="H941" t="s">
        <v>41</v>
      </c>
      <c r="I941">
        <v>399</v>
      </c>
      <c r="J941">
        <v>8</v>
      </c>
      <c r="K941">
        <v>3192</v>
      </c>
    </row>
    <row r="942" spans="1:11" x14ac:dyDescent="0.2">
      <c r="A942" s="3" t="s">
        <v>257</v>
      </c>
      <c r="B942" s="4">
        <v>43167</v>
      </c>
      <c r="C942" s="4">
        <f>DATE(2021,MONTH(B942),DAY(B942))</f>
        <v>44263</v>
      </c>
      <c r="D942">
        <v>4</v>
      </c>
      <c r="E942" t="s">
        <v>51</v>
      </c>
      <c r="F942" t="s">
        <v>68</v>
      </c>
      <c r="G942" t="s">
        <v>18</v>
      </c>
      <c r="H942" t="s">
        <v>31</v>
      </c>
      <c r="I942">
        <v>69</v>
      </c>
      <c r="J942">
        <v>4</v>
      </c>
      <c r="K942">
        <v>276</v>
      </c>
    </row>
    <row r="943" spans="1:11" x14ac:dyDescent="0.2">
      <c r="A943" s="3" t="s">
        <v>258</v>
      </c>
      <c r="B943" s="4">
        <v>43167</v>
      </c>
      <c r="C943" s="4">
        <f>DATE(2021,MONTH(B943),DAY(B943))</f>
        <v>44263</v>
      </c>
      <c r="D943">
        <v>2</v>
      </c>
      <c r="E943" t="s">
        <v>106</v>
      </c>
      <c r="F943" t="s">
        <v>17</v>
      </c>
      <c r="G943" t="s">
        <v>18</v>
      </c>
      <c r="H943" t="s">
        <v>14</v>
      </c>
      <c r="I943">
        <v>199</v>
      </c>
      <c r="J943">
        <v>0</v>
      </c>
      <c r="K943">
        <v>0</v>
      </c>
    </row>
    <row r="944" spans="1:11" x14ac:dyDescent="0.2">
      <c r="A944" s="3" t="s">
        <v>250</v>
      </c>
      <c r="B944" s="4">
        <v>43166</v>
      </c>
      <c r="C944" s="4">
        <f>DATE(2021,MONTH(B944),DAY(B944))</f>
        <v>44262</v>
      </c>
      <c r="D944">
        <v>2</v>
      </c>
      <c r="E944" t="s">
        <v>106</v>
      </c>
      <c r="F944" t="s">
        <v>17</v>
      </c>
      <c r="G944" t="s">
        <v>18</v>
      </c>
      <c r="H944" t="s">
        <v>14</v>
      </c>
      <c r="I944">
        <v>199</v>
      </c>
      <c r="J944">
        <v>2</v>
      </c>
      <c r="K944">
        <v>398</v>
      </c>
    </row>
    <row r="945" spans="1:11" x14ac:dyDescent="0.2">
      <c r="A945" s="3" t="s">
        <v>249</v>
      </c>
      <c r="B945" s="4">
        <v>43165</v>
      </c>
      <c r="C945" s="4">
        <f>DATE(2021,MONTH(B945),DAY(B945))</f>
        <v>44261</v>
      </c>
      <c r="D945">
        <v>12</v>
      </c>
      <c r="E945" t="s">
        <v>66</v>
      </c>
      <c r="F945" t="s">
        <v>12</v>
      </c>
      <c r="G945" t="s">
        <v>13</v>
      </c>
      <c r="H945" t="s">
        <v>19</v>
      </c>
      <c r="I945">
        <v>289</v>
      </c>
      <c r="J945">
        <v>7</v>
      </c>
      <c r="K945">
        <v>2023</v>
      </c>
    </row>
    <row r="946" spans="1:11" x14ac:dyDescent="0.2">
      <c r="A946" s="3" t="s">
        <v>248</v>
      </c>
      <c r="B946" s="4">
        <v>43164</v>
      </c>
      <c r="C946" s="4">
        <f>DATE(2021,MONTH(B946),DAY(B946))</f>
        <v>44260</v>
      </c>
      <c r="D946">
        <v>9</v>
      </c>
      <c r="E946" t="s">
        <v>21</v>
      </c>
      <c r="F946" t="s">
        <v>22</v>
      </c>
      <c r="G946" t="s">
        <v>23</v>
      </c>
      <c r="H946" t="s">
        <v>14</v>
      </c>
      <c r="I946">
        <v>199</v>
      </c>
      <c r="J946">
        <v>0</v>
      </c>
      <c r="K946">
        <v>0</v>
      </c>
    </row>
    <row r="947" spans="1:11" x14ac:dyDescent="0.2">
      <c r="A947" s="3" t="s">
        <v>247</v>
      </c>
      <c r="B947" s="4">
        <v>43163</v>
      </c>
      <c r="C947" s="4">
        <f>DATE(2021,MONTH(B947),DAY(B947))</f>
        <v>44259</v>
      </c>
      <c r="D947">
        <v>18</v>
      </c>
      <c r="E947" t="s">
        <v>26</v>
      </c>
      <c r="F947" t="s">
        <v>27</v>
      </c>
      <c r="G947" t="s">
        <v>28</v>
      </c>
      <c r="H947" t="s">
        <v>19</v>
      </c>
      <c r="I947">
        <v>289</v>
      </c>
      <c r="J947">
        <v>5</v>
      </c>
      <c r="K947">
        <v>1445</v>
      </c>
    </row>
    <row r="948" spans="1:11" x14ac:dyDescent="0.2">
      <c r="A948" s="3" t="s">
        <v>246</v>
      </c>
      <c r="B948" s="4">
        <v>43162</v>
      </c>
      <c r="C948" s="4">
        <f>DATE(2021,MONTH(B948),DAY(B948))</f>
        <v>44258</v>
      </c>
      <c r="D948">
        <v>12</v>
      </c>
      <c r="E948" t="s">
        <v>66</v>
      </c>
      <c r="F948" t="s">
        <v>63</v>
      </c>
      <c r="G948" t="s">
        <v>13</v>
      </c>
      <c r="H948" t="s">
        <v>14</v>
      </c>
      <c r="I948">
        <v>199</v>
      </c>
      <c r="J948">
        <v>4</v>
      </c>
      <c r="K948">
        <v>796</v>
      </c>
    </row>
    <row r="949" spans="1:11" x14ac:dyDescent="0.2">
      <c r="A949" s="3" t="s">
        <v>245</v>
      </c>
      <c r="B949" s="4">
        <v>43161</v>
      </c>
      <c r="C949" s="4">
        <f>DATE(2021,MONTH(B949),DAY(B949))</f>
        <v>44257</v>
      </c>
      <c r="D949">
        <v>17</v>
      </c>
      <c r="E949" t="s">
        <v>35</v>
      </c>
      <c r="F949" t="s">
        <v>36</v>
      </c>
      <c r="G949" t="s">
        <v>28</v>
      </c>
      <c r="H949" t="s">
        <v>24</v>
      </c>
      <c r="I949">
        <v>159</v>
      </c>
      <c r="J949">
        <v>4</v>
      </c>
      <c r="K949">
        <v>636</v>
      </c>
    </row>
    <row r="950" spans="1:11" x14ac:dyDescent="0.2">
      <c r="A950" s="3" t="s">
        <v>243</v>
      </c>
      <c r="B950" s="4">
        <v>43160</v>
      </c>
      <c r="C950" s="4">
        <f>DATE(2021,MONTH(B950),DAY(B950))</f>
        <v>44256</v>
      </c>
      <c r="D950">
        <v>18</v>
      </c>
      <c r="E950" t="s">
        <v>26</v>
      </c>
      <c r="F950" t="s">
        <v>36</v>
      </c>
      <c r="G950" t="s">
        <v>28</v>
      </c>
      <c r="H950" t="s">
        <v>31</v>
      </c>
      <c r="I950">
        <v>69</v>
      </c>
      <c r="J950">
        <v>8</v>
      </c>
      <c r="K950">
        <v>552</v>
      </c>
    </row>
    <row r="951" spans="1:11" x14ac:dyDescent="0.2">
      <c r="A951" s="3" t="s">
        <v>244</v>
      </c>
      <c r="B951" s="4">
        <v>43160</v>
      </c>
      <c r="C951" s="4">
        <f>DATE(2021,MONTH(B951),DAY(B951))</f>
        <v>44256</v>
      </c>
      <c r="D951">
        <v>18</v>
      </c>
      <c r="E951" t="s">
        <v>26</v>
      </c>
      <c r="F951" t="s">
        <v>27</v>
      </c>
      <c r="G951" t="s">
        <v>28</v>
      </c>
      <c r="H951" t="s">
        <v>24</v>
      </c>
      <c r="I951">
        <v>159</v>
      </c>
      <c r="J951">
        <v>6</v>
      </c>
      <c r="K951">
        <v>954</v>
      </c>
    </row>
    <row r="952" spans="1:11" x14ac:dyDescent="0.2">
      <c r="A952" s="3" t="s">
        <v>242</v>
      </c>
      <c r="B952" s="4">
        <v>43159</v>
      </c>
      <c r="C952" s="4">
        <f>DATE(2021,MONTH(B952),DAY(B952))</f>
        <v>44255</v>
      </c>
      <c r="D952">
        <v>6</v>
      </c>
      <c r="E952" t="s">
        <v>48</v>
      </c>
      <c r="F952" t="s">
        <v>46</v>
      </c>
      <c r="G952" t="s">
        <v>23</v>
      </c>
      <c r="H952" t="s">
        <v>19</v>
      </c>
      <c r="I952">
        <v>289</v>
      </c>
      <c r="J952">
        <v>9</v>
      </c>
      <c r="K952">
        <v>2601</v>
      </c>
    </row>
    <row r="953" spans="1:11" x14ac:dyDescent="0.2">
      <c r="A953" s="3" t="s">
        <v>239</v>
      </c>
      <c r="B953" s="4">
        <v>43158</v>
      </c>
      <c r="C953" s="4">
        <f>DATE(2021,MONTH(B953),DAY(B953))</f>
        <v>44254</v>
      </c>
      <c r="D953">
        <v>9</v>
      </c>
      <c r="E953" t="s">
        <v>21</v>
      </c>
      <c r="F953" t="s">
        <v>46</v>
      </c>
      <c r="G953" t="s">
        <v>23</v>
      </c>
      <c r="H953" t="s">
        <v>24</v>
      </c>
      <c r="I953">
        <v>159</v>
      </c>
      <c r="J953">
        <v>1</v>
      </c>
      <c r="K953">
        <v>159</v>
      </c>
    </row>
    <row r="954" spans="1:11" x14ac:dyDescent="0.2">
      <c r="A954" s="3" t="s">
        <v>240</v>
      </c>
      <c r="B954" s="4">
        <v>43158</v>
      </c>
      <c r="C954" s="4">
        <f>DATE(2021,MONTH(B954),DAY(B954))</f>
        <v>44254</v>
      </c>
      <c r="D954">
        <v>4</v>
      </c>
      <c r="E954" t="s">
        <v>51</v>
      </c>
      <c r="F954" t="s">
        <v>17</v>
      </c>
      <c r="G954" t="s">
        <v>18</v>
      </c>
      <c r="H954" t="s">
        <v>14</v>
      </c>
      <c r="I954">
        <v>199</v>
      </c>
      <c r="J954">
        <v>0</v>
      </c>
      <c r="K954">
        <v>0</v>
      </c>
    </row>
    <row r="955" spans="1:11" x14ac:dyDescent="0.2">
      <c r="A955" s="3" t="s">
        <v>241</v>
      </c>
      <c r="B955" s="4">
        <v>43158</v>
      </c>
      <c r="C955" s="4">
        <f>DATE(2021,MONTH(B955),DAY(B955))</f>
        <v>44254</v>
      </c>
      <c r="D955">
        <v>15</v>
      </c>
      <c r="E955" t="s">
        <v>118</v>
      </c>
      <c r="F955" t="s">
        <v>63</v>
      </c>
      <c r="G955" t="s">
        <v>13</v>
      </c>
      <c r="H955" t="s">
        <v>24</v>
      </c>
      <c r="I955">
        <v>159</v>
      </c>
      <c r="J955">
        <v>8</v>
      </c>
      <c r="K955">
        <v>1272</v>
      </c>
    </row>
    <row r="956" spans="1:11" x14ac:dyDescent="0.2">
      <c r="A956" s="3" t="s">
        <v>238</v>
      </c>
      <c r="B956" s="4">
        <v>43157</v>
      </c>
      <c r="C956" s="4">
        <f>DATE(2021,MONTH(B956),DAY(B956))</f>
        <v>44253</v>
      </c>
      <c r="D956">
        <v>12</v>
      </c>
      <c r="E956" t="s">
        <v>66</v>
      </c>
      <c r="F956" t="s">
        <v>63</v>
      </c>
      <c r="G956" t="s">
        <v>13</v>
      </c>
      <c r="H956" t="s">
        <v>41</v>
      </c>
      <c r="I956">
        <v>399</v>
      </c>
      <c r="J956">
        <v>0</v>
      </c>
      <c r="K956">
        <v>0</v>
      </c>
    </row>
    <row r="957" spans="1:11" x14ac:dyDescent="0.2">
      <c r="A957" s="3" t="s">
        <v>235</v>
      </c>
      <c r="B957" s="4">
        <v>43156</v>
      </c>
      <c r="C957" s="4">
        <f>DATE(2021,MONTH(B957),DAY(B957))</f>
        <v>44252</v>
      </c>
      <c r="D957">
        <v>20</v>
      </c>
      <c r="E957" t="s">
        <v>40</v>
      </c>
      <c r="F957" t="s">
        <v>27</v>
      </c>
      <c r="G957" t="s">
        <v>28</v>
      </c>
      <c r="H957" t="s">
        <v>41</v>
      </c>
      <c r="I957">
        <v>399</v>
      </c>
      <c r="J957">
        <v>8</v>
      </c>
      <c r="K957">
        <v>3192</v>
      </c>
    </row>
    <row r="958" spans="1:11" x14ac:dyDescent="0.2">
      <c r="A958" s="3" t="s">
        <v>236</v>
      </c>
      <c r="B958" s="4">
        <v>43156</v>
      </c>
      <c r="C958" s="4">
        <f>DATE(2021,MONTH(B958),DAY(B958))</f>
        <v>44252</v>
      </c>
      <c r="D958">
        <v>5</v>
      </c>
      <c r="E958" t="s">
        <v>60</v>
      </c>
      <c r="F958" t="s">
        <v>17</v>
      </c>
      <c r="G958" t="s">
        <v>18</v>
      </c>
      <c r="H958" t="s">
        <v>14</v>
      </c>
      <c r="I958">
        <v>199</v>
      </c>
      <c r="J958">
        <v>5</v>
      </c>
      <c r="K958">
        <v>995</v>
      </c>
    </row>
    <row r="959" spans="1:11" x14ac:dyDescent="0.2">
      <c r="A959" s="3" t="s">
        <v>237</v>
      </c>
      <c r="B959" s="4">
        <v>43156</v>
      </c>
      <c r="C959" s="4">
        <f>DATE(2021,MONTH(B959),DAY(B959))</f>
        <v>44252</v>
      </c>
      <c r="D959">
        <v>11</v>
      </c>
      <c r="E959" t="s">
        <v>11</v>
      </c>
      <c r="F959" t="s">
        <v>12</v>
      </c>
      <c r="G959" t="s">
        <v>13</v>
      </c>
      <c r="H959" t="s">
        <v>24</v>
      </c>
      <c r="I959">
        <v>159</v>
      </c>
      <c r="J959">
        <v>4</v>
      </c>
      <c r="K959">
        <v>636</v>
      </c>
    </row>
    <row r="960" spans="1:11" x14ac:dyDescent="0.2">
      <c r="A960" s="3" t="s">
        <v>233</v>
      </c>
      <c r="B960" s="4">
        <v>43155</v>
      </c>
      <c r="C960" s="4">
        <f>DATE(2021,MONTH(B960),DAY(B960))</f>
        <v>44251</v>
      </c>
      <c r="D960">
        <v>17</v>
      </c>
      <c r="E960" t="s">
        <v>35</v>
      </c>
      <c r="F960" t="s">
        <v>27</v>
      </c>
      <c r="G960" t="s">
        <v>28</v>
      </c>
      <c r="H960" t="s">
        <v>41</v>
      </c>
      <c r="I960">
        <v>399</v>
      </c>
      <c r="J960">
        <v>9</v>
      </c>
      <c r="K960">
        <v>3591</v>
      </c>
    </row>
    <row r="961" spans="1:11" x14ac:dyDescent="0.2">
      <c r="A961" s="3" t="s">
        <v>234</v>
      </c>
      <c r="B961" s="4">
        <v>43155</v>
      </c>
      <c r="C961" s="4">
        <f>DATE(2021,MONTH(B961),DAY(B961))</f>
        <v>44251</v>
      </c>
      <c r="D961">
        <v>17</v>
      </c>
      <c r="E961" t="s">
        <v>35</v>
      </c>
      <c r="F961" t="s">
        <v>36</v>
      </c>
      <c r="G961" t="s">
        <v>28</v>
      </c>
      <c r="H961" t="s">
        <v>14</v>
      </c>
      <c r="I961">
        <v>199</v>
      </c>
      <c r="J961">
        <v>6</v>
      </c>
      <c r="K961">
        <v>1194</v>
      </c>
    </row>
    <row r="962" spans="1:11" x14ac:dyDescent="0.2">
      <c r="A962" s="3" t="s">
        <v>230</v>
      </c>
      <c r="B962" s="4">
        <v>43154</v>
      </c>
      <c r="C962" s="4">
        <f>DATE(2021,MONTH(B962),DAY(B962))</f>
        <v>44250</v>
      </c>
      <c r="D962">
        <v>12</v>
      </c>
      <c r="E962" t="s">
        <v>66</v>
      </c>
      <c r="F962" t="s">
        <v>63</v>
      </c>
      <c r="G962" t="s">
        <v>13</v>
      </c>
      <c r="H962" t="s">
        <v>24</v>
      </c>
      <c r="I962">
        <v>159</v>
      </c>
      <c r="J962">
        <v>7</v>
      </c>
      <c r="K962">
        <v>1113</v>
      </c>
    </row>
    <row r="963" spans="1:11" x14ac:dyDescent="0.2">
      <c r="A963" s="3" t="s">
        <v>231</v>
      </c>
      <c r="B963" s="4">
        <v>43154</v>
      </c>
      <c r="C963" s="4">
        <f>DATE(2021,MONTH(B963),DAY(B963))</f>
        <v>44250</v>
      </c>
      <c r="D963">
        <v>4</v>
      </c>
      <c r="E963" t="s">
        <v>51</v>
      </c>
      <c r="F963" t="s">
        <v>68</v>
      </c>
      <c r="G963" t="s">
        <v>18</v>
      </c>
      <c r="H963" t="s">
        <v>41</v>
      </c>
      <c r="I963">
        <v>399</v>
      </c>
      <c r="J963">
        <v>5</v>
      </c>
      <c r="K963">
        <v>1995</v>
      </c>
    </row>
    <row r="964" spans="1:11" x14ac:dyDescent="0.2">
      <c r="A964" s="3" t="s">
        <v>232</v>
      </c>
      <c r="B964" s="4">
        <v>43154</v>
      </c>
      <c r="C964" s="4">
        <f>DATE(2021,MONTH(B964),DAY(B964))</f>
        <v>44250</v>
      </c>
      <c r="D964">
        <v>5</v>
      </c>
      <c r="E964" t="s">
        <v>60</v>
      </c>
      <c r="F964" t="s">
        <v>68</v>
      </c>
      <c r="G964" t="s">
        <v>18</v>
      </c>
      <c r="H964" t="s">
        <v>19</v>
      </c>
      <c r="I964">
        <v>289</v>
      </c>
      <c r="J964">
        <v>4</v>
      </c>
      <c r="K964">
        <v>1156</v>
      </c>
    </row>
    <row r="965" spans="1:11" x14ac:dyDescent="0.2">
      <c r="A965" s="3" t="s">
        <v>229</v>
      </c>
      <c r="B965" s="4">
        <v>43153</v>
      </c>
      <c r="C965" s="4">
        <f>DATE(2021,MONTH(B965),DAY(B965))</f>
        <v>44249</v>
      </c>
      <c r="D965">
        <v>10</v>
      </c>
      <c r="E965" t="s">
        <v>58</v>
      </c>
      <c r="F965" t="s">
        <v>22</v>
      </c>
      <c r="G965" t="s">
        <v>23</v>
      </c>
      <c r="H965" t="s">
        <v>14</v>
      </c>
      <c r="I965">
        <v>199</v>
      </c>
      <c r="J965">
        <v>2</v>
      </c>
      <c r="K965">
        <v>398</v>
      </c>
    </row>
    <row r="966" spans="1:11" x14ac:dyDescent="0.2">
      <c r="A966" s="3" t="s">
        <v>222</v>
      </c>
      <c r="B966" s="4">
        <v>43152</v>
      </c>
      <c r="C966" s="4">
        <f>DATE(2021,MONTH(B966),DAY(B966))</f>
        <v>44248</v>
      </c>
      <c r="D966">
        <v>13</v>
      </c>
      <c r="E966" t="s">
        <v>33</v>
      </c>
      <c r="F966" t="s">
        <v>63</v>
      </c>
      <c r="G966" t="s">
        <v>13</v>
      </c>
      <c r="H966" t="s">
        <v>14</v>
      </c>
      <c r="I966">
        <v>199</v>
      </c>
      <c r="J966">
        <v>6</v>
      </c>
      <c r="K966">
        <v>1194</v>
      </c>
    </row>
    <row r="967" spans="1:11" x14ac:dyDescent="0.2">
      <c r="A967" s="3" t="s">
        <v>223</v>
      </c>
      <c r="B967" s="4">
        <v>43152</v>
      </c>
      <c r="C967" s="4">
        <f>DATE(2021,MONTH(B967),DAY(B967))</f>
        <v>44248</v>
      </c>
      <c r="D967">
        <v>8</v>
      </c>
      <c r="E967" t="s">
        <v>45</v>
      </c>
      <c r="F967" t="s">
        <v>46</v>
      </c>
      <c r="G967" t="s">
        <v>23</v>
      </c>
      <c r="H967" t="s">
        <v>19</v>
      </c>
      <c r="I967">
        <v>289</v>
      </c>
      <c r="J967">
        <v>1</v>
      </c>
      <c r="K967">
        <v>289</v>
      </c>
    </row>
    <row r="968" spans="1:11" x14ac:dyDescent="0.2">
      <c r="A968" s="3" t="s">
        <v>224</v>
      </c>
      <c r="B968" s="4">
        <v>43152</v>
      </c>
      <c r="C968" s="4">
        <f>DATE(2021,MONTH(B968),DAY(B968))</f>
        <v>44248</v>
      </c>
      <c r="D968">
        <v>13</v>
      </c>
      <c r="E968" t="s">
        <v>33</v>
      </c>
      <c r="F968" t="s">
        <v>12</v>
      </c>
      <c r="G968" t="s">
        <v>13</v>
      </c>
      <c r="H968" t="s">
        <v>24</v>
      </c>
      <c r="I968">
        <v>159</v>
      </c>
      <c r="J968">
        <v>1</v>
      </c>
      <c r="K968">
        <v>159</v>
      </c>
    </row>
    <row r="969" spans="1:11" x14ac:dyDescent="0.2">
      <c r="A969" s="3" t="s">
        <v>225</v>
      </c>
      <c r="B969" s="4">
        <v>43152</v>
      </c>
      <c r="C969" s="4">
        <f>DATE(2021,MONTH(B969),DAY(B969))</f>
        <v>44248</v>
      </c>
      <c r="D969">
        <v>1</v>
      </c>
      <c r="E969" t="s">
        <v>16</v>
      </c>
      <c r="F969" t="s">
        <v>17</v>
      </c>
      <c r="G969" t="s">
        <v>18</v>
      </c>
      <c r="H969" t="s">
        <v>19</v>
      </c>
      <c r="I969">
        <v>289</v>
      </c>
      <c r="J969">
        <v>2</v>
      </c>
      <c r="K969">
        <v>578</v>
      </c>
    </row>
    <row r="970" spans="1:11" x14ac:dyDescent="0.2">
      <c r="A970" s="3" t="s">
        <v>226</v>
      </c>
      <c r="B970" s="4">
        <v>43152</v>
      </c>
      <c r="C970" s="4">
        <f>DATE(2021,MONTH(B970),DAY(B970))</f>
        <v>44248</v>
      </c>
      <c r="D970">
        <v>20</v>
      </c>
      <c r="E970" t="s">
        <v>40</v>
      </c>
      <c r="F970" t="s">
        <v>27</v>
      </c>
      <c r="G970" t="s">
        <v>28</v>
      </c>
      <c r="H970" t="s">
        <v>31</v>
      </c>
      <c r="I970">
        <v>69</v>
      </c>
      <c r="J970">
        <v>3</v>
      </c>
      <c r="K970">
        <v>207</v>
      </c>
    </row>
    <row r="971" spans="1:11" x14ac:dyDescent="0.2">
      <c r="A971" s="3" t="s">
        <v>227</v>
      </c>
      <c r="B971" s="4">
        <v>43152</v>
      </c>
      <c r="C971" s="4">
        <f>DATE(2021,MONTH(B971),DAY(B971))</f>
        <v>44248</v>
      </c>
      <c r="D971">
        <v>20</v>
      </c>
      <c r="E971" t="s">
        <v>40</v>
      </c>
      <c r="F971" t="s">
        <v>36</v>
      </c>
      <c r="G971" t="s">
        <v>28</v>
      </c>
      <c r="H971" t="s">
        <v>31</v>
      </c>
      <c r="I971">
        <v>69</v>
      </c>
      <c r="J971">
        <v>1</v>
      </c>
      <c r="K971">
        <v>69</v>
      </c>
    </row>
    <row r="972" spans="1:11" x14ac:dyDescent="0.2">
      <c r="A972" s="3" t="s">
        <v>228</v>
      </c>
      <c r="B972" s="4">
        <v>43152</v>
      </c>
      <c r="C972" s="4">
        <f>DATE(2021,MONTH(B972),DAY(B972))</f>
        <v>44248</v>
      </c>
      <c r="D972">
        <v>1</v>
      </c>
      <c r="E972" t="s">
        <v>16</v>
      </c>
      <c r="F972" t="s">
        <v>17</v>
      </c>
      <c r="G972" t="s">
        <v>18</v>
      </c>
      <c r="H972" t="s">
        <v>24</v>
      </c>
      <c r="I972">
        <v>159</v>
      </c>
      <c r="J972">
        <v>2</v>
      </c>
      <c r="K972">
        <v>318</v>
      </c>
    </row>
    <row r="973" spans="1:11" x14ac:dyDescent="0.2">
      <c r="A973" s="3" t="s">
        <v>221</v>
      </c>
      <c r="B973" s="4">
        <v>43151</v>
      </c>
      <c r="C973" s="4">
        <f>DATE(2021,MONTH(B973),DAY(B973))</f>
        <v>44247</v>
      </c>
      <c r="D973">
        <v>11</v>
      </c>
      <c r="E973" t="s">
        <v>11</v>
      </c>
      <c r="F973" t="s">
        <v>12</v>
      </c>
      <c r="G973" t="s">
        <v>13</v>
      </c>
      <c r="H973" t="s">
        <v>19</v>
      </c>
      <c r="I973">
        <v>289</v>
      </c>
      <c r="J973">
        <v>5</v>
      </c>
      <c r="K973">
        <v>1445</v>
      </c>
    </row>
    <row r="974" spans="1:11" x14ac:dyDescent="0.2">
      <c r="A974" s="3" t="s">
        <v>217</v>
      </c>
      <c r="B974" s="4">
        <v>43150</v>
      </c>
      <c r="C974" s="4">
        <f>DATE(2021,MONTH(B974),DAY(B974))</f>
        <v>44246</v>
      </c>
      <c r="D974">
        <v>8</v>
      </c>
      <c r="E974" t="s">
        <v>45</v>
      </c>
      <c r="F974" t="s">
        <v>46</v>
      </c>
      <c r="G974" t="s">
        <v>23</v>
      </c>
      <c r="H974" t="s">
        <v>41</v>
      </c>
      <c r="I974">
        <v>399</v>
      </c>
      <c r="J974">
        <v>6</v>
      </c>
      <c r="K974">
        <v>2394</v>
      </c>
    </row>
    <row r="975" spans="1:11" x14ac:dyDescent="0.2">
      <c r="A975" s="3" t="s">
        <v>218</v>
      </c>
      <c r="B975" s="4">
        <v>43150</v>
      </c>
      <c r="C975" s="4">
        <f>DATE(2021,MONTH(B975),DAY(B975))</f>
        <v>44246</v>
      </c>
      <c r="D975">
        <v>11</v>
      </c>
      <c r="E975" t="s">
        <v>11</v>
      </c>
      <c r="F975" t="s">
        <v>12</v>
      </c>
      <c r="G975" t="s">
        <v>13</v>
      </c>
      <c r="H975" t="s">
        <v>31</v>
      </c>
      <c r="I975">
        <v>69</v>
      </c>
      <c r="J975">
        <v>5</v>
      </c>
      <c r="K975">
        <v>345</v>
      </c>
    </row>
    <row r="976" spans="1:11" x14ac:dyDescent="0.2">
      <c r="A976" s="3" t="s">
        <v>219</v>
      </c>
      <c r="B976" s="4">
        <v>43150</v>
      </c>
      <c r="C976" s="4">
        <f>DATE(2021,MONTH(B976),DAY(B976))</f>
        <v>44246</v>
      </c>
      <c r="D976">
        <v>2</v>
      </c>
      <c r="E976" t="s">
        <v>106</v>
      </c>
      <c r="F976" t="s">
        <v>68</v>
      </c>
      <c r="G976" t="s">
        <v>18</v>
      </c>
      <c r="H976" t="s">
        <v>41</v>
      </c>
      <c r="I976">
        <v>399</v>
      </c>
      <c r="J976">
        <v>1</v>
      </c>
      <c r="K976">
        <v>399</v>
      </c>
    </row>
    <row r="977" spans="1:11" x14ac:dyDescent="0.2">
      <c r="A977" s="3" t="s">
        <v>220</v>
      </c>
      <c r="B977" s="4">
        <v>43150</v>
      </c>
      <c r="C977" s="4">
        <f>DATE(2021,MONTH(B977),DAY(B977))</f>
        <v>44246</v>
      </c>
      <c r="D977">
        <v>6</v>
      </c>
      <c r="E977" t="s">
        <v>48</v>
      </c>
      <c r="F977" t="s">
        <v>46</v>
      </c>
      <c r="G977" t="s">
        <v>23</v>
      </c>
      <c r="H977" t="s">
        <v>41</v>
      </c>
      <c r="I977">
        <v>399</v>
      </c>
      <c r="J977">
        <v>6</v>
      </c>
      <c r="K977">
        <v>2394</v>
      </c>
    </row>
    <row r="978" spans="1:11" x14ac:dyDescent="0.2">
      <c r="A978" s="3" t="s">
        <v>212</v>
      </c>
      <c r="B978" s="4">
        <v>43149</v>
      </c>
      <c r="C978" s="4">
        <f>DATE(2021,MONTH(B978),DAY(B978))</f>
        <v>44245</v>
      </c>
      <c r="D978">
        <v>15</v>
      </c>
      <c r="E978" t="s">
        <v>118</v>
      </c>
      <c r="F978" t="s">
        <v>12</v>
      </c>
      <c r="G978" t="s">
        <v>13</v>
      </c>
      <c r="H978" t="s">
        <v>31</v>
      </c>
      <c r="I978">
        <v>69</v>
      </c>
      <c r="J978">
        <v>0</v>
      </c>
      <c r="K978">
        <v>0</v>
      </c>
    </row>
    <row r="979" spans="1:11" x14ac:dyDescent="0.2">
      <c r="A979" s="3" t="s">
        <v>213</v>
      </c>
      <c r="B979" s="4">
        <v>43149</v>
      </c>
      <c r="C979" s="4">
        <f>DATE(2021,MONTH(B979),DAY(B979))</f>
        <v>44245</v>
      </c>
      <c r="D979">
        <v>12</v>
      </c>
      <c r="E979" t="s">
        <v>66</v>
      </c>
      <c r="F979" t="s">
        <v>63</v>
      </c>
      <c r="G979" t="s">
        <v>13</v>
      </c>
      <c r="H979" t="s">
        <v>31</v>
      </c>
      <c r="I979">
        <v>69</v>
      </c>
      <c r="J979">
        <v>1</v>
      </c>
      <c r="K979">
        <v>69</v>
      </c>
    </row>
    <row r="980" spans="1:11" x14ac:dyDescent="0.2">
      <c r="A980" s="3" t="s">
        <v>214</v>
      </c>
      <c r="B980" s="4">
        <v>43149</v>
      </c>
      <c r="C980" s="4">
        <f>DATE(2021,MONTH(B980),DAY(B980))</f>
        <v>44245</v>
      </c>
      <c r="D980">
        <v>7</v>
      </c>
      <c r="E980" t="s">
        <v>88</v>
      </c>
      <c r="F980" t="s">
        <v>22</v>
      </c>
      <c r="G980" t="s">
        <v>23</v>
      </c>
      <c r="H980" t="s">
        <v>24</v>
      </c>
      <c r="I980">
        <v>159</v>
      </c>
      <c r="J980">
        <v>2</v>
      </c>
      <c r="K980">
        <v>318</v>
      </c>
    </row>
    <row r="981" spans="1:11" x14ac:dyDescent="0.2">
      <c r="A981" s="3" t="s">
        <v>215</v>
      </c>
      <c r="B981" s="4">
        <v>43149</v>
      </c>
      <c r="C981" s="4">
        <f>DATE(2021,MONTH(B981),DAY(B981))</f>
        <v>44245</v>
      </c>
      <c r="D981">
        <v>10</v>
      </c>
      <c r="E981" t="s">
        <v>58</v>
      </c>
      <c r="F981" t="s">
        <v>46</v>
      </c>
      <c r="G981" t="s">
        <v>23</v>
      </c>
      <c r="H981" t="s">
        <v>31</v>
      </c>
      <c r="I981">
        <v>69</v>
      </c>
      <c r="J981">
        <v>4</v>
      </c>
      <c r="K981">
        <v>276</v>
      </c>
    </row>
    <row r="982" spans="1:11" x14ac:dyDescent="0.2">
      <c r="A982" s="3" t="s">
        <v>216</v>
      </c>
      <c r="B982" s="4">
        <v>43149</v>
      </c>
      <c r="C982" s="4">
        <f>DATE(2021,MONTH(B982),DAY(B982))</f>
        <v>44245</v>
      </c>
      <c r="D982">
        <v>6</v>
      </c>
      <c r="E982" t="s">
        <v>48</v>
      </c>
      <c r="F982" t="s">
        <v>46</v>
      </c>
      <c r="G982" t="s">
        <v>23</v>
      </c>
      <c r="H982" t="s">
        <v>31</v>
      </c>
      <c r="I982">
        <v>69</v>
      </c>
      <c r="J982">
        <v>3</v>
      </c>
      <c r="K982">
        <v>207</v>
      </c>
    </row>
    <row r="983" spans="1:11" x14ac:dyDescent="0.2">
      <c r="A983" s="3" t="s">
        <v>210</v>
      </c>
      <c r="B983" s="4">
        <v>43148</v>
      </c>
      <c r="C983" s="4">
        <f>DATE(2021,MONTH(B983),DAY(B983))</f>
        <v>44244</v>
      </c>
      <c r="D983">
        <v>13</v>
      </c>
      <c r="E983" t="s">
        <v>33</v>
      </c>
      <c r="F983" t="s">
        <v>63</v>
      </c>
      <c r="G983" t="s">
        <v>13</v>
      </c>
      <c r="H983" t="s">
        <v>31</v>
      </c>
      <c r="I983">
        <v>69</v>
      </c>
      <c r="J983">
        <v>1</v>
      </c>
      <c r="K983">
        <v>69</v>
      </c>
    </row>
    <row r="984" spans="1:11" x14ac:dyDescent="0.2">
      <c r="A984" s="3" t="s">
        <v>211</v>
      </c>
      <c r="B984" s="4">
        <v>43148</v>
      </c>
      <c r="C984" s="4">
        <f>DATE(2021,MONTH(B984),DAY(B984))</f>
        <v>44244</v>
      </c>
      <c r="D984">
        <v>4</v>
      </c>
      <c r="E984" t="s">
        <v>51</v>
      </c>
      <c r="F984" t="s">
        <v>17</v>
      </c>
      <c r="G984" t="s">
        <v>18</v>
      </c>
      <c r="H984" t="s">
        <v>24</v>
      </c>
      <c r="I984">
        <v>159</v>
      </c>
      <c r="J984">
        <v>1</v>
      </c>
      <c r="K984">
        <v>159</v>
      </c>
    </row>
    <row r="985" spans="1:11" x14ac:dyDescent="0.2">
      <c r="A985" s="3" t="s">
        <v>203</v>
      </c>
      <c r="B985" s="4">
        <v>43147</v>
      </c>
      <c r="C985" s="4">
        <f>DATE(2021,MONTH(B985),DAY(B985))</f>
        <v>44243</v>
      </c>
      <c r="D985">
        <v>13</v>
      </c>
      <c r="E985" t="s">
        <v>33</v>
      </c>
      <c r="F985" t="s">
        <v>12</v>
      </c>
      <c r="G985" t="s">
        <v>13</v>
      </c>
      <c r="H985" t="s">
        <v>19</v>
      </c>
      <c r="I985">
        <v>289</v>
      </c>
      <c r="J985">
        <v>3</v>
      </c>
      <c r="K985">
        <v>867</v>
      </c>
    </row>
    <row r="986" spans="1:11" x14ac:dyDescent="0.2">
      <c r="A986" s="3" t="s">
        <v>204</v>
      </c>
      <c r="B986" s="4">
        <v>43147</v>
      </c>
      <c r="C986" s="4">
        <f>DATE(2021,MONTH(B986),DAY(B986))</f>
        <v>44243</v>
      </c>
      <c r="D986">
        <v>11</v>
      </c>
      <c r="E986" t="s">
        <v>11</v>
      </c>
      <c r="F986" t="s">
        <v>63</v>
      </c>
      <c r="G986" t="s">
        <v>13</v>
      </c>
      <c r="H986" t="s">
        <v>14</v>
      </c>
      <c r="I986">
        <v>199</v>
      </c>
      <c r="J986">
        <v>4</v>
      </c>
      <c r="K986">
        <v>796</v>
      </c>
    </row>
    <row r="987" spans="1:11" x14ac:dyDescent="0.2">
      <c r="A987" s="3" t="s">
        <v>205</v>
      </c>
      <c r="B987" s="4">
        <v>43147</v>
      </c>
      <c r="C987" s="4">
        <f>DATE(2021,MONTH(B987),DAY(B987))</f>
        <v>44243</v>
      </c>
      <c r="D987">
        <v>20</v>
      </c>
      <c r="E987" t="s">
        <v>40</v>
      </c>
      <c r="F987" t="s">
        <v>27</v>
      </c>
      <c r="G987" t="s">
        <v>28</v>
      </c>
      <c r="H987" t="s">
        <v>24</v>
      </c>
      <c r="I987">
        <v>159</v>
      </c>
      <c r="J987">
        <v>6</v>
      </c>
      <c r="K987">
        <v>954</v>
      </c>
    </row>
    <row r="988" spans="1:11" x14ac:dyDescent="0.2">
      <c r="A988" s="3" t="s">
        <v>206</v>
      </c>
      <c r="B988" s="4">
        <v>43147</v>
      </c>
      <c r="C988" s="4">
        <f>DATE(2021,MONTH(B988),DAY(B988))</f>
        <v>44243</v>
      </c>
      <c r="D988">
        <v>1</v>
      </c>
      <c r="E988" t="s">
        <v>16</v>
      </c>
      <c r="F988" t="s">
        <v>17</v>
      </c>
      <c r="G988" t="s">
        <v>18</v>
      </c>
      <c r="H988" t="s">
        <v>14</v>
      </c>
      <c r="I988">
        <v>199</v>
      </c>
      <c r="J988">
        <v>9</v>
      </c>
      <c r="K988">
        <v>1791</v>
      </c>
    </row>
    <row r="989" spans="1:11" x14ac:dyDescent="0.2">
      <c r="A989" s="3" t="s">
        <v>207</v>
      </c>
      <c r="B989" s="4">
        <v>43147</v>
      </c>
      <c r="C989" s="4">
        <f>DATE(2021,MONTH(B989),DAY(B989))</f>
        <v>44243</v>
      </c>
      <c r="D989">
        <v>8</v>
      </c>
      <c r="E989" t="s">
        <v>45</v>
      </c>
      <c r="F989" t="s">
        <v>46</v>
      </c>
      <c r="G989" t="s">
        <v>23</v>
      </c>
      <c r="H989" t="s">
        <v>14</v>
      </c>
      <c r="I989">
        <v>199</v>
      </c>
      <c r="J989">
        <v>2</v>
      </c>
      <c r="K989">
        <v>398</v>
      </c>
    </row>
    <row r="990" spans="1:11" x14ac:dyDescent="0.2">
      <c r="A990" s="3" t="s">
        <v>208</v>
      </c>
      <c r="B990" s="4">
        <v>43147</v>
      </c>
      <c r="C990" s="4">
        <f>DATE(2021,MONTH(B990),DAY(B990))</f>
        <v>44243</v>
      </c>
      <c r="D990">
        <v>15</v>
      </c>
      <c r="E990" t="s">
        <v>118</v>
      </c>
      <c r="F990" t="s">
        <v>63</v>
      </c>
      <c r="G990" t="s">
        <v>13</v>
      </c>
      <c r="H990" t="s">
        <v>31</v>
      </c>
      <c r="I990">
        <v>69</v>
      </c>
      <c r="J990">
        <v>5</v>
      </c>
      <c r="K990">
        <v>345</v>
      </c>
    </row>
    <row r="991" spans="1:11" x14ac:dyDescent="0.2">
      <c r="A991" s="3" t="s">
        <v>209</v>
      </c>
      <c r="B991" s="4">
        <v>43147</v>
      </c>
      <c r="C991" s="4">
        <f>DATE(2021,MONTH(B991),DAY(B991))</f>
        <v>44243</v>
      </c>
      <c r="D991">
        <v>19</v>
      </c>
      <c r="E991" t="s">
        <v>56</v>
      </c>
      <c r="F991" t="s">
        <v>27</v>
      </c>
      <c r="G991" t="s">
        <v>28</v>
      </c>
      <c r="H991" t="s">
        <v>19</v>
      </c>
      <c r="I991">
        <v>289</v>
      </c>
      <c r="J991">
        <v>7</v>
      </c>
      <c r="K991">
        <v>2023</v>
      </c>
    </row>
    <row r="992" spans="1:11" x14ac:dyDescent="0.2">
      <c r="A992" s="3" t="s">
        <v>201</v>
      </c>
      <c r="B992" s="4">
        <v>43146</v>
      </c>
      <c r="C992" s="4">
        <f>DATE(2021,MONTH(B992),DAY(B992))</f>
        <v>44242</v>
      </c>
      <c r="D992">
        <v>15</v>
      </c>
      <c r="E992" t="s">
        <v>118</v>
      </c>
      <c r="F992" t="s">
        <v>12</v>
      </c>
      <c r="G992" t="s">
        <v>13</v>
      </c>
      <c r="H992" t="s">
        <v>14</v>
      </c>
      <c r="I992">
        <v>199</v>
      </c>
      <c r="J992">
        <v>9</v>
      </c>
      <c r="K992">
        <v>1791</v>
      </c>
    </row>
    <row r="993" spans="1:11" x14ac:dyDescent="0.2">
      <c r="A993" s="3" t="s">
        <v>202</v>
      </c>
      <c r="B993" s="4">
        <v>43146</v>
      </c>
      <c r="C993" s="4">
        <f>DATE(2021,MONTH(B993),DAY(B993))</f>
        <v>44242</v>
      </c>
      <c r="D993">
        <v>18</v>
      </c>
      <c r="E993" t="s">
        <v>26</v>
      </c>
      <c r="F993" t="s">
        <v>36</v>
      </c>
      <c r="G993" t="s">
        <v>28</v>
      </c>
      <c r="H993" t="s">
        <v>24</v>
      </c>
      <c r="I993">
        <v>159</v>
      </c>
      <c r="J993">
        <v>4</v>
      </c>
      <c r="K993">
        <v>636</v>
      </c>
    </row>
    <row r="994" spans="1:11" x14ac:dyDescent="0.2">
      <c r="A994" s="3" t="s">
        <v>200</v>
      </c>
      <c r="B994" s="4">
        <v>43145</v>
      </c>
      <c r="C994" s="4">
        <f>DATE(2021,MONTH(B994),DAY(B994))</f>
        <v>44241</v>
      </c>
      <c r="D994">
        <v>8</v>
      </c>
      <c r="E994" t="s">
        <v>45</v>
      </c>
      <c r="F994" t="s">
        <v>22</v>
      </c>
      <c r="G994" t="s">
        <v>23</v>
      </c>
      <c r="H994" t="s">
        <v>31</v>
      </c>
      <c r="I994">
        <v>69</v>
      </c>
      <c r="J994">
        <v>8</v>
      </c>
      <c r="K994">
        <v>552</v>
      </c>
    </row>
    <row r="995" spans="1:11" x14ac:dyDescent="0.2">
      <c r="A995" s="3" t="s">
        <v>182</v>
      </c>
      <c r="B995" s="4">
        <v>43144</v>
      </c>
      <c r="C995" s="4">
        <f>DATE(2021,MONTH(B995),DAY(B995))</f>
        <v>44240</v>
      </c>
      <c r="D995">
        <v>6</v>
      </c>
      <c r="E995" t="s">
        <v>48</v>
      </c>
      <c r="F995" t="s">
        <v>46</v>
      </c>
      <c r="G995" t="s">
        <v>23</v>
      </c>
      <c r="H995" t="s">
        <v>14</v>
      </c>
      <c r="I995">
        <v>199</v>
      </c>
      <c r="J995">
        <v>9</v>
      </c>
      <c r="K995">
        <v>1791</v>
      </c>
    </row>
    <row r="996" spans="1:11" x14ac:dyDescent="0.2">
      <c r="A996" s="3" t="s">
        <v>183</v>
      </c>
      <c r="B996" s="4">
        <v>43144</v>
      </c>
      <c r="C996" s="4">
        <f>DATE(2021,MONTH(B996),DAY(B996))</f>
        <v>44240</v>
      </c>
      <c r="D996">
        <v>12</v>
      </c>
      <c r="E996" t="s">
        <v>66</v>
      </c>
      <c r="F996" t="s">
        <v>63</v>
      </c>
      <c r="G996" t="s">
        <v>13</v>
      </c>
      <c r="H996" t="s">
        <v>41</v>
      </c>
      <c r="I996">
        <v>399</v>
      </c>
      <c r="J996">
        <v>3</v>
      </c>
      <c r="K996">
        <v>1197</v>
      </c>
    </row>
    <row r="997" spans="1:11" x14ac:dyDescent="0.2">
      <c r="A997" s="3" t="s">
        <v>184</v>
      </c>
      <c r="B997" s="4">
        <v>43144</v>
      </c>
      <c r="C997" s="4">
        <f>DATE(2021,MONTH(B997),DAY(B997))</f>
        <v>44240</v>
      </c>
      <c r="D997">
        <v>14</v>
      </c>
      <c r="E997" t="s">
        <v>38</v>
      </c>
      <c r="F997" t="s">
        <v>63</v>
      </c>
      <c r="G997" t="s">
        <v>13</v>
      </c>
      <c r="H997" t="s">
        <v>41</v>
      </c>
      <c r="I997">
        <v>399</v>
      </c>
      <c r="J997">
        <v>3</v>
      </c>
      <c r="K997">
        <v>1197</v>
      </c>
    </row>
    <row r="998" spans="1:11" x14ac:dyDescent="0.2">
      <c r="A998" s="3" t="s">
        <v>185</v>
      </c>
      <c r="B998" s="4">
        <v>43144</v>
      </c>
      <c r="C998" s="4">
        <f>DATE(2021,MONTH(B998),DAY(B998))</f>
        <v>44240</v>
      </c>
      <c r="D998">
        <v>13</v>
      </c>
      <c r="E998" t="s">
        <v>33</v>
      </c>
      <c r="F998" t="s">
        <v>12</v>
      </c>
      <c r="G998" t="s">
        <v>13</v>
      </c>
      <c r="H998" t="s">
        <v>31</v>
      </c>
      <c r="I998">
        <v>69</v>
      </c>
      <c r="J998">
        <v>4</v>
      </c>
      <c r="K998">
        <v>276</v>
      </c>
    </row>
    <row r="999" spans="1:11" x14ac:dyDescent="0.2">
      <c r="A999" s="3" t="s">
        <v>186</v>
      </c>
      <c r="B999" s="4">
        <v>43144</v>
      </c>
      <c r="C999" s="4">
        <f>DATE(2021,MONTH(B999),DAY(B999))</f>
        <v>44240</v>
      </c>
      <c r="D999">
        <v>15</v>
      </c>
      <c r="E999" t="s">
        <v>118</v>
      </c>
      <c r="F999" t="s">
        <v>63</v>
      </c>
      <c r="G999" t="s">
        <v>13</v>
      </c>
      <c r="H999" t="s">
        <v>41</v>
      </c>
      <c r="I999">
        <v>399</v>
      </c>
      <c r="J999">
        <v>8</v>
      </c>
      <c r="K999">
        <v>3192</v>
      </c>
    </row>
    <row r="1000" spans="1:11" x14ac:dyDescent="0.2">
      <c r="A1000" s="3" t="s">
        <v>187</v>
      </c>
      <c r="B1000" s="4">
        <v>43144</v>
      </c>
      <c r="C1000" s="4">
        <f>DATE(2021,MONTH(B1000),DAY(B1000))</f>
        <v>44240</v>
      </c>
      <c r="D1000">
        <v>10</v>
      </c>
      <c r="E1000" t="s">
        <v>58</v>
      </c>
      <c r="F1000" t="s">
        <v>22</v>
      </c>
      <c r="G1000" t="s">
        <v>23</v>
      </c>
      <c r="H1000" t="s">
        <v>24</v>
      </c>
      <c r="I1000">
        <v>159</v>
      </c>
      <c r="J1000">
        <v>8</v>
      </c>
      <c r="K1000">
        <v>1272</v>
      </c>
    </row>
    <row r="1001" spans="1:11" x14ac:dyDescent="0.2">
      <c r="A1001" s="3" t="s">
        <v>188</v>
      </c>
      <c r="B1001" s="4">
        <v>43144</v>
      </c>
      <c r="C1001" s="4">
        <f>DATE(2021,MONTH(B1001),DAY(B1001))</f>
        <v>44240</v>
      </c>
      <c r="D1001">
        <v>10</v>
      </c>
      <c r="E1001" t="s">
        <v>58</v>
      </c>
      <c r="F1001" t="s">
        <v>22</v>
      </c>
      <c r="G1001" t="s">
        <v>23</v>
      </c>
      <c r="H1001" t="s">
        <v>19</v>
      </c>
      <c r="I1001">
        <v>289</v>
      </c>
      <c r="J1001">
        <v>4</v>
      </c>
      <c r="K1001">
        <v>1156</v>
      </c>
    </row>
    <row r="1002" spans="1:11" x14ac:dyDescent="0.2">
      <c r="A1002" s="3" t="s">
        <v>189</v>
      </c>
      <c r="B1002" s="4">
        <v>43144</v>
      </c>
      <c r="C1002" s="4">
        <f>DATE(2021,MONTH(B1002),DAY(B1002))</f>
        <v>44240</v>
      </c>
      <c r="D1002">
        <v>7</v>
      </c>
      <c r="E1002" t="s">
        <v>88</v>
      </c>
      <c r="F1002" t="s">
        <v>46</v>
      </c>
      <c r="G1002" t="s">
        <v>23</v>
      </c>
      <c r="H1002" t="s">
        <v>19</v>
      </c>
      <c r="I1002">
        <v>289</v>
      </c>
      <c r="J1002">
        <v>5</v>
      </c>
      <c r="K1002">
        <v>1445</v>
      </c>
    </row>
    <row r="1003" spans="1:11" x14ac:dyDescent="0.2">
      <c r="A1003" s="3" t="s">
        <v>190</v>
      </c>
      <c r="B1003" s="4">
        <v>43144</v>
      </c>
      <c r="C1003" s="4">
        <f>DATE(2021,MONTH(B1003),DAY(B1003))</f>
        <v>44240</v>
      </c>
      <c r="D1003">
        <v>13</v>
      </c>
      <c r="E1003" t="s">
        <v>33</v>
      </c>
      <c r="F1003" t="s">
        <v>63</v>
      </c>
      <c r="G1003" t="s">
        <v>13</v>
      </c>
      <c r="H1003" t="s">
        <v>24</v>
      </c>
      <c r="I1003">
        <v>159</v>
      </c>
      <c r="J1003">
        <v>2</v>
      </c>
      <c r="K1003">
        <v>318</v>
      </c>
    </row>
    <row r="1004" spans="1:11" x14ac:dyDescent="0.2">
      <c r="A1004" s="3" t="s">
        <v>191</v>
      </c>
      <c r="B1004" s="4">
        <v>43144</v>
      </c>
      <c r="C1004" s="4">
        <f>DATE(2021,MONTH(B1004),DAY(B1004))</f>
        <v>44240</v>
      </c>
      <c r="D1004">
        <v>6</v>
      </c>
      <c r="E1004" t="s">
        <v>48</v>
      </c>
      <c r="F1004" t="s">
        <v>22</v>
      </c>
      <c r="G1004" t="s">
        <v>23</v>
      </c>
      <c r="H1004" t="s">
        <v>14</v>
      </c>
      <c r="I1004">
        <v>199</v>
      </c>
      <c r="J1004">
        <v>6</v>
      </c>
      <c r="K1004">
        <v>1194</v>
      </c>
    </row>
    <row r="1005" spans="1:11" x14ac:dyDescent="0.2">
      <c r="A1005" s="3" t="s">
        <v>192</v>
      </c>
      <c r="B1005" s="4">
        <v>43144</v>
      </c>
      <c r="C1005" s="4">
        <f>DATE(2021,MONTH(B1005),DAY(B1005))</f>
        <v>44240</v>
      </c>
      <c r="D1005">
        <v>8</v>
      </c>
      <c r="E1005" t="s">
        <v>45</v>
      </c>
      <c r="F1005" t="s">
        <v>46</v>
      </c>
      <c r="G1005" t="s">
        <v>23</v>
      </c>
      <c r="H1005" t="s">
        <v>14</v>
      </c>
      <c r="I1005">
        <v>199</v>
      </c>
      <c r="J1005">
        <v>2</v>
      </c>
      <c r="K1005">
        <v>398</v>
      </c>
    </row>
    <row r="1006" spans="1:11" x14ac:dyDescent="0.2">
      <c r="A1006" s="3" t="s">
        <v>193</v>
      </c>
      <c r="B1006" s="4">
        <v>43144</v>
      </c>
      <c r="C1006" s="4">
        <f>DATE(2021,MONTH(B1006),DAY(B1006))</f>
        <v>44240</v>
      </c>
      <c r="D1006">
        <v>13</v>
      </c>
      <c r="E1006" t="s">
        <v>33</v>
      </c>
      <c r="F1006" t="s">
        <v>63</v>
      </c>
      <c r="G1006" t="s">
        <v>13</v>
      </c>
      <c r="H1006" t="s">
        <v>24</v>
      </c>
      <c r="I1006">
        <v>159</v>
      </c>
      <c r="J1006">
        <v>5</v>
      </c>
      <c r="K1006">
        <v>795</v>
      </c>
    </row>
    <row r="1007" spans="1:11" x14ac:dyDescent="0.2">
      <c r="A1007" s="3" t="s">
        <v>194</v>
      </c>
      <c r="B1007" s="4">
        <v>43144</v>
      </c>
      <c r="C1007" s="4">
        <f>DATE(2021,MONTH(B1007),DAY(B1007))</f>
        <v>44240</v>
      </c>
      <c r="D1007">
        <v>2</v>
      </c>
      <c r="E1007" t="s">
        <v>106</v>
      </c>
      <c r="F1007" t="s">
        <v>68</v>
      </c>
      <c r="G1007" t="s">
        <v>18</v>
      </c>
      <c r="H1007" t="s">
        <v>41</v>
      </c>
      <c r="I1007">
        <v>399</v>
      </c>
      <c r="J1007">
        <v>2</v>
      </c>
      <c r="K1007">
        <v>798</v>
      </c>
    </row>
    <row r="1008" spans="1:11" x14ac:dyDescent="0.2">
      <c r="A1008" s="3" t="s">
        <v>195</v>
      </c>
      <c r="B1008" s="4">
        <v>43144</v>
      </c>
      <c r="C1008" s="4">
        <f>DATE(2021,MONTH(B1008),DAY(B1008))</f>
        <v>44240</v>
      </c>
      <c r="D1008">
        <v>12</v>
      </c>
      <c r="E1008" t="s">
        <v>66</v>
      </c>
      <c r="F1008" t="s">
        <v>63</v>
      </c>
      <c r="G1008" t="s">
        <v>13</v>
      </c>
      <c r="H1008" t="s">
        <v>19</v>
      </c>
      <c r="I1008">
        <v>289</v>
      </c>
      <c r="J1008">
        <v>8</v>
      </c>
      <c r="K1008">
        <v>2312</v>
      </c>
    </row>
    <row r="1009" spans="1:11" x14ac:dyDescent="0.2">
      <c r="A1009" s="3" t="s">
        <v>196</v>
      </c>
      <c r="B1009" s="4">
        <v>43144</v>
      </c>
      <c r="C1009" s="4">
        <f>DATE(2021,MONTH(B1009),DAY(B1009))</f>
        <v>44240</v>
      </c>
      <c r="D1009">
        <v>8</v>
      </c>
      <c r="E1009" t="s">
        <v>45</v>
      </c>
      <c r="F1009" t="s">
        <v>46</v>
      </c>
      <c r="G1009" t="s">
        <v>23</v>
      </c>
      <c r="H1009" t="s">
        <v>14</v>
      </c>
      <c r="I1009">
        <v>199</v>
      </c>
      <c r="J1009">
        <v>1</v>
      </c>
      <c r="K1009">
        <v>199</v>
      </c>
    </row>
    <row r="1010" spans="1:11" x14ac:dyDescent="0.2">
      <c r="A1010" s="3" t="s">
        <v>197</v>
      </c>
      <c r="B1010" s="4">
        <v>43144</v>
      </c>
      <c r="C1010" s="4">
        <f>DATE(2021,MONTH(B1010),DAY(B1010))</f>
        <v>44240</v>
      </c>
      <c r="D1010">
        <v>20</v>
      </c>
      <c r="E1010" t="s">
        <v>40</v>
      </c>
      <c r="F1010" t="s">
        <v>27</v>
      </c>
      <c r="G1010" t="s">
        <v>28</v>
      </c>
      <c r="H1010" t="s">
        <v>14</v>
      </c>
      <c r="I1010">
        <v>199</v>
      </c>
      <c r="J1010">
        <v>8</v>
      </c>
      <c r="K1010">
        <v>1592</v>
      </c>
    </row>
    <row r="1011" spans="1:11" x14ac:dyDescent="0.2">
      <c r="A1011" s="3" t="s">
        <v>198</v>
      </c>
      <c r="B1011" s="4">
        <v>43144</v>
      </c>
      <c r="C1011" s="4">
        <f>DATE(2021,MONTH(B1011),DAY(B1011))</f>
        <v>44240</v>
      </c>
      <c r="D1011">
        <v>12</v>
      </c>
      <c r="E1011" t="s">
        <v>66</v>
      </c>
      <c r="F1011" t="s">
        <v>12</v>
      </c>
      <c r="G1011" t="s">
        <v>13</v>
      </c>
      <c r="H1011" t="s">
        <v>24</v>
      </c>
      <c r="I1011">
        <v>159</v>
      </c>
      <c r="J1011">
        <v>6</v>
      </c>
      <c r="K1011">
        <v>954</v>
      </c>
    </row>
    <row r="1012" spans="1:11" x14ac:dyDescent="0.2">
      <c r="A1012" s="3" t="s">
        <v>199</v>
      </c>
      <c r="B1012" s="4">
        <v>43144</v>
      </c>
      <c r="C1012" s="4">
        <f>DATE(2021,MONTH(B1012),DAY(B1012))</f>
        <v>44240</v>
      </c>
      <c r="D1012">
        <v>2</v>
      </c>
      <c r="E1012" t="s">
        <v>106</v>
      </c>
      <c r="F1012" t="s">
        <v>68</v>
      </c>
      <c r="G1012" t="s">
        <v>18</v>
      </c>
      <c r="H1012" t="s">
        <v>19</v>
      </c>
      <c r="I1012">
        <v>289</v>
      </c>
      <c r="J1012">
        <v>2</v>
      </c>
      <c r="K1012">
        <v>578</v>
      </c>
    </row>
    <row r="1013" spans="1:11" x14ac:dyDescent="0.2">
      <c r="A1013" s="3" t="s">
        <v>180</v>
      </c>
      <c r="B1013" s="4">
        <v>43143</v>
      </c>
      <c r="C1013" s="4">
        <f>DATE(2021,MONTH(B1013),DAY(B1013))</f>
        <v>44239</v>
      </c>
      <c r="D1013">
        <v>13</v>
      </c>
      <c r="E1013" t="s">
        <v>33</v>
      </c>
      <c r="F1013" t="s">
        <v>12</v>
      </c>
      <c r="G1013" t="s">
        <v>13</v>
      </c>
      <c r="H1013" t="s">
        <v>24</v>
      </c>
      <c r="I1013">
        <v>159</v>
      </c>
      <c r="J1013">
        <v>7</v>
      </c>
      <c r="K1013">
        <v>1113</v>
      </c>
    </row>
    <row r="1014" spans="1:11" x14ac:dyDescent="0.2">
      <c r="A1014" s="3" t="s">
        <v>181</v>
      </c>
      <c r="B1014" s="4">
        <v>43143</v>
      </c>
      <c r="C1014" s="4">
        <f>DATE(2021,MONTH(B1014),DAY(B1014))</f>
        <v>44239</v>
      </c>
      <c r="D1014">
        <v>16</v>
      </c>
      <c r="E1014" t="s">
        <v>30</v>
      </c>
      <c r="F1014" t="s">
        <v>27</v>
      </c>
      <c r="G1014" t="s">
        <v>28</v>
      </c>
      <c r="H1014" t="s">
        <v>31</v>
      </c>
      <c r="I1014">
        <v>69</v>
      </c>
      <c r="J1014">
        <v>5</v>
      </c>
      <c r="K1014">
        <v>345</v>
      </c>
    </row>
    <row r="1015" spans="1:11" x14ac:dyDescent="0.2">
      <c r="A1015" s="3" t="s">
        <v>176</v>
      </c>
      <c r="B1015" s="4">
        <v>43142</v>
      </c>
      <c r="C1015" s="4">
        <f>DATE(2021,MONTH(B1015),DAY(B1015))</f>
        <v>44238</v>
      </c>
      <c r="D1015">
        <v>16</v>
      </c>
      <c r="E1015" t="s">
        <v>30</v>
      </c>
      <c r="F1015" t="s">
        <v>27</v>
      </c>
      <c r="G1015" t="s">
        <v>28</v>
      </c>
      <c r="H1015" t="s">
        <v>14</v>
      </c>
      <c r="I1015">
        <v>199</v>
      </c>
      <c r="J1015">
        <v>0</v>
      </c>
      <c r="K1015">
        <v>0</v>
      </c>
    </row>
    <row r="1016" spans="1:11" x14ac:dyDescent="0.2">
      <c r="A1016" s="3" t="s">
        <v>177</v>
      </c>
      <c r="B1016" s="4">
        <v>43142</v>
      </c>
      <c r="C1016" s="4">
        <f>DATE(2021,MONTH(B1016),DAY(B1016))</f>
        <v>44238</v>
      </c>
      <c r="D1016">
        <v>10</v>
      </c>
      <c r="E1016" t="s">
        <v>58</v>
      </c>
      <c r="F1016" t="s">
        <v>22</v>
      </c>
      <c r="G1016" t="s">
        <v>23</v>
      </c>
      <c r="H1016" t="s">
        <v>41</v>
      </c>
      <c r="I1016">
        <v>399</v>
      </c>
      <c r="J1016">
        <v>3</v>
      </c>
      <c r="K1016">
        <v>1197</v>
      </c>
    </row>
    <row r="1017" spans="1:11" x14ac:dyDescent="0.2">
      <c r="A1017" s="3" t="s">
        <v>178</v>
      </c>
      <c r="B1017" s="4">
        <v>43142</v>
      </c>
      <c r="C1017" s="4">
        <f>DATE(2021,MONTH(B1017),DAY(B1017))</f>
        <v>44238</v>
      </c>
      <c r="D1017">
        <v>7</v>
      </c>
      <c r="E1017" t="s">
        <v>88</v>
      </c>
      <c r="F1017" t="s">
        <v>22</v>
      </c>
      <c r="G1017" t="s">
        <v>23</v>
      </c>
      <c r="H1017" t="s">
        <v>24</v>
      </c>
      <c r="I1017">
        <v>159</v>
      </c>
      <c r="J1017">
        <v>9</v>
      </c>
      <c r="K1017">
        <v>1431</v>
      </c>
    </row>
    <row r="1018" spans="1:11" x14ac:dyDescent="0.2">
      <c r="A1018" s="3" t="s">
        <v>179</v>
      </c>
      <c r="B1018" s="4">
        <v>43142</v>
      </c>
      <c r="C1018" s="4">
        <f>DATE(2021,MONTH(B1018),DAY(B1018))</f>
        <v>44238</v>
      </c>
      <c r="D1018">
        <v>12</v>
      </c>
      <c r="E1018" t="s">
        <v>66</v>
      </c>
      <c r="F1018" t="s">
        <v>12</v>
      </c>
      <c r="G1018" t="s">
        <v>13</v>
      </c>
      <c r="H1018" t="s">
        <v>41</v>
      </c>
      <c r="I1018">
        <v>399</v>
      </c>
      <c r="J1018">
        <v>9</v>
      </c>
      <c r="K1018">
        <v>3591</v>
      </c>
    </row>
    <row r="1019" spans="1:11" x14ac:dyDescent="0.2">
      <c r="A1019" s="3" t="s">
        <v>175</v>
      </c>
      <c r="B1019" s="4">
        <v>43141</v>
      </c>
      <c r="C1019" s="4">
        <f>DATE(2021,MONTH(B1019),DAY(B1019))</f>
        <v>44237</v>
      </c>
      <c r="D1019">
        <v>6</v>
      </c>
      <c r="E1019" t="s">
        <v>48</v>
      </c>
      <c r="F1019" t="s">
        <v>22</v>
      </c>
      <c r="G1019" t="s">
        <v>23</v>
      </c>
      <c r="H1019" t="s">
        <v>14</v>
      </c>
      <c r="I1019">
        <v>199</v>
      </c>
      <c r="J1019">
        <v>8</v>
      </c>
      <c r="K1019">
        <v>1592</v>
      </c>
    </row>
    <row r="1020" spans="1:11" x14ac:dyDescent="0.2">
      <c r="A1020" s="3" t="s">
        <v>174</v>
      </c>
      <c r="B1020" s="4">
        <v>43140</v>
      </c>
      <c r="C1020" s="4">
        <f>DATE(2021,MONTH(B1020),DAY(B1020))</f>
        <v>44236</v>
      </c>
      <c r="D1020">
        <v>11</v>
      </c>
      <c r="E1020" t="s">
        <v>11</v>
      </c>
      <c r="F1020" t="s">
        <v>63</v>
      </c>
      <c r="G1020" t="s">
        <v>13</v>
      </c>
      <c r="H1020" t="s">
        <v>14</v>
      </c>
      <c r="I1020">
        <v>199</v>
      </c>
      <c r="J1020">
        <v>0</v>
      </c>
      <c r="K1020">
        <v>0</v>
      </c>
    </row>
    <row r="1021" spans="1:11" x14ac:dyDescent="0.2">
      <c r="A1021" s="3" t="s">
        <v>168</v>
      </c>
      <c r="B1021" s="4">
        <v>43139</v>
      </c>
      <c r="C1021" s="4">
        <f>DATE(2021,MONTH(B1021),DAY(B1021))</f>
        <v>44235</v>
      </c>
      <c r="D1021">
        <v>8</v>
      </c>
      <c r="E1021" t="s">
        <v>45</v>
      </c>
      <c r="F1021" t="s">
        <v>46</v>
      </c>
      <c r="G1021" t="s">
        <v>23</v>
      </c>
      <c r="H1021" t="s">
        <v>31</v>
      </c>
      <c r="I1021">
        <v>69</v>
      </c>
      <c r="J1021">
        <v>6</v>
      </c>
      <c r="K1021">
        <v>414</v>
      </c>
    </row>
    <row r="1022" spans="1:11" x14ac:dyDescent="0.2">
      <c r="A1022" s="3" t="s">
        <v>169</v>
      </c>
      <c r="B1022" s="4">
        <v>43139</v>
      </c>
      <c r="C1022" s="4">
        <f>DATE(2021,MONTH(B1022),DAY(B1022))</f>
        <v>44235</v>
      </c>
      <c r="D1022">
        <v>2</v>
      </c>
      <c r="E1022" t="s">
        <v>106</v>
      </c>
      <c r="F1022" t="s">
        <v>17</v>
      </c>
      <c r="G1022" t="s">
        <v>18</v>
      </c>
      <c r="H1022" t="s">
        <v>19</v>
      </c>
      <c r="I1022">
        <v>289</v>
      </c>
      <c r="J1022">
        <v>6</v>
      </c>
      <c r="K1022">
        <v>1734</v>
      </c>
    </row>
    <row r="1023" spans="1:11" x14ac:dyDescent="0.2">
      <c r="A1023" s="3" t="s">
        <v>170</v>
      </c>
      <c r="B1023" s="4">
        <v>43139</v>
      </c>
      <c r="C1023" s="4">
        <f>DATE(2021,MONTH(B1023),DAY(B1023))</f>
        <v>44235</v>
      </c>
      <c r="D1023">
        <v>4</v>
      </c>
      <c r="E1023" t="s">
        <v>51</v>
      </c>
      <c r="F1023" t="s">
        <v>68</v>
      </c>
      <c r="G1023" t="s">
        <v>18</v>
      </c>
      <c r="H1023" t="s">
        <v>19</v>
      </c>
      <c r="I1023">
        <v>289</v>
      </c>
      <c r="J1023">
        <v>7</v>
      </c>
      <c r="K1023">
        <v>2023</v>
      </c>
    </row>
    <row r="1024" spans="1:11" x14ac:dyDescent="0.2">
      <c r="A1024" s="3" t="s">
        <v>171</v>
      </c>
      <c r="B1024" s="4">
        <v>43139</v>
      </c>
      <c r="C1024" s="4">
        <f>DATE(2021,MONTH(B1024),DAY(B1024))</f>
        <v>44235</v>
      </c>
      <c r="D1024">
        <v>10</v>
      </c>
      <c r="E1024" t="s">
        <v>58</v>
      </c>
      <c r="F1024" t="s">
        <v>22</v>
      </c>
      <c r="G1024" t="s">
        <v>23</v>
      </c>
      <c r="H1024" t="s">
        <v>24</v>
      </c>
      <c r="I1024">
        <v>159</v>
      </c>
      <c r="J1024">
        <v>0</v>
      </c>
      <c r="K1024">
        <v>0</v>
      </c>
    </row>
    <row r="1025" spans="1:11" x14ac:dyDescent="0.2">
      <c r="A1025" s="3" t="s">
        <v>172</v>
      </c>
      <c r="B1025" s="4">
        <v>43139</v>
      </c>
      <c r="C1025" s="4">
        <f>DATE(2021,MONTH(B1025),DAY(B1025))</f>
        <v>44235</v>
      </c>
      <c r="D1025">
        <v>18</v>
      </c>
      <c r="E1025" t="s">
        <v>26</v>
      </c>
      <c r="F1025" t="s">
        <v>27</v>
      </c>
      <c r="G1025" t="s">
        <v>28</v>
      </c>
      <c r="H1025" t="s">
        <v>41</v>
      </c>
      <c r="I1025">
        <v>399</v>
      </c>
      <c r="J1025">
        <v>4</v>
      </c>
      <c r="K1025">
        <v>1596</v>
      </c>
    </row>
    <row r="1026" spans="1:11" x14ac:dyDescent="0.2">
      <c r="A1026" s="3" t="s">
        <v>173</v>
      </c>
      <c r="B1026" s="4">
        <v>43139</v>
      </c>
      <c r="C1026" s="4">
        <f>DATE(2021,MONTH(B1026),DAY(B1026))</f>
        <v>44235</v>
      </c>
      <c r="D1026">
        <v>8</v>
      </c>
      <c r="E1026" t="s">
        <v>45</v>
      </c>
      <c r="F1026" t="s">
        <v>46</v>
      </c>
      <c r="G1026" t="s">
        <v>23</v>
      </c>
      <c r="H1026" t="s">
        <v>24</v>
      </c>
      <c r="I1026">
        <v>159</v>
      </c>
      <c r="J1026">
        <v>4</v>
      </c>
      <c r="K1026">
        <v>636</v>
      </c>
    </row>
    <row r="1027" spans="1:11" x14ac:dyDescent="0.2">
      <c r="A1027" s="3" t="s">
        <v>167</v>
      </c>
      <c r="B1027" s="4">
        <v>43138</v>
      </c>
      <c r="C1027" s="4">
        <f>DATE(2021,MONTH(B1027),DAY(B1027))</f>
        <v>44234</v>
      </c>
      <c r="D1027">
        <v>15</v>
      </c>
      <c r="E1027" t="s">
        <v>118</v>
      </c>
      <c r="F1027" t="s">
        <v>12</v>
      </c>
      <c r="G1027" t="s">
        <v>13</v>
      </c>
      <c r="H1027" t="s">
        <v>14</v>
      </c>
      <c r="I1027">
        <v>199</v>
      </c>
      <c r="J1027">
        <v>3</v>
      </c>
      <c r="K1027">
        <v>597</v>
      </c>
    </row>
    <row r="1028" spans="1:11" x14ac:dyDescent="0.2">
      <c r="A1028" s="3" t="s">
        <v>164</v>
      </c>
      <c r="B1028" s="4">
        <v>43137</v>
      </c>
      <c r="C1028" s="4">
        <f>DATE(2021,MONTH(B1028),DAY(B1028))</f>
        <v>44233</v>
      </c>
      <c r="D1028">
        <v>5</v>
      </c>
      <c r="E1028" t="s">
        <v>60</v>
      </c>
      <c r="F1028" t="s">
        <v>17</v>
      </c>
      <c r="G1028" t="s">
        <v>18</v>
      </c>
      <c r="H1028" t="s">
        <v>19</v>
      </c>
      <c r="I1028">
        <v>289</v>
      </c>
      <c r="J1028">
        <v>2</v>
      </c>
      <c r="K1028">
        <v>578</v>
      </c>
    </row>
    <row r="1029" spans="1:11" x14ac:dyDescent="0.2">
      <c r="A1029" s="3" t="s">
        <v>165</v>
      </c>
      <c r="B1029" s="4">
        <v>43137</v>
      </c>
      <c r="C1029" s="4">
        <f>DATE(2021,MONTH(B1029),DAY(B1029))</f>
        <v>44233</v>
      </c>
      <c r="D1029">
        <v>5</v>
      </c>
      <c r="E1029" t="s">
        <v>60</v>
      </c>
      <c r="F1029" t="s">
        <v>17</v>
      </c>
      <c r="G1029" t="s">
        <v>18</v>
      </c>
      <c r="H1029" t="s">
        <v>14</v>
      </c>
      <c r="I1029">
        <v>199</v>
      </c>
      <c r="J1029">
        <v>2</v>
      </c>
      <c r="K1029">
        <v>398</v>
      </c>
    </row>
    <row r="1030" spans="1:11" x14ac:dyDescent="0.2">
      <c r="A1030" s="3" t="s">
        <v>166</v>
      </c>
      <c r="B1030" s="4">
        <v>43137</v>
      </c>
      <c r="C1030" s="4">
        <f>DATE(2021,MONTH(B1030),DAY(B1030))</f>
        <v>44233</v>
      </c>
      <c r="D1030">
        <v>14</v>
      </c>
      <c r="E1030" t="s">
        <v>38</v>
      </c>
      <c r="F1030" t="s">
        <v>12</v>
      </c>
      <c r="G1030" t="s">
        <v>13</v>
      </c>
      <c r="H1030" t="s">
        <v>24</v>
      </c>
      <c r="I1030">
        <v>159</v>
      </c>
      <c r="J1030">
        <v>3</v>
      </c>
      <c r="K1030">
        <v>477</v>
      </c>
    </row>
    <row r="1031" spans="1:11" x14ac:dyDescent="0.2">
      <c r="A1031" s="3" t="s">
        <v>159</v>
      </c>
      <c r="B1031" s="4">
        <v>43136</v>
      </c>
      <c r="C1031" s="4">
        <f>DATE(2021,MONTH(B1031),DAY(B1031))</f>
        <v>44232</v>
      </c>
      <c r="D1031">
        <v>17</v>
      </c>
      <c r="E1031" t="s">
        <v>35</v>
      </c>
      <c r="F1031" t="s">
        <v>27</v>
      </c>
      <c r="G1031" t="s">
        <v>28</v>
      </c>
      <c r="H1031" t="s">
        <v>41</v>
      </c>
      <c r="I1031">
        <v>399</v>
      </c>
      <c r="J1031">
        <v>5</v>
      </c>
      <c r="K1031">
        <v>1995</v>
      </c>
    </row>
    <row r="1032" spans="1:11" x14ac:dyDescent="0.2">
      <c r="A1032" s="3" t="s">
        <v>160</v>
      </c>
      <c r="B1032" s="4">
        <v>43136</v>
      </c>
      <c r="C1032" s="4">
        <f>DATE(2021,MONTH(B1032),DAY(B1032))</f>
        <v>44232</v>
      </c>
      <c r="D1032">
        <v>9</v>
      </c>
      <c r="E1032" t="s">
        <v>21</v>
      </c>
      <c r="F1032" t="s">
        <v>22</v>
      </c>
      <c r="G1032" t="s">
        <v>23</v>
      </c>
      <c r="H1032" t="s">
        <v>24</v>
      </c>
      <c r="I1032">
        <v>159</v>
      </c>
      <c r="J1032">
        <v>4</v>
      </c>
      <c r="K1032">
        <v>636</v>
      </c>
    </row>
    <row r="1033" spans="1:11" x14ac:dyDescent="0.2">
      <c r="A1033" s="3" t="s">
        <v>161</v>
      </c>
      <c r="B1033" s="4">
        <v>43136</v>
      </c>
      <c r="C1033" s="4">
        <f>DATE(2021,MONTH(B1033),DAY(B1033))</f>
        <v>44232</v>
      </c>
      <c r="D1033">
        <v>2</v>
      </c>
      <c r="E1033" t="s">
        <v>106</v>
      </c>
      <c r="F1033" t="s">
        <v>68</v>
      </c>
      <c r="G1033" t="s">
        <v>18</v>
      </c>
      <c r="H1033" t="s">
        <v>31</v>
      </c>
      <c r="I1033">
        <v>69</v>
      </c>
      <c r="J1033">
        <v>7</v>
      </c>
      <c r="K1033">
        <v>483</v>
      </c>
    </row>
    <row r="1034" spans="1:11" x14ac:dyDescent="0.2">
      <c r="A1034" s="3" t="s">
        <v>162</v>
      </c>
      <c r="B1034" s="4">
        <v>43136</v>
      </c>
      <c r="C1034" s="4">
        <f>DATE(2021,MONTH(B1034),DAY(B1034))</f>
        <v>44232</v>
      </c>
      <c r="D1034">
        <v>14</v>
      </c>
      <c r="E1034" t="s">
        <v>38</v>
      </c>
      <c r="F1034" t="s">
        <v>12</v>
      </c>
      <c r="G1034" t="s">
        <v>13</v>
      </c>
      <c r="H1034" t="s">
        <v>31</v>
      </c>
      <c r="I1034">
        <v>69</v>
      </c>
      <c r="J1034">
        <v>7</v>
      </c>
      <c r="K1034">
        <v>483</v>
      </c>
    </row>
    <row r="1035" spans="1:11" x14ac:dyDescent="0.2">
      <c r="A1035" s="3" t="s">
        <v>163</v>
      </c>
      <c r="B1035" s="4">
        <v>43136</v>
      </c>
      <c r="C1035" s="4">
        <f>DATE(2021,MONTH(B1035),DAY(B1035))</f>
        <v>44232</v>
      </c>
      <c r="D1035">
        <v>14</v>
      </c>
      <c r="E1035" t="s">
        <v>38</v>
      </c>
      <c r="F1035" t="s">
        <v>12</v>
      </c>
      <c r="G1035" t="s">
        <v>13</v>
      </c>
      <c r="H1035" t="s">
        <v>41</v>
      </c>
      <c r="I1035">
        <v>399</v>
      </c>
      <c r="J1035">
        <v>7</v>
      </c>
      <c r="K1035">
        <v>2793</v>
      </c>
    </row>
    <row r="1036" spans="1:11" x14ac:dyDescent="0.2">
      <c r="A1036" s="3" t="s">
        <v>158</v>
      </c>
      <c r="B1036" s="4">
        <v>43135</v>
      </c>
      <c r="C1036" s="4">
        <f>DATE(2021,MONTH(B1036),DAY(B1036))</f>
        <v>44231</v>
      </c>
      <c r="D1036">
        <v>1</v>
      </c>
      <c r="E1036" t="s">
        <v>16</v>
      </c>
      <c r="F1036" t="s">
        <v>17</v>
      </c>
      <c r="G1036" t="s">
        <v>18</v>
      </c>
      <c r="H1036" t="s">
        <v>41</v>
      </c>
      <c r="I1036">
        <v>399</v>
      </c>
      <c r="J1036">
        <v>2</v>
      </c>
      <c r="K1036">
        <v>798</v>
      </c>
    </row>
    <row r="1037" spans="1:11" x14ac:dyDescent="0.2">
      <c r="A1037" s="3" t="s">
        <v>156</v>
      </c>
      <c r="B1037" s="4">
        <v>43134</v>
      </c>
      <c r="C1037" s="4">
        <f>DATE(2021,MONTH(B1037),DAY(B1037))</f>
        <v>44230</v>
      </c>
      <c r="D1037">
        <v>16</v>
      </c>
      <c r="E1037" t="s">
        <v>30</v>
      </c>
      <c r="F1037" t="s">
        <v>27</v>
      </c>
      <c r="G1037" t="s">
        <v>28</v>
      </c>
      <c r="H1037" t="s">
        <v>14</v>
      </c>
      <c r="I1037">
        <v>199</v>
      </c>
      <c r="J1037">
        <v>6</v>
      </c>
      <c r="K1037">
        <v>1194</v>
      </c>
    </row>
    <row r="1038" spans="1:11" x14ac:dyDescent="0.2">
      <c r="A1038" s="3" t="s">
        <v>157</v>
      </c>
      <c r="B1038" s="4">
        <v>43134</v>
      </c>
      <c r="C1038" s="4">
        <f>DATE(2021,MONTH(B1038),DAY(B1038))</f>
        <v>44230</v>
      </c>
      <c r="D1038">
        <v>19</v>
      </c>
      <c r="E1038" t="s">
        <v>56</v>
      </c>
      <c r="F1038" t="s">
        <v>36</v>
      </c>
      <c r="G1038" t="s">
        <v>28</v>
      </c>
      <c r="H1038" t="s">
        <v>41</v>
      </c>
      <c r="I1038">
        <v>399</v>
      </c>
      <c r="J1038">
        <v>6</v>
      </c>
      <c r="K1038">
        <v>2394</v>
      </c>
    </row>
    <row r="1039" spans="1:11" x14ac:dyDescent="0.2">
      <c r="A1039" s="3" t="s">
        <v>150</v>
      </c>
      <c r="B1039" s="4">
        <v>43133</v>
      </c>
      <c r="C1039" s="4">
        <f>DATE(2021,MONTH(B1039),DAY(B1039))</f>
        <v>44229</v>
      </c>
      <c r="D1039">
        <v>4</v>
      </c>
      <c r="E1039" t="s">
        <v>51</v>
      </c>
      <c r="F1039" t="s">
        <v>68</v>
      </c>
      <c r="G1039" t="s">
        <v>18</v>
      </c>
      <c r="H1039" t="s">
        <v>41</v>
      </c>
      <c r="I1039">
        <v>399</v>
      </c>
      <c r="J1039">
        <v>1</v>
      </c>
      <c r="K1039">
        <v>399</v>
      </c>
    </row>
    <row r="1040" spans="1:11" x14ac:dyDescent="0.2">
      <c r="A1040" s="3" t="s">
        <v>151</v>
      </c>
      <c r="B1040" s="4">
        <v>43133</v>
      </c>
      <c r="C1040" s="4">
        <f>DATE(2021,MONTH(B1040),DAY(B1040))</f>
        <v>44229</v>
      </c>
      <c r="D1040">
        <v>11</v>
      </c>
      <c r="E1040" t="s">
        <v>11</v>
      </c>
      <c r="F1040" t="s">
        <v>12</v>
      </c>
      <c r="G1040" t="s">
        <v>13</v>
      </c>
      <c r="H1040" t="s">
        <v>24</v>
      </c>
      <c r="I1040">
        <v>159</v>
      </c>
      <c r="J1040">
        <v>0</v>
      </c>
      <c r="K1040">
        <v>0</v>
      </c>
    </row>
    <row r="1041" spans="1:11" x14ac:dyDescent="0.2">
      <c r="A1041" s="3" t="s">
        <v>152</v>
      </c>
      <c r="B1041" s="4">
        <v>43133</v>
      </c>
      <c r="C1041" s="4">
        <f>DATE(2021,MONTH(B1041),DAY(B1041))</f>
        <v>44229</v>
      </c>
      <c r="D1041">
        <v>2</v>
      </c>
      <c r="E1041" t="s">
        <v>106</v>
      </c>
      <c r="F1041" t="s">
        <v>68</v>
      </c>
      <c r="G1041" t="s">
        <v>18</v>
      </c>
      <c r="H1041" t="s">
        <v>24</v>
      </c>
      <c r="I1041">
        <v>159</v>
      </c>
      <c r="J1041">
        <v>5</v>
      </c>
      <c r="K1041">
        <v>795</v>
      </c>
    </row>
    <row r="1042" spans="1:11" x14ac:dyDescent="0.2">
      <c r="A1042" s="3" t="s">
        <v>153</v>
      </c>
      <c r="B1042" s="4">
        <v>43133</v>
      </c>
      <c r="C1042" s="4">
        <f>DATE(2021,MONTH(B1042),DAY(B1042))</f>
        <v>44229</v>
      </c>
      <c r="D1042">
        <v>7</v>
      </c>
      <c r="E1042" t="s">
        <v>88</v>
      </c>
      <c r="F1042" t="s">
        <v>22</v>
      </c>
      <c r="G1042" t="s">
        <v>23</v>
      </c>
      <c r="H1042" t="s">
        <v>24</v>
      </c>
      <c r="I1042">
        <v>159</v>
      </c>
      <c r="J1042">
        <v>5</v>
      </c>
      <c r="K1042">
        <v>795</v>
      </c>
    </row>
    <row r="1043" spans="1:11" x14ac:dyDescent="0.2">
      <c r="A1043" s="3" t="s">
        <v>154</v>
      </c>
      <c r="B1043" s="4">
        <v>43133</v>
      </c>
      <c r="C1043" s="4">
        <f>DATE(2021,MONTH(B1043),DAY(B1043))</f>
        <v>44229</v>
      </c>
      <c r="D1043">
        <v>15</v>
      </c>
      <c r="E1043" t="s">
        <v>118</v>
      </c>
      <c r="F1043" t="s">
        <v>63</v>
      </c>
      <c r="G1043" t="s">
        <v>13</v>
      </c>
      <c r="H1043" t="s">
        <v>41</v>
      </c>
      <c r="I1043">
        <v>399</v>
      </c>
      <c r="J1043">
        <v>2</v>
      </c>
      <c r="K1043">
        <v>798</v>
      </c>
    </row>
    <row r="1044" spans="1:11" x14ac:dyDescent="0.2">
      <c r="A1044" s="3" t="s">
        <v>155</v>
      </c>
      <c r="B1044" s="4">
        <v>43133</v>
      </c>
      <c r="C1044" s="4">
        <f>DATE(2021,MONTH(B1044),DAY(B1044))</f>
        <v>44229</v>
      </c>
      <c r="D1044">
        <v>20</v>
      </c>
      <c r="E1044" t="s">
        <v>40</v>
      </c>
      <c r="F1044" t="s">
        <v>27</v>
      </c>
      <c r="G1044" t="s">
        <v>28</v>
      </c>
      <c r="H1044" t="s">
        <v>24</v>
      </c>
      <c r="I1044">
        <v>159</v>
      </c>
      <c r="J1044">
        <v>7</v>
      </c>
      <c r="K1044">
        <v>1113</v>
      </c>
    </row>
    <row r="1045" spans="1:11" x14ac:dyDescent="0.2">
      <c r="A1045" s="3" t="s">
        <v>148</v>
      </c>
      <c r="B1045" s="4">
        <v>43132</v>
      </c>
      <c r="C1045" s="4">
        <f>DATE(2021,MONTH(B1045),DAY(B1045))</f>
        <v>44228</v>
      </c>
      <c r="D1045">
        <v>10</v>
      </c>
      <c r="E1045" t="s">
        <v>58</v>
      </c>
      <c r="F1045" t="s">
        <v>22</v>
      </c>
      <c r="G1045" t="s">
        <v>23</v>
      </c>
      <c r="H1045" t="s">
        <v>31</v>
      </c>
      <c r="I1045">
        <v>69</v>
      </c>
      <c r="J1045">
        <v>4</v>
      </c>
      <c r="K1045">
        <v>276</v>
      </c>
    </row>
    <row r="1046" spans="1:11" x14ac:dyDescent="0.2">
      <c r="A1046" s="3" t="s">
        <v>149</v>
      </c>
      <c r="B1046" s="4">
        <v>43132</v>
      </c>
      <c r="C1046" s="4">
        <f>DATE(2021,MONTH(B1046),DAY(B1046))</f>
        <v>44228</v>
      </c>
      <c r="D1046">
        <v>20</v>
      </c>
      <c r="E1046" t="s">
        <v>40</v>
      </c>
      <c r="F1046" t="s">
        <v>36</v>
      </c>
      <c r="G1046" t="s">
        <v>28</v>
      </c>
      <c r="H1046" t="s">
        <v>31</v>
      </c>
      <c r="I1046">
        <v>69</v>
      </c>
      <c r="J1046">
        <v>6</v>
      </c>
      <c r="K1046">
        <v>414</v>
      </c>
    </row>
    <row r="1047" spans="1:11" x14ac:dyDescent="0.2">
      <c r="A1047" s="3" t="s">
        <v>147</v>
      </c>
      <c r="B1047" s="4">
        <v>43131</v>
      </c>
      <c r="C1047" s="4">
        <f>DATE(2021,MONTH(B1047),DAY(B1047))</f>
        <v>44227</v>
      </c>
      <c r="D1047">
        <v>18</v>
      </c>
      <c r="E1047" t="s">
        <v>26</v>
      </c>
      <c r="F1047" t="s">
        <v>27</v>
      </c>
      <c r="G1047" t="s">
        <v>28</v>
      </c>
      <c r="H1047" t="s">
        <v>31</v>
      </c>
      <c r="I1047">
        <v>69</v>
      </c>
      <c r="J1047">
        <v>4</v>
      </c>
      <c r="K1047">
        <v>276</v>
      </c>
    </row>
    <row r="1048" spans="1:11" x14ac:dyDescent="0.2">
      <c r="A1048" s="3" t="s">
        <v>142</v>
      </c>
      <c r="B1048" s="4">
        <v>43130</v>
      </c>
      <c r="C1048" s="4">
        <f>DATE(2021,MONTH(B1048),DAY(B1048))</f>
        <v>44226</v>
      </c>
      <c r="D1048">
        <v>15</v>
      </c>
      <c r="E1048" t="s">
        <v>118</v>
      </c>
      <c r="F1048" t="s">
        <v>12</v>
      </c>
      <c r="G1048" t="s">
        <v>13</v>
      </c>
      <c r="H1048" t="s">
        <v>31</v>
      </c>
      <c r="I1048">
        <v>69</v>
      </c>
      <c r="J1048">
        <v>9</v>
      </c>
      <c r="K1048">
        <v>621</v>
      </c>
    </row>
    <row r="1049" spans="1:11" x14ac:dyDescent="0.2">
      <c r="A1049" s="3" t="s">
        <v>143</v>
      </c>
      <c r="B1049" s="4">
        <v>43130</v>
      </c>
      <c r="C1049" s="4">
        <f>DATE(2021,MONTH(B1049),DAY(B1049))</f>
        <v>44226</v>
      </c>
      <c r="D1049">
        <v>11</v>
      </c>
      <c r="E1049" t="s">
        <v>11</v>
      </c>
      <c r="F1049" t="s">
        <v>63</v>
      </c>
      <c r="G1049" t="s">
        <v>13</v>
      </c>
      <c r="H1049" t="s">
        <v>31</v>
      </c>
      <c r="I1049">
        <v>69</v>
      </c>
      <c r="J1049">
        <v>7</v>
      </c>
      <c r="K1049">
        <v>483</v>
      </c>
    </row>
    <row r="1050" spans="1:11" x14ac:dyDescent="0.2">
      <c r="A1050" s="3" t="s">
        <v>144</v>
      </c>
      <c r="B1050" s="4">
        <v>43130</v>
      </c>
      <c r="C1050" s="4">
        <f>DATE(2021,MONTH(B1050),DAY(B1050))</f>
        <v>44226</v>
      </c>
      <c r="D1050">
        <v>19</v>
      </c>
      <c r="E1050" t="s">
        <v>56</v>
      </c>
      <c r="F1050" t="s">
        <v>27</v>
      </c>
      <c r="G1050" t="s">
        <v>28</v>
      </c>
      <c r="H1050" t="s">
        <v>24</v>
      </c>
      <c r="I1050">
        <v>159</v>
      </c>
      <c r="J1050">
        <v>8</v>
      </c>
      <c r="K1050">
        <v>1272</v>
      </c>
    </row>
    <row r="1051" spans="1:11" x14ac:dyDescent="0.2">
      <c r="A1051" s="3" t="s">
        <v>145</v>
      </c>
      <c r="B1051" s="4">
        <v>43130</v>
      </c>
      <c r="C1051" s="4">
        <f>DATE(2021,MONTH(B1051),DAY(B1051))</f>
        <v>44226</v>
      </c>
      <c r="D1051">
        <v>8</v>
      </c>
      <c r="E1051" t="s">
        <v>45</v>
      </c>
      <c r="F1051" t="s">
        <v>46</v>
      </c>
      <c r="G1051" t="s">
        <v>23</v>
      </c>
      <c r="H1051" t="s">
        <v>14</v>
      </c>
      <c r="I1051">
        <v>199</v>
      </c>
      <c r="J1051">
        <v>9</v>
      </c>
      <c r="K1051">
        <v>1791</v>
      </c>
    </row>
    <row r="1052" spans="1:11" x14ac:dyDescent="0.2">
      <c r="A1052" s="3" t="s">
        <v>146</v>
      </c>
      <c r="B1052" s="4">
        <v>43130</v>
      </c>
      <c r="C1052" s="4">
        <f>DATE(2021,MONTH(B1052),DAY(B1052))</f>
        <v>44226</v>
      </c>
      <c r="D1052">
        <v>12</v>
      </c>
      <c r="E1052" t="s">
        <v>66</v>
      </c>
      <c r="F1052" t="s">
        <v>12</v>
      </c>
      <c r="G1052" t="s">
        <v>13</v>
      </c>
      <c r="H1052" t="s">
        <v>14</v>
      </c>
      <c r="I1052">
        <v>199</v>
      </c>
      <c r="J1052">
        <v>5</v>
      </c>
      <c r="K1052">
        <v>995</v>
      </c>
    </row>
    <row r="1053" spans="1:11" x14ac:dyDescent="0.2">
      <c r="A1053" s="3" t="s">
        <v>139</v>
      </c>
      <c r="B1053" s="4">
        <v>43129</v>
      </c>
      <c r="C1053" s="4">
        <f>DATE(2021,MONTH(B1053),DAY(B1053))</f>
        <v>44225</v>
      </c>
      <c r="D1053">
        <v>7</v>
      </c>
      <c r="E1053" t="s">
        <v>88</v>
      </c>
      <c r="F1053" t="s">
        <v>22</v>
      </c>
      <c r="G1053" t="s">
        <v>23</v>
      </c>
      <c r="H1053" t="s">
        <v>41</v>
      </c>
      <c r="I1053">
        <v>399</v>
      </c>
      <c r="J1053">
        <v>1</v>
      </c>
      <c r="K1053">
        <v>399</v>
      </c>
    </row>
    <row r="1054" spans="1:11" x14ac:dyDescent="0.2">
      <c r="A1054" s="3" t="s">
        <v>140</v>
      </c>
      <c r="B1054" s="4">
        <v>43129</v>
      </c>
      <c r="C1054" s="4">
        <f>DATE(2021,MONTH(B1054),DAY(B1054))</f>
        <v>44225</v>
      </c>
      <c r="D1054">
        <v>8</v>
      </c>
      <c r="E1054" t="s">
        <v>45</v>
      </c>
      <c r="F1054" t="s">
        <v>22</v>
      </c>
      <c r="G1054" t="s">
        <v>23</v>
      </c>
      <c r="H1054" t="s">
        <v>14</v>
      </c>
      <c r="I1054">
        <v>199</v>
      </c>
      <c r="J1054">
        <v>2</v>
      </c>
      <c r="K1054">
        <v>398</v>
      </c>
    </row>
    <row r="1055" spans="1:11" x14ac:dyDescent="0.2">
      <c r="A1055" s="3" t="s">
        <v>141</v>
      </c>
      <c r="B1055" s="4">
        <v>43129</v>
      </c>
      <c r="C1055" s="4">
        <f>DATE(2021,MONTH(B1055),DAY(B1055))</f>
        <v>44225</v>
      </c>
      <c r="D1055">
        <v>7</v>
      </c>
      <c r="E1055" t="s">
        <v>88</v>
      </c>
      <c r="F1055" t="s">
        <v>46</v>
      </c>
      <c r="G1055" t="s">
        <v>23</v>
      </c>
      <c r="H1055" t="s">
        <v>31</v>
      </c>
      <c r="I1055">
        <v>69</v>
      </c>
      <c r="J1055">
        <v>8</v>
      </c>
      <c r="K1055">
        <v>552</v>
      </c>
    </row>
    <row r="1056" spans="1:11" x14ac:dyDescent="0.2">
      <c r="A1056" s="3" t="s">
        <v>138</v>
      </c>
      <c r="B1056" s="4">
        <v>43128</v>
      </c>
      <c r="C1056" s="4">
        <f>DATE(2021,MONTH(B1056),DAY(B1056))</f>
        <v>44224</v>
      </c>
      <c r="D1056">
        <v>20</v>
      </c>
      <c r="E1056" t="s">
        <v>40</v>
      </c>
      <c r="F1056" t="s">
        <v>27</v>
      </c>
      <c r="G1056" t="s">
        <v>28</v>
      </c>
      <c r="H1056" t="s">
        <v>41</v>
      </c>
      <c r="I1056">
        <v>399</v>
      </c>
      <c r="J1056">
        <v>6</v>
      </c>
      <c r="K1056">
        <v>2394</v>
      </c>
    </row>
    <row r="1057" spans="1:11" x14ac:dyDescent="0.2">
      <c r="A1057" s="3" t="s">
        <v>133</v>
      </c>
      <c r="B1057" s="4">
        <v>43127</v>
      </c>
      <c r="C1057" s="4">
        <f>DATE(2021,MONTH(B1057),DAY(B1057))</f>
        <v>44223</v>
      </c>
      <c r="D1057">
        <v>17</v>
      </c>
      <c r="E1057" t="s">
        <v>35</v>
      </c>
      <c r="F1057" t="s">
        <v>36</v>
      </c>
      <c r="G1057" t="s">
        <v>28</v>
      </c>
      <c r="H1057" t="s">
        <v>24</v>
      </c>
      <c r="I1057">
        <v>159</v>
      </c>
      <c r="J1057">
        <v>3</v>
      </c>
      <c r="K1057">
        <v>477</v>
      </c>
    </row>
    <row r="1058" spans="1:11" x14ac:dyDescent="0.2">
      <c r="A1058" s="3" t="s">
        <v>134</v>
      </c>
      <c r="B1058" s="4">
        <v>43127</v>
      </c>
      <c r="C1058" s="4">
        <f>DATE(2021,MONTH(B1058),DAY(B1058))</f>
        <v>44223</v>
      </c>
      <c r="D1058">
        <v>12</v>
      </c>
      <c r="E1058" t="s">
        <v>66</v>
      </c>
      <c r="F1058" t="s">
        <v>12</v>
      </c>
      <c r="G1058" t="s">
        <v>13</v>
      </c>
      <c r="H1058" t="s">
        <v>31</v>
      </c>
      <c r="I1058">
        <v>69</v>
      </c>
      <c r="J1058">
        <v>2</v>
      </c>
      <c r="K1058">
        <v>138</v>
      </c>
    </row>
    <row r="1059" spans="1:11" x14ac:dyDescent="0.2">
      <c r="A1059" s="3" t="s">
        <v>135</v>
      </c>
      <c r="B1059" s="4">
        <v>43127</v>
      </c>
      <c r="C1059" s="4">
        <f>DATE(2021,MONTH(B1059),DAY(B1059))</f>
        <v>44223</v>
      </c>
      <c r="D1059">
        <v>8</v>
      </c>
      <c r="E1059" t="s">
        <v>45</v>
      </c>
      <c r="F1059" t="s">
        <v>22</v>
      </c>
      <c r="G1059" t="s">
        <v>23</v>
      </c>
      <c r="H1059" t="s">
        <v>14</v>
      </c>
      <c r="I1059">
        <v>199</v>
      </c>
      <c r="J1059">
        <v>5</v>
      </c>
      <c r="K1059">
        <v>995</v>
      </c>
    </row>
    <row r="1060" spans="1:11" x14ac:dyDescent="0.2">
      <c r="A1060" s="3" t="s">
        <v>136</v>
      </c>
      <c r="B1060" s="4">
        <v>43127</v>
      </c>
      <c r="C1060" s="4">
        <f>DATE(2021,MONTH(B1060),DAY(B1060))</f>
        <v>44223</v>
      </c>
      <c r="D1060">
        <v>12</v>
      </c>
      <c r="E1060" t="s">
        <v>66</v>
      </c>
      <c r="F1060" t="s">
        <v>63</v>
      </c>
      <c r="G1060" t="s">
        <v>13</v>
      </c>
      <c r="H1060" t="s">
        <v>31</v>
      </c>
      <c r="I1060">
        <v>69</v>
      </c>
      <c r="J1060">
        <v>2</v>
      </c>
      <c r="K1060">
        <v>138</v>
      </c>
    </row>
    <row r="1061" spans="1:11" x14ac:dyDescent="0.2">
      <c r="A1061" s="3" t="s">
        <v>137</v>
      </c>
      <c r="B1061" s="4">
        <v>43127</v>
      </c>
      <c r="C1061" s="4">
        <f>DATE(2021,MONTH(B1061),DAY(B1061))</f>
        <v>44223</v>
      </c>
      <c r="D1061">
        <v>19</v>
      </c>
      <c r="E1061" t="s">
        <v>56</v>
      </c>
      <c r="F1061" t="s">
        <v>36</v>
      </c>
      <c r="G1061" t="s">
        <v>28</v>
      </c>
      <c r="H1061" t="s">
        <v>19</v>
      </c>
      <c r="I1061">
        <v>289</v>
      </c>
      <c r="J1061">
        <v>4</v>
      </c>
      <c r="K1061">
        <v>1156</v>
      </c>
    </row>
    <row r="1062" spans="1:11" x14ac:dyDescent="0.2">
      <c r="A1062" s="3" t="s">
        <v>131</v>
      </c>
      <c r="B1062" s="4">
        <v>43126</v>
      </c>
      <c r="C1062" s="4">
        <f>DATE(2021,MONTH(B1062),DAY(B1062))</f>
        <v>44222</v>
      </c>
      <c r="D1062">
        <v>4</v>
      </c>
      <c r="E1062" t="s">
        <v>51</v>
      </c>
      <c r="F1062" t="s">
        <v>68</v>
      </c>
      <c r="G1062" t="s">
        <v>18</v>
      </c>
      <c r="H1062" t="s">
        <v>41</v>
      </c>
      <c r="I1062">
        <v>399</v>
      </c>
      <c r="J1062">
        <v>9</v>
      </c>
      <c r="K1062">
        <v>3591</v>
      </c>
    </row>
    <row r="1063" spans="1:11" x14ac:dyDescent="0.2">
      <c r="A1063" s="3" t="s">
        <v>132</v>
      </c>
      <c r="B1063" s="4">
        <v>43126</v>
      </c>
      <c r="C1063" s="4">
        <f>DATE(2021,MONTH(B1063),DAY(B1063))</f>
        <v>44222</v>
      </c>
      <c r="D1063">
        <v>12</v>
      </c>
      <c r="E1063" t="s">
        <v>66</v>
      </c>
      <c r="F1063" t="s">
        <v>12</v>
      </c>
      <c r="G1063" t="s">
        <v>13</v>
      </c>
      <c r="H1063" t="s">
        <v>41</v>
      </c>
      <c r="I1063">
        <v>399</v>
      </c>
      <c r="J1063">
        <v>2</v>
      </c>
      <c r="K1063">
        <v>798</v>
      </c>
    </row>
    <row r="1064" spans="1:11" x14ac:dyDescent="0.2">
      <c r="A1064" s="3" t="s">
        <v>130</v>
      </c>
      <c r="B1064" s="4">
        <v>43125</v>
      </c>
      <c r="C1064" s="4">
        <f>DATE(2021,MONTH(B1064),DAY(B1064))</f>
        <v>44221</v>
      </c>
      <c r="D1064">
        <v>18</v>
      </c>
      <c r="E1064" t="s">
        <v>26</v>
      </c>
      <c r="F1064" t="s">
        <v>36</v>
      </c>
      <c r="G1064" t="s">
        <v>28</v>
      </c>
      <c r="H1064" t="s">
        <v>41</v>
      </c>
      <c r="I1064">
        <v>399</v>
      </c>
      <c r="J1064">
        <v>1</v>
      </c>
      <c r="K1064">
        <v>399</v>
      </c>
    </row>
    <row r="1065" spans="1:11" x14ac:dyDescent="0.2">
      <c r="A1065" s="3" t="s">
        <v>122</v>
      </c>
      <c r="B1065" s="4">
        <v>43124</v>
      </c>
      <c r="C1065" s="4">
        <f>DATE(2021,MONTH(B1065),DAY(B1065))</f>
        <v>44220</v>
      </c>
      <c r="D1065">
        <v>18</v>
      </c>
      <c r="E1065" t="s">
        <v>26</v>
      </c>
      <c r="F1065" t="s">
        <v>27</v>
      </c>
      <c r="G1065" t="s">
        <v>28</v>
      </c>
      <c r="H1065" t="s">
        <v>31</v>
      </c>
      <c r="I1065">
        <v>69</v>
      </c>
      <c r="J1065">
        <v>7</v>
      </c>
      <c r="K1065">
        <v>483</v>
      </c>
    </row>
    <row r="1066" spans="1:11" x14ac:dyDescent="0.2">
      <c r="A1066" s="3" t="s">
        <v>123</v>
      </c>
      <c r="B1066" s="4">
        <v>43124</v>
      </c>
      <c r="C1066" s="4">
        <f>DATE(2021,MONTH(B1066),DAY(B1066))</f>
        <v>44220</v>
      </c>
      <c r="D1066">
        <v>8</v>
      </c>
      <c r="E1066" t="s">
        <v>45</v>
      </c>
      <c r="F1066" t="s">
        <v>46</v>
      </c>
      <c r="G1066" t="s">
        <v>23</v>
      </c>
      <c r="H1066" t="s">
        <v>31</v>
      </c>
      <c r="I1066">
        <v>69</v>
      </c>
      <c r="J1066">
        <v>2</v>
      </c>
      <c r="K1066">
        <v>138</v>
      </c>
    </row>
    <row r="1067" spans="1:11" x14ac:dyDescent="0.2">
      <c r="A1067" s="3" t="s">
        <v>124</v>
      </c>
      <c r="B1067" s="4">
        <v>43124</v>
      </c>
      <c r="C1067" s="4">
        <f>DATE(2021,MONTH(B1067),DAY(B1067))</f>
        <v>44220</v>
      </c>
      <c r="D1067">
        <v>5</v>
      </c>
      <c r="E1067" t="s">
        <v>60</v>
      </c>
      <c r="F1067" t="s">
        <v>68</v>
      </c>
      <c r="G1067" t="s">
        <v>18</v>
      </c>
      <c r="H1067" t="s">
        <v>19</v>
      </c>
      <c r="I1067">
        <v>289</v>
      </c>
      <c r="J1067">
        <v>1</v>
      </c>
      <c r="K1067">
        <v>289</v>
      </c>
    </row>
    <row r="1068" spans="1:11" x14ac:dyDescent="0.2">
      <c r="A1068" s="3" t="s">
        <v>125</v>
      </c>
      <c r="B1068" s="4">
        <v>43124</v>
      </c>
      <c r="C1068" s="4">
        <f>DATE(2021,MONTH(B1068),DAY(B1068))</f>
        <v>44220</v>
      </c>
      <c r="D1068">
        <v>19</v>
      </c>
      <c r="E1068" t="s">
        <v>56</v>
      </c>
      <c r="F1068" t="s">
        <v>27</v>
      </c>
      <c r="G1068" t="s">
        <v>28</v>
      </c>
      <c r="H1068" t="s">
        <v>19</v>
      </c>
      <c r="I1068">
        <v>289</v>
      </c>
      <c r="J1068">
        <v>8</v>
      </c>
      <c r="K1068">
        <v>2312</v>
      </c>
    </row>
    <row r="1069" spans="1:11" x14ac:dyDescent="0.2">
      <c r="A1069" s="3" t="s">
        <v>126</v>
      </c>
      <c r="B1069" s="4">
        <v>43124</v>
      </c>
      <c r="C1069" s="4">
        <f>DATE(2021,MONTH(B1069),DAY(B1069))</f>
        <v>44220</v>
      </c>
      <c r="D1069">
        <v>10</v>
      </c>
      <c r="E1069" t="s">
        <v>58</v>
      </c>
      <c r="F1069" t="s">
        <v>22</v>
      </c>
      <c r="G1069" t="s">
        <v>23</v>
      </c>
      <c r="H1069" t="s">
        <v>19</v>
      </c>
      <c r="I1069">
        <v>289</v>
      </c>
      <c r="J1069">
        <v>3</v>
      </c>
      <c r="K1069">
        <v>867</v>
      </c>
    </row>
    <row r="1070" spans="1:11" x14ac:dyDescent="0.2">
      <c r="A1070" s="3" t="s">
        <v>127</v>
      </c>
      <c r="B1070" s="4">
        <v>43124</v>
      </c>
      <c r="C1070" s="4">
        <f>DATE(2021,MONTH(B1070),DAY(B1070))</f>
        <v>44220</v>
      </c>
      <c r="D1070">
        <v>7</v>
      </c>
      <c r="E1070" t="s">
        <v>88</v>
      </c>
      <c r="F1070" t="s">
        <v>46</v>
      </c>
      <c r="G1070" t="s">
        <v>23</v>
      </c>
      <c r="H1070" t="s">
        <v>41</v>
      </c>
      <c r="I1070">
        <v>399</v>
      </c>
      <c r="J1070">
        <v>6</v>
      </c>
      <c r="K1070">
        <v>2394</v>
      </c>
    </row>
    <row r="1071" spans="1:11" x14ac:dyDescent="0.2">
      <c r="A1071" s="3" t="s">
        <v>128</v>
      </c>
      <c r="B1071" s="4">
        <v>43124</v>
      </c>
      <c r="C1071" s="4">
        <f>DATE(2021,MONTH(B1071),DAY(B1071))</f>
        <v>44220</v>
      </c>
      <c r="D1071">
        <v>5</v>
      </c>
      <c r="E1071" t="s">
        <v>60</v>
      </c>
      <c r="F1071" t="s">
        <v>17</v>
      </c>
      <c r="G1071" t="s">
        <v>18</v>
      </c>
      <c r="H1071" t="s">
        <v>31</v>
      </c>
      <c r="I1071">
        <v>69</v>
      </c>
      <c r="J1071">
        <v>1</v>
      </c>
      <c r="K1071">
        <v>69</v>
      </c>
    </row>
    <row r="1072" spans="1:11" x14ac:dyDescent="0.2">
      <c r="A1072" s="3" t="s">
        <v>129</v>
      </c>
      <c r="B1072" s="4">
        <v>43124</v>
      </c>
      <c r="C1072" s="4">
        <f>DATE(2021,MONTH(B1072),DAY(B1072))</f>
        <v>44220</v>
      </c>
      <c r="D1072">
        <v>10</v>
      </c>
      <c r="E1072" t="s">
        <v>58</v>
      </c>
      <c r="F1072" t="s">
        <v>46</v>
      </c>
      <c r="G1072" t="s">
        <v>23</v>
      </c>
      <c r="H1072" t="s">
        <v>31</v>
      </c>
      <c r="I1072">
        <v>69</v>
      </c>
      <c r="J1072">
        <v>2</v>
      </c>
      <c r="K1072">
        <v>138</v>
      </c>
    </row>
    <row r="1073" spans="1:11" x14ac:dyDescent="0.2">
      <c r="A1073" s="3" t="s">
        <v>119</v>
      </c>
      <c r="B1073" s="4">
        <v>43123</v>
      </c>
      <c r="C1073" s="4">
        <f>DATE(2021,MONTH(B1073),DAY(B1073))</f>
        <v>44219</v>
      </c>
      <c r="D1073">
        <v>15</v>
      </c>
      <c r="E1073" t="s">
        <v>118</v>
      </c>
      <c r="F1073" t="s">
        <v>63</v>
      </c>
      <c r="G1073" t="s">
        <v>13</v>
      </c>
      <c r="H1073" t="s">
        <v>24</v>
      </c>
      <c r="I1073">
        <v>159</v>
      </c>
      <c r="J1073">
        <v>1</v>
      </c>
      <c r="K1073">
        <v>159</v>
      </c>
    </row>
    <row r="1074" spans="1:11" x14ac:dyDescent="0.2">
      <c r="A1074" s="3" t="s">
        <v>120</v>
      </c>
      <c r="B1074" s="4">
        <v>43123</v>
      </c>
      <c r="C1074" s="4">
        <f>DATE(2021,MONTH(B1074),DAY(B1074))</f>
        <v>44219</v>
      </c>
      <c r="D1074">
        <v>20</v>
      </c>
      <c r="E1074" t="s">
        <v>40</v>
      </c>
      <c r="F1074" t="s">
        <v>27</v>
      </c>
      <c r="G1074" t="s">
        <v>28</v>
      </c>
      <c r="H1074" t="s">
        <v>19</v>
      </c>
      <c r="I1074">
        <v>289</v>
      </c>
      <c r="J1074">
        <v>1</v>
      </c>
      <c r="K1074">
        <v>289</v>
      </c>
    </row>
    <row r="1075" spans="1:11" x14ac:dyDescent="0.2">
      <c r="A1075" s="3" t="s">
        <v>121</v>
      </c>
      <c r="B1075" s="4">
        <v>43123</v>
      </c>
      <c r="C1075" s="4">
        <f>DATE(2021,MONTH(B1075),DAY(B1075))</f>
        <v>44219</v>
      </c>
      <c r="D1075">
        <v>13</v>
      </c>
      <c r="E1075" t="s">
        <v>33</v>
      </c>
      <c r="F1075" t="s">
        <v>12</v>
      </c>
      <c r="G1075" t="s">
        <v>13</v>
      </c>
      <c r="H1075" t="s">
        <v>19</v>
      </c>
      <c r="I1075">
        <v>289</v>
      </c>
      <c r="J1075">
        <v>5</v>
      </c>
      <c r="K1075">
        <v>1445</v>
      </c>
    </row>
    <row r="1076" spans="1:11" x14ac:dyDescent="0.2">
      <c r="A1076" s="3" t="s">
        <v>117</v>
      </c>
      <c r="B1076" s="4">
        <v>43122</v>
      </c>
      <c r="C1076" s="4">
        <f>DATE(2021,MONTH(B1076),DAY(B1076))</f>
        <v>44218</v>
      </c>
      <c r="D1076">
        <v>15</v>
      </c>
      <c r="E1076" t="s">
        <v>118</v>
      </c>
      <c r="F1076" t="s">
        <v>63</v>
      </c>
      <c r="G1076" t="s">
        <v>13</v>
      </c>
      <c r="H1076" t="s">
        <v>41</v>
      </c>
      <c r="I1076">
        <v>399</v>
      </c>
      <c r="J1076">
        <v>4</v>
      </c>
      <c r="K1076">
        <v>1596</v>
      </c>
    </row>
    <row r="1077" spans="1:11" x14ac:dyDescent="0.2">
      <c r="A1077" s="3" t="s">
        <v>114</v>
      </c>
      <c r="B1077" s="4">
        <v>43121</v>
      </c>
      <c r="C1077" s="4">
        <f>DATE(2021,MONTH(B1077),DAY(B1077))</f>
        <v>44217</v>
      </c>
      <c r="D1077">
        <v>19</v>
      </c>
      <c r="E1077" t="s">
        <v>56</v>
      </c>
      <c r="F1077" t="s">
        <v>36</v>
      </c>
      <c r="G1077" t="s">
        <v>28</v>
      </c>
      <c r="H1077" t="s">
        <v>14</v>
      </c>
      <c r="I1077">
        <v>199</v>
      </c>
      <c r="J1077">
        <v>8</v>
      </c>
      <c r="K1077">
        <v>1592</v>
      </c>
    </row>
    <row r="1078" spans="1:11" x14ac:dyDescent="0.2">
      <c r="A1078" s="3" t="s">
        <v>115</v>
      </c>
      <c r="B1078" s="4">
        <v>43121</v>
      </c>
      <c r="C1078" s="4">
        <f>DATE(2021,MONTH(B1078),DAY(B1078))</f>
        <v>44217</v>
      </c>
      <c r="D1078">
        <v>6</v>
      </c>
      <c r="E1078" t="s">
        <v>48</v>
      </c>
      <c r="F1078" t="s">
        <v>46</v>
      </c>
      <c r="G1078" t="s">
        <v>23</v>
      </c>
      <c r="H1078" t="s">
        <v>14</v>
      </c>
      <c r="I1078">
        <v>199</v>
      </c>
      <c r="J1078">
        <v>0</v>
      </c>
      <c r="K1078">
        <v>0</v>
      </c>
    </row>
    <row r="1079" spans="1:11" x14ac:dyDescent="0.2">
      <c r="A1079" s="3" t="s">
        <v>116</v>
      </c>
      <c r="B1079" s="4">
        <v>43121</v>
      </c>
      <c r="C1079" s="4">
        <f>DATE(2021,MONTH(B1079),DAY(B1079))</f>
        <v>44217</v>
      </c>
      <c r="D1079">
        <v>17</v>
      </c>
      <c r="E1079" t="s">
        <v>35</v>
      </c>
      <c r="F1079" t="s">
        <v>27</v>
      </c>
      <c r="G1079" t="s">
        <v>28</v>
      </c>
      <c r="H1079" t="s">
        <v>24</v>
      </c>
      <c r="I1079">
        <v>159</v>
      </c>
      <c r="J1079">
        <v>4</v>
      </c>
      <c r="K1079">
        <v>636</v>
      </c>
    </row>
    <row r="1080" spans="1:11" x14ac:dyDescent="0.2">
      <c r="A1080" s="3" t="s">
        <v>112</v>
      </c>
      <c r="B1080" s="4">
        <v>43120</v>
      </c>
      <c r="C1080" s="4">
        <f>DATE(2021,MONTH(B1080),DAY(B1080))</f>
        <v>44216</v>
      </c>
      <c r="D1080">
        <v>16</v>
      </c>
      <c r="E1080" t="s">
        <v>30</v>
      </c>
      <c r="F1080" t="s">
        <v>27</v>
      </c>
      <c r="G1080" t="s">
        <v>28</v>
      </c>
      <c r="H1080" t="s">
        <v>31</v>
      </c>
      <c r="I1080">
        <v>69</v>
      </c>
      <c r="J1080">
        <v>2</v>
      </c>
      <c r="K1080">
        <v>138</v>
      </c>
    </row>
    <row r="1081" spans="1:11" x14ac:dyDescent="0.2">
      <c r="A1081" s="3" t="s">
        <v>113</v>
      </c>
      <c r="B1081" s="4">
        <v>43120</v>
      </c>
      <c r="C1081" s="4">
        <f>DATE(2021,MONTH(B1081),DAY(B1081))</f>
        <v>44216</v>
      </c>
      <c r="D1081">
        <v>13</v>
      </c>
      <c r="E1081" t="s">
        <v>33</v>
      </c>
      <c r="F1081" t="s">
        <v>63</v>
      </c>
      <c r="G1081" t="s">
        <v>13</v>
      </c>
      <c r="H1081" t="s">
        <v>14</v>
      </c>
      <c r="I1081">
        <v>199</v>
      </c>
      <c r="J1081">
        <v>8</v>
      </c>
      <c r="K1081">
        <v>1592</v>
      </c>
    </row>
    <row r="1082" spans="1:11" x14ac:dyDescent="0.2">
      <c r="A1082" s="3" t="s">
        <v>110</v>
      </c>
      <c r="B1082" s="4">
        <v>43119</v>
      </c>
      <c r="C1082" s="4">
        <f>DATE(2021,MONTH(B1082),DAY(B1082))</f>
        <v>44215</v>
      </c>
      <c r="D1082">
        <v>9</v>
      </c>
      <c r="E1082" t="s">
        <v>21</v>
      </c>
      <c r="F1082" t="s">
        <v>46</v>
      </c>
      <c r="G1082" t="s">
        <v>23</v>
      </c>
      <c r="H1082" t="s">
        <v>14</v>
      </c>
      <c r="I1082">
        <v>199</v>
      </c>
      <c r="J1082">
        <v>6</v>
      </c>
      <c r="K1082">
        <v>1194</v>
      </c>
    </row>
    <row r="1083" spans="1:11" x14ac:dyDescent="0.2">
      <c r="A1083" s="3" t="s">
        <v>111</v>
      </c>
      <c r="B1083" s="4">
        <v>43119</v>
      </c>
      <c r="C1083" s="4">
        <f>DATE(2021,MONTH(B1083),DAY(B1083))</f>
        <v>44215</v>
      </c>
      <c r="D1083">
        <v>10</v>
      </c>
      <c r="E1083" t="s">
        <v>58</v>
      </c>
      <c r="F1083" t="s">
        <v>46</v>
      </c>
      <c r="G1083" t="s">
        <v>23</v>
      </c>
      <c r="H1083" t="s">
        <v>19</v>
      </c>
      <c r="I1083">
        <v>289</v>
      </c>
      <c r="J1083">
        <v>3</v>
      </c>
      <c r="K1083">
        <v>867</v>
      </c>
    </row>
    <row r="1084" spans="1:11" x14ac:dyDescent="0.2">
      <c r="A1084" s="3" t="s">
        <v>109</v>
      </c>
      <c r="B1084" s="4">
        <v>43118</v>
      </c>
      <c r="C1084" s="4">
        <f>DATE(2021,MONTH(B1084),DAY(B1084))</f>
        <v>44214</v>
      </c>
      <c r="D1084">
        <v>9</v>
      </c>
      <c r="E1084" t="s">
        <v>21</v>
      </c>
      <c r="F1084" t="s">
        <v>46</v>
      </c>
      <c r="G1084" t="s">
        <v>23</v>
      </c>
      <c r="H1084" t="s">
        <v>41</v>
      </c>
      <c r="I1084">
        <v>399</v>
      </c>
      <c r="J1084">
        <v>1</v>
      </c>
      <c r="K1084">
        <v>399</v>
      </c>
    </row>
    <row r="1085" spans="1:11" x14ac:dyDescent="0.2">
      <c r="A1085" s="3" t="s">
        <v>107</v>
      </c>
      <c r="B1085" s="4">
        <v>43117</v>
      </c>
      <c r="C1085" s="4">
        <f>DATE(2021,MONTH(B1085),DAY(B1085))</f>
        <v>44213</v>
      </c>
      <c r="D1085">
        <v>20</v>
      </c>
      <c r="E1085" t="s">
        <v>40</v>
      </c>
      <c r="F1085" t="s">
        <v>36</v>
      </c>
      <c r="G1085" t="s">
        <v>28</v>
      </c>
      <c r="H1085" t="s">
        <v>24</v>
      </c>
      <c r="I1085">
        <v>159</v>
      </c>
      <c r="J1085">
        <v>9</v>
      </c>
      <c r="K1085">
        <v>1431</v>
      </c>
    </row>
    <row r="1086" spans="1:11" x14ac:dyDescent="0.2">
      <c r="A1086" s="3" t="s">
        <v>108</v>
      </c>
      <c r="B1086" s="4">
        <v>43117</v>
      </c>
      <c r="C1086" s="4">
        <f>DATE(2021,MONTH(B1086),DAY(B1086))</f>
        <v>44213</v>
      </c>
      <c r="D1086">
        <v>9</v>
      </c>
      <c r="E1086" t="s">
        <v>21</v>
      </c>
      <c r="F1086" t="s">
        <v>46</v>
      </c>
      <c r="G1086" t="s">
        <v>23</v>
      </c>
      <c r="H1086" t="s">
        <v>19</v>
      </c>
      <c r="I1086">
        <v>289</v>
      </c>
      <c r="J1086">
        <v>7</v>
      </c>
      <c r="K1086">
        <v>2023</v>
      </c>
    </row>
    <row r="1087" spans="1:11" x14ac:dyDescent="0.2">
      <c r="A1087" s="3" t="s">
        <v>105</v>
      </c>
      <c r="B1087" s="4">
        <v>43116</v>
      </c>
      <c r="C1087" s="4">
        <f>DATE(2021,MONTH(B1087),DAY(B1087))</f>
        <v>44212</v>
      </c>
      <c r="D1087">
        <v>2</v>
      </c>
      <c r="E1087" t="s">
        <v>106</v>
      </c>
      <c r="F1087" t="s">
        <v>17</v>
      </c>
      <c r="G1087" t="s">
        <v>18</v>
      </c>
      <c r="H1087" t="s">
        <v>24</v>
      </c>
      <c r="I1087">
        <v>159</v>
      </c>
      <c r="J1087">
        <v>8</v>
      </c>
      <c r="K1087">
        <v>1272</v>
      </c>
    </row>
    <row r="1088" spans="1:11" x14ac:dyDescent="0.2">
      <c r="A1088" s="3" t="s">
        <v>98</v>
      </c>
      <c r="B1088" s="4">
        <v>43115</v>
      </c>
      <c r="C1088" s="4">
        <f>DATE(2021,MONTH(B1088),DAY(B1088))</f>
        <v>44211</v>
      </c>
      <c r="D1088">
        <v>8</v>
      </c>
      <c r="E1088" t="s">
        <v>45</v>
      </c>
      <c r="F1088" t="s">
        <v>46</v>
      </c>
      <c r="G1088" t="s">
        <v>23</v>
      </c>
      <c r="H1088" t="s">
        <v>19</v>
      </c>
      <c r="I1088">
        <v>289</v>
      </c>
      <c r="J1088">
        <v>1</v>
      </c>
      <c r="K1088">
        <v>289</v>
      </c>
    </row>
    <row r="1089" spans="1:11" x14ac:dyDescent="0.2">
      <c r="A1089" s="3" t="s">
        <v>99</v>
      </c>
      <c r="B1089" s="4">
        <v>43115</v>
      </c>
      <c r="C1089" s="4">
        <f>DATE(2021,MONTH(B1089),DAY(B1089))</f>
        <v>44211</v>
      </c>
      <c r="D1089">
        <v>7</v>
      </c>
      <c r="E1089" t="s">
        <v>88</v>
      </c>
      <c r="F1089" t="s">
        <v>46</v>
      </c>
      <c r="G1089" t="s">
        <v>23</v>
      </c>
      <c r="H1089" t="s">
        <v>41</v>
      </c>
      <c r="I1089">
        <v>399</v>
      </c>
      <c r="J1089">
        <v>0</v>
      </c>
      <c r="K1089">
        <v>0</v>
      </c>
    </row>
    <row r="1090" spans="1:11" x14ac:dyDescent="0.2">
      <c r="A1090" s="3" t="s">
        <v>100</v>
      </c>
      <c r="B1090" s="4">
        <v>43115</v>
      </c>
      <c r="C1090" s="4">
        <f>DATE(2021,MONTH(B1090),DAY(B1090))</f>
        <v>44211</v>
      </c>
      <c r="D1090">
        <v>20</v>
      </c>
      <c r="E1090" t="s">
        <v>40</v>
      </c>
      <c r="F1090" t="s">
        <v>36</v>
      </c>
      <c r="G1090" t="s">
        <v>28</v>
      </c>
      <c r="H1090" t="s">
        <v>31</v>
      </c>
      <c r="I1090">
        <v>69</v>
      </c>
      <c r="J1090">
        <v>9</v>
      </c>
      <c r="K1090">
        <v>621</v>
      </c>
    </row>
    <row r="1091" spans="1:11" x14ac:dyDescent="0.2">
      <c r="A1091" s="3" t="s">
        <v>101</v>
      </c>
      <c r="B1091" s="4">
        <v>43115</v>
      </c>
      <c r="C1091" s="4">
        <f>DATE(2021,MONTH(B1091),DAY(B1091))</f>
        <v>44211</v>
      </c>
      <c r="D1091">
        <v>8</v>
      </c>
      <c r="E1091" t="s">
        <v>45</v>
      </c>
      <c r="F1091" t="s">
        <v>46</v>
      </c>
      <c r="G1091" t="s">
        <v>23</v>
      </c>
      <c r="H1091" t="s">
        <v>14</v>
      </c>
      <c r="I1091">
        <v>199</v>
      </c>
      <c r="J1091">
        <v>5</v>
      </c>
      <c r="K1091">
        <v>995</v>
      </c>
    </row>
    <row r="1092" spans="1:11" x14ac:dyDescent="0.2">
      <c r="A1092" s="3" t="s">
        <v>102</v>
      </c>
      <c r="B1092" s="4">
        <v>43115</v>
      </c>
      <c r="C1092" s="4">
        <f>DATE(2021,MONTH(B1092),DAY(B1092))</f>
        <v>44211</v>
      </c>
      <c r="D1092">
        <v>11</v>
      </c>
      <c r="E1092" t="s">
        <v>11</v>
      </c>
      <c r="F1092" t="s">
        <v>12</v>
      </c>
      <c r="G1092" t="s">
        <v>13</v>
      </c>
      <c r="H1092" t="s">
        <v>31</v>
      </c>
      <c r="I1092">
        <v>69</v>
      </c>
      <c r="J1092">
        <v>9</v>
      </c>
      <c r="K1092">
        <v>621</v>
      </c>
    </row>
    <row r="1093" spans="1:11" x14ac:dyDescent="0.2">
      <c r="A1093" s="3" t="s">
        <v>103</v>
      </c>
      <c r="B1093" s="4">
        <v>43115</v>
      </c>
      <c r="C1093" s="4">
        <f>DATE(2021,MONTH(B1093),DAY(B1093))</f>
        <v>44211</v>
      </c>
      <c r="D1093">
        <v>9</v>
      </c>
      <c r="E1093" t="s">
        <v>21</v>
      </c>
      <c r="F1093" t="s">
        <v>22</v>
      </c>
      <c r="G1093" t="s">
        <v>23</v>
      </c>
      <c r="H1093" t="s">
        <v>41</v>
      </c>
      <c r="I1093">
        <v>399</v>
      </c>
      <c r="J1093">
        <v>7</v>
      </c>
      <c r="K1093">
        <v>2793</v>
      </c>
    </row>
    <row r="1094" spans="1:11" x14ac:dyDescent="0.2">
      <c r="A1094" s="3" t="s">
        <v>104</v>
      </c>
      <c r="B1094" s="4">
        <v>43115</v>
      </c>
      <c r="C1094" s="4">
        <f>DATE(2021,MONTH(B1094),DAY(B1094))</f>
        <v>44211</v>
      </c>
      <c r="D1094">
        <v>10</v>
      </c>
      <c r="E1094" t="s">
        <v>58</v>
      </c>
      <c r="F1094" t="s">
        <v>46</v>
      </c>
      <c r="G1094" t="s">
        <v>23</v>
      </c>
      <c r="H1094" t="s">
        <v>14</v>
      </c>
      <c r="I1094">
        <v>199</v>
      </c>
      <c r="J1094">
        <v>3</v>
      </c>
      <c r="K1094">
        <v>597</v>
      </c>
    </row>
    <row r="1095" spans="1:11" x14ac:dyDescent="0.2">
      <c r="A1095" s="3" t="s">
        <v>97</v>
      </c>
      <c r="B1095" s="4">
        <v>43114</v>
      </c>
      <c r="C1095" s="4">
        <f>DATE(2021,MONTH(B1095),DAY(B1095))</f>
        <v>44210</v>
      </c>
      <c r="D1095">
        <v>17</v>
      </c>
      <c r="E1095" t="s">
        <v>35</v>
      </c>
      <c r="F1095" t="s">
        <v>36</v>
      </c>
      <c r="G1095" t="s">
        <v>28</v>
      </c>
      <c r="H1095" t="s">
        <v>31</v>
      </c>
      <c r="I1095">
        <v>69</v>
      </c>
      <c r="J1095">
        <v>7</v>
      </c>
      <c r="K1095">
        <v>483</v>
      </c>
    </row>
    <row r="1096" spans="1:11" x14ac:dyDescent="0.2">
      <c r="A1096" s="3" t="s">
        <v>84</v>
      </c>
      <c r="B1096" s="4">
        <v>43113</v>
      </c>
      <c r="C1096" s="4">
        <f>DATE(2021,MONTH(B1096),DAY(B1096))</f>
        <v>44209</v>
      </c>
      <c r="D1096">
        <v>9</v>
      </c>
      <c r="E1096" t="s">
        <v>21</v>
      </c>
      <c r="F1096" t="s">
        <v>22</v>
      </c>
      <c r="G1096" t="s">
        <v>23</v>
      </c>
      <c r="H1096" t="s">
        <v>41</v>
      </c>
      <c r="I1096">
        <v>399</v>
      </c>
      <c r="J1096">
        <v>4</v>
      </c>
      <c r="K1096">
        <v>1596</v>
      </c>
    </row>
    <row r="1097" spans="1:11" x14ac:dyDescent="0.2">
      <c r="A1097" s="3" t="s">
        <v>85</v>
      </c>
      <c r="B1097" s="4">
        <v>43113</v>
      </c>
      <c r="C1097" s="4">
        <f>DATE(2021,MONTH(B1097),DAY(B1097))</f>
        <v>44209</v>
      </c>
      <c r="D1097">
        <v>17</v>
      </c>
      <c r="E1097" t="s">
        <v>35</v>
      </c>
      <c r="F1097" t="s">
        <v>36</v>
      </c>
      <c r="G1097" t="s">
        <v>28</v>
      </c>
      <c r="H1097" t="s">
        <v>31</v>
      </c>
      <c r="I1097">
        <v>69</v>
      </c>
      <c r="J1097">
        <v>5</v>
      </c>
      <c r="K1097">
        <v>345</v>
      </c>
    </row>
    <row r="1098" spans="1:11" x14ac:dyDescent="0.2">
      <c r="A1098" s="3" t="s">
        <v>86</v>
      </c>
      <c r="B1098" s="4">
        <v>43113</v>
      </c>
      <c r="C1098" s="4">
        <f>DATE(2021,MONTH(B1098),DAY(B1098))</f>
        <v>44209</v>
      </c>
      <c r="D1098">
        <v>13</v>
      </c>
      <c r="E1098" t="s">
        <v>33</v>
      </c>
      <c r="F1098" t="s">
        <v>63</v>
      </c>
      <c r="G1098" t="s">
        <v>13</v>
      </c>
      <c r="H1098" t="s">
        <v>24</v>
      </c>
      <c r="I1098">
        <v>159</v>
      </c>
      <c r="J1098">
        <v>8</v>
      </c>
      <c r="K1098">
        <v>1272</v>
      </c>
    </row>
    <row r="1099" spans="1:11" x14ac:dyDescent="0.2">
      <c r="A1099" s="3" t="s">
        <v>87</v>
      </c>
      <c r="B1099" s="4">
        <v>43113</v>
      </c>
      <c r="C1099" s="4">
        <f>DATE(2021,MONTH(B1099),DAY(B1099))</f>
        <v>44209</v>
      </c>
      <c r="D1099">
        <v>7</v>
      </c>
      <c r="E1099" t="s">
        <v>88</v>
      </c>
      <c r="F1099" t="s">
        <v>46</v>
      </c>
      <c r="G1099" t="s">
        <v>23</v>
      </c>
      <c r="H1099" t="s">
        <v>41</v>
      </c>
      <c r="I1099">
        <v>399</v>
      </c>
      <c r="J1099">
        <v>5</v>
      </c>
      <c r="K1099">
        <v>1995</v>
      </c>
    </row>
    <row r="1100" spans="1:11" x14ac:dyDescent="0.2">
      <c r="A1100" s="3" t="s">
        <v>89</v>
      </c>
      <c r="B1100" s="4">
        <v>43113</v>
      </c>
      <c r="C1100" s="4">
        <f>DATE(2021,MONTH(B1100),DAY(B1100))</f>
        <v>44209</v>
      </c>
      <c r="D1100">
        <v>12</v>
      </c>
      <c r="E1100" t="s">
        <v>66</v>
      </c>
      <c r="F1100" t="s">
        <v>63</v>
      </c>
      <c r="G1100" t="s">
        <v>13</v>
      </c>
      <c r="H1100" t="s">
        <v>19</v>
      </c>
      <c r="I1100">
        <v>289</v>
      </c>
      <c r="J1100">
        <v>4</v>
      </c>
      <c r="K1100">
        <v>1156</v>
      </c>
    </row>
    <row r="1101" spans="1:11" x14ac:dyDescent="0.2">
      <c r="A1101" s="3" t="s">
        <v>90</v>
      </c>
      <c r="B1101" s="4">
        <v>43113</v>
      </c>
      <c r="C1101" s="4">
        <f>DATE(2021,MONTH(B1101),DAY(B1101))</f>
        <v>44209</v>
      </c>
      <c r="D1101">
        <v>14</v>
      </c>
      <c r="E1101" t="s">
        <v>38</v>
      </c>
      <c r="F1101" t="s">
        <v>12</v>
      </c>
      <c r="G1101" t="s">
        <v>13</v>
      </c>
      <c r="H1101" t="s">
        <v>24</v>
      </c>
      <c r="I1101">
        <v>159</v>
      </c>
      <c r="J1101">
        <v>7</v>
      </c>
      <c r="K1101">
        <v>1113</v>
      </c>
    </row>
    <row r="1102" spans="1:11" x14ac:dyDescent="0.2">
      <c r="A1102" s="3" t="s">
        <v>91</v>
      </c>
      <c r="B1102" s="4">
        <v>43113</v>
      </c>
      <c r="C1102" s="4">
        <f>DATE(2021,MONTH(B1102),DAY(B1102))</f>
        <v>44209</v>
      </c>
      <c r="D1102">
        <v>17</v>
      </c>
      <c r="E1102" t="s">
        <v>35</v>
      </c>
      <c r="F1102" t="s">
        <v>27</v>
      </c>
      <c r="G1102" t="s">
        <v>28</v>
      </c>
      <c r="H1102" t="s">
        <v>19</v>
      </c>
      <c r="I1102">
        <v>289</v>
      </c>
      <c r="J1102">
        <v>0</v>
      </c>
      <c r="K1102">
        <v>0</v>
      </c>
    </row>
    <row r="1103" spans="1:11" x14ac:dyDescent="0.2">
      <c r="A1103" s="3" t="s">
        <v>92</v>
      </c>
      <c r="B1103" s="4">
        <v>43113</v>
      </c>
      <c r="C1103" s="4">
        <f>DATE(2021,MONTH(B1103),DAY(B1103))</f>
        <v>44209</v>
      </c>
      <c r="D1103">
        <v>16</v>
      </c>
      <c r="E1103" t="s">
        <v>30</v>
      </c>
      <c r="F1103" t="s">
        <v>27</v>
      </c>
      <c r="G1103" t="s">
        <v>28</v>
      </c>
      <c r="H1103" t="s">
        <v>31</v>
      </c>
      <c r="I1103">
        <v>69</v>
      </c>
      <c r="J1103">
        <v>1</v>
      </c>
      <c r="K1103">
        <v>69</v>
      </c>
    </row>
    <row r="1104" spans="1:11" x14ac:dyDescent="0.2">
      <c r="A1104" s="3" t="s">
        <v>93</v>
      </c>
      <c r="B1104" s="4">
        <v>43113</v>
      </c>
      <c r="C1104" s="4">
        <f>DATE(2021,MONTH(B1104),DAY(B1104))</f>
        <v>44209</v>
      </c>
      <c r="D1104">
        <v>4</v>
      </c>
      <c r="E1104" t="s">
        <v>51</v>
      </c>
      <c r="F1104" t="s">
        <v>68</v>
      </c>
      <c r="G1104" t="s">
        <v>18</v>
      </c>
      <c r="H1104" t="s">
        <v>24</v>
      </c>
      <c r="I1104">
        <v>159</v>
      </c>
      <c r="J1104">
        <v>5</v>
      </c>
      <c r="K1104">
        <v>795</v>
      </c>
    </row>
    <row r="1105" spans="1:11" x14ac:dyDescent="0.2">
      <c r="A1105" s="3" t="s">
        <v>94</v>
      </c>
      <c r="B1105" s="4">
        <v>43113</v>
      </c>
      <c r="C1105" s="4">
        <f>DATE(2021,MONTH(B1105),DAY(B1105))</f>
        <v>44209</v>
      </c>
      <c r="D1105">
        <v>5</v>
      </c>
      <c r="E1105" t="s">
        <v>60</v>
      </c>
      <c r="F1105" t="s">
        <v>68</v>
      </c>
      <c r="G1105" t="s">
        <v>18</v>
      </c>
      <c r="H1105" t="s">
        <v>24</v>
      </c>
      <c r="I1105">
        <v>159</v>
      </c>
      <c r="J1105">
        <v>7</v>
      </c>
      <c r="K1105">
        <v>1113</v>
      </c>
    </row>
    <row r="1106" spans="1:11" x14ac:dyDescent="0.2">
      <c r="A1106" s="3" t="s">
        <v>95</v>
      </c>
      <c r="B1106" s="4">
        <v>43113</v>
      </c>
      <c r="C1106" s="4">
        <f>DATE(2021,MONTH(B1106),DAY(B1106))</f>
        <v>44209</v>
      </c>
      <c r="D1106">
        <v>19</v>
      </c>
      <c r="E1106" t="s">
        <v>56</v>
      </c>
      <c r="F1106" t="s">
        <v>36</v>
      </c>
      <c r="G1106" t="s">
        <v>28</v>
      </c>
      <c r="H1106" t="s">
        <v>41</v>
      </c>
      <c r="I1106">
        <v>399</v>
      </c>
      <c r="J1106">
        <v>6</v>
      </c>
      <c r="K1106">
        <v>2394</v>
      </c>
    </row>
    <row r="1107" spans="1:11" x14ac:dyDescent="0.2">
      <c r="A1107" s="3" t="s">
        <v>96</v>
      </c>
      <c r="B1107" s="4">
        <v>43113</v>
      </c>
      <c r="C1107" s="4">
        <f>DATE(2021,MONTH(B1107),DAY(B1107))</f>
        <v>44209</v>
      </c>
      <c r="D1107">
        <v>1</v>
      </c>
      <c r="E1107" t="s">
        <v>16</v>
      </c>
      <c r="F1107" t="s">
        <v>68</v>
      </c>
      <c r="G1107" t="s">
        <v>18</v>
      </c>
      <c r="H1107" t="s">
        <v>31</v>
      </c>
      <c r="I1107">
        <v>69</v>
      </c>
      <c r="J1107">
        <v>2</v>
      </c>
      <c r="K1107">
        <v>138</v>
      </c>
    </row>
    <row r="1108" spans="1:11" x14ac:dyDescent="0.2">
      <c r="A1108" s="3" t="s">
        <v>81</v>
      </c>
      <c r="B1108" s="4">
        <v>43112</v>
      </c>
      <c r="C1108" s="4">
        <f>DATE(2021,MONTH(B1108),DAY(B1108))</f>
        <v>44208</v>
      </c>
      <c r="D1108">
        <v>20</v>
      </c>
      <c r="E1108" t="s">
        <v>40</v>
      </c>
      <c r="F1108" t="s">
        <v>27</v>
      </c>
      <c r="G1108" t="s">
        <v>28</v>
      </c>
      <c r="H1108" t="s">
        <v>41</v>
      </c>
      <c r="I1108">
        <v>399</v>
      </c>
      <c r="J1108">
        <v>3</v>
      </c>
      <c r="K1108">
        <v>1197</v>
      </c>
    </row>
    <row r="1109" spans="1:11" x14ac:dyDescent="0.2">
      <c r="A1109" s="3" t="s">
        <v>82</v>
      </c>
      <c r="B1109" s="4">
        <v>43112</v>
      </c>
      <c r="C1109" s="4">
        <f>DATE(2021,MONTH(B1109),DAY(B1109))</f>
        <v>44208</v>
      </c>
      <c r="D1109">
        <v>19</v>
      </c>
      <c r="E1109" t="s">
        <v>56</v>
      </c>
      <c r="F1109" t="s">
        <v>36</v>
      </c>
      <c r="G1109" t="s">
        <v>28</v>
      </c>
      <c r="H1109" t="s">
        <v>31</v>
      </c>
      <c r="I1109">
        <v>69</v>
      </c>
      <c r="J1109">
        <v>8</v>
      </c>
      <c r="K1109">
        <v>552</v>
      </c>
    </row>
    <row r="1110" spans="1:11" x14ac:dyDescent="0.2">
      <c r="A1110" s="3" t="s">
        <v>83</v>
      </c>
      <c r="B1110" s="4">
        <v>43112</v>
      </c>
      <c r="C1110" s="4">
        <f>DATE(2021,MONTH(B1110),DAY(B1110))</f>
        <v>44208</v>
      </c>
      <c r="D1110">
        <v>14</v>
      </c>
      <c r="E1110" t="s">
        <v>38</v>
      </c>
      <c r="F1110" t="s">
        <v>12</v>
      </c>
      <c r="G1110" t="s">
        <v>13</v>
      </c>
      <c r="H1110" t="s">
        <v>19</v>
      </c>
      <c r="I1110">
        <v>289</v>
      </c>
      <c r="J1110">
        <v>3</v>
      </c>
      <c r="K1110">
        <v>867</v>
      </c>
    </row>
    <row r="1111" spans="1:11" x14ac:dyDescent="0.2">
      <c r="A1111" s="3" t="s">
        <v>77</v>
      </c>
      <c r="B1111" s="4">
        <v>43111</v>
      </c>
      <c r="C1111" s="4">
        <f>DATE(2021,MONTH(B1111),DAY(B1111))</f>
        <v>44207</v>
      </c>
      <c r="D1111">
        <v>1</v>
      </c>
      <c r="E1111" t="s">
        <v>16</v>
      </c>
      <c r="F1111" t="s">
        <v>68</v>
      </c>
      <c r="G1111" t="s">
        <v>18</v>
      </c>
      <c r="H1111" t="s">
        <v>14</v>
      </c>
      <c r="I1111">
        <v>199</v>
      </c>
      <c r="J1111">
        <v>8</v>
      </c>
      <c r="K1111">
        <v>1592</v>
      </c>
    </row>
    <row r="1112" spans="1:11" x14ac:dyDescent="0.2">
      <c r="A1112" s="3" t="s">
        <v>78</v>
      </c>
      <c r="B1112" s="4">
        <v>43111</v>
      </c>
      <c r="C1112" s="4">
        <f>DATE(2021,MONTH(B1112),DAY(B1112))</f>
        <v>44207</v>
      </c>
      <c r="D1112">
        <v>16</v>
      </c>
      <c r="E1112" t="s">
        <v>30</v>
      </c>
      <c r="F1112" t="s">
        <v>36</v>
      </c>
      <c r="G1112" t="s">
        <v>28</v>
      </c>
      <c r="H1112" t="s">
        <v>14</v>
      </c>
      <c r="I1112">
        <v>199</v>
      </c>
      <c r="J1112">
        <v>5</v>
      </c>
      <c r="K1112">
        <v>995</v>
      </c>
    </row>
    <row r="1113" spans="1:11" x14ac:dyDescent="0.2">
      <c r="A1113" s="3" t="s">
        <v>79</v>
      </c>
      <c r="B1113" s="4">
        <v>43111</v>
      </c>
      <c r="C1113" s="4">
        <f>DATE(2021,MONTH(B1113),DAY(B1113))</f>
        <v>44207</v>
      </c>
      <c r="D1113">
        <v>13</v>
      </c>
      <c r="E1113" t="s">
        <v>33</v>
      </c>
      <c r="F1113" t="s">
        <v>63</v>
      </c>
      <c r="G1113" t="s">
        <v>13</v>
      </c>
      <c r="H1113" t="s">
        <v>19</v>
      </c>
      <c r="I1113">
        <v>289</v>
      </c>
      <c r="J1113">
        <v>1</v>
      </c>
      <c r="K1113">
        <v>289</v>
      </c>
    </row>
    <row r="1114" spans="1:11" x14ac:dyDescent="0.2">
      <c r="A1114" s="3" t="s">
        <v>80</v>
      </c>
      <c r="B1114" s="4">
        <v>43111</v>
      </c>
      <c r="C1114" s="4">
        <f>DATE(2021,MONTH(B1114),DAY(B1114))</f>
        <v>44207</v>
      </c>
      <c r="D1114">
        <v>13</v>
      </c>
      <c r="E1114" t="s">
        <v>33</v>
      </c>
      <c r="F1114" t="s">
        <v>63</v>
      </c>
      <c r="G1114" t="s">
        <v>13</v>
      </c>
      <c r="H1114" t="s">
        <v>41</v>
      </c>
      <c r="I1114">
        <v>399</v>
      </c>
      <c r="J1114">
        <v>4</v>
      </c>
      <c r="K1114">
        <v>1596</v>
      </c>
    </row>
    <row r="1115" spans="1:11" x14ac:dyDescent="0.2">
      <c r="A1115" s="3" t="s">
        <v>76</v>
      </c>
      <c r="B1115" s="4">
        <v>43110</v>
      </c>
      <c r="C1115" s="4">
        <f>DATE(2021,MONTH(B1115),DAY(B1115))</f>
        <v>44206</v>
      </c>
      <c r="D1115">
        <v>6</v>
      </c>
      <c r="E1115" t="s">
        <v>48</v>
      </c>
      <c r="F1115" t="s">
        <v>46</v>
      </c>
      <c r="G1115" t="s">
        <v>23</v>
      </c>
      <c r="H1115" t="s">
        <v>31</v>
      </c>
      <c r="I1115">
        <v>69</v>
      </c>
      <c r="J1115">
        <v>2</v>
      </c>
      <c r="K1115">
        <v>138</v>
      </c>
    </row>
    <row r="1116" spans="1:11" x14ac:dyDescent="0.2">
      <c r="A1116" s="3" t="s">
        <v>72</v>
      </c>
      <c r="B1116" s="4">
        <v>43109</v>
      </c>
      <c r="C1116" s="4">
        <f>DATE(2021,MONTH(B1116),DAY(B1116))</f>
        <v>44205</v>
      </c>
      <c r="D1116">
        <v>10</v>
      </c>
      <c r="E1116" t="s">
        <v>58</v>
      </c>
      <c r="F1116" t="s">
        <v>46</v>
      </c>
      <c r="G1116" t="s">
        <v>23</v>
      </c>
      <c r="H1116" t="s">
        <v>14</v>
      </c>
      <c r="I1116">
        <v>199</v>
      </c>
      <c r="J1116">
        <v>3</v>
      </c>
      <c r="K1116">
        <v>597</v>
      </c>
    </row>
    <row r="1117" spans="1:11" x14ac:dyDescent="0.2">
      <c r="A1117" s="3" t="s">
        <v>73</v>
      </c>
      <c r="B1117" s="4">
        <v>43109</v>
      </c>
      <c r="C1117" s="4">
        <f>DATE(2021,MONTH(B1117),DAY(B1117))</f>
        <v>44205</v>
      </c>
      <c r="D1117">
        <v>12</v>
      </c>
      <c r="E1117" t="s">
        <v>66</v>
      </c>
      <c r="F1117" t="s">
        <v>63</v>
      </c>
      <c r="G1117" t="s">
        <v>13</v>
      </c>
      <c r="H1117" t="s">
        <v>19</v>
      </c>
      <c r="I1117">
        <v>289</v>
      </c>
      <c r="J1117">
        <v>0</v>
      </c>
      <c r="K1117">
        <v>0</v>
      </c>
    </row>
    <row r="1118" spans="1:11" x14ac:dyDescent="0.2">
      <c r="A1118" s="3" t="s">
        <v>74</v>
      </c>
      <c r="B1118" s="4">
        <v>43109</v>
      </c>
      <c r="C1118" s="4">
        <f>DATE(2021,MONTH(B1118),DAY(B1118))</f>
        <v>44205</v>
      </c>
      <c r="D1118">
        <v>6</v>
      </c>
      <c r="E1118" t="s">
        <v>48</v>
      </c>
      <c r="F1118" t="s">
        <v>22</v>
      </c>
      <c r="G1118" t="s">
        <v>23</v>
      </c>
      <c r="H1118" t="s">
        <v>24</v>
      </c>
      <c r="I1118">
        <v>159</v>
      </c>
      <c r="J1118">
        <v>2</v>
      </c>
      <c r="K1118">
        <v>318</v>
      </c>
    </row>
    <row r="1119" spans="1:11" x14ac:dyDescent="0.2">
      <c r="A1119" s="3" t="s">
        <v>75</v>
      </c>
      <c r="B1119" s="4">
        <v>43109</v>
      </c>
      <c r="C1119" s="4">
        <f>DATE(2021,MONTH(B1119),DAY(B1119))</f>
        <v>44205</v>
      </c>
      <c r="D1119">
        <v>6</v>
      </c>
      <c r="E1119" t="s">
        <v>48</v>
      </c>
      <c r="F1119" t="s">
        <v>46</v>
      </c>
      <c r="G1119" t="s">
        <v>23</v>
      </c>
      <c r="H1119" t="s">
        <v>41</v>
      </c>
      <c r="I1119">
        <v>399</v>
      </c>
      <c r="J1119">
        <v>3</v>
      </c>
      <c r="K1119">
        <v>1197</v>
      </c>
    </row>
    <row r="1120" spans="1:11" x14ac:dyDescent="0.2">
      <c r="A1120" s="3" t="s">
        <v>1216</v>
      </c>
      <c r="B1120" s="4">
        <v>43474</v>
      </c>
      <c r="C1120" s="4">
        <f>DATE(2021,MONTH(B1120),DAY(B1120))</f>
        <v>44205</v>
      </c>
      <c r="D1120">
        <v>3</v>
      </c>
      <c r="E1120" t="s">
        <v>43</v>
      </c>
      <c r="F1120" t="s">
        <v>68</v>
      </c>
      <c r="G1120" t="s">
        <v>18</v>
      </c>
      <c r="H1120" t="s">
        <v>24</v>
      </c>
      <c r="I1120">
        <v>159</v>
      </c>
      <c r="J1120">
        <v>0</v>
      </c>
      <c r="K1120">
        <v>0</v>
      </c>
    </row>
    <row r="1121" spans="1:11" x14ac:dyDescent="0.2">
      <c r="A1121" s="3" t="s">
        <v>67</v>
      </c>
      <c r="B1121" s="4">
        <v>43108</v>
      </c>
      <c r="C1121" s="4">
        <f>DATE(2021,MONTH(B1121),DAY(B1121))</f>
        <v>44204</v>
      </c>
      <c r="D1121">
        <v>3</v>
      </c>
      <c r="E1121" t="s">
        <v>43</v>
      </c>
      <c r="F1121" t="s">
        <v>68</v>
      </c>
      <c r="G1121" t="s">
        <v>18</v>
      </c>
      <c r="H1121" t="s">
        <v>41</v>
      </c>
      <c r="I1121">
        <v>399</v>
      </c>
      <c r="J1121">
        <v>0</v>
      </c>
      <c r="K1121">
        <v>0</v>
      </c>
    </row>
    <row r="1122" spans="1:11" x14ac:dyDescent="0.2">
      <c r="A1122" s="3" t="s">
        <v>69</v>
      </c>
      <c r="B1122" s="4">
        <v>43108</v>
      </c>
      <c r="C1122" s="4">
        <f>DATE(2021,MONTH(B1122),DAY(B1122))</f>
        <v>44204</v>
      </c>
      <c r="D1122">
        <v>14</v>
      </c>
      <c r="E1122" t="s">
        <v>38</v>
      </c>
      <c r="F1122" t="s">
        <v>12</v>
      </c>
      <c r="G1122" t="s">
        <v>13</v>
      </c>
      <c r="H1122" t="s">
        <v>19</v>
      </c>
      <c r="I1122">
        <v>289</v>
      </c>
      <c r="J1122">
        <v>0</v>
      </c>
      <c r="K1122">
        <v>0</v>
      </c>
    </row>
    <row r="1123" spans="1:11" x14ac:dyDescent="0.2">
      <c r="A1123" s="3" t="s">
        <v>70</v>
      </c>
      <c r="B1123" s="4">
        <v>43108</v>
      </c>
      <c r="C1123" s="4">
        <f>DATE(2021,MONTH(B1123),DAY(B1123))</f>
        <v>44204</v>
      </c>
      <c r="D1123">
        <v>14</v>
      </c>
      <c r="E1123" t="s">
        <v>38</v>
      </c>
      <c r="F1123" t="s">
        <v>63</v>
      </c>
      <c r="G1123" t="s">
        <v>13</v>
      </c>
      <c r="H1123" t="s">
        <v>14</v>
      </c>
      <c r="I1123">
        <v>199</v>
      </c>
      <c r="J1123">
        <v>1</v>
      </c>
      <c r="K1123">
        <v>199</v>
      </c>
    </row>
    <row r="1124" spans="1:11" x14ac:dyDescent="0.2">
      <c r="A1124" s="3" t="s">
        <v>71</v>
      </c>
      <c r="B1124" s="4">
        <v>43108</v>
      </c>
      <c r="C1124" s="4">
        <f>DATE(2021,MONTH(B1124),DAY(B1124))</f>
        <v>44204</v>
      </c>
      <c r="D1124">
        <v>19</v>
      </c>
      <c r="E1124" t="s">
        <v>56</v>
      </c>
      <c r="F1124" t="s">
        <v>36</v>
      </c>
      <c r="G1124" t="s">
        <v>28</v>
      </c>
      <c r="H1124" t="s">
        <v>41</v>
      </c>
      <c r="I1124">
        <v>399</v>
      </c>
      <c r="J1124">
        <v>7</v>
      </c>
      <c r="K1124">
        <v>2793</v>
      </c>
    </row>
    <row r="1125" spans="1:11" x14ac:dyDescent="0.2">
      <c r="A1125" s="3" t="s">
        <v>1213</v>
      </c>
      <c r="B1125" s="4">
        <v>43473</v>
      </c>
      <c r="C1125" s="4">
        <f>DATE(2021,MONTH(B1125),DAY(B1125))</f>
        <v>44204</v>
      </c>
      <c r="D1125">
        <v>13</v>
      </c>
      <c r="E1125" t="s">
        <v>33</v>
      </c>
      <c r="F1125" t="s">
        <v>63</v>
      </c>
      <c r="G1125" t="s">
        <v>13</v>
      </c>
      <c r="H1125" t="s">
        <v>31</v>
      </c>
      <c r="I1125">
        <v>69</v>
      </c>
      <c r="J1125">
        <v>9</v>
      </c>
      <c r="K1125">
        <v>621</v>
      </c>
    </row>
    <row r="1126" spans="1:11" x14ac:dyDescent="0.2">
      <c r="A1126" s="3" t="s">
        <v>1214</v>
      </c>
      <c r="B1126" s="4">
        <v>43473</v>
      </c>
      <c r="C1126" s="4">
        <f>DATE(2021,MONTH(B1126),DAY(B1126))</f>
        <v>44204</v>
      </c>
      <c r="D1126">
        <v>3</v>
      </c>
      <c r="E1126" t="s">
        <v>43</v>
      </c>
      <c r="F1126" t="s">
        <v>68</v>
      </c>
      <c r="G1126" t="s">
        <v>18</v>
      </c>
      <c r="H1126" t="s">
        <v>24</v>
      </c>
      <c r="I1126">
        <v>159</v>
      </c>
      <c r="J1126">
        <v>6</v>
      </c>
      <c r="K1126">
        <v>954</v>
      </c>
    </row>
    <row r="1127" spans="1:11" x14ac:dyDescent="0.2">
      <c r="A1127" s="3" t="s">
        <v>1215</v>
      </c>
      <c r="B1127" s="4">
        <v>43473</v>
      </c>
      <c r="C1127" s="4">
        <f>DATE(2021,MONTH(B1127),DAY(B1127))</f>
        <v>44204</v>
      </c>
      <c r="D1127">
        <v>13</v>
      </c>
      <c r="E1127" t="s">
        <v>33</v>
      </c>
      <c r="F1127" t="s">
        <v>63</v>
      </c>
      <c r="G1127" t="s">
        <v>13</v>
      </c>
      <c r="H1127" t="s">
        <v>31</v>
      </c>
      <c r="I1127">
        <v>69</v>
      </c>
      <c r="J1127">
        <v>6</v>
      </c>
      <c r="K1127">
        <v>414</v>
      </c>
    </row>
    <row r="1128" spans="1:11" x14ac:dyDescent="0.2">
      <c r="A1128" s="3" t="s">
        <v>54</v>
      </c>
      <c r="B1128" s="4">
        <v>43107</v>
      </c>
      <c r="C1128" s="4">
        <f>DATE(2021,MONTH(B1128),DAY(B1128))</f>
        <v>44203</v>
      </c>
      <c r="D1128">
        <v>14</v>
      </c>
      <c r="E1128" t="s">
        <v>38</v>
      </c>
      <c r="F1128" t="s">
        <v>12</v>
      </c>
      <c r="G1128" t="s">
        <v>13</v>
      </c>
      <c r="H1128" t="s">
        <v>19</v>
      </c>
      <c r="I1128">
        <v>289</v>
      </c>
      <c r="J1128">
        <v>0</v>
      </c>
      <c r="K1128">
        <v>0</v>
      </c>
    </row>
    <row r="1129" spans="1:11" x14ac:dyDescent="0.2">
      <c r="A1129" s="3" t="s">
        <v>55</v>
      </c>
      <c r="B1129" s="4">
        <v>43107</v>
      </c>
      <c r="C1129" s="4">
        <f>DATE(2021,MONTH(B1129),DAY(B1129))</f>
        <v>44203</v>
      </c>
      <c r="D1129">
        <v>19</v>
      </c>
      <c r="E1129" t="s">
        <v>56</v>
      </c>
      <c r="F1129" t="s">
        <v>27</v>
      </c>
      <c r="G1129" t="s">
        <v>28</v>
      </c>
      <c r="H1129" t="s">
        <v>24</v>
      </c>
      <c r="I1129">
        <v>159</v>
      </c>
      <c r="J1129">
        <v>5</v>
      </c>
      <c r="K1129">
        <v>795</v>
      </c>
    </row>
    <row r="1130" spans="1:11" x14ac:dyDescent="0.2">
      <c r="A1130" s="3" t="s">
        <v>57</v>
      </c>
      <c r="B1130" s="4">
        <v>43107</v>
      </c>
      <c r="C1130" s="4">
        <f>DATE(2021,MONTH(B1130),DAY(B1130))</f>
        <v>44203</v>
      </c>
      <c r="D1130">
        <v>10</v>
      </c>
      <c r="E1130" t="s">
        <v>58</v>
      </c>
      <c r="F1130" t="s">
        <v>46</v>
      </c>
      <c r="G1130" t="s">
        <v>23</v>
      </c>
      <c r="H1130" t="s">
        <v>31</v>
      </c>
      <c r="I1130">
        <v>69</v>
      </c>
      <c r="J1130">
        <v>2</v>
      </c>
      <c r="K1130">
        <v>138</v>
      </c>
    </row>
    <row r="1131" spans="1:11" x14ac:dyDescent="0.2">
      <c r="A1131" s="3" t="s">
        <v>59</v>
      </c>
      <c r="B1131" s="4">
        <v>43107</v>
      </c>
      <c r="C1131" s="4">
        <f>DATE(2021,MONTH(B1131),DAY(B1131))</f>
        <v>44203</v>
      </c>
      <c r="D1131">
        <v>5</v>
      </c>
      <c r="E1131" t="s">
        <v>60</v>
      </c>
      <c r="F1131" t="s">
        <v>17</v>
      </c>
      <c r="G1131" t="s">
        <v>18</v>
      </c>
      <c r="H1131" t="s">
        <v>41</v>
      </c>
      <c r="I1131">
        <v>399</v>
      </c>
      <c r="J1131">
        <v>3</v>
      </c>
      <c r="K1131">
        <v>1197</v>
      </c>
    </row>
    <row r="1132" spans="1:11" x14ac:dyDescent="0.2">
      <c r="A1132" s="3" t="s">
        <v>61</v>
      </c>
      <c r="B1132" s="4">
        <v>43107</v>
      </c>
      <c r="C1132" s="4">
        <f>DATE(2021,MONTH(B1132),DAY(B1132))</f>
        <v>44203</v>
      </c>
      <c r="D1132">
        <v>10</v>
      </c>
      <c r="E1132" t="s">
        <v>58</v>
      </c>
      <c r="F1132" t="s">
        <v>46</v>
      </c>
      <c r="G1132" t="s">
        <v>23</v>
      </c>
      <c r="H1132" t="s">
        <v>31</v>
      </c>
      <c r="I1132">
        <v>69</v>
      </c>
      <c r="J1132">
        <v>2</v>
      </c>
      <c r="K1132">
        <v>138</v>
      </c>
    </row>
    <row r="1133" spans="1:11" x14ac:dyDescent="0.2">
      <c r="A1133" s="3" t="s">
        <v>62</v>
      </c>
      <c r="B1133" s="4">
        <v>43107</v>
      </c>
      <c r="C1133" s="4">
        <f>DATE(2021,MONTH(B1133),DAY(B1133))</f>
        <v>44203</v>
      </c>
      <c r="D1133">
        <v>11</v>
      </c>
      <c r="E1133" t="s">
        <v>11</v>
      </c>
      <c r="F1133" t="s">
        <v>63</v>
      </c>
      <c r="G1133" t="s">
        <v>13</v>
      </c>
      <c r="H1133" t="s">
        <v>19</v>
      </c>
      <c r="I1133">
        <v>289</v>
      </c>
      <c r="J1133">
        <v>6</v>
      </c>
      <c r="K1133">
        <v>1734</v>
      </c>
    </row>
    <row r="1134" spans="1:11" x14ac:dyDescent="0.2">
      <c r="A1134" s="3" t="s">
        <v>64</v>
      </c>
      <c r="B1134" s="4">
        <v>43107</v>
      </c>
      <c r="C1134" s="4">
        <f>DATE(2021,MONTH(B1134),DAY(B1134))</f>
        <v>44203</v>
      </c>
      <c r="D1134">
        <v>8</v>
      </c>
      <c r="E1134" t="s">
        <v>45</v>
      </c>
      <c r="F1134" t="s">
        <v>46</v>
      </c>
      <c r="G1134" t="s">
        <v>23</v>
      </c>
      <c r="H1134" t="s">
        <v>24</v>
      </c>
      <c r="I1134">
        <v>159</v>
      </c>
      <c r="J1134">
        <v>4</v>
      </c>
      <c r="K1134">
        <v>636</v>
      </c>
    </row>
    <row r="1135" spans="1:11" x14ac:dyDescent="0.2">
      <c r="A1135" s="3" t="s">
        <v>65</v>
      </c>
      <c r="B1135" s="4">
        <v>43107</v>
      </c>
      <c r="C1135" s="4">
        <f>DATE(2021,MONTH(B1135),DAY(B1135))</f>
        <v>44203</v>
      </c>
      <c r="D1135">
        <v>12</v>
      </c>
      <c r="E1135" t="s">
        <v>66</v>
      </c>
      <c r="F1135" t="s">
        <v>12</v>
      </c>
      <c r="G1135" t="s">
        <v>13</v>
      </c>
      <c r="H1135" t="s">
        <v>41</v>
      </c>
      <c r="I1135">
        <v>399</v>
      </c>
      <c r="J1135">
        <v>2</v>
      </c>
      <c r="K1135">
        <v>798</v>
      </c>
    </row>
    <row r="1136" spans="1:11" x14ac:dyDescent="0.2">
      <c r="A1136" s="3" t="s">
        <v>1209</v>
      </c>
      <c r="B1136" s="4">
        <v>43472</v>
      </c>
      <c r="C1136" s="4">
        <f>DATE(2021,MONTH(B1136),DAY(B1136))</f>
        <v>44203</v>
      </c>
      <c r="D1136">
        <v>17</v>
      </c>
      <c r="E1136" t="s">
        <v>35</v>
      </c>
      <c r="F1136" t="s">
        <v>36</v>
      </c>
      <c r="G1136" t="s">
        <v>28</v>
      </c>
      <c r="H1136" t="s">
        <v>14</v>
      </c>
      <c r="I1136">
        <v>199</v>
      </c>
      <c r="J1136">
        <v>0</v>
      </c>
      <c r="K1136">
        <v>0</v>
      </c>
    </row>
    <row r="1137" spans="1:11" x14ac:dyDescent="0.2">
      <c r="A1137" s="3" t="s">
        <v>1210</v>
      </c>
      <c r="B1137" s="4">
        <v>43472</v>
      </c>
      <c r="C1137" s="4">
        <f>DATE(2021,MONTH(B1137),DAY(B1137))</f>
        <v>44203</v>
      </c>
      <c r="D1137">
        <v>7</v>
      </c>
      <c r="E1137" t="s">
        <v>88</v>
      </c>
      <c r="F1137" t="s">
        <v>22</v>
      </c>
      <c r="G1137" t="s">
        <v>23</v>
      </c>
      <c r="H1137" t="s">
        <v>31</v>
      </c>
      <c r="I1137">
        <v>69</v>
      </c>
      <c r="J1137">
        <v>6</v>
      </c>
      <c r="K1137">
        <v>414</v>
      </c>
    </row>
    <row r="1138" spans="1:11" x14ac:dyDescent="0.2">
      <c r="A1138" s="3" t="s">
        <v>1211</v>
      </c>
      <c r="B1138" s="4">
        <v>43472</v>
      </c>
      <c r="C1138" s="4">
        <f>DATE(2021,MONTH(B1138),DAY(B1138))</f>
        <v>44203</v>
      </c>
      <c r="D1138">
        <v>6</v>
      </c>
      <c r="E1138" t="s">
        <v>48</v>
      </c>
      <c r="F1138" t="s">
        <v>22</v>
      </c>
      <c r="G1138" t="s">
        <v>23</v>
      </c>
      <c r="H1138" t="s">
        <v>14</v>
      </c>
      <c r="I1138">
        <v>199</v>
      </c>
      <c r="J1138">
        <v>1</v>
      </c>
      <c r="K1138">
        <v>199</v>
      </c>
    </row>
    <row r="1139" spans="1:11" x14ac:dyDescent="0.2">
      <c r="A1139" s="3" t="s">
        <v>1212</v>
      </c>
      <c r="B1139" s="4">
        <v>43472</v>
      </c>
      <c r="C1139" s="4">
        <f>DATE(2021,MONTH(B1139),DAY(B1139))</f>
        <v>44203</v>
      </c>
      <c r="D1139">
        <v>13</v>
      </c>
      <c r="E1139" t="s">
        <v>33</v>
      </c>
      <c r="F1139" t="s">
        <v>63</v>
      </c>
      <c r="G1139" t="s">
        <v>13</v>
      </c>
      <c r="H1139" t="s">
        <v>19</v>
      </c>
      <c r="I1139">
        <v>289</v>
      </c>
      <c r="J1139">
        <v>9</v>
      </c>
      <c r="K1139">
        <v>2601</v>
      </c>
    </row>
    <row r="1140" spans="1:11" x14ac:dyDescent="0.2">
      <c r="A1140" s="3" t="s">
        <v>53</v>
      </c>
      <c r="B1140" s="4">
        <v>43106</v>
      </c>
      <c r="C1140" s="4">
        <f>DATE(2021,MONTH(B1140),DAY(B1140))</f>
        <v>44202</v>
      </c>
      <c r="D1140">
        <v>13</v>
      </c>
      <c r="E1140" t="s">
        <v>33</v>
      </c>
      <c r="F1140" t="s">
        <v>12</v>
      </c>
      <c r="G1140" t="s">
        <v>13</v>
      </c>
      <c r="H1140" t="s">
        <v>31</v>
      </c>
      <c r="I1140">
        <v>69</v>
      </c>
      <c r="J1140">
        <v>0</v>
      </c>
      <c r="K1140">
        <v>0</v>
      </c>
    </row>
    <row r="1141" spans="1:11" x14ac:dyDescent="0.2">
      <c r="A1141" s="3" t="s">
        <v>1205</v>
      </c>
      <c r="B1141" s="4">
        <v>43471</v>
      </c>
      <c r="C1141" s="4">
        <f>DATE(2021,MONTH(B1141),DAY(B1141))</f>
        <v>44202</v>
      </c>
      <c r="D1141">
        <v>7</v>
      </c>
      <c r="E1141" t="s">
        <v>88</v>
      </c>
      <c r="F1141" t="s">
        <v>46</v>
      </c>
      <c r="G1141" t="s">
        <v>23</v>
      </c>
      <c r="H1141" t="s">
        <v>24</v>
      </c>
      <c r="I1141">
        <v>159</v>
      </c>
      <c r="J1141">
        <v>1</v>
      </c>
      <c r="K1141">
        <v>159</v>
      </c>
    </row>
    <row r="1142" spans="1:11" x14ac:dyDescent="0.2">
      <c r="A1142" s="3" t="s">
        <v>1206</v>
      </c>
      <c r="B1142" s="4">
        <v>43471</v>
      </c>
      <c r="C1142" s="4">
        <f>DATE(2021,MONTH(B1142),DAY(B1142))</f>
        <v>44202</v>
      </c>
      <c r="D1142">
        <v>20</v>
      </c>
      <c r="E1142" t="s">
        <v>40</v>
      </c>
      <c r="F1142" t="s">
        <v>36</v>
      </c>
      <c r="G1142" t="s">
        <v>28</v>
      </c>
      <c r="H1142" t="s">
        <v>14</v>
      </c>
      <c r="I1142">
        <v>199</v>
      </c>
      <c r="J1142">
        <v>0</v>
      </c>
      <c r="K1142">
        <v>0</v>
      </c>
    </row>
    <row r="1143" spans="1:11" x14ac:dyDescent="0.2">
      <c r="A1143" s="3" t="s">
        <v>1207</v>
      </c>
      <c r="B1143" s="4">
        <v>43471</v>
      </c>
      <c r="C1143" s="4">
        <f>DATE(2021,MONTH(B1143),DAY(B1143))</f>
        <v>44202</v>
      </c>
      <c r="D1143">
        <v>10</v>
      </c>
      <c r="E1143" t="s">
        <v>58</v>
      </c>
      <c r="F1143" t="s">
        <v>46</v>
      </c>
      <c r="G1143" t="s">
        <v>23</v>
      </c>
      <c r="H1143" t="s">
        <v>19</v>
      </c>
      <c r="I1143">
        <v>289</v>
      </c>
      <c r="J1143">
        <v>3</v>
      </c>
      <c r="K1143">
        <v>867</v>
      </c>
    </row>
    <row r="1144" spans="1:11" x14ac:dyDescent="0.2">
      <c r="A1144" s="3" t="s">
        <v>1208</v>
      </c>
      <c r="B1144" s="4">
        <v>43471</v>
      </c>
      <c r="C1144" s="4">
        <f>DATE(2021,MONTH(B1144),DAY(B1144))</f>
        <v>44202</v>
      </c>
      <c r="D1144">
        <v>15</v>
      </c>
      <c r="E1144" t="s">
        <v>118</v>
      </c>
      <c r="F1144" t="s">
        <v>63</v>
      </c>
      <c r="G1144" t="s">
        <v>13</v>
      </c>
      <c r="H1144" t="s">
        <v>14</v>
      </c>
      <c r="I1144">
        <v>199</v>
      </c>
      <c r="J1144">
        <v>7</v>
      </c>
      <c r="K1144">
        <v>1393</v>
      </c>
    </row>
    <row r="1145" spans="1:11" x14ac:dyDescent="0.2">
      <c r="A1145" s="3" t="s">
        <v>37</v>
      </c>
      <c r="B1145" s="4">
        <v>43105</v>
      </c>
      <c r="C1145" s="4">
        <f>DATE(2021,MONTH(B1145),DAY(B1145))</f>
        <v>44201</v>
      </c>
      <c r="D1145">
        <v>14</v>
      </c>
      <c r="E1145" t="s">
        <v>38</v>
      </c>
      <c r="F1145" t="s">
        <v>12</v>
      </c>
      <c r="G1145" t="s">
        <v>13</v>
      </c>
      <c r="H1145" t="s">
        <v>14</v>
      </c>
      <c r="I1145">
        <v>199</v>
      </c>
      <c r="J1145">
        <v>5</v>
      </c>
      <c r="K1145">
        <v>995</v>
      </c>
    </row>
    <row r="1146" spans="1:11" x14ac:dyDescent="0.2">
      <c r="A1146" s="3" t="s">
        <v>39</v>
      </c>
      <c r="B1146" s="4">
        <v>43105</v>
      </c>
      <c r="C1146" s="4">
        <f>DATE(2021,MONTH(B1146),DAY(B1146))</f>
        <v>44201</v>
      </c>
      <c r="D1146">
        <v>20</v>
      </c>
      <c r="E1146" t="s">
        <v>40</v>
      </c>
      <c r="F1146" t="s">
        <v>36</v>
      </c>
      <c r="G1146" t="s">
        <v>28</v>
      </c>
      <c r="H1146" t="s">
        <v>41</v>
      </c>
      <c r="I1146">
        <v>399</v>
      </c>
      <c r="J1146">
        <v>5</v>
      </c>
      <c r="K1146">
        <v>1995</v>
      </c>
    </row>
    <row r="1147" spans="1:11" x14ac:dyDescent="0.2">
      <c r="A1147" s="3" t="s">
        <v>42</v>
      </c>
      <c r="B1147" s="4">
        <v>43105</v>
      </c>
      <c r="C1147" s="4">
        <f>DATE(2021,MONTH(B1147),DAY(B1147))</f>
        <v>44201</v>
      </c>
      <c r="D1147">
        <v>3</v>
      </c>
      <c r="E1147" t="s">
        <v>43</v>
      </c>
      <c r="F1147" t="s">
        <v>17</v>
      </c>
      <c r="G1147" t="s">
        <v>18</v>
      </c>
      <c r="H1147" t="s">
        <v>14</v>
      </c>
      <c r="I1147">
        <v>199</v>
      </c>
      <c r="J1147">
        <v>0</v>
      </c>
      <c r="K1147">
        <v>0</v>
      </c>
    </row>
    <row r="1148" spans="1:11" x14ac:dyDescent="0.2">
      <c r="A1148" s="3" t="s">
        <v>44</v>
      </c>
      <c r="B1148" s="4">
        <v>43105</v>
      </c>
      <c r="C1148" s="4">
        <f>DATE(2021,MONTH(B1148),DAY(B1148))</f>
        <v>44201</v>
      </c>
      <c r="D1148">
        <v>8</v>
      </c>
      <c r="E1148" t="s">
        <v>45</v>
      </c>
      <c r="F1148" t="s">
        <v>46</v>
      </c>
      <c r="G1148" t="s">
        <v>23</v>
      </c>
      <c r="H1148" t="s">
        <v>19</v>
      </c>
      <c r="I1148">
        <v>289</v>
      </c>
      <c r="J1148">
        <v>9</v>
      </c>
      <c r="K1148">
        <v>2601</v>
      </c>
    </row>
    <row r="1149" spans="1:11" x14ac:dyDescent="0.2">
      <c r="A1149" s="3" t="s">
        <v>47</v>
      </c>
      <c r="B1149" s="4">
        <v>43105</v>
      </c>
      <c r="C1149" s="4">
        <f>DATE(2021,MONTH(B1149),DAY(B1149))</f>
        <v>44201</v>
      </c>
      <c r="D1149">
        <v>6</v>
      </c>
      <c r="E1149" t="s">
        <v>48</v>
      </c>
      <c r="F1149" t="s">
        <v>46</v>
      </c>
      <c r="G1149" t="s">
        <v>23</v>
      </c>
      <c r="H1149" t="s">
        <v>41</v>
      </c>
      <c r="I1149">
        <v>399</v>
      </c>
      <c r="J1149">
        <v>6</v>
      </c>
      <c r="K1149">
        <v>2394</v>
      </c>
    </row>
    <row r="1150" spans="1:11" x14ac:dyDescent="0.2">
      <c r="A1150" s="3" t="s">
        <v>49</v>
      </c>
      <c r="B1150" s="4">
        <v>43105</v>
      </c>
      <c r="C1150" s="4">
        <f>DATE(2021,MONTH(B1150),DAY(B1150))</f>
        <v>44201</v>
      </c>
      <c r="D1150">
        <v>9</v>
      </c>
      <c r="E1150" t="s">
        <v>21</v>
      </c>
      <c r="F1150" t="s">
        <v>22</v>
      </c>
      <c r="G1150" t="s">
        <v>23</v>
      </c>
      <c r="H1150" t="s">
        <v>14</v>
      </c>
      <c r="I1150">
        <v>199</v>
      </c>
      <c r="J1150">
        <v>6</v>
      </c>
      <c r="K1150">
        <v>1194</v>
      </c>
    </row>
    <row r="1151" spans="1:11" x14ac:dyDescent="0.2">
      <c r="A1151" s="3" t="s">
        <v>50</v>
      </c>
      <c r="B1151" s="4">
        <v>43105</v>
      </c>
      <c r="C1151" s="4">
        <f>DATE(2021,MONTH(B1151),DAY(B1151))</f>
        <v>44201</v>
      </c>
      <c r="D1151">
        <v>4</v>
      </c>
      <c r="E1151" t="s">
        <v>51</v>
      </c>
      <c r="F1151" t="s">
        <v>17</v>
      </c>
      <c r="G1151" t="s">
        <v>18</v>
      </c>
      <c r="H1151" t="s">
        <v>41</v>
      </c>
      <c r="I1151">
        <v>399</v>
      </c>
      <c r="J1151">
        <v>4</v>
      </c>
      <c r="K1151">
        <v>1596</v>
      </c>
    </row>
    <row r="1152" spans="1:11" x14ac:dyDescent="0.2">
      <c r="A1152" s="3" t="s">
        <v>52</v>
      </c>
      <c r="B1152" s="4">
        <v>43105</v>
      </c>
      <c r="C1152" s="4">
        <f>DATE(2021,MONTH(B1152),DAY(B1152))</f>
        <v>44201</v>
      </c>
      <c r="D1152">
        <v>6</v>
      </c>
      <c r="E1152" t="s">
        <v>48</v>
      </c>
      <c r="F1152" t="s">
        <v>22</v>
      </c>
      <c r="G1152" t="s">
        <v>23</v>
      </c>
      <c r="H1152" t="s">
        <v>14</v>
      </c>
      <c r="I1152">
        <v>199</v>
      </c>
      <c r="J1152">
        <v>2</v>
      </c>
      <c r="K1152">
        <v>398</v>
      </c>
    </row>
    <row r="1153" spans="1:11" x14ac:dyDescent="0.2">
      <c r="A1153" s="3" t="s">
        <v>1200</v>
      </c>
      <c r="B1153" s="4">
        <v>43470</v>
      </c>
      <c r="C1153" s="4">
        <f>DATE(2021,MONTH(B1153),DAY(B1153))</f>
        <v>44201</v>
      </c>
      <c r="D1153">
        <v>4</v>
      </c>
      <c r="E1153" t="s">
        <v>51</v>
      </c>
      <c r="F1153" t="s">
        <v>68</v>
      </c>
      <c r="G1153" t="s">
        <v>18</v>
      </c>
      <c r="H1153" t="s">
        <v>31</v>
      </c>
      <c r="I1153">
        <v>69</v>
      </c>
      <c r="J1153">
        <v>1</v>
      </c>
      <c r="K1153">
        <v>69</v>
      </c>
    </row>
    <row r="1154" spans="1:11" x14ac:dyDescent="0.2">
      <c r="A1154" s="3" t="s">
        <v>1201</v>
      </c>
      <c r="B1154" s="4">
        <v>43470</v>
      </c>
      <c r="C1154" s="4">
        <f>DATE(2021,MONTH(B1154),DAY(B1154))</f>
        <v>44201</v>
      </c>
      <c r="D1154">
        <v>12</v>
      </c>
      <c r="E1154" t="s">
        <v>66</v>
      </c>
      <c r="F1154" t="s">
        <v>12</v>
      </c>
      <c r="G1154" t="s">
        <v>13</v>
      </c>
      <c r="H1154" t="s">
        <v>31</v>
      </c>
      <c r="I1154">
        <v>69</v>
      </c>
      <c r="J1154">
        <v>5</v>
      </c>
      <c r="K1154">
        <v>345</v>
      </c>
    </row>
    <row r="1155" spans="1:11" x14ac:dyDescent="0.2">
      <c r="A1155" s="3" t="s">
        <v>1202</v>
      </c>
      <c r="B1155" s="4">
        <v>43470</v>
      </c>
      <c r="C1155" s="4">
        <f>DATE(2021,MONTH(B1155),DAY(B1155))</f>
        <v>44201</v>
      </c>
      <c r="D1155">
        <v>15</v>
      </c>
      <c r="E1155" t="s">
        <v>118</v>
      </c>
      <c r="F1155" t="s">
        <v>63</v>
      </c>
      <c r="G1155" t="s">
        <v>13</v>
      </c>
      <c r="H1155" t="s">
        <v>19</v>
      </c>
      <c r="I1155">
        <v>289</v>
      </c>
      <c r="J1155">
        <v>0</v>
      </c>
      <c r="K1155">
        <v>0</v>
      </c>
    </row>
    <row r="1156" spans="1:11" x14ac:dyDescent="0.2">
      <c r="A1156" s="3" t="s">
        <v>1203</v>
      </c>
      <c r="B1156" s="4">
        <v>43470</v>
      </c>
      <c r="C1156" s="4">
        <f>DATE(2021,MONTH(B1156),DAY(B1156))</f>
        <v>44201</v>
      </c>
      <c r="D1156">
        <v>17</v>
      </c>
      <c r="E1156" t="s">
        <v>35</v>
      </c>
      <c r="F1156" t="s">
        <v>27</v>
      </c>
      <c r="G1156" t="s">
        <v>28</v>
      </c>
      <c r="H1156" t="s">
        <v>31</v>
      </c>
      <c r="I1156">
        <v>69</v>
      </c>
      <c r="J1156">
        <v>6</v>
      </c>
      <c r="K1156">
        <v>414</v>
      </c>
    </row>
    <row r="1157" spans="1:11" x14ac:dyDescent="0.2">
      <c r="A1157" s="3" t="s">
        <v>1204</v>
      </c>
      <c r="B1157" s="4">
        <v>43470</v>
      </c>
      <c r="C1157" s="4">
        <f>DATE(2021,MONTH(B1157),DAY(B1157))</f>
        <v>44201</v>
      </c>
      <c r="D1157">
        <v>17</v>
      </c>
      <c r="E1157" t="s">
        <v>35</v>
      </c>
      <c r="F1157" t="s">
        <v>27</v>
      </c>
      <c r="G1157" t="s">
        <v>28</v>
      </c>
      <c r="H1157" t="s">
        <v>14</v>
      </c>
      <c r="I1157">
        <v>199</v>
      </c>
      <c r="J1157">
        <v>6</v>
      </c>
      <c r="K1157">
        <v>1194</v>
      </c>
    </row>
    <row r="1158" spans="1:11" x14ac:dyDescent="0.2">
      <c r="A1158" s="3" t="s">
        <v>25</v>
      </c>
      <c r="B1158" s="4">
        <v>43104</v>
      </c>
      <c r="C1158" s="4">
        <f>DATE(2021,MONTH(B1158),DAY(B1158))</f>
        <v>44200</v>
      </c>
      <c r="D1158">
        <v>18</v>
      </c>
      <c r="E1158" t="s">
        <v>26</v>
      </c>
      <c r="F1158" t="s">
        <v>27</v>
      </c>
      <c r="G1158" t="s">
        <v>28</v>
      </c>
      <c r="H1158" t="s">
        <v>19</v>
      </c>
      <c r="I1158">
        <v>289</v>
      </c>
      <c r="J1158">
        <v>3</v>
      </c>
      <c r="K1158">
        <v>867</v>
      </c>
    </row>
    <row r="1159" spans="1:11" x14ac:dyDescent="0.2">
      <c r="A1159" s="3" t="s">
        <v>29</v>
      </c>
      <c r="B1159" s="4">
        <v>43104</v>
      </c>
      <c r="C1159" s="4">
        <f>DATE(2021,MONTH(B1159),DAY(B1159))</f>
        <v>44200</v>
      </c>
      <c r="D1159">
        <v>16</v>
      </c>
      <c r="E1159" t="s">
        <v>30</v>
      </c>
      <c r="F1159" t="s">
        <v>27</v>
      </c>
      <c r="G1159" t="s">
        <v>28</v>
      </c>
      <c r="H1159" t="s">
        <v>31</v>
      </c>
      <c r="I1159">
        <v>69</v>
      </c>
      <c r="J1159">
        <v>4</v>
      </c>
      <c r="K1159">
        <v>276</v>
      </c>
    </row>
    <row r="1160" spans="1:11" x14ac:dyDescent="0.2">
      <c r="A1160" s="3" t="s">
        <v>32</v>
      </c>
      <c r="B1160" s="4">
        <v>43104</v>
      </c>
      <c r="C1160" s="4">
        <f>DATE(2021,MONTH(B1160),DAY(B1160))</f>
        <v>44200</v>
      </c>
      <c r="D1160">
        <v>13</v>
      </c>
      <c r="E1160" t="s">
        <v>33</v>
      </c>
      <c r="F1160" t="s">
        <v>12</v>
      </c>
      <c r="G1160" t="s">
        <v>13</v>
      </c>
      <c r="H1160" t="s">
        <v>14</v>
      </c>
      <c r="I1160">
        <v>199</v>
      </c>
      <c r="J1160">
        <v>2</v>
      </c>
      <c r="K1160">
        <v>398</v>
      </c>
    </row>
    <row r="1161" spans="1:11" x14ac:dyDescent="0.2">
      <c r="A1161" s="3" t="s">
        <v>34</v>
      </c>
      <c r="B1161" s="4">
        <v>43104</v>
      </c>
      <c r="C1161" s="4">
        <f>DATE(2021,MONTH(B1161),DAY(B1161))</f>
        <v>44200</v>
      </c>
      <c r="D1161">
        <v>17</v>
      </c>
      <c r="E1161" t="s">
        <v>35</v>
      </c>
      <c r="F1161" t="s">
        <v>36</v>
      </c>
      <c r="G1161" t="s">
        <v>28</v>
      </c>
      <c r="H1161" t="s">
        <v>19</v>
      </c>
      <c r="I1161">
        <v>289</v>
      </c>
      <c r="J1161">
        <v>9</v>
      </c>
      <c r="K1161">
        <v>2601</v>
      </c>
    </row>
    <row r="1162" spans="1:11" x14ac:dyDescent="0.2">
      <c r="A1162" s="3" t="s">
        <v>1199</v>
      </c>
      <c r="B1162" s="4">
        <v>43469</v>
      </c>
      <c r="C1162" s="4">
        <f>DATE(2021,MONTH(B1162),DAY(B1162))</f>
        <v>44200</v>
      </c>
      <c r="D1162">
        <v>20</v>
      </c>
      <c r="E1162" t="s">
        <v>40</v>
      </c>
      <c r="F1162" t="s">
        <v>36</v>
      </c>
      <c r="G1162" t="s">
        <v>28</v>
      </c>
      <c r="H1162" t="s">
        <v>24</v>
      </c>
      <c r="I1162">
        <v>159</v>
      </c>
      <c r="J1162">
        <v>2</v>
      </c>
      <c r="K1162">
        <v>318</v>
      </c>
    </row>
    <row r="1163" spans="1:11" x14ac:dyDescent="0.2">
      <c r="A1163" s="3" t="s">
        <v>20</v>
      </c>
      <c r="B1163" s="4">
        <v>43103</v>
      </c>
      <c r="C1163" s="4">
        <f>DATE(2021,MONTH(B1163),DAY(B1163))</f>
        <v>44199</v>
      </c>
      <c r="D1163">
        <v>9</v>
      </c>
      <c r="E1163" t="s">
        <v>21</v>
      </c>
      <c r="F1163" t="s">
        <v>22</v>
      </c>
      <c r="G1163" t="s">
        <v>23</v>
      </c>
      <c r="H1163" t="s">
        <v>24</v>
      </c>
      <c r="I1163">
        <v>159</v>
      </c>
      <c r="J1163">
        <v>3</v>
      </c>
      <c r="K1163">
        <v>477</v>
      </c>
    </row>
    <row r="1164" spans="1:11" x14ac:dyDescent="0.2">
      <c r="A1164" s="3" t="s">
        <v>1197</v>
      </c>
      <c r="B1164" s="4">
        <v>43468</v>
      </c>
      <c r="C1164" s="4">
        <f>DATE(2021,MONTH(B1164),DAY(B1164))</f>
        <v>44199</v>
      </c>
      <c r="D1164">
        <v>1</v>
      </c>
      <c r="E1164" t="s">
        <v>16</v>
      </c>
      <c r="F1164" t="s">
        <v>68</v>
      </c>
      <c r="G1164" t="s">
        <v>18</v>
      </c>
      <c r="H1164" t="s">
        <v>19</v>
      </c>
      <c r="I1164">
        <v>289</v>
      </c>
      <c r="J1164">
        <v>4</v>
      </c>
      <c r="K1164">
        <v>1156</v>
      </c>
    </row>
    <row r="1165" spans="1:11" x14ac:dyDescent="0.2">
      <c r="A1165" s="3" t="s">
        <v>1198</v>
      </c>
      <c r="B1165" s="4">
        <v>43468</v>
      </c>
      <c r="C1165" s="4">
        <f>DATE(2021,MONTH(B1165),DAY(B1165))</f>
        <v>44199</v>
      </c>
      <c r="D1165">
        <v>1</v>
      </c>
      <c r="E1165" t="s">
        <v>16</v>
      </c>
      <c r="F1165" t="s">
        <v>68</v>
      </c>
      <c r="G1165" t="s">
        <v>18</v>
      </c>
      <c r="H1165" t="s">
        <v>31</v>
      </c>
      <c r="I1165">
        <v>69</v>
      </c>
      <c r="J1165">
        <v>7</v>
      </c>
      <c r="K1165">
        <v>483</v>
      </c>
    </row>
    <row r="1166" spans="1:11" x14ac:dyDescent="0.2">
      <c r="A1166" s="3" t="s">
        <v>15</v>
      </c>
      <c r="B1166" s="4">
        <v>43832</v>
      </c>
      <c r="C1166" s="4">
        <f>DATE(2021,MONTH(B1166),DAY(B1166))</f>
        <v>44198</v>
      </c>
      <c r="D1166">
        <v>1</v>
      </c>
      <c r="E1166" t="s">
        <v>16</v>
      </c>
      <c r="F1166" t="s">
        <v>17</v>
      </c>
      <c r="G1166" t="s">
        <v>18</v>
      </c>
      <c r="H1166" t="s">
        <v>19</v>
      </c>
      <c r="I1166">
        <v>289</v>
      </c>
      <c r="J1166">
        <v>7</v>
      </c>
      <c r="K1166">
        <v>2023</v>
      </c>
    </row>
    <row r="1167" spans="1:11" x14ac:dyDescent="0.2">
      <c r="A1167" s="3" t="s">
        <v>1194</v>
      </c>
      <c r="B1167" s="4">
        <v>43467</v>
      </c>
      <c r="C1167" s="4">
        <f>DATE(2021,MONTH(B1167),DAY(B1167))</f>
        <v>44198</v>
      </c>
      <c r="D1167">
        <v>19</v>
      </c>
      <c r="E1167" t="s">
        <v>56</v>
      </c>
      <c r="F1167" t="s">
        <v>36</v>
      </c>
      <c r="G1167" t="s">
        <v>28</v>
      </c>
      <c r="H1167" t="s">
        <v>14</v>
      </c>
      <c r="I1167">
        <v>199</v>
      </c>
      <c r="J1167">
        <v>0</v>
      </c>
      <c r="K1167">
        <v>0</v>
      </c>
    </row>
    <row r="1168" spans="1:11" x14ac:dyDescent="0.2">
      <c r="A1168" s="3" t="s">
        <v>1195</v>
      </c>
      <c r="B1168" s="4">
        <v>43467</v>
      </c>
      <c r="C1168" s="4">
        <f>DATE(2021,MONTH(B1168),DAY(B1168))</f>
        <v>44198</v>
      </c>
      <c r="D1168">
        <v>10</v>
      </c>
      <c r="E1168" t="s">
        <v>58</v>
      </c>
      <c r="F1168" t="s">
        <v>22</v>
      </c>
      <c r="G1168" t="s">
        <v>23</v>
      </c>
      <c r="H1168" t="s">
        <v>24</v>
      </c>
      <c r="I1168">
        <v>159</v>
      </c>
      <c r="J1168">
        <v>7</v>
      </c>
      <c r="K1168">
        <v>1113</v>
      </c>
    </row>
    <row r="1169" spans="1:11" x14ac:dyDescent="0.2">
      <c r="A1169" s="3" t="s">
        <v>1196</v>
      </c>
      <c r="B1169" s="4">
        <v>43467</v>
      </c>
      <c r="C1169" s="4">
        <f>DATE(2021,MONTH(B1169),DAY(B1169))</f>
        <v>44198</v>
      </c>
      <c r="D1169">
        <v>5</v>
      </c>
      <c r="E1169" t="s">
        <v>60</v>
      </c>
      <c r="F1169" t="s">
        <v>68</v>
      </c>
      <c r="G1169" t="s">
        <v>18</v>
      </c>
      <c r="H1169" t="s">
        <v>24</v>
      </c>
      <c r="I1169">
        <v>159</v>
      </c>
      <c r="J1169">
        <v>0</v>
      </c>
      <c r="K1169">
        <v>0</v>
      </c>
    </row>
    <row r="1170" spans="1:11" x14ac:dyDescent="0.2">
      <c r="A1170" s="3" t="s">
        <v>10</v>
      </c>
      <c r="B1170" s="4">
        <v>43831</v>
      </c>
      <c r="C1170" s="4">
        <f>DATE(2021,MONTH(B1170),DAY(B1170))</f>
        <v>44197</v>
      </c>
      <c r="D1170">
        <v>11</v>
      </c>
      <c r="E1170" t="s">
        <v>11</v>
      </c>
      <c r="F1170" t="s">
        <v>12</v>
      </c>
      <c r="G1170" t="s">
        <v>13</v>
      </c>
      <c r="H1170" t="s">
        <v>14</v>
      </c>
      <c r="I1170">
        <v>199</v>
      </c>
      <c r="J1170">
        <v>3</v>
      </c>
      <c r="K1170">
        <v>597</v>
      </c>
    </row>
    <row r="1171" spans="1:11" x14ac:dyDescent="0.2">
      <c r="A1171" s="3" t="s">
        <v>1193</v>
      </c>
      <c r="B1171" s="4">
        <v>43466</v>
      </c>
      <c r="C1171" s="4">
        <f>DATE(2021,MONTH(B1171),DAY(B1171))</f>
        <v>44197</v>
      </c>
      <c r="D1171">
        <v>20</v>
      </c>
      <c r="E1171" t="s">
        <v>40</v>
      </c>
      <c r="F1171" t="s">
        <v>36</v>
      </c>
      <c r="G1171" t="s">
        <v>28</v>
      </c>
      <c r="H1171" t="s">
        <v>41</v>
      </c>
      <c r="I1171">
        <v>399</v>
      </c>
      <c r="J1171">
        <v>4</v>
      </c>
      <c r="K1171">
        <v>1596</v>
      </c>
    </row>
    <row r="1172" spans="1:11" x14ac:dyDescent="0.2">
      <c r="A1172" s="3" t="s">
        <v>2039</v>
      </c>
      <c r="B1172" s="4">
        <v>43754</v>
      </c>
      <c r="C1172" s="4">
        <f>DATE(2020,MONTH(B1172),DAY(B1172))</f>
        <v>44120</v>
      </c>
      <c r="D1172">
        <v>15</v>
      </c>
      <c r="E1172" t="s">
        <v>118</v>
      </c>
      <c r="F1172" t="s">
        <v>63</v>
      </c>
      <c r="G1172" t="s">
        <v>13</v>
      </c>
      <c r="H1172" t="s">
        <v>14</v>
      </c>
      <c r="I1172">
        <v>199</v>
      </c>
      <c r="J1172">
        <v>1</v>
      </c>
      <c r="K1172">
        <v>199</v>
      </c>
    </row>
    <row r="1173" spans="1:11" x14ac:dyDescent="0.2">
      <c r="A1173" s="3" t="s">
        <v>2040</v>
      </c>
      <c r="B1173" s="4">
        <v>43754</v>
      </c>
      <c r="C1173" s="4">
        <f>DATE(2020,MONTH(B1173),DAY(B1173))</f>
        <v>44120</v>
      </c>
      <c r="D1173">
        <v>3</v>
      </c>
      <c r="E1173" t="s">
        <v>43</v>
      </c>
      <c r="F1173" t="s">
        <v>17</v>
      </c>
      <c r="G1173" t="s">
        <v>18</v>
      </c>
      <c r="H1173" t="s">
        <v>31</v>
      </c>
      <c r="I1173">
        <v>69</v>
      </c>
      <c r="J1173">
        <v>3</v>
      </c>
      <c r="K1173">
        <v>207</v>
      </c>
    </row>
    <row r="1174" spans="1:11" x14ac:dyDescent="0.2">
      <c r="A1174" s="3" t="s">
        <v>2041</v>
      </c>
      <c r="B1174" s="4">
        <v>43754</v>
      </c>
      <c r="C1174" s="4">
        <f>DATE(2020,MONTH(B1174),DAY(B1174))</f>
        <v>44120</v>
      </c>
      <c r="D1174">
        <v>1</v>
      </c>
      <c r="E1174" t="s">
        <v>16</v>
      </c>
      <c r="F1174" t="s">
        <v>17</v>
      </c>
      <c r="G1174" t="s">
        <v>18</v>
      </c>
      <c r="H1174" t="s">
        <v>14</v>
      </c>
      <c r="I1174">
        <v>199</v>
      </c>
      <c r="J1174">
        <v>8</v>
      </c>
      <c r="K1174">
        <v>1592</v>
      </c>
    </row>
    <row r="1175" spans="1:11" x14ac:dyDescent="0.2">
      <c r="A1175" s="3" t="s">
        <v>2042</v>
      </c>
      <c r="B1175" s="4">
        <v>43754</v>
      </c>
      <c r="C1175" s="4">
        <f>DATE(2020,MONTH(B1175),DAY(B1175))</f>
        <v>44120</v>
      </c>
      <c r="D1175">
        <v>9</v>
      </c>
      <c r="E1175" t="s">
        <v>21</v>
      </c>
      <c r="F1175" t="s">
        <v>46</v>
      </c>
      <c r="G1175" t="s">
        <v>23</v>
      </c>
      <c r="H1175" t="s">
        <v>31</v>
      </c>
      <c r="I1175">
        <v>69</v>
      </c>
      <c r="J1175">
        <v>8</v>
      </c>
      <c r="K1175">
        <v>552</v>
      </c>
    </row>
    <row r="1176" spans="1:11" x14ac:dyDescent="0.2">
      <c r="A1176" s="3" t="s">
        <v>2043</v>
      </c>
      <c r="B1176" s="4">
        <v>43754</v>
      </c>
      <c r="C1176" s="4">
        <f>DATE(2020,MONTH(B1176),DAY(B1176))</f>
        <v>44120</v>
      </c>
      <c r="D1176">
        <v>5</v>
      </c>
      <c r="E1176" t="s">
        <v>60</v>
      </c>
      <c r="F1176" t="s">
        <v>68</v>
      </c>
      <c r="G1176" t="s">
        <v>18</v>
      </c>
      <c r="H1176" t="s">
        <v>31</v>
      </c>
      <c r="I1176">
        <v>69</v>
      </c>
      <c r="J1176">
        <v>6</v>
      </c>
      <c r="K1176">
        <v>414</v>
      </c>
    </row>
    <row r="1177" spans="1:11" x14ac:dyDescent="0.2">
      <c r="A1177" s="3" t="s">
        <v>2044</v>
      </c>
      <c r="B1177" s="4">
        <v>43754</v>
      </c>
      <c r="C1177" s="4">
        <f>DATE(2020,MONTH(B1177),DAY(B1177))</f>
        <v>44120</v>
      </c>
      <c r="D1177">
        <v>3</v>
      </c>
      <c r="E1177" t="s">
        <v>43</v>
      </c>
      <c r="F1177" t="s">
        <v>68</v>
      </c>
      <c r="G1177" t="s">
        <v>18</v>
      </c>
      <c r="H1177" t="s">
        <v>41</v>
      </c>
      <c r="I1177">
        <v>399</v>
      </c>
      <c r="J1177">
        <v>6</v>
      </c>
      <c r="K1177">
        <v>2394</v>
      </c>
    </row>
    <row r="1178" spans="1:11" x14ac:dyDescent="0.2">
      <c r="A1178" s="3" t="s">
        <v>2045</v>
      </c>
      <c r="B1178" s="4">
        <v>43754</v>
      </c>
      <c r="C1178" s="4">
        <f>DATE(2020,MONTH(B1178),DAY(B1178))</f>
        <v>44120</v>
      </c>
      <c r="D1178">
        <v>6</v>
      </c>
      <c r="E1178" t="s">
        <v>48</v>
      </c>
      <c r="F1178" t="s">
        <v>46</v>
      </c>
      <c r="G1178" t="s">
        <v>23</v>
      </c>
      <c r="H1178" t="s">
        <v>19</v>
      </c>
      <c r="I1178">
        <v>289</v>
      </c>
      <c r="J1178">
        <v>1</v>
      </c>
      <c r="K1178">
        <v>289</v>
      </c>
    </row>
    <row r="1179" spans="1:11" x14ac:dyDescent="0.2">
      <c r="A1179" s="3" t="s">
        <v>2046</v>
      </c>
      <c r="B1179" s="4">
        <v>43754</v>
      </c>
      <c r="C1179" s="4">
        <f>DATE(2020,MONTH(B1179),DAY(B1179))</f>
        <v>44120</v>
      </c>
      <c r="D1179">
        <v>14</v>
      </c>
      <c r="E1179" t="s">
        <v>38</v>
      </c>
      <c r="F1179" t="s">
        <v>12</v>
      </c>
      <c r="G1179" t="s">
        <v>13</v>
      </c>
      <c r="H1179" t="s">
        <v>14</v>
      </c>
      <c r="I1179">
        <v>199</v>
      </c>
      <c r="J1179">
        <v>4</v>
      </c>
      <c r="K1179">
        <v>796</v>
      </c>
    </row>
    <row r="1180" spans="1:11" x14ac:dyDescent="0.2">
      <c r="A1180" s="3" t="s">
        <v>2038</v>
      </c>
      <c r="B1180" s="4">
        <v>43753</v>
      </c>
      <c r="C1180" s="4">
        <f>DATE(2020,MONTH(B1180),DAY(B1180))</f>
        <v>44119</v>
      </c>
      <c r="D1180">
        <v>5</v>
      </c>
      <c r="E1180" t="s">
        <v>60</v>
      </c>
      <c r="F1180" t="s">
        <v>17</v>
      </c>
      <c r="G1180" t="s">
        <v>18</v>
      </c>
      <c r="H1180" t="s">
        <v>24</v>
      </c>
      <c r="I1180">
        <v>159</v>
      </c>
      <c r="J1180">
        <v>7</v>
      </c>
      <c r="K1180">
        <v>1113</v>
      </c>
    </row>
    <row r="1181" spans="1:11" x14ac:dyDescent="0.2">
      <c r="A1181" s="3" t="s">
        <v>2037</v>
      </c>
      <c r="B1181" s="4">
        <v>43752</v>
      </c>
      <c r="C1181" s="4">
        <f>DATE(2020,MONTH(B1181),DAY(B1181))</f>
        <v>44118</v>
      </c>
      <c r="D1181">
        <v>3</v>
      </c>
      <c r="E1181" t="s">
        <v>43</v>
      </c>
      <c r="F1181" t="s">
        <v>17</v>
      </c>
      <c r="G1181" t="s">
        <v>18</v>
      </c>
      <c r="H1181" t="s">
        <v>14</v>
      </c>
      <c r="I1181">
        <v>199</v>
      </c>
      <c r="J1181">
        <v>7</v>
      </c>
      <c r="K1181">
        <v>1393</v>
      </c>
    </row>
    <row r="1182" spans="1:11" x14ac:dyDescent="0.2">
      <c r="A1182" s="3" t="s">
        <v>2033</v>
      </c>
      <c r="B1182" s="4">
        <v>43751</v>
      </c>
      <c r="C1182" s="4">
        <f>DATE(2020,MONTH(B1182),DAY(B1182))</f>
        <v>44117</v>
      </c>
      <c r="D1182">
        <v>9</v>
      </c>
      <c r="E1182" t="s">
        <v>21</v>
      </c>
      <c r="F1182" t="s">
        <v>22</v>
      </c>
      <c r="G1182" t="s">
        <v>23</v>
      </c>
      <c r="H1182" t="s">
        <v>19</v>
      </c>
      <c r="I1182">
        <v>289</v>
      </c>
      <c r="J1182">
        <v>0</v>
      </c>
      <c r="K1182">
        <v>0</v>
      </c>
    </row>
    <row r="1183" spans="1:11" x14ac:dyDescent="0.2">
      <c r="A1183" s="3" t="s">
        <v>2034</v>
      </c>
      <c r="B1183" s="4">
        <v>43751</v>
      </c>
      <c r="C1183" s="4">
        <f>DATE(2020,MONTH(B1183),DAY(B1183))</f>
        <v>44117</v>
      </c>
      <c r="D1183">
        <v>2</v>
      </c>
      <c r="E1183" t="s">
        <v>106</v>
      </c>
      <c r="F1183" t="s">
        <v>68</v>
      </c>
      <c r="G1183" t="s">
        <v>18</v>
      </c>
      <c r="H1183" t="s">
        <v>14</v>
      </c>
      <c r="I1183">
        <v>199</v>
      </c>
      <c r="J1183">
        <v>5</v>
      </c>
      <c r="K1183">
        <v>995</v>
      </c>
    </row>
    <row r="1184" spans="1:11" x14ac:dyDescent="0.2">
      <c r="A1184" s="3" t="s">
        <v>2035</v>
      </c>
      <c r="B1184" s="4">
        <v>43751</v>
      </c>
      <c r="C1184" s="4">
        <f>DATE(2020,MONTH(B1184),DAY(B1184))</f>
        <v>44117</v>
      </c>
      <c r="D1184">
        <v>12</v>
      </c>
      <c r="E1184" t="s">
        <v>66</v>
      </c>
      <c r="F1184" t="s">
        <v>63</v>
      </c>
      <c r="G1184" t="s">
        <v>13</v>
      </c>
      <c r="H1184" t="s">
        <v>19</v>
      </c>
      <c r="I1184">
        <v>289</v>
      </c>
      <c r="J1184">
        <v>3</v>
      </c>
      <c r="K1184">
        <v>867</v>
      </c>
    </row>
    <row r="1185" spans="1:11" x14ac:dyDescent="0.2">
      <c r="A1185" s="3" t="s">
        <v>2036</v>
      </c>
      <c r="B1185" s="4">
        <v>43751</v>
      </c>
      <c r="C1185" s="4">
        <f>DATE(2020,MONTH(B1185),DAY(B1185))</f>
        <v>44117</v>
      </c>
      <c r="D1185">
        <v>11</v>
      </c>
      <c r="E1185" t="s">
        <v>11</v>
      </c>
      <c r="F1185" t="s">
        <v>12</v>
      </c>
      <c r="G1185" t="s">
        <v>13</v>
      </c>
      <c r="H1185" t="s">
        <v>14</v>
      </c>
      <c r="I1185">
        <v>199</v>
      </c>
      <c r="J1185">
        <v>4</v>
      </c>
      <c r="K1185">
        <v>796</v>
      </c>
    </row>
    <row r="1186" spans="1:11" x14ac:dyDescent="0.2">
      <c r="A1186" s="3" t="s">
        <v>2031</v>
      </c>
      <c r="B1186" s="4">
        <v>43750</v>
      </c>
      <c r="C1186" s="4">
        <f>DATE(2020,MONTH(B1186),DAY(B1186))</f>
        <v>44116</v>
      </c>
      <c r="D1186">
        <v>13</v>
      </c>
      <c r="E1186" t="s">
        <v>33</v>
      </c>
      <c r="F1186" t="s">
        <v>12</v>
      </c>
      <c r="G1186" t="s">
        <v>13</v>
      </c>
      <c r="H1186" t="s">
        <v>41</v>
      </c>
      <c r="I1186">
        <v>399</v>
      </c>
      <c r="J1186">
        <v>3</v>
      </c>
      <c r="K1186">
        <v>1197</v>
      </c>
    </row>
    <row r="1187" spans="1:11" x14ac:dyDescent="0.2">
      <c r="A1187" s="3" t="s">
        <v>2032</v>
      </c>
      <c r="B1187" s="4">
        <v>43750</v>
      </c>
      <c r="C1187" s="4">
        <f>DATE(2020,MONTH(B1187),DAY(B1187))</f>
        <v>44116</v>
      </c>
      <c r="D1187">
        <v>1</v>
      </c>
      <c r="E1187" t="s">
        <v>16</v>
      </c>
      <c r="F1187" t="s">
        <v>17</v>
      </c>
      <c r="G1187" t="s">
        <v>18</v>
      </c>
      <c r="H1187" t="s">
        <v>31</v>
      </c>
      <c r="I1187">
        <v>69</v>
      </c>
      <c r="J1187">
        <v>8</v>
      </c>
      <c r="K1187">
        <v>552</v>
      </c>
    </row>
    <row r="1188" spans="1:11" x14ac:dyDescent="0.2">
      <c r="A1188" s="3" t="s">
        <v>2030</v>
      </c>
      <c r="B1188" s="4">
        <v>43749</v>
      </c>
      <c r="C1188" s="4">
        <f>DATE(2020,MONTH(B1188),DAY(B1188))</f>
        <v>44115</v>
      </c>
      <c r="D1188">
        <v>20</v>
      </c>
      <c r="E1188" t="s">
        <v>40</v>
      </c>
      <c r="F1188" t="s">
        <v>27</v>
      </c>
      <c r="G1188" t="s">
        <v>28</v>
      </c>
      <c r="H1188" t="s">
        <v>14</v>
      </c>
      <c r="I1188">
        <v>199</v>
      </c>
      <c r="J1188">
        <v>1</v>
      </c>
      <c r="K1188">
        <v>199</v>
      </c>
    </row>
    <row r="1189" spans="1:11" x14ac:dyDescent="0.2">
      <c r="A1189" s="3" t="s">
        <v>2029</v>
      </c>
      <c r="B1189" s="4">
        <v>43748</v>
      </c>
      <c r="C1189" s="4">
        <f>DATE(2020,MONTH(B1189),DAY(B1189))</f>
        <v>44114</v>
      </c>
      <c r="D1189">
        <v>3</v>
      </c>
      <c r="E1189" t="s">
        <v>43</v>
      </c>
      <c r="F1189" t="s">
        <v>68</v>
      </c>
      <c r="G1189" t="s">
        <v>18</v>
      </c>
      <c r="H1189" t="s">
        <v>41</v>
      </c>
      <c r="I1189">
        <v>399</v>
      </c>
      <c r="J1189">
        <v>1</v>
      </c>
      <c r="K1189">
        <v>399</v>
      </c>
    </row>
    <row r="1190" spans="1:11" x14ac:dyDescent="0.2">
      <c r="A1190" s="3" t="s">
        <v>2025</v>
      </c>
      <c r="B1190" s="4">
        <v>43747</v>
      </c>
      <c r="C1190" s="4">
        <f>DATE(2020,MONTH(B1190),DAY(B1190))</f>
        <v>44113</v>
      </c>
      <c r="D1190">
        <v>11</v>
      </c>
      <c r="E1190" t="s">
        <v>11</v>
      </c>
      <c r="F1190" t="s">
        <v>63</v>
      </c>
      <c r="G1190" t="s">
        <v>13</v>
      </c>
      <c r="H1190" t="s">
        <v>24</v>
      </c>
      <c r="I1190">
        <v>159</v>
      </c>
      <c r="J1190">
        <v>0</v>
      </c>
      <c r="K1190">
        <v>0</v>
      </c>
    </row>
    <row r="1191" spans="1:11" x14ac:dyDescent="0.2">
      <c r="A1191" s="3" t="s">
        <v>2026</v>
      </c>
      <c r="B1191" s="4">
        <v>43747</v>
      </c>
      <c r="C1191" s="4">
        <f>DATE(2020,MONTH(B1191),DAY(B1191))</f>
        <v>44113</v>
      </c>
      <c r="D1191">
        <v>17</v>
      </c>
      <c r="E1191" t="s">
        <v>35</v>
      </c>
      <c r="F1191" t="s">
        <v>27</v>
      </c>
      <c r="G1191" t="s">
        <v>28</v>
      </c>
      <c r="H1191" t="s">
        <v>31</v>
      </c>
      <c r="I1191">
        <v>69</v>
      </c>
      <c r="J1191">
        <v>4</v>
      </c>
      <c r="K1191">
        <v>276</v>
      </c>
    </row>
    <row r="1192" spans="1:11" x14ac:dyDescent="0.2">
      <c r="A1192" s="3" t="s">
        <v>2027</v>
      </c>
      <c r="B1192" s="4">
        <v>43747</v>
      </c>
      <c r="C1192" s="4">
        <f>DATE(2020,MONTH(B1192),DAY(B1192))</f>
        <v>44113</v>
      </c>
      <c r="D1192">
        <v>12</v>
      </c>
      <c r="E1192" t="s">
        <v>66</v>
      </c>
      <c r="F1192" t="s">
        <v>12</v>
      </c>
      <c r="G1192" t="s">
        <v>13</v>
      </c>
      <c r="H1192" t="s">
        <v>19</v>
      </c>
      <c r="I1192">
        <v>289</v>
      </c>
      <c r="J1192">
        <v>0</v>
      </c>
      <c r="K1192">
        <v>0</v>
      </c>
    </row>
    <row r="1193" spans="1:11" x14ac:dyDescent="0.2">
      <c r="A1193" s="3" t="s">
        <v>2028</v>
      </c>
      <c r="B1193" s="4">
        <v>43747</v>
      </c>
      <c r="C1193" s="4">
        <f>DATE(2020,MONTH(B1193),DAY(B1193))</f>
        <v>44113</v>
      </c>
      <c r="D1193">
        <v>15</v>
      </c>
      <c r="E1193" t="s">
        <v>118</v>
      </c>
      <c r="F1193" t="s">
        <v>63</v>
      </c>
      <c r="G1193" t="s">
        <v>13</v>
      </c>
      <c r="H1193" t="s">
        <v>31</v>
      </c>
      <c r="I1193">
        <v>69</v>
      </c>
      <c r="J1193">
        <v>1</v>
      </c>
      <c r="K1193">
        <v>69</v>
      </c>
    </row>
    <row r="1194" spans="1:11" x14ac:dyDescent="0.2">
      <c r="A1194" s="3" t="s">
        <v>2023</v>
      </c>
      <c r="B1194" s="4">
        <v>43746</v>
      </c>
      <c r="C1194" s="4">
        <f>DATE(2020,MONTH(B1194),DAY(B1194))</f>
        <v>44112</v>
      </c>
      <c r="D1194">
        <v>10</v>
      </c>
      <c r="E1194" t="s">
        <v>58</v>
      </c>
      <c r="F1194" t="s">
        <v>22</v>
      </c>
      <c r="G1194" t="s">
        <v>23</v>
      </c>
      <c r="H1194" t="s">
        <v>24</v>
      </c>
      <c r="I1194">
        <v>159</v>
      </c>
      <c r="J1194">
        <v>6</v>
      </c>
      <c r="K1194">
        <v>954</v>
      </c>
    </row>
    <row r="1195" spans="1:11" x14ac:dyDescent="0.2">
      <c r="A1195" s="3" t="s">
        <v>2024</v>
      </c>
      <c r="B1195" s="4">
        <v>43746</v>
      </c>
      <c r="C1195" s="4">
        <f>DATE(2020,MONTH(B1195),DAY(B1195))</f>
        <v>44112</v>
      </c>
      <c r="D1195">
        <v>14</v>
      </c>
      <c r="E1195" t="s">
        <v>38</v>
      </c>
      <c r="F1195" t="s">
        <v>63</v>
      </c>
      <c r="G1195" t="s">
        <v>13</v>
      </c>
      <c r="H1195" t="s">
        <v>14</v>
      </c>
      <c r="I1195">
        <v>199</v>
      </c>
      <c r="J1195">
        <v>0</v>
      </c>
      <c r="K1195">
        <v>0</v>
      </c>
    </row>
    <row r="1196" spans="1:11" x14ac:dyDescent="0.2">
      <c r="A1196" s="3" t="s">
        <v>2021</v>
      </c>
      <c r="B1196" s="4">
        <v>43745</v>
      </c>
      <c r="C1196" s="4">
        <f>DATE(2020,MONTH(B1196),DAY(B1196))</f>
        <v>44111</v>
      </c>
      <c r="D1196">
        <v>6</v>
      </c>
      <c r="E1196" t="s">
        <v>48</v>
      </c>
      <c r="F1196" t="s">
        <v>22</v>
      </c>
      <c r="G1196" t="s">
        <v>23</v>
      </c>
      <c r="H1196" t="s">
        <v>24</v>
      </c>
      <c r="I1196">
        <v>159</v>
      </c>
      <c r="J1196">
        <v>4</v>
      </c>
      <c r="K1196">
        <v>636</v>
      </c>
    </row>
    <row r="1197" spans="1:11" x14ac:dyDescent="0.2">
      <c r="A1197" s="3" t="s">
        <v>2022</v>
      </c>
      <c r="B1197" s="4">
        <v>43745</v>
      </c>
      <c r="C1197" s="4">
        <f>DATE(2020,MONTH(B1197),DAY(B1197))</f>
        <v>44111</v>
      </c>
      <c r="D1197">
        <v>15</v>
      </c>
      <c r="E1197" t="s">
        <v>118</v>
      </c>
      <c r="F1197" t="s">
        <v>12</v>
      </c>
      <c r="G1197" t="s">
        <v>13</v>
      </c>
      <c r="H1197" t="s">
        <v>24</v>
      </c>
      <c r="I1197">
        <v>159</v>
      </c>
      <c r="J1197">
        <v>1</v>
      </c>
      <c r="K1197">
        <v>159</v>
      </c>
    </row>
    <row r="1198" spans="1:11" x14ac:dyDescent="0.2">
      <c r="A1198" s="3" t="s">
        <v>2020</v>
      </c>
      <c r="B1198" s="4">
        <v>43744</v>
      </c>
      <c r="C1198" s="4">
        <f>DATE(2020,MONTH(B1198),DAY(B1198))</f>
        <v>44110</v>
      </c>
      <c r="D1198">
        <v>19</v>
      </c>
      <c r="E1198" t="s">
        <v>56</v>
      </c>
      <c r="F1198" t="s">
        <v>27</v>
      </c>
      <c r="G1198" t="s">
        <v>28</v>
      </c>
      <c r="H1198" t="s">
        <v>19</v>
      </c>
      <c r="I1198">
        <v>289</v>
      </c>
      <c r="J1198">
        <v>1</v>
      </c>
      <c r="K1198">
        <v>289</v>
      </c>
    </row>
    <row r="1199" spans="1:11" x14ac:dyDescent="0.2">
      <c r="A1199" s="3" t="s">
        <v>2009</v>
      </c>
      <c r="B1199" s="4">
        <v>43743</v>
      </c>
      <c r="C1199" s="4">
        <f>DATE(2020,MONTH(B1199),DAY(B1199))</f>
        <v>44109</v>
      </c>
      <c r="D1199">
        <v>20</v>
      </c>
      <c r="E1199" t="s">
        <v>40</v>
      </c>
      <c r="F1199" t="s">
        <v>36</v>
      </c>
      <c r="G1199" t="s">
        <v>28</v>
      </c>
      <c r="H1199" t="s">
        <v>19</v>
      </c>
      <c r="I1199">
        <v>289</v>
      </c>
      <c r="J1199">
        <v>1</v>
      </c>
      <c r="K1199">
        <v>289</v>
      </c>
    </row>
    <row r="1200" spans="1:11" x14ac:dyDescent="0.2">
      <c r="A1200" s="3" t="s">
        <v>2010</v>
      </c>
      <c r="B1200" s="4">
        <v>43743</v>
      </c>
      <c r="C1200" s="4">
        <f>DATE(2020,MONTH(B1200),DAY(B1200))</f>
        <v>44109</v>
      </c>
      <c r="D1200">
        <v>4</v>
      </c>
      <c r="E1200" t="s">
        <v>51</v>
      </c>
      <c r="F1200" t="s">
        <v>17</v>
      </c>
      <c r="G1200" t="s">
        <v>18</v>
      </c>
      <c r="H1200" t="s">
        <v>19</v>
      </c>
      <c r="I1200">
        <v>289</v>
      </c>
      <c r="J1200">
        <v>3</v>
      </c>
      <c r="K1200">
        <v>867</v>
      </c>
    </row>
    <row r="1201" spans="1:11" x14ac:dyDescent="0.2">
      <c r="A1201" s="3" t="s">
        <v>2011</v>
      </c>
      <c r="B1201" s="4">
        <v>43743</v>
      </c>
      <c r="C1201" s="4">
        <f>DATE(2020,MONTH(B1201),DAY(B1201))</f>
        <v>44109</v>
      </c>
      <c r="D1201">
        <v>4</v>
      </c>
      <c r="E1201" t="s">
        <v>51</v>
      </c>
      <c r="F1201" t="s">
        <v>68</v>
      </c>
      <c r="G1201" t="s">
        <v>18</v>
      </c>
      <c r="H1201" t="s">
        <v>14</v>
      </c>
      <c r="I1201">
        <v>199</v>
      </c>
      <c r="J1201">
        <v>2</v>
      </c>
      <c r="K1201">
        <v>398</v>
      </c>
    </row>
    <row r="1202" spans="1:11" x14ac:dyDescent="0.2">
      <c r="A1202" s="3" t="s">
        <v>2012</v>
      </c>
      <c r="B1202" s="4">
        <v>43743</v>
      </c>
      <c r="C1202" s="4">
        <f>DATE(2020,MONTH(B1202),DAY(B1202))</f>
        <v>44109</v>
      </c>
      <c r="D1202">
        <v>15</v>
      </c>
      <c r="E1202" t="s">
        <v>118</v>
      </c>
      <c r="F1202" t="s">
        <v>12</v>
      </c>
      <c r="G1202" t="s">
        <v>13</v>
      </c>
      <c r="H1202" t="s">
        <v>41</v>
      </c>
      <c r="I1202">
        <v>399</v>
      </c>
      <c r="J1202">
        <v>0</v>
      </c>
      <c r="K1202">
        <v>0</v>
      </c>
    </row>
    <row r="1203" spans="1:11" x14ac:dyDescent="0.2">
      <c r="A1203" s="3" t="s">
        <v>2013</v>
      </c>
      <c r="B1203" s="4">
        <v>43743</v>
      </c>
      <c r="C1203" s="4">
        <f>DATE(2020,MONTH(B1203),DAY(B1203))</f>
        <v>44109</v>
      </c>
      <c r="D1203">
        <v>20</v>
      </c>
      <c r="E1203" t="s">
        <v>40</v>
      </c>
      <c r="F1203" t="s">
        <v>36</v>
      </c>
      <c r="G1203" t="s">
        <v>28</v>
      </c>
      <c r="H1203" t="s">
        <v>41</v>
      </c>
      <c r="I1203">
        <v>399</v>
      </c>
      <c r="J1203">
        <v>9</v>
      </c>
      <c r="K1203">
        <v>3591</v>
      </c>
    </row>
    <row r="1204" spans="1:11" x14ac:dyDescent="0.2">
      <c r="A1204" s="3" t="s">
        <v>2014</v>
      </c>
      <c r="B1204" s="4">
        <v>43743</v>
      </c>
      <c r="C1204" s="4">
        <f>DATE(2020,MONTH(B1204),DAY(B1204))</f>
        <v>44109</v>
      </c>
      <c r="D1204">
        <v>1</v>
      </c>
      <c r="E1204" t="s">
        <v>16</v>
      </c>
      <c r="F1204" t="s">
        <v>68</v>
      </c>
      <c r="G1204" t="s">
        <v>18</v>
      </c>
      <c r="H1204" t="s">
        <v>31</v>
      </c>
      <c r="I1204">
        <v>69</v>
      </c>
      <c r="J1204">
        <v>2</v>
      </c>
      <c r="K1204">
        <v>138</v>
      </c>
    </row>
    <row r="1205" spans="1:11" x14ac:dyDescent="0.2">
      <c r="A1205" s="3" t="s">
        <v>2015</v>
      </c>
      <c r="B1205" s="4">
        <v>43743</v>
      </c>
      <c r="C1205" s="4">
        <f>DATE(2020,MONTH(B1205),DAY(B1205))</f>
        <v>44109</v>
      </c>
      <c r="D1205">
        <v>3</v>
      </c>
      <c r="E1205" t="s">
        <v>43</v>
      </c>
      <c r="F1205" t="s">
        <v>68</v>
      </c>
      <c r="G1205" t="s">
        <v>18</v>
      </c>
      <c r="H1205" t="s">
        <v>14</v>
      </c>
      <c r="I1205">
        <v>199</v>
      </c>
      <c r="J1205">
        <v>1</v>
      </c>
      <c r="K1205">
        <v>199</v>
      </c>
    </row>
    <row r="1206" spans="1:11" x14ac:dyDescent="0.2">
      <c r="A1206" s="3" t="s">
        <v>2016</v>
      </c>
      <c r="B1206" s="4">
        <v>43743</v>
      </c>
      <c r="C1206" s="4">
        <f>DATE(2020,MONTH(B1206),DAY(B1206))</f>
        <v>44109</v>
      </c>
      <c r="D1206">
        <v>11</v>
      </c>
      <c r="E1206" t="s">
        <v>11</v>
      </c>
      <c r="F1206" t="s">
        <v>63</v>
      </c>
      <c r="G1206" t="s">
        <v>13</v>
      </c>
      <c r="H1206" t="s">
        <v>41</v>
      </c>
      <c r="I1206">
        <v>399</v>
      </c>
      <c r="J1206">
        <v>2</v>
      </c>
      <c r="K1206">
        <v>798</v>
      </c>
    </row>
    <row r="1207" spans="1:11" x14ac:dyDescent="0.2">
      <c r="A1207" s="3" t="s">
        <v>2017</v>
      </c>
      <c r="B1207" s="4">
        <v>43743</v>
      </c>
      <c r="C1207" s="4">
        <f>DATE(2020,MONTH(B1207),DAY(B1207))</f>
        <v>44109</v>
      </c>
      <c r="D1207">
        <v>17</v>
      </c>
      <c r="E1207" t="s">
        <v>35</v>
      </c>
      <c r="F1207" t="s">
        <v>27</v>
      </c>
      <c r="G1207" t="s">
        <v>28</v>
      </c>
      <c r="H1207" t="s">
        <v>31</v>
      </c>
      <c r="I1207">
        <v>69</v>
      </c>
      <c r="J1207">
        <v>6</v>
      </c>
      <c r="K1207">
        <v>414</v>
      </c>
    </row>
    <row r="1208" spans="1:11" x14ac:dyDescent="0.2">
      <c r="A1208" s="3" t="s">
        <v>2018</v>
      </c>
      <c r="B1208" s="4">
        <v>43743</v>
      </c>
      <c r="C1208" s="4">
        <f>DATE(2020,MONTH(B1208),DAY(B1208))</f>
        <v>44109</v>
      </c>
      <c r="D1208">
        <v>8</v>
      </c>
      <c r="E1208" t="s">
        <v>45</v>
      </c>
      <c r="F1208" t="s">
        <v>22</v>
      </c>
      <c r="G1208" t="s">
        <v>23</v>
      </c>
      <c r="H1208" t="s">
        <v>31</v>
      </c>
      <c r="I1208">
        <v>69</v>
      </c>
      <c r="J1208">
        <v>0</v>
      </c>
      <c r="K1208">
        <v>0</v>
      </c>
    </row>
    <row r="1209" spans="1:11" x14ac:dyDescent="0.2">
      <c r="A1209" s="3" t="s">
        <v>2019</v>
      </c>
      <c r="B1209" s="4">
        <v>43743</v>
      </c>
      <c r="C1209" s="4">
        <f>DATE(2020,MONTH(B1209),DAY(B1209))</f>
        <v>44109</v>
      </c>
      <c r="D1209">
        <v>12</v>
      </c>
      <c r="E1209" t="s">
        <v>66</v>
      </c>
      <c r="F1209" t="s">
        <v>12</v>
      </c>
      <c r="G1209" t="s">
        <v>13</v>
      </c>
      <c r="H1209" t="s">
        <v>41</v>
      </c>
      <c r="I1209">
        <v>399</v>
      </c>
      <c r="J1209">
        <v>6</v>
      </c>
      <c r="K1209">
        <v>2394</v>
      </c>
    </row>
    <row r="1210" spans="1:11" x14ac:dyDescent="0.2">
      <c r="A1210" s="3" t="s">
        <v>2006</v>
      </c>
      <c r="B1210" s="4">
        <v>43742</v>
      </c>
      <c r="C1210" s="4">
        <f>DATE(2020,MONTH(B1210),DAY(B1210))</f>
        <v>44108</v>
      </c>
      <c r="D1210">
        <v>19</v>
      </c>
      <c r="E1210" t="s">
        <v>56</v>
      </c>
      <c r="F1210" t="s">
        <v>36</v>
      </c>
      <c r="G1210" t="s">
        <v>28</v>
      </c>
      <c r="H1210" t="s">
        <v>24</v>
      </c>
      <c r="I1210">
        <v>159</v>
      </c>
      <c r="J1210">
        <v>3</v>
      </c>
      <c r="K1210">
        <v>477</v>
      </c>
    </row>
    <row r="1211" spans="1:11" x14ac:dyDescent="0.2">
      <c r="A1211" s="3" t="s">
        <v>2007</v>
      </c>
      <c r="B1211" s="4">
        <v>43742</v>
      </c>
      <c r="C1211" s="4">
        <f>DATE(2020,MONTH(B1211),DAY(B1211))</f>
        <v>44108</v>
      </c>
      <c r="D1211">
        <v>9</v>
      </c>
      <c r="E1211" t="s">
        <v>21</v>
      </c>
      <c r="F1211" t="s">
        <v>22</v>
      </c>
      <c r="G1211" t="s">
        <v>23</v>
      </c>
      <c r="H1211" t="s">
        <v>19</v>
      </c>
      <c r="I1211">
        <v>289</v>
      </c>
      <c r="J1211">
        <v>8</v>
      </c>
      <c r="K1211">
        <v>2312</v>
      </c>
    </row>
    <row r="1212" spans="1:11" x14ac:dyDescent="0.2">
      <c r="A1212" s="3" t="s">
        <v>2008</v>
      </c>
      <c r="B1212" s="4">
        <v>43742</v>
      </c>
      <c r="C1212" s="4">
        <f>DATE(2020,MONTH(B1212),DAY(B1212))</f>
        <v>44108</v>
      </c>
      <c r="D1212">
        <v>20</v>
      </c>
      <c r="E1212" t="s">
        <v>40</v>
      </c>
      <c r="F1212" t="s">
        <v>27</v>
      </c>
      <c r="G1212" t="s">
        <v>28</v>
      </c>
      <c r="H1212" t="s">
        <v>41</v>
      </c>
      <c r="I1212">
        <v>399</v>
      </c>
      <c r="J1212">
        <v>3</v>
      </c>
      <c r="K1212">
        <v>1197</v>
      </c>
    </row>
    <row r="1213" spans="1:11" x14ac:dyDescent="0.2">
      <c r="A1213" s="3" t="s">
        <v>2004</v>
      </c>
      <c r="B1213" s="4">
        <v>43741</v>
      </c>
      <c r="C1213" s="4">
        <f>DATE(2020,MONTH(B1213),DAY(B1213))</f>
        <v>44107</v>
      </c>
      <c r="D1213">
        <v>8</v>
      </c>
      <c r="E1213" t="s">
        <v>45</v>
      </c>
      <c r="F1213" t="s">
        <v>46</v>
      </c>
      <c r="G1213" t="s">
        <v>23</v>
      </c>
      <c r="H1213" t="s">
        <v>41</v>
      </c>
      <c r="I1213">
        <v>399</v>
      </c>
      <c r="J1213">
        <v>3</v>
      </c>
      <c r="K1213">
        <v>1197</v>
      </c>
    </row>
    <row r="1214" spans="1:11" x14ac:dyDescent="0.2">
      <c r="A1214" s="3" t="s">
        <v>2005</v>
      </c>
      <c r="B1214" s="4">
        <v>43741</v>
      </c>
      <c r="C1214" s="4">
        <f>DATE(2020,MONTH(B1214),DAY(B1214))</f>
        <v>44107</v>
      </c>
      <c r="D1214">
        <v>12</v>
      </c>
      <c r="E1214" t="s">
        <v>66</v>
      </c>
      <c r="F1214" t="s">
        <v>12</v>
      </c>
      <c r="G1214" t="s">
        <v>13</v>
      </c>
      <c r="H1214" t="s">
        <v>31</v>
      </c>
      <c r="I1214">
        <v>69</v>
      </c>
      <c r="J1214">
        <v>7</v>
      </c>
      <c r="K1214">
        <v>483</v>
      </c>
    </row>
    <row r="1215" spans="1:11" x14ac:dyDescent="0.2">
      <c r="A1215" s="3" t="s">
        <v>2001</v>
      </c>
      <c r="B1215" s="4">
        <v>43740</v>
      </c>
      <c r="C1215" s="4">
        <f>DATE(2020,MONTH(B1215),DAY(B1215))</f>
        <v>44106</v>
      </c>
      <c r="D1215">
        <v>10</v>
      </c>
      <c r="E1215" t="s">
        <v>58</v>
      </c>
      <c r="F1215" t="s">
        <v>22</v>
      </c>
      <c r="G1215" t="s">
        <v>23</v>
      </c>
      <c r="H1215" t="s">
        <v>14</v>
      </c>
      <c r="I1215">
        <v>199</v>
      </c>
      <c r="J1215">
        <v>7</v>
      </c>
      <c r="K1215">
        <v>1393</v>
      </c>
    </row>
    <row r="1216" spans="1:11" x14ac:dyDescent="0.2">
      <c r="A1216" s="3" t="s">
        <v>2002</v>
      </c>
      <c r="B1216" s="4">
        <v>43740</v>
      </c>
      <c r="C1216" s="4">
        <f>DATE(2020,MONTH(B1216),DAY(B1216))</f>
        <v>44106</v>
      </c>
      <c r="D1216">
        <v>13</v>
      </c>
      <c r="E1216" t="s">
        <v>33</v>
      </c>
      <c r="F1216" t="s">
        <v>63</v>
      </c>
      <c r="G1216" t="s">
        <v>13</v>
      </c>
      <c r="H1216" t="s">
        <v>24</v>
      </c>
      <c r="I1216">
        <v>159</v>
      </c>
      <c r="J1216">
        <v>5</v>
      </c>
      <c r="K1216">
        <v>795</v>
      </c>
    </row>
    <row r="1217" spans="1:11" x14ac:dyDescent="0.2">
      <c r="A1217" s="3" t="s">
        <v>2003</v>
      </c>
      <c r="B1217" s="4">
        <v>43740</v>
      </c>
      <c r="C1217" s="4">
        <f>DATE(2020,MONTH(B1217),DAY(B1217))</f>
        <v>44106</v>
      </c>
      <c r="D1217">
        <v>17</v>
      </c>
      <c r="E1217" t="s">
        <v>35</v>
      </c>
      <c r="F1217" t="s">
        <v>27</v>
      </c>
      <c r="G1217" t="s">
        <v>28</v>
      </c>
      <c r="H1217" t="s">
        <v>19</v>
      </c>
      <c r="I1217">
        <v>289</v>
      </c>
      <c r="J1217">
        <v>6</v>
      </c>
      <c r="K1217">
        <v>1734</v>
      </c>
    </row>
    <row r="1218" spans="1:11" x14ac:dyDescent="0.2">
      <c r="A1218" s="3" t="s">
        <v>1997</v>
      </c>
      <c r="B1218" s="4">
        <v>43739</v>
      </c>
      <c r="C1218" s="4">
        <f>DATE(2020,MONTH(B1218),DAY(B1218))</f>
        <v>44105</v>
      </c>
      <c r="D1218">
        <v>20</v>
      </c>
      <c r="E1218" t="s">
        <v>40</v>
      </c>
      <c r="F1218" t="s">
        <v>27</v>
      </c>
      <c r="G1218" t="s">
        <v>28</v>
      </c>
      <c r="H1218" t="s">
        <v>24</v>
      </c>
      <c r="I1218">
        <v>159</v>
      </c>
      <c r="J1218">
        <v>1</v>
      </c>
      <c r="K1218">
        <v>159</v>
      </c>
    </row>
    <row r="1219" spans="1:11" x14ac:dyDescent="0.2">
      <c r="A1219" s="3" t="s">
        <v>1998</v>
      </c>
      <c r="B1219" s="4">
        <v>43739</v>
      </c>
      <c r="C1219" s="4">
        <f>DATE(2020,MONTH(B1219),DAY(B1219))</f>
        <v>44105</v>
      </c>
      <c r="D1219">
        <v>8</v>
      </c>
      <c r="E1219" t="s">
        <v>45</v>
      </c>
      <c r="F1219" t="s">
        <v>22</v>
      </c>
      <c r="G1219" t="s">
        <v>23</v>
      </c>
      <c r="H1219" t="s">
        <v>19</v>
      </c>
      <c r="I1219">
        <v>289</v>
      </c>
      <c r="J1219">
        <v>5</v>
      </c>
      <c r="K1219">
        <v>1445</v>
      </c>
    </row>
    <row r="1220" spans="1:11" x14ac:dyDescent="0.2">
      <c r="A1220" s="3" t="s">
        <v>1999</v>
      </c>
      <c r="B1220" s="4">
        <v>43739</v>
      </c>
      <c r="C1220" s="4">
        <f>DATE(2020,MONTH(B1220),DAY(B1220))</f>
        <v>44105</v>
      </c>
      <c r="D1220">
        <v>18</v>
      </c>
      <c r="E1220" t="s">
        <v>26</v>
      </c>
      <c r="F1220" t="s">
        <v>36</v>
      </c>
      <c r="G1220" t="s">
        <v>28</v>
      </c>
      <c r="H1220" t="s">
        <v>31</v>
      </c>
      <c r="I1220">
        <v>69</v>
      </c>
      <c r="J1220">
        <v>0</v>
      </c>
      <c r="K1220">
        <v>0</v>
      </c>
    </row>
    <row r="1221" spans="1:11" x14ac:dyDescent="0.2">
      <c r="A1221" s="3" t="s">
        <v>2000</v>
      </c>
      <c r="B1221" s="4">
        <v>43739</v>
      </c>
      <c r="C1221" s="4">
        <f>DATE(2020,MONTH(B1221),DAY(B1221))</f>
        <v>44105</v>
      </c>
      <c r="D1221">
        <v>2</v>
      </c>
      <c r="E1221" t="s">
        <v>106</v>
      </c>
      <c r="F1221" t="s">
        <v>17</v>
      </c>
      <c r="G1221" t="s">
        <v>18</v>
      </c>
      <c r="H1221" t="s">
        <v>41</v>
      </c>
      <c r="I1221">
        <v>399</v>
      </c>
      <c r="J1221">
        <v>2</v>
      </c>
      <c r="K1221">
        <v>798</v>
      </c>
    </row>
    <row r="1222" spans="1:11" x14ac:dyDescent="0.2">
      <c r="A1222" s="3" t="s">
        <v>1996</v>
      </c>
      <c r="B1222" s="4">
        <v>43738</v>
      </c>
      <c r="C1222" s="4">
        <f>DATE(2020,MONTH(B1222),DAY(B1222))</f>
        <v>44104</v>
      </c>
      <c r="D1222">
        <v>9</v>
      </c>
      <c r="E1222" t="s">
        <v>21</v>
      </c>
      <c r="F1222" t="s">
        <v>46</v>
      </c>
      <c r="G1222" t="s">
        <v>23</v>
      </c>
      <c r="H1222" t="s">
        <v>31</v>
      </c>
      <c r="I1222">
        <v>69</v>
      </c>
      <c r="J1222">
        <v>7</v>
      </c>
      <c r="K1222">
        <v>483</v>
      </c>
    </row>
    <row r="1223" spans="1:11" x14ac:dyDescent="0.2">
      <c r="A1223" s="3" t="s">
        <v>1989</v>
      </c>
      <c r="B1223" s="4">
        <v>43737</v>
      </c>
      <c r="C1223" s="4">
        <f>DATE(2020,MONTH(B1223),DAY(B1223))</f>
        <v>44103</v>
      </c>
      <c r="D1223">
        <v>18</v>
      </c>
      <c r="E1223" t="s">
        <v>26</v>
      </c>
      <c r="F1223" t="s">
        <v>27</v>
      </c>
      <c r="G1223" t="s">
        <v>28</v>
      </c>
      <c r="H1223" t="s">
        <v>31</v>
      </c>
      <c r="I1223">
        <v>69</v>
      </c>
      <c r="J1223">
        <v>3</v>
      </c>
      <c r="K1223">
        <v>207</v>
      </c>
    </row>
    <row r="1224" spans="1:11" x14ac:dyDescent="0.2">
      <c r="A1224" s="3" t="s">
        <v>1990</v>
      </c>
      <c r="B1224" s="4">
        <v>43737</v>
      </c>
      <c r="C1224" s="4">
        <f>DATE(2020,MONTH(B1224),DAY(B1224))</f>
        <v>44103</v>
      </c>
      <c r="D1224">
        <v>12</v>
      </c>
      <c r="E1224" t="s">
        <v>66</v>
      </c>
      <c r="F1224" t="s">
        <v>63</v>
      </c>
      <c r="G1224" t="s">
        <v>13</v>
      </c>
      <c r="H1224" t="s">
        <v>14</v>
      </c>
      <c r="I1224">
        <v>199</v>
      </c>
      <c r="J1224">
        <v>2</v>
      </c>
      <c r="K1224">
        <v>398</v>
      </c>
    </row>
    <row r="1225" spans="1:11" x14ac:dyDescent="0.2">
      <c r="A1225" s="3" t="s">
        <v>1991</v>
      </c>
      <c r="B1225" s="4">
        <v>43737</v>
      </c>
      <c r="C1225" s="4">
        <f>DATE(2020,MONTH(B1225),DAY(B1225))</f>
        <v>44103</v>
      </c>
      <c r="D1225">
        <v>19</v>
      </c>
      <c r="E1225" t="s">
        <v>56</v>
      </c>
      <c r="F1225" t="s">
        <v>27</v>
      </c>
      <c r="G1225" t="s">
        <v>28</v>
      </c>
      <c r="H1225" t="s">
        <v>19</v>
      </c>
      <c r="I1225">
        <v>289</v>
      </c>
      <c r="J1225">
        <v>0</v>
      </c>
      <c r="K1225">
        <v>0</v>
      </c>
    </row>
    <row r="1226" spans="1:11" x14ac:dyDescent="0.2">
      <c r="A1226" s="3" t="s">
        <v>1992</v>
      </c>
      <c r="B1226" s="4">
        <v>43737</v>
      </c>
      <c r="C1226" s="4">
        <f>DATE(2020,MONTH(B1226),DAY(B1226))</f>
        <v>44103</v>
      </c>
      <c r="D1226">
        <v>16</v>
      </c>
      <c r="E1226" t="s">
        <v>30</v>
      </c>
      <c r="F1226" t="s">
        <v>36</v>
      </c>
      <c r="G1226" t="s">
        <v>28</v>
      </c>
      <c r="H1226" t="s">
        <v>14</v>
      </c>
      <c r="I1226">
        <v>199</v>
      </c>
      <c r="J1226">
        <v>4</v>
      </c>
      <c r="K1226">
        <v>796</v>
      </c>
    </row>
    <row r="1227" spans="1:11" x14ac:dyDescent="0.2">
      <c r="A1227" s="3" t="s">
        <v>1993</v>
      </c>
      <c r="B1227" s="4">
        <v>43737</v>
      </c>
      <c r="C1227" s="4">
        <f>DATE(2020,MONTH(B1227),DAY(B1227))</f>
        <v>44103</v>
      </c>
      <c r="D1227">
        <v>19</v>
      </c>
      <c r="E1227" t="s">
        <v>56</v>
      </c>
      <c r="F1227" t="s">
        <v>36</v>
      </c>
      <c r="G1227" t="s">
        <v>28</v>
      </c>
      <c r="H1227" t="s">
        <v>14</v>
      </c>
      <c r="I1227">
        <v>199</v>
      </c>
      <c r="J1227">
        <v>2</v>
      </c>
      <c r="K1227">
        <v>398</v>
      </c>
    </row>
    <row r="1228" spans="1:11" x14ac:dyDescent="0.2">
      <c r="A1228" s="3" t="s">
        <v>1994</v>
      </c>
      <c r="B1228" s="4">
        <v>43737</v>
      </c>
      <c r="C1228" s="4">
        <f>DATE(2020,MONTH(B1228),DAY(B1228))</f>
        <v>44103</v>
      </c>
      <c r="D1228">
        <v>1</v>
      </c>
      <c r="E1228" t="s">
        <v>16</v>
      </c>
      <c r="F1228" t="s">
        <v>17</v>
      </c>
      <c r="G1228" t="s">
        <v>18</v>
      </c>
      <c r="H1228" t="s">
        <v>19</v>
      </c>
      <c r="I1228">
        <v>289</v>
      </c>
      <c r="J1228">
        <v>8</v>
      </c>
      <c r="K1228">
        <v>2312</v>
      </c>
    </row>
    <row r="1229" spans="1:11" x14ac:dyDescent="0.2">
      <c r="A1229" s="3" t="s">
        <v>1995</v>
      </c>
      <c r="B1229" s="4">
        <v>43737</v>
      </c>
      <c r="C1229" s="4">
        <f>DATE(2020,MONTH(B1229),DAY(B1229))</f>
        <v>44103</v>
      </c>
      <c r="D1229">
        <v>9</v>
      </c>
      <c r="E1229" t="s">
        <v>21</v>
      </c>
      <c r="F1229" t="s">
        <v>22</v>
      </c>
      <c r="G1229" t="s">
        <v>23</v>
      </c>
      <c r="H1229" t="s">
        <v>41</v>
      </c>
      <c r="I1229">
        <v>399</v>
      </c>
      <c r="J1229">
        <v>4</v>
      </c>
      <c r="K1229">
        <v>1596</v>
      </c>
    </row>
    <row r="1230" spans="1:11" x14ac:dyDescent="0.2">
      <c r="A1230" s="3" t="s">
        <v>1986</v>
      </c>
      <c r="B1230" s="4">
        <v>43736</v>
      </c>
      <c r="C1230" s="4">
        <f>DATE(2020,MONTH(B1230),DAY(B1230))</f>
        <v>44102</v>
      </c>
      <c r="D1230">
        <v>12</v>
      </c>
      <c r="E1230" t="s">
        <v>66</v>
      </c>
      <c r="F1230" t="s">
        <v>12</v>
      </c>
      <c r="G1230" t="s">
        <v>13</v>
      </c>
      <c r="H1230" t="s">
        <v>24</v>
      </c>
      <c r="I1230">
        <v>159</v>
      </c>
      <c r="J1230">
        <v>1</v>
      </c>
      <c r="K1230">
        <v>159</v>
      </c>
    </row>
    <row r="1231" spans="1:11" x14ac:dyDescent="0.2">
      <c r="A1231" s="3" t="s">
        <v>1987</v>
      </c>
      <c r="B1231" s="4">
        <v>43736</v>
      </c>
      <c r="C1231" s="4">
        <f>DATE(2020,MONTH(B1231),DAY(B1231))</f>
        <v>44102</v>
      </c>
      <c r="D1231">
        <v>11</v>
      </c>
      <c r="E1231" t="s">
        <v>11</v>
      </c>
      <c r="F1231" t="s">
        <v>63</v>
      </c>
      <c r="G1231" t="s">
        <v>13</v>
      </c>
      <c r="H1231" t="s">
        <v>31</v>
      </c>
      <c r="I1231">
        <v>69</v>
      </c>
      <c r="J1231">
        <v>3</v>
      </c>
      <c r="K1231">
        <v>207</v>
      </c>
    </row>
    <row r="1232" spans="1:11" x14ac:dyDescent="0.2">
      <c r="A1232" s="3" t="s">
        <v>1988</v>
      </c>
      <c r="B1232" s="4">
        <v>43736</v>
      </c>
      <c r="C1232" s="4">
        <f>DATE(2020,MONTH(B1232),DAY(B1232))</f>
        <v>44102</v>
      </c>
      <c r="D1232">
        <v>4</v>
      </c>
      <c r="E1232" t="s">
        <v>51</v>
      </c>
      <c r="F1232" t="s">
        <v>17</v>
      </c>
      <c r="G1232" t="s">
        <v>18</v>
      </c>
      <c r="H1232" t="s">
        <v>14</v>
      </c>
      <c r="I1232">
        <v>199</v>
      </c>
      <c r="J1232">
        <v>0</v>
      </c>
      <c r="K1232">
        <v>0</v>
      </c>
    </row>
    <row r="1233" spans="1:11" x14ac:dyDescent="0.2">
      <c r="A1233" s="3" t="s">
        <v>1983</v>
      </c>
      <c r="B1233" s="4">
        <v>43735</v>
      </c>
      <c r="C1233" s="4">
        <f>DATE(2020,MONTH(B1233),DAY(B1233))</f>
        <v>44101</v>
      </c>
      <c r="D1233">
        <v>15</v>
      </c>
      <c r="E1233" t="s">
        <v>118</v>
      </c>
      <c r="F1233" t="s">
        <v>12</v>
      </c>
      <c r="G1233" t="s">
        <v>13</v>
      </c>
      <c r="H1233" t="s">
        <v>19</v>
      </c>
      <c r="I1233">
        <v>289</v>
      </c>
      <c r="J1233">
        <v>2</v>
      </c>
      <c r="K1233">
        <v>578</v>
      </c>
    </row>
    <row r="1234" spans="1:11" x14ac:dyDescent="0.2">
      <c r="A1234" s="3" t="s">
        <v>1984</v>
      </c>
      <c r="B1234" s="4">
        <v>43735</v>
      </c>
      <c r="C1234" s="4">
        <f>DATE(2020,MONTH(B1234),DAY(B1234))</f>
        <v>44101</v>
      </c>
      <c r="D1234">
        <v>13</v>
      </c>
      <c r="E1234" t="s">
        <v>33</v>
      </c>
      <c r="F1234" t="s">
        <v>63</v>
      </c>
      <c r="G1234" t="s">
        <v>13</v>
      </c>
      <c r="H1234" t="s">
        <v>19</v>
      </c>
      <c r="I1234">
        <v>289</v>
      </c>
      <c r="J1234">
        <v>5</v>
      </c>
      <c r="K1234">
        <v>1445</v>
      </c>
    </row>
    <row r="1235" spans="1:11" x14ac:dyDescent="0.2">
      <c r="A1235" s="3" t="s">
        <v>1985</v>
      </c>
      <c r="B1235" s="4">
        <v>43735</v>
      </c>
      <c r="C1235" s="4">
        <f>DATE(2020,MONTH(B1235),DAY(B1235))</f>
        <v>44101</v>
      </c>
      <c r="D1235">
        <v>13</v>
      </c>
      <c r="E1235" t="s">
        <v>33</v>
      </c>
      <c r="F1235" t="s">
        <v>63</v>
      </c>
      <c r="G1235" t="s">
        <v>13</v>
      </c>
      <c r="H1235" t="s">
        <v>41</v>
      </c>
      <c r="I1235">
        <v>399</v>
      </c>
      <c r="J1235">
        <v>6</v>
      </c>
      <c r="K1235">
        <v>2394</v>
      </c>
    </row>
    <row r="1236" spans="1:11" x14ac:dyDescent="0.2">
      <c r="A1236" s="3" t="s">
        <v>1982</v>
      </c>
      <c r="B1236" s="4">
        <v>43734</v>
      </c>
      <c r="C1236" s="4">
        <f>DATE(2020,MONTH(B1236),DAY(B1236))</f>
        <v>44100</v>
      </c>
      <c r="D1236">
        <v>17</v>
      </c>
      <c r="E1236" t="s">
        <v>35</v>
      </c>
      <c r="F1236" t="s">
        <v>36</v>
      </c>
      <c r="G1236" t="s">
        <v>28</v>
      </c>
      <c r="H1236" t="s">
        <v>19</v>
      </c>
      <c r="I1236">
        <v>289</v>
      </c>
      <c r="J1236">
        <v>6</v>
      </c>
      <c r="K1236">
        <v>1734</v>
      </c>
    </row>
    <row r="1237" spans="1:11" x14ac:dyDescent="0.2">
      <c r="A1237" s="3" t="s">
        <v>1980</v>
      </c>
      <c r="B1237" s="4">
        <v>43733</v>
      </c>
      <c r="C1237" s="4">
        <f>DATE(2020,MONTH(B1237),DAY(B1237))</f>
        <v>44099</v>
      </c>
      <c r="D1237">
        <v>6</v>
      </c>
      <c r="E1237" t="s">
        <v>48</v>
      </c>
      <c r="F1237" t="s">
        <v>46</v>
      </c>
      <c r="G1237" t="s">
        <v>23</v>
      </c>
      <c r="H1237" t="s">
        <v>19</v>
      </c>
      <c r="I1237">
        <v>289</v>
      </c>
      <c r="J1237">
        <v>8</v>
      </c>
      <c r="K1237">
        <v>2312</v>
      </c>
    </row>
    <row r="1238" spans="1:11" x14ac:dyDescent="0.2">
      <c r="A1238" s="3" t="s">
        <v>1981</v>
      </c>
      <c r="B1238" s="4">
        <v>43733</v>
      </c>
      <c r="C1238" s="4">
        <f>DATE(2020,MONTH(B1238),DAY(B1238))</f>
        <v>44099</v>
      </c>
      <c r="D1238">
        <v>12</v>
      </c>
      <c r="E1238" t="s">
        <v>66</v>
      </c>
      <c r="F1238" t="s">
        <v>12</v>
      </c>
      <c r="G1238" t="s">
        <v>13</v>
      </c>
      <c r="H1238" t="s">
        <v>19</v>
      </c>
      <c r="I1238">
        <v>289</v>
      </c>
      <c r="J1238">
        <v>5</v>
      </c>
      <c r="K1238">
        <v>1445</v>
      </c>
    </row>
    <row r="1239" spans="1:11" x14ac:dyDescent="0.2">
      <c r="A1239" s="3" t="s">
        <v>1978</v>
      </c>
      <c r="B1239" s="4">
        <v>43732</v>
      </c>
      <c r="C1239" s="4">
        <f>DATE(2020,MONTH(B1239),DAY(B1239))</f>
        <v>44098</v>
      </c>
      <c r="D1239">
        <v>7</v>
      </c>
      <c r="E1239" t="s">
        <v>88</v>
      </c>
      <c r="F1239" t="s">
        <v>22</v>
      </c>
      <c r="G1239" t="s">
        <v>23</v>
      </c>
      <c r="H1239" t="s">
        <v>24</v>
      </c>
      <c r="I1239">
        <v>159</v>
      </c>
      <c r="J1239">
        <v>5</v>
      </c>
      <c r="K1239">
        <v>795</v>
      </c>
    </row>
    <row r="1240" spans="1:11" x14ac:dyDescent="0.2">
      <c r="A1240" s="3" t="s">
        <v>1979</v>
      </c>
      <c r="B1240" s="4">
        <v>43732</v>
      </c>
      <c r="C1240" s="4">
        <f>DATE(2020,MONTH(B1240),DAY(B1240))</f>
        <v>44098</v>
      </c>
      <c r="D1240">
        <v>2</v>
      </c>
      <c r="E1240" t="s">
        <v>106</v>
      </c>
      <c r="F1240" t="s">
        <v>68</v>
      </c>
      <c r="G1240" t="s">
        <v>18</v>
      </c>
      <c r="H1240" t="s">
        <v>24</v>
      </c>
      <c r="I1240">
        <v>159</v>
      </c>
      <c r="J1240">
        <v>7</v>
      </c>
      <c r="K1240">
        <v>1113</v>
      </c>
    </row>
    <row r="1241" spans="1:11" x14ac:dyDescent="0.2">
      <c r="A1241" s="3" t="s">
        <v>1976</v>
      </c>
      <c r="B1241" s="4">
        <v>43731</v>
      </c>
      <c r="C1241" s="4">
        <f>DATE(2020,MONTH(B1241),DAY(B1241))</f>
        <v>44097</v>
      </c>
      <c r="D1241">
        <v>4</v>
      </c>
      <c r="E1241" t="s">
        <v>51</v>
      </c>
      <c r="F1241" t="s">
        <v>17</v>
      </c>
      <c r="G1241" t="s">
        <v>18</v>
      </c>
      <c r="H1241" t="s">
        <v>41</v>
      </c>
      <c r="I1241">
        <v>399</v>
      </c>
      <c r="J1241">
        <v>7</v>
      </c>
      <c r="K1241">
        <v>2793</v>
      </c>
    </row>
    <row r="1242" spans="1:11" x14ac:dyDescent="0.2">
      <c r="A1242" s="3" t="s">
        <v>1977</v>
      </c>
      <c r="B1242" s="4">
        <v>43731</v>
      </c>
      <c r="C1242" s="4">
        <f>DATE(2020,MONTH(B1242),DAY(B1242))</f>
        <v>44097</v>
      </c>
      <c r="D1242">
        <v>2</v>
      </c>
      <c r="E1242" t="s">
        <v>106</v>
      </c>
      <c r="F1242" t="s">
        <v>17</v>
      </c>
      <c r="G1242" t="s">
        <v>18</v>
      </c>
      <c r="H1242" t="s">
        <v>41</v>
      </c>
      <c r="I1242">
        <v>399</v>
      </c>
      <c r="J1242">
        <v>0</v>
      </c>
      <c r="K1242">
        <v>0</v>
      </c>
    </row>
    <row r="1243" spans="1:11" x14ac:dyDescent="0.2">
      <c r="A1243" s="3" t="s">
        <v>1972</v>
      </c>
      <c r="B1243" s="4">
        <v>43730</v>
      </c>
      <c r="C1243" s="4">
        <f>DATE(2020,MONTH(B1243),DAY(B1243))</f>
        <v>44096</v>
      </c>
      <c r="D1243">
        <v>1</v>
      </c>
      <c r="E1243" t="s">
        <v>16</v>
      </c>
      <c r="F1243" t="s">
        <v>17</v>
      </c>
      <c r="G1243" t="s">
        <v>18</v>
      </c>
      <c r="H1243" t="s">
        <v>14</v>
      </c>
      <c r="I1243">
        <v>199</v>
      </c>
      <c r="J1243">
        <v>3</v>
      </c>
      <c r="K1243">
        <v>597</v>
      </c>
    </row>
    <row r="1244" spans="1:11" x14ac:dyDescent="0.2">
      <c r="A1244" s="3" t="s">
        <v>1973</v>
      </c>
      <c r="B1244" s="4">
        <v>43730</v>
      </c>
      <c r="C1244" s="4">
        <f>DATE(2020,MONTH(B1244),DAY(B1244))</f>
        <v>44096</v>
      </c>
      <c r="D1244">
        <v>6</v>
      </c>
      <c r="E1244" t="s">
        <v>48</v>
      </c>
      <c r="F1244" t="s">
        <v>46</v>
      </c>
      <c r="G1244" t="s">
        <v>23</v>
      </c>
      <c r="H1244" t="s">
        <v>19</v>
      </c>
      <c r="I1244">
        <v>289</v>
      </c>
      <c r="J1244">
        <v>2</v>
      </c>
      <c r="K1244">
        <v>578</v>
      </c>
    </row>
    <row r="1245" spans="1:11" x14ac:dyDescent="0.2">
      <c r="A1245" s="3" t="s">
        <v>1974</v>
      </c>
      <c r="B1245" s="4">
        <v>43730</v>
      </c>
      <c r="C1245" s="4">
        <f>DATE(2020,MONTH(B1245),DAY(B1245))</f>
        <v>44096</v>
      </c>
      <c r="D1245">
        <v>13</v>
      </c>
      <c r="E1245" t="s">
        <v>33</v>
      </c>
      <c r="F1245" t="s">
        <v>63</v>
      </c>
      <c r="G1245" t="s">
        <v>13</v>
      </c>
      <c r="H1245" t="s">
        <v>41</v>
      </c>
      <c r="I1245">
        <v>399</v>
      </c>
      <c r="J1245">
        <v>6</v>
      </c>
      <c r="K1245">
        <v>2394</v>
      </c>
    </row>
    <row r="1246" spans="1:11" x14ac:dyDescent="0.2">
      <c r="A1246" s="3" t="s">
        <v>1975</v>
      </c>
      <c r="B1246" s="4">
        <v>43730</v>
      </c>
      <c r="C1246" s="4">
        <f>DATE(2020,MONTH(B1246),DAY(B1246))</f>
        <v>44096</v>
      </c>
      <c r="D1246">
        <v>9</v>
      </c>
      <c r="E1246" t="s">
        <v>21</v>
      </c>
      <c r="F1246" t="s">
        <v>46</v>
      </c>
      <c r="G1246" t="s">
        <v>23</v>
      </c>
      <c r="H1246" t="s">
        <v>14</v>
      </c>
      <c r="I1246">
        <v>199</v>
      </c>
      <c r="J1246">
        <v>3</v>
      </c>
      <c r="K1246">
        <v>597</v>
      </c>
    </row>
    <row r="1247" spans="1:11" x14ac:dyDescent="0.2">
      <c r="A1247" s="3" t="s">
        <v>1971</v>
      </c>
      <c r="B1247" s="4">
        <v>43729</v>
      </c>
      <c r="C1247" s="4">
        <f>DATE(2020,MONTH(B1247),DAY(B1247))</f>
        <v>44095</v>
      </c>
      <c r="D1247">
        <v>19</v>
      </c>
      <c r="E1247" t="s">
        <v>56</v>
      </c>
      <c r="F1247" t="s">
        <v>27</v>
      </c>
      <c r="G1247" t="s">
        <v>28</v>
      </c>
      <c r="H1247" t="s">
        <v>19</v>
      </c>
      <c r="I1247">
        <v>289</v>
      </c>
      <c r="J1247">
        <v>1</v>
      </c>
      <c r="K1247">
        <v>289</v>
      </c>
    </row>
    <row r="1248" spans="1:11" x14ac:dyDescent="0.2">
      <c r="A1248" s="3" t="s">
        <v>1962</v>
      </c>
      <c r="B1248" s="4">
        <v>43728</v>
      </c>
      <c r="C1248" s="4">
        <f>DATE(2020,MONTH(B1248),DAY(B1248))</f>
        <v>44094</v>
      </c>
      <c r="D1248">
        <v>5</v>
      </c>
      <c r="E1248" t="s">
        <v>60</v>
      </c>
      <c r="F1248" t="s">
        <v>17</v>
      </c>
      <c r="G1248" t="s">
        <v>18</v>
      </c>
      <c r="H1248" t="s">
        <v>41</v>
      </c>
      <c r="I1248">
        <v>399</v>
      </c>
      <c r="J1248">
        <v>4</v>
      </c>
      <c r="K1248">
        <v>1596</v>
      </c>
    </row>
    <row r="1249" spans="1:11" x14ac:dyDescent="0.2">
      <c r="A1249" s="3" t="s">
        <v>1963</v>
      </c>
      <c r="B1249" s="4">
        <v>43728</v>
      </c>
      <c r="C1249" s="4">
        <f>DATE(2020,MONTH(B1249),DAY(B1249))</f>
        <v>44094</v>
      </c>
      <c r="D1249">
        <v>4</v>
      </c>
      <c r="E1249" t="s">
        <v>51</v>
      </c>
      <c r="F1249" t="s">
        <v>17</v>
      </c>
      <c r="G1249" t="s">
        <v>18</v>
      </c>
      <c r="H1249" t="s">
        <v>19</v>
      </c>
      <c r="I1249">
        <v>289</v>
      </c>
      <c r="J1249">
        <v>8</v>
      </c>
      <c r="K1249">
        <v>2312</v>
      </c>
    </row>
    <row r="1250" spans="1:11" x14ac:dyDescent="0.2">
      <c r="A1250" s="3" t="s">
        <v>1964</v>
      </c>
      <c r="B1250" s="4">
        <v>43728</v>
      </c>
      <c r="C1250" s="4">
        <f>DATE(2020,MONTH(B1250),DAY(B1250))</f>
        <v>44094</v>
      </c>
      <c r="D1250">
        <v>1</v>
      </c>
      <c r="E1250" t="s">
        <v>16</v>
      </c>
      <c r="F1250" t="s">
        <v>17</v>
      </c>
      <c r="G1250" t="s">
        <v>18</v>
      </c>
      <c r="H1250" t="s">
        <v>41</v>
      </c>
      <c r="I1250">
        <v>399</v>
      </c>
      <c r="J1250">
        <v>1</v>
      </c>
      <c r="K1250">
        <v>399</v>
      </c>
    </row>
    <row r="1251" spans="1:11" x14ac:dyDescent="0.2">
      <c r="A1251" s="3" t="s">
        <v>1965</v>
      </c>
      <c r="B1251" s="4">
        <v>43728</v>
      </c>
      <c r="C1251" s="4">
        <f>DATE(2020,MONTH(B1251),DAY(B1251))</f>
        <v>44094</v>
      </c>
      <c r="D1251">
        <v>11</v>
      </c>
      <c r="E1251" t="s">
        <v>11</v>
      </c>
      <c r="F1251" t="s">
        <v>63</v>
      </c>
      <c r="G1251" t="s">
        <v>13</v>
      </c>
      <c r="H1251" t="s">
        <v>14</v>
      </c>
      <c r="I1251">
        <v>199</v>
      </c>
      <c r="J1251">
        <v>4</v>
      </c>
      <c r="K1251">
        <v>796</v>
      </c>
    </row>
    <row r="1252" spans="1:11" x14ac:dyDescent="0.2">
      <c r="A1252" s="3" t="s">
        <v>1966</v>
      </c>
      <c r="B1252" s="4">
        <v>43728</v>
      </c>
      <c r="C1252" s="4">
        <f>DATE(2020,MONTH(B1252),DAY(B1252))</f>
        <v>44094</v>
      </c>
      <c r="D1252">
        <v>10</v>
      </c>
      <c r="E1252" t="s">
        <v>58</v>
      </c>
      <c r="F1252" t="s">
        <v>46</v>
      </c>
      <c r="G1252" t="s">
        <v>23</v>
      </c>
      <c r="H1252" t="s">
        <v>24</v>
      </c>
      <c r="I1252">
        <v>159</v>
      </c>
      <c r="J1252">
        <v>9</v>
      </c>
      <c r="K1252">
        <v>1431</v>
      </c>
    </row>
    <row r="1253" spans="1:11" x14ac:dyDescent="0.2">
      <c r="A1253" s="3" t="s">
        <v>1967</v>
      </c>
      <c r="B1253" s="4">
        <v>43728</v>
      </c>
      <c r="C1253" s="4">
        <f>DATE(2020,MONTH(B1253),DAY(B1253))</f>
        <v>44094</v>
      </c>
      <c r="D1253">
        <v>17</v>
      </c>
      <c r="E1253" t="s">
        <v>35</v>
      </c>
      <c r="F1253" t="s">
        <v>27</v>
      </c>
      <c r="G1253" t="s">
        <v>28</v>
      </c>
      <c r="H1253" t="s">
        <v>41</v>
      </c>
      <c r="I1253">
        <v>399</v>
      </c>
      <c r="J1253">
        <v>1</v>
      </c>
      <c r="K1253">
        <v>399</v>
      </c>
    </row>
    <row r="1254" spans="1:11" x14ac:dyDescent="0.2">
      <c r="A1254" s="3" t="s">
        <v>1968</v>
      </c>
      <c r="B1254" s="4">
        <v>43728</v>
      </c>
      <c r="C1254" s="4">
        <f>DATE(2020,MONTH(B1254),DAY(B1254))</f>
        <v>44094</v>
      </c>
      <c r="D1254">
        <v>8</v>
      </c>
      <c r="E1254" t="s">
        <v>45</v>
      </c>
      <c r="F1254" t="s">
        <v>22</v>
      </c>
      <c r="G1254" t="s">
        <v>23</v>
      </c>
      <c r="H1254" t="s">
        <v>41</v>
      </c>
      <c r="I1254">
        <v>399</v>
      </c>
      <c r="J1254">
        <v>3</v>
      </c>
      <c r="K1254">
        <v>1197</v>
      </c>
    </row>
    <row r="1255" spans="1:11" x14ac:dyDescent="0.2">
      <c r="A1255" s="3" t="s">
        <v>1969</v>
      </c>
      <c r="B1255" s="4">
        <v>43728</v>
      </c>
      <c r="C1255" s="4">
        <f>DATE(2020,MONTH(B1255),DAY(B1255))</f>
        <v>44094</v>
      </c>
      <c r="D1255">
        <v>12</v>
      </c>
      <c r="E1255" t="s">
        <v>66</v>
      </c>
      <c r="F1255" t="s">
        <v>63</v>
      </c>
      <c r="G1255" t="s">
        <v>13</v>
      </c>
      <c r="H1255" t="s">
        <v>24</v>
      </c>
      <c r="I1255">
        <v>159</v>
      </c>
      <c r="J1255">
        <v>8</v>
      </c>
      <c r="K1255">
        <v>1272</v>
      </c>
    </row>
    <row r="1256" spans="1:11" x14ac:dyDescent="0.2">
      <c r="A1256" s="3" t="s">
        <v>1970</v>
      </c>
      <c r="B1256" s="4">
        <v>43728</v>
      </c>
      <c r="C1256" s="4">
        <f>DATE(2020,MONTH(B1256),DAY(B1256))</f>
        <v>44094</v>
      </c>
      <c r="D1256">
        <v>6</v>
      </c>
      <c r="E1256" t="s">
        <v>48</v>
      </c>
      <c r="F1256" t="s">
        <v>22</v>
      </c>
      <c r="G1256" t="s">
        <v>23</v>
      </c>
      <c r="H1256" t="s">
        <v>14</v>
      </c>
      <c r="I1256">
        <v>199</v>
      </c>
      <c r="J1256">
        <v>0</v>
      </c>
      <c r="K1256">
        <v>0</v>
      </c>
    </row>
    <row r="1257" spans="1:11" x14ac:dyDescent="0.2">
      <c r="A1257" s="3" t="s">
        <v>1958</v>
      </c>
      <c r="B1257" s="4">
        <v>43727</v>
      </c>
      <c r="C1257" s="4">
        <f>DATE(2020,MONTH(B1257),DAY(B1257))</f>
        <v>44093</v>
      </c>
      <c r="D1257">
        <v>6</v>
      </c>
      <c r="E1257" t="s">
        <v>48</v>
      </c>
      <c r="F1257" t="s">
        <v>22</v>
      </c>
      <c r="G1257" t="s">
        <v>23</v>
      </c>
      <c r="H1257" t="s">
        <v>19</v>
      </c>
      <c r="I1257">
        <v>289</v>
      </c>
      <c r="J1257">
        <v>7</v>
      </c>
      <c r="K1257">
        <v>2023</v>
      </c>
    </row>
    <row r="1258" spans="1:11" x14ac:dyDescent="0.2">
      <c r="A1258" s="3" t="s">
        <v>1959</v>
      </c>
      <c r="B1258" s="4">
        <v>43727</v>
      </c>
      <c r="C1258" s="4">
        <f>DATE(2020,MONTH(B1258),DAY(B1258))</f>
        <v>44093</v>
      </c>
      <c r="D1258">
        <v>16</v>
      </c>
      <c r="E1258" t="s">
        <v>30</v>
      </c>
      <c r="F1258" t="s">
        <v>27</v>
      </c>
      <c r="G1258" t="s">
        <v>28</v>
      </c>
      <c r="H1258" t="s">
        <v>31</v>
      </c>
      <c r="I1258">
        <v>69</v>
      </c>
      <c r="J1258">
        <v>5</v>
      </c>
      <c r="K1258">
        <v>345</v>
      </c>
    </row>
    <row r="1259" spans="1:11" x14ac:dyDescent="0.2">
      <c r="A1259" s="3" t="s">
        <v>1960</v>
      </c>
      <c r="B1259" s="4">
        <v>43727</v>
      </c>
      <c r="C1259" s="4">
        <f>DATE(2020,MONTH(B1259),DAY(B1259))</f>
        <v>44093</v>
      </c>
      <c r="D1259">
        <v>9</v>
      </c>
      <c r="E1259" t="s">
        <v>21</v>
      </c>
      <c r="F1259" t="s">
        <v>46</v>
      </c>
      <c r="G1259" t="s">
        <v>23</v>
      </c>
      <c r="H1259" t="s">
        <v>31</v>
      </c>
      <c r="I1259">
        <v>69</v>
      </c>
      <c r="J1259">
        <v>0</v>
      </c>
      <c r="K1259">
        <v>0</v>
      </c>
    </row>
    <row r="1260" spans="1:11" x14ac:dyDescent="0.2">
      <c r="A1260" s="3" t="s">
        <v>1961</v>
      </c>
      <c r="B1260" s="4">
        <v>43727</v>
      </c>
      <c r="C1260" s="4">
        <f>DATE(2020,MONTH(B1260),DAY(B1260))</f>
        <v>44093</v>
      </c>
      <c r="D1260">
        <v>11</v>
      </c>
      <c r="E1260" t="s">
        <v>11</v>
      </c>
      <c r="F1260" t="s">
        <v>12</v>
      </c>
      <c r="G1260" t="s">
        <v>13</v>
      </c>
      <c r="H1260" t="s">
        <v>14</v>
      </c>
      <c r="I1260">
        <v>199</v>
      </c>
      <c r="J1260">
        <v>9</v>
      </c>
      <c r="K1260">
        <v>1791</v>
      </c>
    </row>
    <row r="1261" spans="1:11" x14ac:dyDescent="0.2">
      <c r="A1261" s="3" t="s">
        <v>1954</v>
      </c>
      <c r="B1261" s="4">
        <v>43726</v>
      </c>
      <c r="C1261" s="4">
        <f>DATE(2020,MONTH(B1261),DAY(B1261))</f>
        <v>44092</v>
      </c>
      <c r="D1261">
        <v>20</v>
      </c>
      <c r="E1261" t="s">
        <v>40</v>
      </c>
      <c r="F1261" t="s">
        <v>36</v>
      </c>
      <c r="G1261" t="s">
        <v>28</v>
      </c>
      <c r="H1261" t="s">
        <v>14</v>
      </c>
      <c r="I1261">
        <v>199</v>
      </c>
      <c r="J1261">
        <v>7</v>
      </c>
      <c r="K1261">
        <v>1393</v>
      </c>
    </row>
    <row r="1262" spans="1:11" x14ac:dyDescent="0.2">
      <c r="A1262" s="3" t="s">
        <v>1955</v>
      </c>
      <c r="B1262" s="4">
        <v>43726</v>
      </c>
      <c r="C1262" s="4">
        <f>DATE(2020,MONTH(B1262),DAY(B1262))</f>
        <v>44092</v>
      </c>
      <c r="D1262">
        <v>15</v>
      </c>
      <c r="E1262" t="s">
        <v>118</v>
      </c>
      <c r="F1262" t="s">
        <v>63</v>
      </c>
      <c r="G1262" t="s">
        <v>13</v>
      </c>
      <c r="H1262" t="s">
        <v>31</v>
      </c>
      <c r="I1262">
        <v>69</v>
      </c>
      <c r="J1262">
        <v>8</v>
      </c>
      <c r="K1262">
        <v>552</v>
      </c>
    </row>
    <row r="1263" spans="1:11" x14ac:dyDescent="0.2">
      <c r="A1263" s="3" t="s">
        <v>1956</v>
      </c>
      <c r="B1263" s="4">
        <v>43726</v>
      </c>
      <c r="C1263" s="4">
        <f>DATE(2020,MONTH(B1263),DAY(B1263))</f>
        <v>44092</v>
      </c>
      <c r="D1263">
        <v>14</v>
      </c>
      <c r="E1263" t="s">
        <v>38</v>
      </c>
      <c r="F1263" t="s">
        <v>12</v>
      </c>
      <c r="G1263" t="s">
        <v>13</v>
      </c>
      <c r="H1263" t="s">
        <v>24</v>
      </c>
      <c r="I1263">
        <v>159</v>
      </c>
      <c r="J1263">
        <v>7</v>
      </c>
      <c r="K1263">
        <v>1113</v>
      </c>
    </row>
    <row r="1264" spans="1:11" x14ac:dyDescent="0.2">
      <c r="A1264" s="3" t="s">
        <v>1957</v>
      </c>
      <c r="B1264" s="4">
        <v>43726</v>
      </c>
      <c r="C1264" s="4">
        <f>DATE(2020,MONTH(B1264),DAY(B1264))</f>
        <v>44092</v>
      </c>
      <c r="D1264">
        <v>1</v>
      </c>
      <c r="E1264" t="s">
        <v>16</v>
      </c>
      <c r="F1264" t="s">
        <v>68</v>
      </c>
      <c r="G1264" t="s">
        <v>18</v>
      </c>
      <c r="H1264" t="s">
        <v>41</v>
      </c>
      <c r="I1264">
        <v>399</v>
      </c>
      <c r="J1264">
        <v>6</v>
      </c>
      <c r="K1264">
        <v>2394</v>
      </c>
    </row>
    <row r="1265" spans="1:11" x14ac:dyDescent="0.2">
      <c r="A1265" s="3" t="s">
        <v>1950</v>
      </c>
      <c r="B1265" s="4">
        <v>43725</v>
      </c>
      <c r="C1265" s="4">
        <f>DATE(2020,MONTH(B1265),DAY(B1265))</f>
        <v>44091</v>
      </c>
      <c r="D1265">
        <v>15</v>
      </c>
      <c r="E1265" t="s">
        <v>118</v>
      </c>
      <c r="F1265" t="s">
        <v>63</v>
      </c>
      <c r="G1265" t="s">
        <v>13</v>
      </c>
      <c r="H1265" t="s">
        <v>41</v>
      </c>
      <c r="I1265">
        <v>399</v>
      </c>
      <c r="J1265">
        <v>2</v>
      </c>
      <c r="K1265">
        <v>798</v>
      </c>
    </row>
    <row r="1266" spans="1:11" x14ac:dyDescent="0.2">
      <c r="A1266" s="3" t="s">
        <v>1951</v>
      </c>
      <c r="B1266" s="4">
        <v>43725</v>
      </c>
      <c r="C1266" s="4">
        <f>DATE(2020,MONTH(B1266),DAY(B1266))</f>
        <v>44091</v>
      </c>
      <c r="D1266">
        <v>14</v>
      </c>
      <c r="E1266" t="s">
        <v>38</v>
      </c>
      <c r="F1266" t="s">
        <v>63</v>
      </c>
      <c r="G1266" t="s">
        <v>13</v>
      </c>
      <c r="H1266" t="s">
        <v>31</v>
      </c>
      <c r="I1266">
        <v>69</v>
      </c>
      <c r="J1266">
        <v>5</v>
      </c>
      <c r="K1266">
        <v>345</v>
      </c>
    </row>
    <row r="1267" spans="1:11" x14ac:dyDescent="0.2">
      <c r="A1267" s="3" t="s">
        <v>1952</v>
      </c>
      <c r="B1267" s="4">
        <v>43725</v>
      </c>
      <c r="C1267" s="4">
        <f>DATE(2020,MONTH(B1267),DAY(B1267))</f>
        <v>44091</v>
      </c>
      <c r="D1267">
        <v>16</v>
      </c>
      <c r="E1267" t="s">
        <v>30</v>
      </c>
      <c r="F1267" t="s">
        <v>36</v>
      </c>
      <c r="G1267" t="s">
        <v>28</v>
      </c>
      <c r="H1267" t="s">
        <v>31</v>
      </c>
      <c r="I1267">
        <v>69</v>
      </c>
      <c r="J1267">
        <v>8</v>
      </c>
      <c r="K1267">
        <v>552</v>
      </c>
    </row>
    <row r="1268" spans="1:11" x14ac:dyDescent="0.2">
      <c r="A1268" s="3" t="s">
        <v>1953</v>
      </c>
      <c r="B1268" s="4">
        <v>43725</v>
      </c>
      <c r="C1268" s="4">
        <f>DATE(2020,MONTH(B1268),DAY(B1268))</f>
        <v>44091</v>
      </c>
      <c r="D1268">
        <v>1</v>
      </c>
      <c r="E1268" t="s">
        <v>16</v>
      </c>
      <c r="F1268" t="s">
        <v>17</v>
      </c>
      <c r="G1268" t="s">
        <v>18</v>
      </c>
      <c r="H1268" t="s">
        <v>31</v>
      </c>
      <c r="I1268">
        <v>69</v>
      </c>
      <c r="J1268">
        <v>2</v>
      </c>
      <c r="K1268">
        <v>138</v>
      </c>
    </row>
    <row r="1269" spans="1:11" x14ac:dyDescent="0.2">
      <c r="A1269" s="3" t="s">
        <v>1947</v>
      </c>
      <c r="B1269" s="4">
        <v>43724</v>
      </c>
      <c r="C1269" s="4">
        <f>DATE(2020,MONTH(B1269),DAY(B1269))</f>
        <v>44090</v>
      </c>
      <c r="D1269">
        <v>18</v>
      </c>
      <c r="E1269" t="s">
        <v>26</v>
      </c>
      <c r="F1269" t="s">
        <v>36</v>
      </c>
      <c r="G1269" t="s">
        <v>28</v>
      </c>
      <c r="H1269" t="s">
        <v>41</v>
      </c>
      <c r="I1269">
        <v>399</v>
      </c>
      <c r="J1269">
        <v>3</v>
      </c>
      <c r="K1269">
        <v>1197</v>
      </c>
    </row>
    <row r="1270" spans="1:11" x14ac:dyDescent="0.2">
      <c r="A1270" s="3" t="s">
        <v>1948</v>
      </c>
      <c r="B1270" s="4">
        <v>43724</v>
      </c>
      <c r="C1270" s="4">
        <f>DATE(2020,MONTH(B1270),DAY(B1270))</f>
        <v>44090</v>
      </c>
      <c r="D1270">
        <v>14</v>
      </c>
      <c r="E1270" t="s">
        <v>38</v>
      </c>
      <c r="F1270" t="s">
        <v>12</v>
      </c>
      <c r="G1270" t="s">
        <v>13</v>
      </c>
      <c r="H1270" t="s">
        <v>41</v>
      </c>
      <c r="I1270">
        <v>399</v>
      </c>
      <c r="J1270">
        <v>8</v>
      </c>
      <c r="K1270">
        <v>3192</v>
      </c>
    </row>
    <row r="1271" spans="1:11" x14ac:dyDescent="0.2">
      <c r="A1271" s="3" t="s">
        <v>1949</v>
      </c>
      <c r="B1271" s="4">
        <v>43724</v>
      </c>
      <c r="C1271" s="4">
        <f>DATE(2020,MONTH(B1271),DAY(B1271))</f>
        <v>44090</v>
      </c>
      <c r="D1271">
        <v>15</v>
      </c>
      <c r="E1271" t="s">
        <v>118</v>
      </c>
      <c r="F1271" t="s">
        <v>63</v>
      </c>
      <c r="G1271" t="s">
        <v>13</v>
      </c>
      <c r="H1271" t="s">
        <v>41</v>
      </c>
      <c r="I1271">
        <v>399</v>
      </c>
      <c r="J1271">
        <v>0</v>
      </c>
      <c r="K1271">
        <v>0</v>
      </c>
    </row>
    <row r="1272" spans="1:11" x14ac:dyDescent="0.2">
      <c r="A1272" s="3" t="s">
        <v>1946</v>
      </c>
      <c r="B1272" s="4">
        <v>43723</v>
      </c>
      <c r="C1272" s="4">
        <f>DATE(2020,MONTH(B1272),DAY(B1272))</f>
        <v>44089</v>
      </c>
      <c r="D1272">
        <v>2</v>
      </c>
      <c r="E1272" t="s">
        <v>106</v>
      </c>
      <c r="F1272" t="s">
        <v>17</v>
      </c>
      <c r="G1272" t="s">
        <v>18</v>
      </c>
      <c r="H1272" t="s">
        <v>14</v>
      </c>
      <c r="I1272">
        <v>199</v>
      </c>
      <c r="J1272">
        <v>6</v>
      </c>
      <c r="K1272">
        <v>1194</v>
      </c>
    </row>
    <row r="1273" spans="1:11" x14ac:dyDescent="0.2">
      <c r="A1273" s="3" t="s">
        <v>1945</v>
      </c>
      <c r="B1273" s="4">
        <v>43722</v>
      </c>
      <c r="C1273" s="4">
        <f>DATE(2020,MONTH(B1273),DAY(B1273))</f>
        <v>44088</v>
      </c>
      <c r="D1273">
        <v>9</v>
      </c>
      <c r="E1273" t="s">
        <v>21</v>
      </c>
      <c r="F1273" t="s">
        <v>46</v>
      </c>
      <c r="G1273" t="s">
        <v>23</v>
      </c>
      <c r="H1273" t="s">
        <v>14</v>
      </c>
      <c r="I1273">
        <v>199</v>
      </c>
      <c r="J1273">
        <v>0</v>
      </c>
      <c r="K1273">
        <v>0</v>
      </c>
    </row>
    <row r="1274" spans="1:11" x14ac:dyDescent="0.2">
      <c r="A1274" s="3" t="s">
        <v>1944</v>
      </c>
      <c r="B1274" s="4">
        <v>43721</v>
      </c>
      <c r="C1274" s="4">
        <f>DATE(2020,MONTH(B1274),DAY(B1274))</f>
        <v>44087</v>
      </c>
      <c r="D1274">
        <v>3</v>
      </c>
      <c r="E1274" t="s">
        <v>43</v>
      </c>
      <c r="F1274" t="s">
        <v>68</v>
      </c>
      <c r="G1274" t="s">
        <v>18</v>
      </c>
      <c r="H1274" t="s">
        <v>14</v>
      </c>
      <c r="I1274">
        <v>199</v>
      </c>
      <c r="J1274">
        <v>1</v>
      </c>
      <c r="K1274">
        <v>199</v>
      </c>
    </row>
    <row r="1275" spans="1:11" x14ac:dyDescent="0.2">
      <c r="A1275" s="3" t="s">
        <v>1940</v>
      </c>
      <c r="B1275" s="4">
        <v>43720</v>
      </c>
      <c r="C1275" s="4">
        <f>DATE(2020,MONTH(B1275),DAY(B1275))</f>
        <v>44086</v>
      </c>
      <c r="D1275">
        <v>8</v>
      </c>
      <c r="E1275" t="s">
        <v>45</v>
      </c>
      <c r="F1275" t="s">
        <v>46</v>
      </c>
      <c r="G1275" t="s">
        <v>23</v>
      </c>
      <c r="H1275" t="s">
        <v>24</v>
      </c>
      <c r="I1275">
        <v>159</v>
      </c>
      <c r="J1275">
        <v>0</v>
      </c>
      <c r="K1275">
        <v>0</v>
      </c>
    </row>
    <row r="1276" spans="1:11" x14ac:dyDescent="0.2">
      <c r="A1276" s="3" t="s">
        <v>1941</v>
      </c>
      <c r="B1276" s="4">
        <v>43720</v>
      </c>
      <c r="C1276" s="4">
        <f>DATE(2020,MONTH(B1276),DAY(B1276))</f>
        <v>44086</v>
      </c>
      <c r="D1276">
        <v>15</v>
      </c>
      <c r="E1276" t="s">
        <v>118</v>
      </c>
      <c r="F1276" t="s">
        <v>63</v>
      </c>
      <c r="G1276" t="s">
        <v>13</v>
      </c>
      <c r="H1276" t="s">
        <v>41</v>
      </c>
      <c r="I1276">
        <v>399</v>
      </c>
      <c r="J1276">
        <v>1</v>
      </c>
      <c r="K1276">
        <v>399</v>
      </c>
    </row>
    <row r="1277" spans="1:11" x14ac:dyDescent="0.2">
      <c r="A1277" s="3" t="s">
        <v>1942</v>
      </c>
      <c r="B1277" s="4">
        <v>43720</v>
      </c>
      <c r="C1277" s="4">
        <f>DATE(2020,MONTH(B1277),DAY(B1277))</f>
        <v>44086</v>
      </c>
      <c r="D1277">
        <v>20</v>
      </c>
      <c r="E1277" t="s">
        <v>40</v>
      </c>
      <c r="F1277" t="s">
        <v>36</v>
      </c>
      <c r="G1277" t="s">
        <v>28</v>
      </c>
      <c r="H1277" t="s">
        <v>19</v>
      </c>
      <c r="I1277">
        <v>289</v>
      </c>
      <c r="J1277">
        <v>0</v>
      </c>
      <c r="K1277">
        <v>0</v>
      </c>
    </row>
    <row r="1278" spans="1:11" x14ac:dyDescent="0.2">
      <c r="A1278" s="3" t="s">
        <v>1943</v>
      </c>
      <c r="B1278" s="4">
        <v>43720</v>
      </c>
      <c r="C1278" s="4">
        <f>DATE(2020,MONTH(B1278),DAY(B1278))</f>
        <v>44086</v>
      </c>
      <c r="D1278">
        <v>1</v>
      </c>
      <c r="E1278" t="s">
        <v>16</v>
      </c>
      <c r="F1278" t="s">
        <v>17</v>
      </c>
      <c r="G1278" t="s">
        <v>18</v>
      </c>
      <c r="H1278" t="s">
        <v>24</v>
      </c>
      <c r="I1278">
        <v>159</v>
      </c>
      <c r="J1278">
        <v>3</v>
      </c>
      <c r="K1278">
        <v>477</v>
      </c>
    </row>
    <row r="1279" spans="1:11" x14ac:dyDescent="0.2">
      <c r="A1279" s="3" t="s">
        <v>1938</v>
      </c>
      <c r="B1279" s="4">
        <v>43719</v>
      </c>
      <c r="C1279" s="4">
        <f>DATE(2020,MONTH(B1279),DAY(B1279))</f>
        <v>44085</v>
      </c>
      <c r="D1279">
        <v>5</v>
      </c>
      <c r="E1279" t="s">
        <v>60</v>
      </c>
      <c r="F1279" t="s">
        <v>17</v>
      </c>
      <c r="G1279" t="s">
        <v>18</v>
      </c>
      <c r="H1279" t="s">
        <v>41</v>
      </c>
      <c r="I1279">
        <v>399</v>
      </c>
      <c r="J1279">
        <v>9</v>
      </c>
      <c r="K1279">
        <v>3591</v>
      </c>
    </row>
    <row r="1280" spans="1:11" x14ac:dyDescent="0.2">
      <c r="A1280" s="3" t="s">
        <v>1939</v>
      </c>
      <c r="B1280" s="4">
        <v>43719</v>
      </c>
      <c r="C1280" s="4">
        <f>DATE(2020,MONTH(B1280),DAY(B1280))</f>
        <v>44085</v>
      </c>
      <c r="D1280">
        <v>15</v>
      </c>
      <c r="E1280" t="s">
        <v>118</v>
      </c>
      <c r="F1280" t="s">
        <v>63</v>
      </c>
      <c r="G1280" t="s">
        <v>13</v>
      </c>
      <c r="H1280" t="s">
        <v>14</v>
      </c>
      <c r="I1280">
        <v>199</v>
      </c>
      <c r="J1280">
        <v>1</v>
      </c>
      <c r="K1280">
        <v>199</v>
      </c>
    </row>
    <row r="1281" spans="1:11" x14ac:dyDescent="0.2">
      <c r="A1281" s="3" t="s">
        <v>1936</v>
      </c>
      <c r="B1281" s="4">
        <v>43718</v>
      </c>
      <c r="C1281" s="4">
        <f>DATE(2020,MONTH(B1281),DAY(B1281))</f>
        <v>44084</v>
      </c>
      <c r="D1281">
        <v>10</v>
      </c>
      <c r="E1281" t="s">
        <v>58</v>
      </c>
      <c r="F1281" t="s">
        <v>46</v>
      </c>
      <c r="G1281" t="s">
        <v>23</v>
      </c>
      <c r="H1281" t="s">
        <v>14</v>
      </c>
      <c r="I1281">
        <v>199</v>
      </c>
      <c r="J1281">
        <v>5</v>
      </c>
      <c r="K1281">
        <v>995</v>
      </c>
    </row>
    <row r="1282" spans="1:11" x14ac:dyDescent="0.2">
      <c r="A1282" s="3" t="s">
        <v>1937</v>
      </c>
      <c r="B1282" s="4">
        <v>43718</v>
      </c>
      <c r="C1282" s="4">
        <f>DATE(2020,MONTH(B1282),DAY(B1282))</f>
        <v>44084</v>
      </c>
      <c r="D1282">
        <v>17</v>
      </c>
      <c r="E1282" t="s">
        <v>35</v>
      </c>
      <c r="F1282" t="s">
        <v>36</v>
      </c>
      <c r="G1282" t="s">
        <v>28</v>
      </c>
      <c r="H1282" t="s">
        <v>24</v>
      </c>
      <c r="I1282">
        <v>159</v>
      </c>
      <c r="J1282">
        <v>7</v>
      </c>
      <c r="K1282">
        <v>1113</v>
      </c>
    </row>
    <row r="1283" spans="1:11" x14ac:dyDescent="0.2">
      <c r="A1283" s="3" t="s">
        <v>1935</v>
      </c>
      <c r="B1283" s="4">
        <v>43717</v>
      </c>
      <c r="C1283" s="4">
        <f>DATE(2020,MONTH(B1283),DAY(B1283))</f>
        <v>44083</v>
      </c>
      <c r="D1283">
        <v>18</v>
      </c>
      <c r="E1283" t="s">
        <v>26</v>
      </c>
      <c r="F1283" t="s">
        <v>27</v>
      </c>
      <c r="G1283" t="s">
        <v>28</v>
      </c>
      <c r="H1283" t="s">
        <v>31</v>
      </c>
      <c r="I1283">
        <v>69</v>
      </c>
      <c r="J1283">
        <v>3</v>
      </c>
      <c r="K1283">
        <v>207</v>
      </c>
    </row>
    <row r="1284" spans="1:11" x14ac:dyDescent="0.2">
      <c r="A1284" s="3" t="s">
        <v>1929</v>
      </c>
      <c r="B1284" s="4">
        <v>43716</v>
      </c>
      <c r="C1284" s="4">
        <f>DATE(2020,MONTH(B1284),DAY(B1284))</f>
        <v>44082</v>
      </c>
      <c r="D1284">
        <v>8</v>
      </c>
      <c r="E1284" t="s">
        <v>45</v>
      </c>
      <c r="F1284" t="s">
        <v>46</v>
      </c>
      <c r="G1284" t="s">
        <v>23</v>
      </c>
      <c r="H1284" t="s">
        <v>31</v>
      </c>
      <c r="I1284">
        <v>69</v>
      </c>
      <c r="J1284">
        <v>4</v>
      </c>
      <c r="K1284">
        <v>276</v>
      </c>
    </row>
    <row r="1285" spans="1:11" x14ac:dyDescent="0.2">
      <c r="A1285" s="3" t="s">
        <v>1930</v>
      </c>
      <c r="B1285" s="4">
        <v>43716</v>
      </c>
      <c r="C1285" s="4">
        <f>DATE(2020,MONTH(B1285),DAY(B1285))</f>
        <v>44082</v>
      </c>
      <c r="D1285">
        <v>13</v>
      </c>
      <c r="E1285" t="s">
        <v>33</v>
      </c>
      <c r="F1285" t="s">
        <v>12</v>
      </c>
      <c r="G1285" t="s">
        <v>13</v>
      </c>
      <c r="H1285" t="s">
        <v>41</v>
      </c>
      <c r="I1285">
        <v>399</v>
      </c>
      <c r="J1285">
        <v>4</v>
      </c>
      <c r="K1285">
        <v>1596</v>
      </c>
    </row>
    <row r="1286" spans="1:11" x14ac:dyDescent="0.2">
      <c r="A1286" s="3" t="s">
        <v>1931</v>
      </c>
      <c r="B1286" s="4">
        <v>43716</v>
      </c>
      <c r="C1286" s="4">
        <f>DATE(2020,MONTH(B1286),DAY(B1286))</f>
        <v>44082</v>
      </c>
      <c r="D1286">
        <v>14</v>
      </c>
      <c r="E1286" t="s">
        <v>38</v>
      </c>
      <c r="F1286" t="s">
        <v>63</v>
      </c>
      <c r="G1286" t="s">
        <v>13</v>
      </c>
      <c r="H1286" t="s">
        <v>14</v>
      </c>
      <c r="I1286">
        <v>199</v>
      </c>
      <c r="J1286">
        <v>3</v>
      </c>
      <c r="K1286">
        <v>597</v>
      </c>
    </row>
    <row r="1287" spans="1:11" x14ac:dyDescent="0.2">
      <c r="A1287" s="3" t="s">
        <v>1932</v>
      </c>
      <c r="B1287" s="4">
        <v>43716</v>
      </c>
      <c r="C1287" s="4">
        <f>DATE(2020,MONTH(B1287),DAY(B1287))</f>
        <v>44082</v>
      </c>
      <c r="D1287">
        <v>10</v>
      </c>
      <c r="E1287" t="s">
        <v>58</v>
      </c>
      <c r="F1287" t="s">
        <v>46</v>
      </c>
      <c r="G1287" t="s">
        <v>23</v>
      </c>
      <c r="H1287" t="s">
        <v>19</v>
      </c>
      <c r="I1287">
        <v>289</v>
      </c>
      <c r="J1287">
        <v>2</v>
      </c>
      <c r="K1287">
        <v>578</v>
      </c>
    </row>
    <row r="1288" spans="1:11" x14ac:dyDescent="0.2">
      <c r="A1288" s="3" t="s">
        <v>1933</v>
      </c>
      <c r="B1288" s="4">
        <v>43716</v>
      </c>
      <c r="C1288" s="4">
        <f>DATE(2020,MONTH(B1288),DAY(B1288))</f>
        <v>44082</v>
      </c>
      <c r="D1288">
        <v>8</v>
      </c>
      <c r="E1288" t="s">
        <v>45</v>
      </c>
      <c r="F1288" t="s">
        <v>46</v>
      </c>
      <c r="G1288" t="s">
        <v>23</v>
      </c>
      <c r="H1288" t="s">
        <v>41</v>
      </c>
      <c r="I1288">
        <v>399</v>
      </c>
      <c r="J1288">
        <v>1</v>
      </c>
      <c r="K1288">
        <v>399</v>
      </c>
    </row>
    <row r="1289" spans="1:11" x14ac:dyDescent="0.2">
      <c r="A1289" s="3" t="s">
        <v>1934</v>
      </c>
      <c r="B1289" s="4">
        <v>43716</v>
      </c>
      <c r="C1289" s="4">
        <f>DATE(2020,MONTH(B1289),DAY(B1289))</f>
        <v>44082</v>
      </c>
      <c r="D1289">
        <v>3</v>
      </c>
      <c r="E1289" t="s">
        <v>43</v>
      </c>
      <c r="F1289" t="s">
        <v>17</v>
      </c>
      <c r="G1289" t="s">
        <v>18</v>
      </c>
      <c r="H1289" t="s">
        <v>31</v>
      </c>
      <c r="I1289">
        <v>69</v>
      </c>
      <c r="J1289">
        <v>7</v>
      </c>
      <c r="K1289">
        <v>483</v>
      </c>
    </row>
    <row r="1290" spans="1:11" x14ac:dyDescent="0.2">
      <c r="A1290" s="3" t="s">
        <v>1927</v>
      </c>
      <c r="B1290" s="4">
        <v>43715</v>
      </c>
      <c r="C1290" s="4">
        <f>DATE(2020,MONTH(B1290),DAY(B1290))</f>
        <v>44081</v>
      </c>
      <c r="D1290">
        <v>9</v>
      </c>
      <c r="E1290" t="s">
        <v>21</v>
      </c>
      <c r="F1290" t="s">
        <v>22</v>
      </c>
      <c r="G1290" t="s">
        <v>23</v>
      </c>
      <c r="H1290" t="s">
        <v>31</v>
      </c>
      <c r="I1290">
        <v>69</v>
      </c>
      <c r="J1290">
        <v>8</v>
      </c>
      <c r="K1290">
        <v>552</v>
      </c>
    </row>
    <row r="1291" spans="1:11" x14ac:dyDescent="0.2">
      <c r="A1291" s="3" t="s">
        <v>1928</v>
      </c>
      <c r="B1291" s="4">
        <v>43715</v>
      </c>
      <c r="C1291" s="4">
        <f>DATE(2020,MONTH(B1291),DAY(B1291))</f>
        <v>44081</v>
      </c>
      <c r="D1291">
        <v>2</v>
      </c>
      <c r="E1291" t="s">
        <v>106</v>
      </c>
      <c r="F1291" t="s">
        <v>17</v>
      </c>
      <c r="G1291" t="s">
        <v>18</v>
      </c>
      <c r="H1291" t="s">
        <v>14</v>
      </c>
      <c r="I1291">
        <v>199</v>
      </c>
      <c r="J1291">
        <v>1</v>
      </c>
      <c r="K1291">
        <v>199</v>
      </c>
    </row>
    <row r="1292" spans="1:11" x14ac:dyDescent="0.2">
      <c r="A1292" s="3" t="s">
        <v>1920</v>
      </c>
      <c r="B1292" s="4">
        <v>43714</v>
      </c>
      <c r="C1292" s="4">
        <f>DATE(2020,MONTH(B1292),DAY(B1292))</f>
        <v>44080</v>
      </c>
      <c r="D1292">
        <v>9</v>
      </c>
      <c r="E1292" t="s">
        <v>21</v>
      </c>
      <c r="F1292" t="s">
        <v>22</v>
      </c>
      <c r="G1292" t="s">
        <v>23</v>
      </c>
      <c r="H1292" t="s">
        <v>19</v>
      </c>
      <c r="I1292">
        <v>289</v>
      </c>
      <c r="J1292">
        <v>2</v>
      </c>
      <c r="K1292">
        <v>578</v>
      </c>
    </row>
    <row r="1293" spans="1:11" x14ac:dyDescent="0.2">
      <c r="A1293" s="3" t="s">
        <v>1921</v>
      </c>
      <c r="B1293" s="4">
        <v>43714</v>
      </c>
      <c r="C1293" s="4">
        <f>DATE(2020,MONTH(B1293),DAY(B1293))</f>
        <v>44080</v>
      </c>
      <c r="D1293">
        <v>3</v>
      </c>
      <c r="E1293" t="s">
        <v>43</v>
      </c>
      <c r="F1293" t="s">
        <v>68</v>
      </c>
      <c r="G1293" t="s">
        <v>18</v>
      </c>
      <c r="H1293" t="s">
        <v>24</v>
      </c>
      <c r="I1293">
        <v>159</v>
      </c>
      <c r="J1293">
        <v>9</v>
      </c>
      <c r="K1293">
        <v>1431</v>
      </c>
    </row>
    <row r="1294" spans="1:11" x14ac:dyDescent="0.2">
      <c r="A1294" s="3" t="s">
        <v>1922</v>
      </c>
      <c r="B1294" s="4">
        <v>43714</v>
      </c>
      <c r="C1294" s="4">
        <f>DATE(2020,MONTH(B1294),DAY(B1294))</f>
        <v>44080</v>
      </c>
      <c r="D1294">
        <v>16</v>
      </c>
      <c r="E1294" t="s">
        <v>30</v>
      </c>
      <c r="F1294" t="s">
        <v>27</v>
      </c>
      <c r="G1294" t="s">
        <v>28</v>
      </c>
      <c r="H1294" t="s">
        <v>14</v>
      </c>
      <c r="I1294">
        <v>199</v>
      </c>
      <c r="J1294">
        <v>8</v>
      </c>
      <c r="K1294">
        <v>1592</v>
      </c>
    </row>
    <row r="1295" spans="1:11" x14ac:dyDescent="0.2">
      <c r="A1295" s="3" t="s">
        <v>1923</v>
      </c>
      <c r="B1295" s="4">
        <v>43714</v>
      </c>
      <c r="C1295" s="4">
        <f>DATE(2020,MONTH(B1295),DAY(B1295))</f>
        <v>44080</v>
      </c>
      <c r="D1295">
        <v>1</v>
      </c>
      <c r="E1295" t="s">
        <v>16</v>
      </c>
      <c r="F1295" t="s">
        <v>17</v>
      </c>
      <c r="G1295" t="s">
        <v>18</v>
      </c>
      <c r="H1295" t="s">
        <v>41</v>
      </c>
      <c r="I1295">
        <v>399</v>
      </c>
      <c r="J1295">
        <v>3</v>
      </c>
      <c r="K1295">
        <v>1197</v>
      </c>
    </row>
    <row r="1296" spans="1:11" x14ac:dyDescent="0.2">
      <c r="A1296" s="3" t="s">
        <v>1924</v>
      </c>
      <c r="B1296" s="4">
        <v>43714</v>
      </c>
      <c r="C1296" s="4">
        <f>DATE(2020,MONTH(B1296),DAY(B1296))</f>
        <v>44080</v>
      </c>
      <c r="D1296">
        <v>9</v>
      </c>
      <c r="E1296" t="s">
        <v>21</v>
      </c>
      <c r="F1296" t="s">
        <v>22</v>
      </c>
      <c r="G1296" t="s">
        <v>23</v>
      </c>
      <c r="H1296" t="s">
        <v>31</v>
      </c>
      <c r="I1296">
        <v>69</v>
      </c>
      <c r="J1296">
        <v>1</v>
      </c>
      <c r="K1296">
        <v>69</v>
      </c>
    </row>
    <row r="1297" spans="1:11" x14ac:dyDescent="0.2">
      <c r="A1297" s="3" t="s">
        <v>1925</v>
      </c>
      <c r="B1297" s="4">
        <v>43714</v>
      </c>
      <c r="C1297" s="4">
        <f>DATE(2020,MONTH(B1297),DAY(B1297))</f>
        <v>44080</v>
      </c>
      <c r="D1297">
        <v>4</v>
      </c>
      <c r="E1297" t="s">
        <v>51</v>
      </c>
      <c r="F1297" t="s">
        <v>68</v>
      </c>
      <c r="G1297" t="s">
        <v>18</v>
      </c>
      <c r="H1297" t="s">
        <v>41</v>
      </c>
      <c r="I1297">
        <v>399</v>
      </c>
      <c r="J1297">
        <v>4</v>
      </c>
      <c r="K1297">
        <v>1596</v>
      </c>
    </row>
    <row r="1298" spans="1:11" x14ac:dyDescent="0.2">
      <c r="A1298" s="3" t="s">
        <v>1926</v>
      </c>
      <c r="B1298" s="4">
        <v>43714</v>
      </c>
      <c r="C1298" s="4">
        <f>DATE(2020,MONTH(B1298),DAY(B1298))</f>
        <v>44080</v>
      </c>
      <c r="D1298">
        <v>11</v>
      </c>
      <c r="E1298" t="s">
        <v>11</v>
      </c>
      <c r="F1298" t="s">
        <v>12</v>
      </c>
      <c r="G1298" t="s">
        <v>13</v>
      </c>
      <c r="H1298" t="s">
        <v>24</v>
      </c>
      <c r="I1298">
        <v>159</v>
      </c>
      <c r="J1298">
        <v>3</v>
      </c>
      <c r="K1298">
        <v>477</v>
      </c>
    </row>
    <row r="1299" spans="1:11" x14ac:dyDescent="0.2">
      <c r="A1299" s="3" t="s">
        <v>1918</v>
      </c>
      <c r="B1299" s="4">
        <v>43713</v>
      </c>
      <c r="C1299" s="4">
        <f>DATE(2020,MONTH(B1299),DAY(B1299))</f>
        <v>44079</v>
      </c>
      <c r="D1299">
        <v>10</v>
      </c>
      <c r="E1299" t="s">
        <v>58</v>
      </c>
      <c r="F1299" t="s">
        <v>46</v>
      </c>
      <c r="G1299" t="s">
        <v>23</v>
      </c>
      <c r="H1299" t="s">
        <v>31</v>
      </c>
      <c r="I1299">
        <v>69</v>
      </c>
      <c r="J1299">
        <v>7</v>
      </c>
      <c r="K1299">
        <v>483</v>
      </c>
    </row>
    <row r="1300" spans="1:11" x14ac:dyDescent="0.2">
      <c r="A1300" s="3" t="s">
        <v>1919</v>
      </c>
      <c r="B1300" s="4">
        <v>43713</v>
      </c>
      <c r="C1300" s="4">
        <f>DATE(2020,MONTH(B1300),DAY(B1300))</f>
        <v>44079</v>
      </c>
      <c r="D1300">
        <v>8</v>
      </c>
      <c r="E1300" t="s">
        <v>45</v>
      </c>
      <c r="F1300" t="s">
        <v>46</v>
      </c>
      <c r="G1300" t="s">
        <v>23</v>
      </c>
      <c r="H1300" t="s">
        <v>14</v>
      </c>
      <c r="I1300">
        <v>199</v>
      </c>
      <c r="J1300">
        <v>6</v>
      </c>
      <c r="K1300">
        <v>1194</v>
      </c>
    </row>
    <row r="1301" spans="1:11" x14ac:dyDescent="0.2">
      <c r="A1301" s="3" t="s">
        <v>1916</v>
      </c>
      <c r="B1301" s="4">
        <v>43712</v>
      </c>
      <c r="C1301" s="4">
        <f>DATE(2020,MONTH(B1301),DAY(B1301))</f>
        <v>44078</v>
      </c>
      <c r="D1301">
        <v>19</v>
      </c>
      <c r="E1301" t="s">
        <v>56</v>
      </c>
      <c r="F1301" t="s">
        <v>36</v>
      </c>
      <c r="G1301" t="s">
        <v>28</v>
      </c>
      <c r="H1301" t="s">
        <v>41</v>
      </c>
      <c r="I1301">
        <v>399</v>
      </c>
      <c r="J1301">
        <v>9</v>
      </c>
      <c r="K1301">
        <v>3591</v>
      </c>
    </row>
    <row r="1302" spans="1:11" x14ac:dyDescent="0.2">
      <c r="A1302" s="3" t="s">
        <v>1917</v>
      </c>
      <c r="B1302" s="4">
        <v>43712</v>
      </c>
      <c r="C1302" s="4">
        <f>DATE(2020,MONTH(B1302),DAY(B1302))</f>
        <v>44078</v>
      </c>
      <c r="D1302">
        <v>20</v>
      </c>
      <c r="E1302" t="s">
        <v>40</v>
      </c>
      <c r="F1302" t="s">
        <v>27</v>
      </c>
      <c r="G1302" t="s">
        <v>28</v>
      </c>
      <c r="H1302" t="s">
        <v>24</v>
      </c>
      <c r="I1302">
        <v>159</v>
      </c>
      <c r="J1302">
        <v>4</v>
      </c>
      <c r="K1302">
        <v>636</v>
      </c>
    </row>
    <row r="1303" spans="1:11" x14ac:dyDescent="0.2">
      <c r="A1303" s="3" t="s">
        <v>1915</v>
      </c>
      <c r="B1303" s="4">
        <v>43711</v>
      </c>
      <c r="C1303" s="4">
        <f>DATE(2020,MONTH(B1303),DAY(B1303))</f>
        <v>44077</v>
      </c>
      <c r="D1303">
        <v>7</v>
      </c>
      <c r="E1303" t="s">
        <v>88</v>
      </c>
      <c r="F1303" t="s">
        <v>22</v>
      </c>
      <c r="G1303" t="s">
        <v>23</v>
      </c>
      <c r="H1303" t="s">
        <v>41</v>
      </c>
      <c r="I1303">
        <v>399</v>
      </c>
      <c r="J1303">
        <v>1</v>
      </c>
      <c r="K1303">
        <v>399</v>
      </c>
    </row>
    <row r="1304" spans="1:11" x14ac:dyDescent="0.2">
      <c r="A1304" s="3" t="s">
        <v>1913</v>
      </c>
      <c r="B1304" s="4">
        <v>43710</v>
      </c>
      <c r="C1304" s="4">
        <f>DATE(2020,MONTH(B1304),DAY(B1304))</f>
        <v>44076</v>
      </c>
      <c r="D1304">
        <v>3</v>
      </c>
      <c r="E1304" t="s">
        <v>43</v>
      </c>
      <c r="F1304" t="s">
        <v>17</v>
      </c>
      <c r="G1304" t="s">
        <v>18</v>
      </c>
      <c r="H1304" t="s">
        <v>19</v>
      </c>
      <c r="I1304">
        <v>289</v>
      </c>
      <c r="J1304">
        <v>6</v>
      </c>
      <c r="K1304">
        <v>1734</v>
      </c>
    </row>
    <row r="1305" spans="1:11" x14ac:dyDescent="0.2">
      <c r="A1305" s="3" t="s">
        <v>1914</v>
      </c>
      <c r="B1305" s="4">
        <v>43710</v>
      </c>
      <c r="C1305" s="4">
        <f>DATE(2020,MONTH(B1305),DAY(B1305))</f>
        <v>44076</v>
      </c>
      <c r="D1305">
        <v>15</v>
      </c>
      <c r="E1305" t="s">
        <v>118</v>
      </c>
      <c r="F1305" t="s">
        <v>12</v>
      </c>
      <c r="G1305" t="s">
        <v>13</v>
      </c>
      <c r="H1305" t="s">
        <v>14</v>
      </c>
      <c r="I1305">
        <v>199</v>
      </c>
      <c r="J1305">
        <v>5</v>
      </c>
      <c r="K1305">
        <v>995</v>
      </c>
    </row>
    <row r="1306" spans="1:11" x14ac:dyDescent="0.2">
      <c r="A1306" s="3" t="s">
        <v>1910</v>
      </c>
      <c r="B1306" s="4">
        <v>43709</v>
      </c>
      <c r="C1306" s="4">
        <f>DATE(2020,MONTH(B1306),DAY(B1306))</f>
        <v>44075</v>
      </c>
      <c r="D1306">
        <v>16</v>
      </c>
      <c r="E1306" t="s">
        <v>30</v>
      </c>
      <c r="F1306" t="s">
        <v>27</v>
      </c>
      <c r="G1306" t="s">
        <v>28</v>
      </c>
      <c r="H1306" t="s">
        <v>19</v>
      </c>
      <c r="I1306">
        <v>289</v>
      </c>
      <c r="J1306">
        <v>3</v>
      </c>
      <c r="K1306">
        <v>867</v>
      </c>
    </row>
    <row r="1307" spans="1:11" x14ac:dyDescent="0.2">
      <c r="A1307" s="3" t="s">
        <v>1911</v>
      </c>
      <c r="B1307" s="4">
        <v>43709</v>
      </c>
      <c r="C1307" s="4">
        <f>DATE(2020,MONTH(B1307),DAY(B1307))</f>
        <v>44075</v>
      </c>
      <c r="D1307">
        <v>11</v>
      </c>
      <c r="E1307" t="s">
        <v>11</v>
      </c>
      <c r="F1307" t="s">
        <v>63</v>
      </c>
      <c r="G1307" t="s">
        <v>13</v>
      </c>
      <c r="H1307" t="s">
        <v>41</v>
      </c>
      <c r="I1307">
        <v>399</v>
      </c>
      <c r="J1307">
        <v>4</v>
      </c>
      <c r="K1307">
        <v>1596</v>
      </c>
    </row>
    <row r="1308" spans="1:11" x14ac:dyDescent="0.2">
      <c r="A1308" s="3" t="s">
        <v>1912</v>
      </c>
      <c r="B1308" s="4">
        <v>43709</v>
      </c>
      <c r="C1308" s="4">
        <f>DATE(2020,MONTH(B1308),DAY(B1308))</f>
        <v>44075</v>
      </c>
      <c r="D1308">
        <v>7</v>
      </c>
      <c r="E1308" t="s">
        <v>88</v>
      </c>
      <c r="F1308" t="s">
        <v>46</v>
      </c>
      <c r="G1308" t="s">
        <v>23</v>
      </c>
      <c r="H1308" t="s">
        <v>31</v>
      </c>
      <c r="I1308">
        <v>69</v>
      </c>
      <c r="J1308">
        <v>6</v>
      </c>
      <c r="K1308">
        <v>414</v>
      </c>
    </row>
    <row r="1309" spans="1:11" x14ac:dyDescent="0.2">
      <c r="A1309" s="3" t="s">
        <v>1909</v>
      </c>
      <c r="B1309" s="4">
        <v>43708</v>
      </c>
      <c r="C1309" s="4">
        <f>DATE(2020,MONTH(B1309),DAY(B1309))</f>
        <v>44074</v>
      </c>
      <c r="D1309">
        <v>11</v>
      </c>
      <c r="E1309" t="s">
        <v>11</v>
      </c>
      <c r="F1309" t="s">
        <v>12</v>
      </c>
      <c r="G1309" t="s">
        <v>13</v>
      </c>
      <c r="H1309" t="s">
        <v>41</v>
      </c>
      <c r="I1309">
        <v>399</v>
      </c>
      <c r="J1309">
        <v>5</v>
      </c>
      <c r="K1309">
        <v>1995</v>
      </c>
    </row>
    <row r="1310" spans="1:11" x14ac:dyDescent="0.2">
      <c r="A1310" s="3" t="s">
        <v>1902</v>
      </c>
      <c r="B1310" s="4">
        <v>43707</v>
      </c>
      <c r="C1310" s="4">
        <f>DATE(2020,MONTH(B1310),DAY(B1310))</f>
        <v>44073</v>
      </c>
      <c r="D1310">
        <v>19</v>
      </c>
      <c r="E1310" t="s">
        <v>56</v>
      </c>
      <c r="F1310" t="s">
        <v>36</v>
      </c>
      <c r="G1310" t="s">
        <v>28</v>
      </c>
      <c r="H1310" t="s">
        <v>24</v>
      </c>
      <c r="I1310">
        <v>159</v>
      </c>
      <c r="J1310">
        <v>7</v>
      </c>
      <c r="K1310">
        <v>1113</v>
      </c>
    </row>
    <row r="1311" spans="1:11" x14ac:dyDescent="0.2">
      <c r="A1311" s="3" t="s">
        <v>1903</v>
      </c>
      <c r="B1311" s="4">
        <v>43707</v>
      </c>
      <c r="C1311" s="4">
        <f>DATE(2020,MONTH(B1311),DAY(B1311))</f>
        <v>44073</v>
      </c>
      <c r="D1311">
        <v>7</v>
      </c>
      <c r="E1311" t="s">
        <v>88</v>
      </c>
      <c r="F1311" t="s">
        <v>46</v>
      </c>
      <c r="G1311" t="s">
        <v>23</v>
      </c>
      <c r="H1311" t="s">
        <v>14</v>
      </c>
      <c r="I1311">
        <v>199</v>
      </c>
      <c r="J1311">
        <v>1</v>
      </c>
      <c r="K1311">
        <v>199</v>
      </c>
    </row>
    <row r="1312" spans="1:11" x14ac:dyDescent="0.2">
      <c r="A1312" s="3" t="s">
        <v>1904</v>
      </c>
      <c r="B1312" s="4">
        <v>43707</v>
      </c>
      <c r="C1312" s="4">
        <f>DATE(2020,MONTH(B1312),DAY(B1312))</f>
        <v>44073</v>
      </c>
      <c r="D1312">
        <v>17</v>
      </c>
      <c r="E1312" t="s">
        <v>35</v>
      </c>
      <c r="F1312" t="s">
        <v>36</v>
      </c>
      <c r="G1312" t="s">
        <v>28</v>
      </c>
      <c r="H1312" t="s">
        <v>41</v>
      </c>
      <c r="I1312">
        <v>399</v>
      </c>
      <c r="J1312">
        <v>1</v>
      </c>
      <c r="K1312">
        <v>399</v>
      </c>
    </row>
    <row r="1313" spans="1:11" x14ac:dyDescent="0.2">
      <c r="A1313" s="3" t="s">
        <v>1905</v>
      </c>
      <c r="B1313" s="4">
        <v>43707</v>
      </c>
      <c r="C1313" s="4">
        <f>DATE(2020,MONTH(B1313),DAY(B1313))</f>
        <v>44073</v>
      </c>
      <c r="D1313">
        <v>6</v>
      </c>
      <c r="E1313" t="s">
        <v>48</v>
      </c>
      <c r="F1313" t="s">
        <v>22</v>
      </c>
      <c r="G1313" t="s">
        <v>23</v>
      </c>
      <c r="H1313" t="s">
        <v>31</v>
      </c>
      <c r="I1313">
        <v>69</v>
      </c>
      <c r="J1313">
        <v>0</v>
      </c>
      <c r="K1313">
        <v>0</v>
      </c>
    </row>
    <row r="1314" spans="1:11" x14ac:dyDescent="0.2">
      <c r="A1314" s="3" t="s">
        <v>1906</v>
      </c>
      <c r="B1314" s="4">
        <v>43707</v>
      </c>
      <c r="C1314" s="4">
        <f>DATE(2020,MONTH(B1314),DAY(B1314))</f>
        <v>44073</v>
      </c>
      <c r="D1314">
        <v>14</v>
      </c>
      <c r="E1314" t="s">
        <v>38</v>
      </c>
      <c r="F1314" t="s">
        <v>63</v>
      </c>
      <c r="G1314" t="s">
        <v>13</v>
      </c>
      <c r="H1314" t="s">
        <v>41</v>
      </c>
      <c r="I1314">
        <v>399</v>
      </c>
      <c r="J1314">
        <v>4</v>
      </c>
      <c r="K1314">
        <v>1596</v>
      </c>
    </row>
    <row r="1315" spans="1:11" x14ac:dyDescent="0.2">
      <c r="A1315" s="3" t="s">
        <v>1907</v>
      </c>
      <c r="B1315" s="4">
        <v>43707</v>
      </c>
      <c r="C1315" s="4">
        <f>DATE(2020,MONTH(B1315),DAY(B1315))</f>
        <v>44073</v>
      </c>
      <c r="D1315">
        <v>20</v>
      </c>
      <c r="E1315" t="s">
        <v>40</v>
      </c>
      <c r="F1315" t="s">
        <v>27</v>
      </c>
      <c r="G1315" t="s">
        <v>28</v>
      </c>
      <c r="H1315" t="s">
        <v>41</v>
      </c>
      <c r="I1315">
        <v>399</v>
      </c>
      <c r="J1315">
        <v>8</v>
      </c>
      <c r="K1315">
        <v>3192</v>
      </c>
    </row>
    <row r="1316" spans="1:11" x14ac:dyDescent="0.2">
      <c r="A1316" s="3" t="s">
        <v>1908</v>
      </c>
      <c r="B1316" s="4">
        <v>43707</v>
      </c>
      <c r="C1316" s="4">
        <f>DATE(2020,MONTH(B1316),DAY(B1316))</f>
        <v>44073</v>
      </c>
      <c r="D1316">
        <v>10</v>
      </c>
      <c r="E1316" t="s">
        <v>58</v>
      </c>
      <c r="F1316" t="s">
        <v>22</v>
      </c>
      <c r="G1316" t="s">
        <v>23</v>
      </c>
      <c r="H1316" t="s">
        <v>19</v>
      </c>
      <c r="I1316">
        <v>289</v>
      </c>
      <c r="J1316">
        <v>3</v>
      </c>
      <c r="K1316">
        <v>867</v>
      </c>
    </row>
    <row r="1317" spans="1:11" x14ac:dyDescent="0.2">
      <c r="A1317" s="3" t="s">
        <v>1900</v>
      </c>
      <c r="B1317" s="4">
        <v>43706</v>
      </c>
      <c r="C1317" s="4">
        <f>DATE(2020,MONTH(B1317),DAY(B1317))</f>
        <v>44072</v>
      </c>
      <c r="D1317">
        <v>16</v>
      </c>
      <c r="E1317" t="s">
        <v>30</v>
      </c>
      <c r="F1317" t="s">
        <v>27</v>
      </c>
      <c r="G1317" t="s">
        <v>28</v>
      </c>
      <c r="H1317" t="s">
        <v>24</v>
      </c>
      <c r="I1317">
        <v>159</v>
      </c>
      <c r="J1317">
        <v>8</v>
      </c>
      <c r="K1317">
        <v>1272</v>
      </c>
    </row>
    <row r="1318" spans="1:11" x14ac:dyDescent="0.2">
      <c r="A1318" s="3" t="s">
        <v>1901</v>
      </c>
      <c r="B1318" s="4">
        <v>43706</v>
      </c>
      <c r="C1318" s="4">
        <f>DATE(2020,MONTH(B1318),DAY(B1318))</f>
        <v>44072</v>
      </c>
      <c r="D1318">
        <v>4</v>
      </c>
      <c r="E1318" t="s">
        <v>51</v>
      </c>
      <c r="F1318" t="s">
        <v>68</v>
      </c>
      <c r="G1318" t="s">
        <v>18</v>
      </c>
      <c r="H1318" t="s">
        <v>24</v>
      </c>
      <c r="I1318">
        <v>159</v>
      </c>
      <c r="J1318">
        <v>0</v>
      </c>
      <c r="K1318">
        <v>0</v>
      </c>
    </row>
    <row r="1319" spans="1:11" x14ac:dyDescent="0.2">
      <c r="A1319" s="3" t="s">
        <v>1899</v>
      </c>
      <c r="B1319" s="4">
        <v>43705</v>
      </c>
      <c r="C1319" s="4">
        <f>DATE(2020,MONTH(B1319),DAY(B1319))</f>
        <v>44071</v>
      </c>
      <c r="D1319">
        <v>16</v>
      </c>
      <c r="E1319" t="s">
        <v>30</v>
      </c>
      <c r="F1319" t="s">
        <v>36</v>
      </c>
      <c r="G1319" t="s">
        <v>28</v>
      </c>
      <c r="H1319" t="s">
        <v>31</v>
      </c>
      <c r="I1319">
        <v>69</v>
      </c>
      <c r="J1319">
        <v>2</v>
      </c>
      <c r="K1319">
        <v>138</v>
      </c>
    </row>
    <row r="1320" spans="1:11" x14ac:dyDescent="0.2">
      <c r="A1320" s="3" t="s">
        <v>1898</v>
      </c>
      <c r="B1320" s="4">
        <v>43704</v>
      </c>
      <c r="C1320" s="4">
        <f>DATE(2020,MONTH(B1320),DAY(B1320))</f>
        <v>44070</v>
      </c>
      <c r="D1320">
        <v>11</v>
      </c>
      <c r="E1320" t="s">
        <v>11</v>
      </c>
      <c r="F1320" t="s">
        <v>12</v>
      </c>
      <c r="G1320" t="s">
        <v>13</v>
      </c>
      <c r="H1320" t="s">
        <v>31</v>
      </c>
      <c r="I1320">
        <v>69</v>
      </c>
      <c r="J1320">
        <v>9</v>
      </c>
      <c r="K1320">
        <v>621</v>
      </c>
    </row>
    <row r="1321" spans="1:11" x14ac:dyDescent="0.2">
      <c r="A1321" s="3" t="s">
        <v>1897</v>
      </c>
      <c r="B1321" s="4">
        <v>43703</v>
      </c>
      <c r="C1321" s="4">
        <f>DATE(2020,MONTH(B1321),DAY(B1321))</f>
        <v>44069</v>
      </c>
      <c r="D1321">
        <v>14</v>
      </c>
      <c r="E1321" t="s">
        <v>38</v>
      </c>
      <c r="F1321" t="s">
        <v>63</v>
      </c>
      <c r="G1321" t="s">
        <v>13</v>
      </c>
      <c r="H1321" t="s">
        <v>31</v>
      </c>
      <c r="I1321">
        <v>69</v>
      </c>
      <c r="J1321">
        <v>2</v>
      </c>
      <c r="K1321">
        <v>138</v>
      </c>
    </row>
    <row r="1322" spans="1:11" x14ac:dyDescent="0.2">
      <c r="A1322" s="3" t="s">
        <v>1896</v>
      </c>
      <c r="B1322" s="4">
        <v>43702</v>
      </c>
      <c r="C1322" s="4">
        <f>DATE(2020,MONTH(B1322),DAY(B1322))</f>
        <v>44068</v>
      </c>
      <c r="D1322">
        <v>4</v>
      </c>
      <c r="E1322" t="s">
        <v>51</v>
      </c>
      <c r="F1322" t="s">
        <v>68</v>
      </c>
      <c r="G1322" t="s">
        <v>18</v>
      </c>
      <c r="H1322" t="s">
        <v>24</v>
      </c>
      <c r="I1322">
        <v>159</v>
      </c>
      <c r="J1322">
        <v>1</v>
      </c>
      <c r="K1322">
        <v>159</v>
      </c>
    </row>
    <row r="1323" spans="1:11" x14ac:dyDescent="0.2">
      <c r="A1323" s="3" t="s">
        <v>1894</v>
      </c>
      <c r="B1323" s="4">
        <v>43701</v>
      </c>
      <c r="C1323" s="4">
        <f>DATE(2020,MONTH(B1323),DAY(B1323))</f>
        <v>44067</v>
      </c>
      <c r="D1323">
        <v>1</v>
      </c>
      <c r="E1323" t="s">
        <v>16</v>
      </c>
      <c r="F1323" t="s">
        <v>68</v>
      </c>
      <c r="G1323" t="s">
        <v>18</v>
      </c>
      <c r="H1323" t="s">
        <v>31</v>
      </c>
      <c r="I1323">
        <v>69</v>
      </c>
      <c r="J1323">
        <v>5</v>
      </c>
      <c r="K1323">
        <v>345</v>
      </c>
    </row>
    <row r="1324" spans="1:11" x14ac:dyDescent="0.2">
      <c r="A1324" s="3" t="s">
        <v>1895</v>
      </c>
      <c r="B1324" s="4">
        <v>43701</v>
      </c>
      <c r="C1324" s="4">
        <f>DATE(2020,MONTH(B1324),DAY(B1324))</f>
        <v>44067</v>
      </c>
      <c r="D1324">
        <v>4</v>
      </c>
      <c r="E1324" t="s">
        <v>51</v>
      </c>
      <c r="F1324" t="s">
        <v>17</v>
      </c>
      <c r="G1324" t="s">
        <v>18</v>
      </c>
      <c r="H1324" t="s">
        <v>41</v>
      </c>
      <c r="I1324">
        <v>399</v>
      </c>
      <c r="J1324">
        <v>7</v>
      </c>
      <c r="K1324">
        <v>2793</v>
      </c>
    </row>
    <row r="1325" spans="1:11" x14ac:dyDescent="0.2">
      <c r="A1325" s="3" t="s">
        <v>1892</v>
      </c>
      <c r="B1325" s="4">
        <v>43700</v>
      </c>
      <c r="C1325" s="4">
        <f>DATE(2020,MONTH(B1325),DAY(B1325))</f>
        <v>44066</v>
      </c>
      <c r="D1325">
        <v>7</v>
      </c>
      <c r="E1325" t="s">
        <v>88</v>
      </c>
      <c r="F1325" t="s">
        <v>22</v>
      </c>
      <c r="G1325" t="s">
        <v>23</v>
      </c>
      <c r="H1325" t="s">
        <v>24</v>
      </c>
      <c r="I1325">
        <v>159</v>
      </c>
      <c r="J1325">
        <v>1</v>
      </c>
      <c r="K1325">
        <v>159</v>
      </c>
    </row>
    <row r="1326" spans="1:11" x14ac:dyDescent="0.2">
      <c r="A1326" s="3" t="s">
        <v>1893</v>
      </c>
      <c r="B1326" s="4">
        <v>43700</v>
      </c>
      <c r="C1326" s="4">
        <f>DATE(2020,MONTH(B1326),DAY(B1326))</f>
        <v>44066</v>
      </c>
      <c r="D1326">
        <v>2</v>
      </c>
      <c r="E1326" t="s">
        <v>106</v>
      </c>
      <c r="F1326" t="s">
        <v>17</v>
      </c>
      <c r="G1326" t="s">
        <v>18</v>
      </c>
      <c r="H1326" t="s">
        <v>24</v>
      </c>
      <c r="I1326">
        <v>159</v>
      </c>
      <c r="J1326">
        <v>6</v>
      </c>
      <c r="K1326">
        <v>954</v>
      </c>
    </row>
    <row r="1327" spans="1:11" x14ac:dyDescent="0.2">
      <c r="A1327" s="3" t="s">
        <v>1883</v>
      </c>
      <c r="B1327" s="4">
        <v>43699</v>
      </c>
      <c r="C1327" s="4">
        <f>DATE(2020,MONTH(B1327),DAY(B1327))</f>
        <v>44065</v>
      </c>
      <c r="D1327">
        <v>6</v>
      </c>
      <c r="E1327" t="s">
        <v>48</v>
      </c>
      <c r="F1327" t="s">
        <v>22</v>
      </c>
      <c r="G1327" t="s">
        <v>23</v>
      </c>
      <c r="H1327" t="s">
        <v>31</v>
      </c>
      <c r="I1327">
        <v>69</v>
      </c>
      <c r="J1327">
        <v>3</v>
      </c>
      <c r="K1327">
        <v>207</v>
      </c>
    </row>
    <row r="1328" spans="1:11" x14ac:dyDescent="0.2">
      <c r="A1328" s="3" t="s">
        <v>1884</v>
      </c>
      <c r="B1328" s="4">
        <v>43699</v>
      </c>
      <c r="C1328" s="4">
        <f>DATE(2020,MONTH(B1328),DAY(B1328))</f>
        <v>44065</v>
      </c>
      <c r="D1328">
        <v>20</v>
      </c>
      <c r="E1328" t="s">
        <v>40</v>
      </c>
      <c r="F1328" t="s">
        <v>36</v>
      </c>
      <c r="G1328" t="s">
        <v>28</v>
      </c>
      <c r="H1328" t="s">
        <v>41</v>
      </c>
      <c r="I1328">
        <v>399</v>
      </c>
      <c r="J1328">
        <v>9</v>
      </c>
      <c r="K1328">
        <v>3591</v>
      </c>
    </row>
    <row r="1329" spans="1:11" x14ac:dyDescent="0.2">
      <c r="A1329" s="3" t="s">
        <v>1885</v>
      </c>
      <c r="B1329" s="4">
        <v>43699</v>
      </c>
      <c r="C1329" s="4">
        <f>DATE(2020,MONTH(B1329),DAY(B1329))</f>
        <v>44065</v>
      </c>
      <c r="D1329">
        <v>19</v>
      </c>
      <c r="E1329" t="s">
        <v>56</v>
      </c>
      <c r="F1329" t="s">
        <v>27</v>
      </c>
      <c r="G1329" t="s">
        <v>28</v>
      </c>
      <c r="H1329" t="s">
        <v>19</v>
      </c>
      <c r="I1329">
        <v>289</v>
      </c>
      <c r="J1329">
        <v>5</v>
      </c>
      <c r="K1329">
        <v>1445</v>
      </c>
    </row>
    <row r="1330" spans="1:11" x14ac:dyDescent="0.2">
      <c r="A1330" s="3" t="s">
        <v>1886</v>
      </c>
      <c r="B1330" s="4">
        <v>43699</v>
      </c>
      <c r="C1330" s="4">
        <f>DATE(2020,MONTH(B1330),DAY(B1330))</f>
        <v>44065</v>
      </c>
      <c r="D1330">
        <v>17</v>
      </c>
      <c r="E1330" t="s">
        <v>35</v>
      </c>
      <c r="F1330" t="s">
        <v>36</v>
      </c>
      <c r="G1330" t="s">
        <v>28</v>
      </c>
      <c r="H1330" t="s">
        <v>14</v>
      </c>
      <c r="I1330">
        <v>199</v>
      </c>
      <c r="J1330">
        <v>5</v>
      </c>
      <c r="K1330">
        <v>995</v>
      </c>
    </row>
    <row r="1331" spans="1:11" x14ac:dyDescent="0.2">
      <c r="A1331" s="3" t="s">
        <v>1887</v>
      </c>
      <c r="B1331" s="4">
        <v>43699</v>
      </c>
      <c r="C1331" s="4">
        <f>DATE(2020,MONTH(B1331),DAY(B1331))</f>
        <v>44065</v>
      </c>
      <c r="D1331">
        <v>3</v>
      </c>
      <c r="E1331" t="s">
        <v>43</v>
      </c>
      <c r="F1331" t="s">
        <v>68</v>
      </c>
      <c r="G1331" t="s">
        <v>18</v>
      </c>
      <c r="H1331" t="s">
        <v>14</v>
      </c>
      <c r="I1331">
        <v>199</v>
      </c>
      <c r="J1331">
        <v>4</v>
      </c>
      <c r="K1331">
        <v>796</v>
      </c>
    </row>
    <row r="1332" spans="1:11" x14ac:dyDescent="0.2">
      <c r="A1332" s="3" t="s">
        <v>1888</v>
      </c>
      <c r="B1332" s="4">
        <v>43699</v>
      </c>
      <c r="C1332" s="4">
        <f>DATE(2020,MONTH(B1332),DAY(B1332))</f>
        <v>44065</v>
      </c>
      <c r="D1332">
        <v>2</v>
      </c>
      <c r="E1332" t="s">
        <v>106</v>
      </c>
      <c r="F1332" t="s">
        <v>17</v>
      </c>
      <c r="G1332" t="s">
        <v>18</v>
      </c>
      <c r="H1332" t="s">
        <v>24</v>
      </c>
      <c r="I1332">
        <v>159</v>
      </c>
      <c r="J1332">
        <v>3</v>
      </c>
      <c r="K1332">
        <v>477</v>
      </c>
    </row>
    <row r="1333" spans="1:11" x14ac:dyDescent="0.2">
      <c r="A1333" s="3" t="s">
        <v>1889</v>
      </c>
      <c r="B1333" s="4">
        <v>43699</v>
      </c>
      <c r="C1333" s="4">
        <f>DATE(2020,MONTH(B1333),DAY(B1333))</f>
        <v>44065</v>
      </c>
      <c r="D1333">
        <v>20</v>
      </c>
      <c r="E1333" t="s">
        <v>40</v>
      </c>
      <c r="F1333" t="s">
        <v>27</v>
      </c>
      <c r="G1333" t="s">
        <v>28</v>
      </c>
      <c r="H1333" t="s">
        <v>14</v>
      </c>
      <c r="I1333">
        <v>199</v>
      </c>
      <c r="J1333">
        <v>1</v>
      </c>
      <c r="K1333">
        <v>199</v>
      </c>
    </row>
    <row r="1334" spans="1:11" x14ac:dyDescent="0.2">
      <c r="A1334" s="3" t="s">
        <v>1890</v>
      </c>
      <c r="B1334" s="4">
        <v>43699</v>
      </c>
      <c r="C1334" s="4">
        <f>DATE(2020,MONTH(B1334),DAY(B1334))</f>
        <v>44065</v>
      </c>
      <c r="D1334">
        <v>5</v>
      </c>
      <c r="E1334" t="s">
        <v>60</v>
      </c>
      <c r="F1334" t="s">
        <v>17</v>
      </c>
      <c r="G1334" t="s">
        <v>18</v>
      </c>
      <c r="H1334" t="s">
        <v>14</v>
      </c>
      <c r="I1334">
        <v>199</v>
      </c>
      <c r="J1334">
        <v>4</v>
      </c>
      <c r="K1334">
        <v>796</v>
      </c>
    </row>
    <row r="1335" spans="1:11" x14ac:dyDescent="0.2">
      <c r="A1335" s="3" t="s">
        <v>1891</v>
      </c>
      <c r="B1335" s="4">
        <v>43699</v>
      </c>
      <c r="C1335" s="4">
        <f>DATE(2020,MONTH(B1335),DAY(B1335))</f>
        <v>44065</v>
      </c>
      <c r="D1335">
        <v>5</v>
      </c>
      <c r="E1335" t="s">
        <v>60</v>
      </c>
      <c r="F1335" t="s">
        <v>68</v>
      </c>
      <c r="G1335" t="s">
        <v>18</v>
      </c>
      <c r="H1335" t="s">
        <v>24</v>
      </c>
      <c r="I1335">
        <v>159</v>
      </c>
      <c r="J1335">
        <v>2</v>
      </c>
      <c r="K1335">
        <v>318</v>
      </c>
    </row>
    <row r="1336" spans="1:11" x14ac:dyDescent="0.2">
      <c r="A1336" s="3" t="s">
        <v>1877</v>
      </c>
      <c r="B1336" s="4">
        <v>43698</v>
      </c>
      <c r="C1336" s="4">
        <f>DATE(2020,MONTH(B1336),DAY(B1336))</f>
        <v>44064</v>
      </c>
      <c r="D1336">
        <v>8</v>
      </c>
      <c r="E1336" t="s">
        <v>45</v>
      </c>
      <c r="F1336" t="s">
        <v>22</v>
      </c>
      <c r="G1336" t="s">
        <v>23</v>
      </c>
      <c r="H1336" t="s">
        <v>14</v>
      </c>
      <c r="I1336">
        <v>199</v>
      </c>
      <c r="J1336">
        <v>3</v>
      </c>
      <c r="K1336">
        <v>597</v>
      </c>
    </row>
    <row r="1337" spans="1:11" x14ac:dyDescent="0.2">
      <c r="A1337" s="3" t="s">
        <v>1878</v>
      </c>
      <c r="B1337" s="4">
        <v>43698</v>
      </c>
      <c r="C1337" s="4">
        <f>DATE(2020,MONTH(B1337),DAY(B1337))</f>
        <v>44064</v>
      </c>
      <c r="D1337">
        <v>14</v>
      </c>
      <c r="E1337" t="s">
        <v>38</v>
      </c>
      <c r="F1337" t="s">
        <v>63</v>
      </c>
      <c r="G1337" t="s">
        <v>13</v>
      </c>
      <c r="H1337" t="s">
        <v>24</v>
      </c>
      <c r="I1337">
        <v>159</v>
      </c>
      <c r="J1337">
        <v>1</v>
      </c>
      <c r="K1337">
        <v>159</v>
      </c>
    </row>
    <row r="1338" spans="1:11" x14ac:dyDescent="0.2">
      <c r="A1338" s="3" t="s">
        <v>1879</v>
      </c>
      <c r="B1338" s="4">
        <v>43698</v>
      </c>
      <c r="C1338" s="4">
        <f>DATE(2020,MONTH(B1338),DAY(B1338))</f>
        <v>44064</v>
      </c>
      <c r="D1338">
        <v>8</v>
      </c>
      <c r="E1338" t="s">
        <v>45</v>
      </c>
      <c r="F1338" t="s">
        <v>46</v>
      </c>
      <c r="G1338" t="s">
        <v>23</v>
      </c>
      <c r="H1338" t="s">
        <v>31</v>
      </c>
      <c r="I1338">
        <v>69</v>
      </c>
      <c r="J1338">
        <v>5</v>
      </c>
      <c r="K1338">
        <v>345</v>
      </c>
    </row>
    <row r="1339" spans="1:11" x14ac:dyDescent="0.2">
      <c r="A1339" s="3" t="s">
        <v>1880</v>
      </c>
      <c r="B1339" s="4">
        <v>43698</v>
      </c>
      <c r="C1339" s="4">
        <f>DATE(2020,MONTH(B1339),DAY(B1339))</f>
        <v>44064</v>
      </c>
      <c r="D1339">
        <v>5</v>
      </c>
      <c r="E1339" t="s">
        <v>60</v>
      </c>
      <c r="F1339" t="s">
        <v>68</v>
      </c>
      <c r="G1339" t="s">
        <v>18</v>
      </c>
      <c r="H1339" t="s">
        <v>14</v>
      </c>
      <c r="I1339">
        <v>199</v>
      </c>
      <c r="J1339">
        <v>7</v>
      </c>
      <c r="K1339">
        <v>1393</v>
      </c>
    </row>
    <row r="1340" spans="1:11" x14ac:dyDescent="0.2">
      <c r="A1340" s="3" t="s">
        <v>1881</v>
      </c>
      <c r="B1340" s="4">
        <v>43698</v>
      </c>
      <c r="C1340" s="4">
        <f>DATE(2020,MONTH(B1340),DAY(B1340))</f>
        <v>44064</v>
      </c>
      <c r="D1340">
        <v>5</v>
      </c>
      <c r="E1340" t="s">
        <v>60</v>
      </c>
      <c r="F1340" t="s">
        <v>68</v>
      </c>
      <c r="G1340" t="s">
        <v>18</v>
      </c>
      <c r="H1340" t="s">
        <v>19</v>
      </c>
      <c r="I1340">
        <v>289</v>
      </c>
      <c r="J1340">
        <v>3</v>
      </c>
      <c r="K1340">
        <v>867</v>
      </c>
    </row>
    <row r="1341" spans="1:11" x14ac:dyDescent="0.2">
      <c r="A1341" s="3" t="s">
        <v>1882</v>
      </c>
      <c r="B1341" s="4">
        <v>43698</v>
      </c>
      <c r="C1341" s="4">
        <f>DATE(2020,MONTH(B1341),DAY(B1341))</f>
        <v>44064</v>
      </c>
      <c r="D1341">
        <v>9</v>
      </c>
      <c r="E1341" t="s">
        <v>21</v>
      </c>
      <c r="F1341" t="s">
        <v>46</v>
      </c>
      <c r="G1341" t="s">
        <v>23</v>
      </c>
      <c r="H1341" t="s">
        <v>14</v>
      </c>
      <c r="I1341">
        <v>199</v>
      </c>
      <c r="J1341">
        <v>5</v>
      </c>
      <c r="K1341">
        <v>995</v>
      </c>
    </row>
    <row r="1342" spans="1:11" x14ac:dyDescent="0.2">
      <c r="A1342" s="3" t="s">
        <v>1876</v>
      </c>
      <c r="B1342" s="4">
        <v>43697</v>
      </c>
      <c r="C1342" s="4">
        <f>DATE(2020,MONTH(B1342),DAY(B1342))</f>
        <v>44063</v>
      </c>
      <c r="D1342">
        <v>5</v>
      </c>
      <c r="E1342" t="s">
        <v>60</v>
      </c>
      <c r="F1342" t="s">
        <v>17</v>
      </c>
      <c r="G1342" t="s">
        <v>18</v>
      </c>
      <c r="H1342" t="s">
        <v>19</v>
      </c>
      <c r="I1342">
        <v>289</v>
      </c>
      <c r="J1342">
        <v>2</v>
      </c>
      <c r="K1342">
        <v>578</v>
      </c>
    </row>
    <row r="1343" spans="1:11" x14ac:dyDescent="0.2">
      <c r="A1343" s="3" t="s">
        <v>1871</v>
      </c>
      <c r="B1343" s="4">
        <v>43696</v>
      </c>
      <c r="C1343" s="4">
        <f>DATE(2020,MONTH(B1343),DAY(B1343))</f>
        <v>44062</v>
      </c>
      <c r="D1343">
        <v>11</v>
      </c>
      <c r="E1343" t="s">
        <v>11</v>
      </c>
      <c r="F1343" t="s">
        <v>12</v>
      </c>
      <c r="G1343" t="s">
        <v>13</v>
      </c>
      <c r="H1343" t="s">
        <v>14</v>
      </c>
      <c r="I1343">
        <v>199</v>
      </c>
      <c r="J1343">
        <v>5</v>
      </c>
      <c r="K1343">
        <v>995</v>
      </c>
    </row>
    <row r="1344" spans="1:11" x14ac:dyDescent="0.2">
      <c r="A1344" s="3" t="s">
        <v>1872</v>
      </c>
      <c r="B1344" s="4">
        <v>43696</v>
      </c>
      <c r="C1344" s="4">
        <f>DATE(2020,MONTH(B1344),DAY(B1344))</f>
        <v>44062</v>
      </c>
      <c r="D1344">
        <v>18</v>
      </c>
      <c r="E1344" t="s">
        <v>26</v>
      </c>
      <c r="F1344" t="s">
        <v>36</v>
      </c>
      <c r="G1344" t="s">
        <v>28</v>
      </c>
      <c r="H1344" t="s">
        <v>19</v>
      </c>
      <c r="I1344">
        <v>289</v>
      </c>
      <c r="J1344">
        <v>4</v>
      </c>
      <c r="K1344">
        <v>1156</v>
      </c>
    </row>
    <row r="1345" spans="1:11" x14ac:dyDescent="0.2">
      <c r="A1345" s="3" t="s">
        <v>1873</v>
      </c>
      <c r="B1345" s="4">
        <v>43696</v>
      </c>
      <c r="C1345" s="4">
        <f>DATE(2020,MONTH(B1345),DAY(B1345))</f>
        <v>44062</v>
      </c>
      <c r="D1345">
        <v>2</v>
      </c>
      <c r="E1345" t="s">
        <v>106</v>
      </c>
      <c r="F1345" t="s">
        <v>17</v>
      </c>
      <c r="G1345" t="s">
        <v>18</v>
      </c>
      <c r="H1345" t="s">
        <v>19</v>
      </c>
      <c r="I1345">
        <v>289</v>
      </c>
      <c r="J1345">
        <v>2</v>
      </c>
      <c r="K1345">
        <v>578</v>
      </c>
    </row>
    <row r="1346" spans="1:11" x14ac:dyDescent="0.2">
      <c r="A1346" s="3" t="s">
        <v>1874</v>
      </c>
      <c r="B1346" s="4">
        <v>43696</v>
      </c>
      <c r="C1346" s="4">
        <f>DATE(2020,MONTH(B1346),DAY(B1346))</f>
        <v>44062</v>
      </c>
      <c r="D1346">
        <v>18</v>
      </c>
      <c r="E1346" t="s">
        <v>26</v>
      </c>
      <c r="F1346" t="s">
        <v>36</v>
      </c>
      <c r="G1346" t="s">
        <v>28</v>
      </c>
      <c r="H1346" t="s">
        <v>31</v>
      </c>
      <c r="I1346">
        <v>69</v>
      </c>
      <c r="J1346">
        <v>6</v>
      </c>
      <c r="K1346">
        <v>414</v>
      </c>
    </row>
    <row r="1347" spans="1:11" x14ac:dyDescent="0.2">
      <c r="A1347" s="3" t="s">
        <v>1875</v>
      </c>
      <c r="B1347" s="4">
        <v>43696</v>
      </c>
      <c r="C1347" s="4">
        <f>DATE(2020,MONTH(B1347),DAY(B1347))</f>
        <v>44062</v>
      </c>
      <c r="D1347">
        <v>13</v>
      </c>
      <c r="E1347" t="s">
        <v>33</v>
      </c>
      <c r="F1347" t="s">
        <v>63</v>
      </c>
      <c r="G1347" t="s">
        <v>13</v>
      </c>
      <c r="H1347" t="s">
        <v>31</v>
      </c>
      <c r="I1347">
        <v>69</v>
      </c>
      <c r="J1347">
        <v>4</v>
      </c>
      <c r="K1347">
        <v>276</v>
      </c>
    </row>
    <row r="1348" spans="1:11" x14ac:dyDescent="0.2">
      <c r="A1348" s="3" t="s">
        <v>1868</v>
      </c>
      <c r="B1348" s="4">
        <v>43695</v>
      </c>
      <c r="C1348" s="4">
        <f>DATE(2020,MONTH(B1348),DAY(B1348))</f>
        <v>44061</v>
      </c>
      <c r="D1348">
        <v>17</v>
      </c>
      <c r="E1348" t="s">
        <v>35</v>
      </c>
      <c r="F1348" t="s">
        <v>27</v>
      </c>
      <c r="G1348" t="s">
        <v>28</v>
      </c>
      <c r="H1348" t="s">
        <v>19</v>
      </c>
      <c r="I1348">
        <v>289</v>
      </c>
      <c r="J1348">
        <v>7</v>
      </c>
      <c r="K1348">
        <v>2023</v>
      </c>
    </row>
    <row r="1349" spans="1:11" x14ac:dyDescent="0.2">
      <c r="A1349" s="3" t="s">
        <v>1869</v>
      </c>
      <c r="B1349" s="4">
        <v>43695</v>
      </c>
      <c r="C1349" s="4">
        <f>DATE(2020,MONTH(B1349),DAY(B1349))</f>
        <v>44061</v>
      </c>
      <c r="D1349">
        <v>9</v>
      </c>
      <c r="E1349" t="s">
        <v>21</v>
      </c>
      <c r="F1349" t="s">
        <v>22</v>
      </c>
      <c r="G1349" t="s">
        <v>23</v>
      </c>
      <c r="H1349" t="s">
        <v>14</v>
      </c>
      <c r="I1349">
        <v>199</v>
      </c>
      <c r="J1349">
        <v>3</v>
      </c>
      <c r="K1349">
        <v>597</v>
      </c>
    </row>
    <row r="1350" spans="1:11" x14ac:dyDescent="0.2">
      <c r="A1350" s="3" t="s">
        <v>1870</v>
      </c>
      <c r="B1350" s="4">
        <v>43695</v>
      </c>
      <c r="C1350" s="4">
        <f>DATE(2020,MONTH(B1350),DAY(B1350))</f>
        <v>44061</v>
      </c>
      <c r="D1350">
        <v>15</v>
      </c>
      <c r="E1350" t="s">
        <v>118</v>
      </c>
      <c r="F1350" t="s">
        <v>12</v>
      </c>
      <c r="G1350" t="s">
        <v>13</v>
      </c>
      <c r="H1350" t="s">
        <v>24</v>
      </c>
      <c r="I1350">
        <v>159</v>
      </c>
      <c r="J1350">
        <v>3</v>
      </c>
      <c r="K1350">
        <v>477</v>
      </c>
    </row>
    <row r="1351" spans="1:11" x14ac:dyDescent="0.2">
      <c r="A1351" s="3" t="s">
        <v>1862</v>
      </c>
      <c r="B1351" s="4">
        <v>43694</v>
      </c>
      <c r="C1351" s="4">
        <f>DATE(2020,MONTH(B1351),DAY(B1351))</f>
        <v>44060</v>
      </c>
      <c r="D1351">
        <v>10</v>
      </c>
      <c r="E1351" t="s">
        <v>58</v>
      </c>
      <c r="F1351" t="s">
        <v>22</v>
      </c>
      <c r="G1351" t="s">
        <v>23</v>
      </c>
      <c r="H1351" t="s">
        <v>24</v>
      </c>
      <c r="I1351">
        <v>159</v>
      </c>
      <c r="J1351">
        <v>9</v>
      </c>
      <c r="K1351">
        <v>1431</v>
      </c>
    </row>
    <row r="1352" spans="1:11" x14ac:dyDescent="0.2">
      <c r="A1352" s="3" t="s">
        <v>1863</v>
      </c>
      <c r="B1352" s="4">
        <v>43694</v>
      </c>
      <c r="C1352" s="4">
        <f>DATE(2020,MONTH(B1352),DAY(B1352))</f>
        <v>44060</v>
      </c>
      <c r="D1352">
        <v>8</v>
      </c>
      <c r="E1352" t="s">
        <v>45</v>
      </c>
      <c r="F1352" t="s">
        <v>46</v>
      </c>
      <c r="G1352" t="s">
        <v>23</v>
      </c>
      <c r="H1352" t="s">
        <v>31</v>
      </c>
      <c r="I1352">
        <v>69</v>
      </c>
      <c r="J1352">
        <v>8</v>
      </c>
      <c r="K1352">
        <v>552</v>
      </c>
    </row>
    <row r="1353" spans="1:11" x14ac:dyDescent="0.2">
      <c r="A1353" s="3" t="s">
        <v>1864</v>
      </c>
      <c r="B1353" s="4">
        <v>43694</v>
      </c>
      <c r="C1353" s="4">
        <f>DATE(2020,MONTH(B1353),DAY(B1353))</f>
        <v>44060</v>
      </c>
      <c r="D1353">
        <v>5</v>
      </c>
      <c r="E1353" t="s">
        <v>60</v>
      </c>
      <c r="F1353" t="s">
        <v>17</v>
      </c>
      <c r="G1353" t="s">
        <v>18</v>
      </c>
      <c r="H1353" t="s">
        <v>14</v>
      </c>
      <c r="I1353">
        <v>199</v>
      </c>
      <c r="J1353">
        <v>4</v>
      </c>
      <c r="K1353">
        <v>796</v>
      </c>
    </row>
    <row r="1354" spans="1:11" x14ac:dyDescent="0.2">
      <c r="A1354" s="3" t="s">
        <v>1865</v>
      </c>
      <c r="B1354" s="4">
        <v>43694</v>
      </c>
      <c r="C1354" s="4">
        <f>DATE(2020,MONTH(B1354),DAY(B1354))</f>
        <v>44060</v>
      </c>
      <c r="D1354">
        <v>9</v>
      </c>
      <c r="E1354" t="s">
        <v>21</v>
      </c>
      <c r="F1354" t="s">
        <v>22</v>
      </c>
      <c r="G1354" t="s">
        <v>23</v>
      </c>
      <c r="H1354" t="s">
        <v>14</v>
      </c>
      <c r="I1354">
        <v>199</v>
      </c>
      <c r="J1354">
        <v>9</v>
      </c>
      <c r="K1354">
        <v>1791</v>
      </c>
    </row>
    <row r="1355" spans="1:11" x14ac:dyDescent="0.2">
      <c r="A1355" s="3" t="s">
        <v>1866</v>
      </c>
      <c r="B1355" s="4">
        <v>43694</v>
      </c>
      <c r="C1355" s="4">
        <f>DATE(2020,MONTH(B1355),DAY(B1355))</f>
        <v>44060</v>
      </c>
      <c r="D1355">
        <v>2</v>
      </c>
      <c r="E1355" t="s">
        <v>106</v>
      </c>
      <c r="F1355" t="s">
        <v>17</v>
      </c>
      <c r="G1355" t="s">
        <v>18</v>
      </c>
      <c r="H1355" t="s">
        <v>31</v>
      </c>
      <c r="I1355">
        <v>69</v>
      </c>
      <c r="J1355">
        <v>9</v>
      </c>
      <c r="K1355">
        <v>621</v>
      </c>
    </row>
    <row r="1356" spans="1:11" x14ac:dyDescent="0.2">
      <c r="A1356" s="3" t="s">
        <v>1867</v>
      </c>
      <c r="B1356" s="4">
        <v>43694</v>
      </c>
      <c r="C1356" s="4">
        <f>DATE(2020,MONTH(B1356),DAY(B1356))</f>
        <v>44060</v>
      </c>
      <c r="D1356">
        <v>7</v>
      </c>
      <c r="E1356" t="s">
        <v>88</v>
      </c>
      <c r="F1356" t="s">
        <v>46</v>
      </c>
      <c r="G1356" t="s">
        <v>23</v>
      </c>
      <c r="H1356" t="s">
        <v>14</v>
      </c>
      <c r="I1356">
        <v>199</v>
      </c>
      <c r="J1356">
        <v>6</v>
      </c>
      <c r="K1356">
        <v>1194</v>
      </c>
    </row>
    <row r="1357" spans="1:11" x14ac:dyDescent="0.2">
      <c r="A1357" s="3" t="s">
        <v>1861</v>
      </c>
      <c r="B1357" s="4">
        <v>43693</v>
      </c>
      <c r="C1357" s="4">
        <f>DATE(2020,MONTH(B1357),DAY(B1357))</f>
        <v>44059</v>
      </c>
      <c r="D1357">
        <v>5</v>
      </c>
      <c r="E1357" t="s">
        <v>60</v>
      </c>
      <c r="F1357" t="s">
        <v>68</v>
      </c>
      <c r="G1357" t="s">
        <v>18</v>
      </c>
      <c r="H1357" t="s">
        <v>14</v>
      </c>
      <c r="I1357">
        <v>199</v>
      </c>
      <c r="J1357">
        <v>2</v>
      </c>
      <c r="K1357">
        <v>398</v>
      </c>
    </row>
    <row r="1358" spans="1:11" x14ac:dyDescent="0.2">
      <c r="A1358" s="3" t="s">
        <v>1857</v>
      </c>
      <c r="B1358" s="4">
        <v>43692</v>
      </c>
      <c r="C1358" s="4">
        <f>DATE(2020,MONTH(B1358),DAY(B1358))</f>
        <v>44058</v>
      </c>
      <c r="D1358">
        <v>15</v>
      </c>
      <c r="E1358" t="s">
        <v>118</v>
      </c>
      <c r="F1358" t="s">
        <v>63</v>
      </c>
      <c r="G1358" t="s">
        <v>13</v>
      </c>
      <c r="H1358" t="s">
        <v>31</v>
      </c>
      <c r="I1358">
        <v>69</v>
      </c>
      <c r="J1358">
        <v>4</v>
      </c>
      <c r="K1358">
        <v>276</v>
      </c>
    </row>
    <row r="1359" spans="1:11" x14ac:dyDescent="0.2">
      <c r="A1359" s="3" t="s">
        <v>1858</v>
      </c>
      <c r="B1359" s="4">
        <v>43692</v>
      </c>
      <c r="C1359" s="4">
        <f>DATE(2020,MONTH(B1359),DAY(B1359))</f>
        <v>44058</v>
      </c>
      <c r="D1359">
        <v>11</v>
      </c>
      <c r="E1359" t="s">
        <v>11</v>
      </c>
      <c r="F1359" t="s">
        <v>63</v>
      </c>
      <c r="G1359" t="s">
        <v>13</v>
      </c>
      <c r="H1359" t="s">
        <v>31</v>
      </c>
      <c r="I1359">
        <v>69</v>
      </c>
      <c r="J1359">
        <v>8</v>
      </c>
      <c r="K1359">
        <v>552</v>
      </c>
    </row>
    <row r="1360" spans="1:11" x14ac:dyDescent="0.2">
      <c r="A1360" s="3" t="s">
        <v>1859</v>
      </c>
      <c r="B1360" s="4">
        <v>43692</v>
      </c>
      <c r="C1360" s="4">
        <f>DATE(2020,MONTH(B1360),DAY(B1360))</f>
        <v>44058</v>
      </c>
      <c r="D1360">
        <v>6</v>
      </c>
      <c r="E1360" t="s">
        <v>48</v>
      </c>
      <c r="F1360" t="s">
        <v>22</v>
      </c>
      <c r="G1360" t="s">
        <v>23</v>
      </c>
      <c r="H1360" t="s">
        <v>24</v>
      </c>
      <c r="I1360">
        <v>159</v>
      </c>
      <c r="J1360">
        <v>6</v>
      </c>
      <c r="K1360">
        <v>954</v>
      </c>
    </row>
    <row r="1361" spans="1:11" x14ac:dyDescent="0.2">
      <c r="A1361" s="3" t="s">
        <v>1860</v>
      </c>
      <c r="B1361" s="4">
        <v>43692</v>
      </c>
      <c r="C1361" s="4">
        <f>DATE(2020,MONTH(B1361),DAY(B1361))</f>
        <v>44058</v>
      </c>
      <c r="D1361">
        <v>9</v>
      </c>
      <c r="E1361" t="s">
        <v>21</v>
      </c>
      <c r="F1361" t="s">
        <v>22</v>
      </c>
      <c r="G1361" t="s">
        <v>23</v>
      </c>
      <c r="H1361" t="s">
        <v>24</v>
      </c>
      <c r="I1361">
        <v>159</v>
      </c>
      <c r="J1361">
        <v>6</v>
      </c>
      <c r="K1361">
        <v>954</v>
      </c>
    </row>
    <row r="1362" spans="1:11" x14ac:dyDescent="0.2">
      <c r="A1362" s="3" t="s">
        <v>1855</v>
      </c>
      <c r="B1362" s="4">
        <v>43691</v>
      </c>
      <c r="C1362" s="4">
        <f>DATE(2020,MONTH(B1362),DAY(B1362))</f>
        <v>44057</v>
      </c>
      <c r="D1362">
        <v>8</v>
      </c>
      <c r="E1362" t="s">
        <v>45</v>
      </c>
      <c r="F1362" t="s">
        <v>22</v>
      </c>
      <c r="G1362" t="s">
        <v>23</v>
      </c>
      <c r="H1362" t="s">
        <v>31</v>
      </c>
      <c r="I1362">
        <v>69</v>
      </c>
      <c r="J1362">
        <v>5</v>
      </c>
      <c r="K1362">
        <v>345</v>
      </c>
    </row>
    <row r="1363" spans="1:11" x14ac:dyDescent="0.2">
      <c r="A1363" s="3" t="s">
        <v>1856</v>
      </c>
      <c r="B1363" s="4">
        <v>43691</v>
      </c>
      <c r="C1363" s="4">
        <f>DATE(2020,MONTH(B1363),DAY(B1363))</f>
        <v>44057</v>
      </c>
      <c r="D1363">
        <v>3</v>
      </c>
      <c r="E1363" t="s">
        <v>43</v>
      </c>
      <c r="F1363" t="s">
        <v>68</v>
      </c>
      <c r="G1363" t="s">
        <v>18</v>
      </c>
      <c r="H1363" t="s">
        <v>19</v>
      </c>
      <c r="I1363">
        <v>289</v>
      </c>
      <c r="J1363">
        <v>3</v>
      </c>
      <c r="K1363">
        <v>867</v>
      </c>
    </row>
    <row r="1364" spans="1:11" x14ac:dyDescent="0.2">
      <c r="A1364" s="3" t="s">
        <v>1854</v>
      </c>
      <c r="B1364" s="4">
        <v>43690</v>
      </c>
      <c r="C1364" s="4">
        <f>DATE(2020,MONTH(B1364),DAY(B1364))</f>
        <v>44056</v>
      </c>
      <c r="D1364">
        <v>9</v>
      </c>
      <c r="E1364" t="s">
        <v>21</v>
      </c>
      <c r="F1364" t="s">
        <v>46</v>
      </c>
      <c r="G1364" t="s">
        <v>23</v>
      </c>
      <c r="H1364" t="s">
        <v>14</v>
      </c>
      <c r="I1364">
        <v>199</v>
      </c>
      <c r="J1364">
        <v>3</v>
      </c>
      <c r="K1364">
        <v>597</v>
      </c>
    </row>
    <row r="1365" spans="1:11" x14ac:dyDescent="0.2">
      <c r="A1365" s="3" t="s">
        <v>1842</v>
      </c>
      <c r="B1365" s="4">
        <v>43689</v>
      </c>
      <c r="C1365" s="4">
        <f>DATE(2020,MONTH(B1365),DAY(B1365))</f>
        <v>44055</v>
      </c>
      <c r="D1365">
        <v>2</v>
      </c>
      <c r="E1365" t="s">
        <v>106</v>
      </c>
      <c r="F1365" t="s">
        <v>68</v>
      </c>
      <c r="G1365" t="s">
        <v>18</v>
      </c>
      <c r="H1365" t="s">
        <v>19</v>
      </c>
      <c r="I1365">
        <v>289</v>
      </c>
      <c r="J1365">
        <v>5</v>
      </c>
      <c r="K1365">
        <v>1445</v>
      </c>
    </row>
    <row r="1366" spans="1:11" x14ac:dyDescent="0.2">
      <c r="A1366" s="3" t="s">
        <v>1843</v>
      </c>
      <c r="B1366" s="4">
        <v>43689</v>
      </c>
      <c r="C1366" s="4">
        <f>DATE(2020,MONTH(B1366),DAY(B1366))</f>
        <v>44055</v>
      </c>
      <c r="D1366">
        <v>10</v>
      </c>
      <c r="E1366" t="s">
        <v>58</v>
      </c>
      <c r="F1366" t="s">
        <v>22</v>
      </c>
      <c r="G1366" t="s">
        <v>23</v>
      </c>
      <c r="H1366" t="s">
        <v>14</v>
      </c>
      <c r="I1366">
        <v>199</v>
      </c>
      <c r="J1366">
        <v>2</v>
      </c>
      <c r="K1366">
        <v>398</v>
      </c>
    </row>
    <row r="1367" spans="1:11" x14ac:dyDescent="0.2">
      <c r="A1367" s="3" t="s">
        <v>1844</v>
      </c>
      <c r="B1367" s="4">
        <v>43689</v>
      </c>
      <c r="C1367" s="4">
        <f>DATE(2020,MONTH(B1367),DAY(B1367))</f>
        <v>44055</v>
      </c>
      <c r="D1367">
        <v>13</v>
      </c>
      <c r="E1367" t="s">
        <v>33</v>
      </c>
      <c r="F1367" t="s">
        <v>63</v>
      </c>
      <c r="G1367" t="s">
        <v>13</v>
      </c>
      <c r="H1367" t="s">
        <v>19</v>
      </c>
      <c r="I1367">
        <v>289</v>
      </c>
      <c r="J1367">
        <v>4</v>
      </c>
      <c r="K1367">
        <v>1156</v>
      </c>
    </row>
    <row r="1368" spans="1:11" x14ac:dyDescent="0.2">
      <c r="A1368" s="3" t="s">
        <v>1845</v>
      </c>
      <c r="B1368" s="4">
        <v>43689</v>
      </c>
      <c r="C1368" s="4">
        <f>DATE(2020,MONTH(B1368),DAY(B1368))</f>
        <v>44055</v>
      </c>
      <c r="D1368">
        <v>15</v>
      </c>
      <c r="E1368" t="s">
        <v>118</v>
      </c>
      <c r="F1368" t="s">
        <v>12</v>
      </c>
      <c r="G1368" t="s">
        <v>13</v>
      </c>
      <c r="H1368" t="s">
        <v>41</v>
      </c>
      <c r="I1368">
        <v>399</v>
      </c>
      <c r="J1368">
        <v>4</v>
      </c>
      <c r="K1368">
        <v>1596</v>
      </c>
    </row>
    <row r="1369" spans="1:11" x14ac:dyDescent="0.2">
      <c r="A1369" s="3" t="s">
        <v>1846</v>
      </c>
      <c r="B1369" s="4">
        <v>43689</v>
      </c>
      <c r="C1369" s="4">
        <f>DATE(2020,MONTH(B1369),DAY(B1369))</f>
        <v>44055</v>
      </c>
      <c r="D1369">
        <v>9</v>
      </c>
      <c r="E1369" t="s">
        <v>21</v>
      </c>
      <c r="F1369" t="s">
        <v>22</v>
      </c>
      <c r="G1369" t="s">
        <v>23</v>
      </c>
      <c r="H1369" t="s">
        <v>14</v>
      </c>
      <c r="I1369">
        <v>199</v>
      </c>
      <c r="J1369">
        <v>8</v>
      </c>
      <c r="K1369">
        <v>1592</v>
      </c>
    </row>
    <row r="1370" spans="1:11" x14ac:dyDescent="0.2">
      <c r="A1370" s="3" t="s">
        <v>1847</v>
      </c>
      <c r="B1370" s="4">
        <v>43689</v>
      </c>
      <c r="C1370" s="4">
        <f>DATE(2020,MONTH(B1370),DAY(B1370))</f>
        <v>44055</v>
      </c>
      <c r="D1370">
        <v>17</v>
      </c>
      <c r="E1370" t="s">
        <v>35</v>
      </c>
      <c r="F1370" t="s">
        <v>36</v>
      </c>
      <c r="G1370" t="s">
        <v>28</v>
      </c>
      <c r="H1370" t="s">
        <v>41</v>
      </c>
      <c r="I1370">
        <v>399</v>
      </c>
      <c r="J1370">
        <v>1</v>
      </c>
      <c r="K1370">
        <v>399</v>
      </c>
    </row>
    <row r="1371" spans="1:11" x14ac:dyDescent="0.2">
      <c r="A1371" s="3" t="s">
        <v>1848</v>
      </c>
      <c r="B1371" s="4">
        <v>43689</v>
      </c>
      <c r="C1371" s="4">
        <f>DATE(2020,MONTH(B1371),DAY(B1371))</f>
        <v>44055</v>
      </c>
      <c r="D1371">
        <v>6</v>
      </c>
      <c r="E1371" t="s">
        <v>48</v>
      </c>
      <c r="F1371" t="s">
        <v>46</v>
      </c>
      <c r="G1371" t="s">
        <v>23</v>
      </c>
      <c r="H1371" t="s">
        <v>14</v>
      </c>
      <c r="I1371">
        <v>199</v>
      </c>
      <c r="J1371">
        <v>6</v>
      </c>
      <c r="K1371">
        <v>1194</v>
      </c>
    </row>
    <row r="1372" spans="1:11" x14ac:dyDescent="0.2">
      <c r="A1372" s="3" t="s">
        <v>1849</v>
      </c>
      <c r="B1372" s="4">
        <v>43689</v>
      </c>
      <c r="C1372" s="4">
        <f>DATE(2020,MONTH(B1372),DAY(B1372))</f>
        <v>44055</v>
      </c>
      <c r="D1372">
        <v>18</v>
      </c>
      <c r="E1372" t="s">
        <v>26</v>
      </c>
      <c r="F1372" t="s">
        <v>27</v>
      </c>
      <c r="G1372" t="s">
        <v>28</v>
      </c>
      <c r="H1372" t="s">
        <v>41</v>
      </c>
      <c r="I1372">
        <v>399</v>
      </c>
      <c r="J1372">
        <v>5</v>
      </c>
      <c r="K1372">
        <v>1995</v>
      </c>
    </row>
    <row r="1373" spans="1:11" x14ac:dyDescent="0.2">
      <c r="A1373" s="3" t="s">
        <v>1850</v>
      </c>
      <c r="B1373" s="4">
        <v>43689</v>
      </c>
      <c r="C1373" s="4">
        <f>DATE(2020,MONTH(B1373),DAY(B1373))</f>
        <v>44055</v>
      </c>
      <c r="D1373">
        <v>8</v>
      </c>
      <c r="E1373" t="s">
        <v>45</v>
      </c>
      <c r="F1373" t="s">
        <v>46</v>
      </c>
      <c r="G1373" t="s">
        <v>23</v>
      </c>
      <c r="H1373" t="s">
        <v>14</v>
      </c>
      <c r="I1373">
        <v>199</v>
      </c>
      <c r="J1373">
        <v>6</v>
      </c>
      <c r="K1373">
        <v>1194</v>
      </c>
    </row>
    <row r="1374" spans="1:11" x14ac:dyDescent="0.2">
      <c r="A1374" s="3" t="s">
        <v>1851</v>
      </c>
      <c r="B1374" s="4">
        <v>43689</v>
      </c>
      <c r="C1374" s="4">
        <f>DATE(2020,MONTH(B1374),DAY(B1374))</f>
        <v>44055</v>
      </c>
      <c r="D1374">
        <v>13</v>
      </c>
      <c r="E1374" t="s">
        <v>33</v>
      </c>
      <c r="F1374" t="s">
        <v>63</v>
      </c>
      <c r="G1374" t="s">
        <v>13</v>
      </c>
      <c r="H1374" t="s">
        <v>24</v>
      </c>
      <c r="I1374">
        <v>159</v>
      </c>
      <c r="J1374">
        <v>3</v>
      </c>
      <c r="K1374">
        <v>477</v>
      </c>
    </row>
    <row r="1375" spans="1:11" x14ac:dyDescent="0.2">
      <c r="A1375" s="3" t="s">
        <v>1852</v>
      </c>
      <c r="B1375" s="4">
        <v>43689</v>
      </c>
      <c r="C1375" s="4">
        <f>DATE(2020,MONTH(B1375),DAY(B1375))</f>
        <v>44055</v>
      </c>
      <c r="D1375">
        <v>17</v>
      </c>
      <c r="E1375" t="s">
        <v>35</v>
      </c>
      <c r="F1375" t="s">
        <v>36</v>
      </c>
      <c r="G1375" t="s">
        <v>28</v>
      </c>
      <c r="H1375" t="s">
        <v>31</v>
      </c>
      <c r="I1375">
        <v>69</v>
      </c>
      <c r="J1375">
        <v>7</v>
      </c>
      <c r="K1375">
        <v>483</v>
      </c>
    </row>
    <row r="1376" spans="1:11" x14ac:dyDescent="0.2">
      <c r="A1376" s="3" t="s">
        <v>1853</v>
      </c>
      <c r="B1376" s="4">
        <v>43689</v>
      </c>
      <c r="C1376" s="4">
        <f>DATE(2020,MONTH(B1376),DAY(B1376))</f>
        <v>44055</v>
      </c>
      <c r="D1376">
        <v>4</v>
      </c>
      <c r="E1376" t="s">
        <v>51</v>
      </c>
      <c r="F1376" t="s">
        <v>68</v>
      </c>
      <c r="G1376" t="s">
        <v>18</v>
      </c>
      <c r="H1376" t="s">
        <v>31</v>
      </c>
      <c r="I1376">
        <v>69</v>
      </c>
      <c r="J1376">
        <v>3</v>
      </c>
      <c r="K1376">
        <v>207</v>
      </c>
    </row>
    <row r="1377" spans="1:11" x14ac:dyDescent="0.2">
      <c r="A1377" s="3" t="s">
        <v>1837</v>
      </c>
      <c r="B1377" s="4">
        <v>43688</v>
      </c>
      <c r="C1377" s="4">
        <f>DATE(2020,MONTH(B1377),DAY(B1377))</f>
        <v>44054</v>
      </c>
      <c r="D1377">
        <v>17</v>
      </c>
      <c r="E1377" t="s">
        <v>35</v>
      </c>
      <c r="F1377" t="s">
        <v>27</v>
      </c>
      <c r="G1377" t="s">
        <v>28</v>
      </c>
      <c r="H1377" t="s">
        <v>41</v>
      </c>
      <c r="I1377">
        <v>399</v>
      </c>
      <c r="J1377">
        <v>8</v>
      </c>
      <c r="K1377">
        <v>3192</v>
      </c>
    </row>
    <row r="1378" spans="1:11" x14ac:dyDescent="0.2">
      <c r="A1378" s="3" t="s">
        <v>1838</v>
      </c>
      <c r="B1378" s="4">
        <v>43688</v>
      </c>
      <c r="C1378" s="4">
        <f>DATE(2020,MONTH(B1378),DAY(B1378))</f>
        <v>44054</v>
      </c>
      <c r="D1378">
        <v>3</v>
      </c>
      <c r="E1378" t="s">
        <v>43</v>
      </c>
      <c r="F1378" t="s">
        <v>17</v>
      </c>
      <c r="G1378" t="s">
        <v>18</v>
      </c>
      <c r="H1378" t="s">
        <v>41</v>
      </c>
      <c r="I1378">
        <v>399</v>
      </c>
      <c r="J1378">
        <v>2</v>
      </c>
      <c r="K1378">
        <v>798</v>
      </c>
    </row>
    <row r="1379" spans="1:11" x14ac:dyDescent="0.2">
      <c r="A1379" s="3" t="s">
        <v>1839</v>
      </c>
      <c r="B1379" s="4">
        <v>43688</v>
      </c>
      <c r="C1379" s="4">
        <f>DATE(2020,MONTH(B1379),DAY(B1379))</f>
        <v>44054</v>
      </c>
      <c r="D1379">
        <v>17</v>
      </c>
      <c r="E1379" t="s">
        <v>35</v>
      </c>
      <c r="F1379" t="s">
        <v>36</v>
      </c>
      <c r="G1379" t="s">
        <v>28</v>
      </c>
      <c r="H1379" t="s">
        <v>31</v>
      </c>
      <c r="I1379">
        <v>69</v>
      </c>
      <c r="J1379">
        <v>0</v>
      </c>
      <c r="K1379">
        <v>0</v>
      </c>
    </row>
    <row r="1380" spans="1:11" x14ac:dyDescent="0.2">
      <c r="A1380" s="3" t="s">
        <v>1840</v>
      </c>
      <c r="B1380" s="4">
        <v>43688</v>
      </c>
      <c r="C1380" s="4">
        <f>DATE(2020,MONTH(B1380),DAY(B1380))</f>
        <v>44054</v>
      </c>
      <c r="D1380">
        <v>2</v>
      </c>
      <c r="E1380" t="s">
        <v>106</v>
      </c>
      <c r="F1380" t="s">
        <v>68</v>
      </c>
      <c r="G1380" t="s">
        <v>18</v>
      </c>
      <c r="H1380" t="s">
        <v>31</v>
      </c>
      <c r="I1380">
        <v>69</v>
      </c>
      <c r="J1380">
        <v>9</v>
      </c>
      <c r="K1380">
        <v>621</v>
      </c>
    </row>
    <row r="1381" spans="1:11" x14ac:dyDescent="0.2">
      <c r="A1381" s="3" t="s">
        <v>1841</v>
      </c>
      <c r="B1381" s="4">
        <v>43688</v>
      </c>
      <c r="C1381" s="4">
        <f>DATE(2020,MONTH(B1381),DAY(B1381))</f>
        <v>44054</v>
      </c>
      <c r="D1381">
        <v>7</v>
      </c>
      <c r="E1381" t="s">
        <v>88</v>
      </c>
      <c r="F1381" t="s">
        <v>46</v>
      </c>
      <c r="G1381" t="s">
        <v>23</v>
      </c>
      <c r="H1381" t="s">
        <v>31</v>
      </c>
      <c r="I1381">
        <v>69</v>
      </c>
      <c r="J1381">
        <v>5</v>
      </c>
      <c r="K1381">
        <v>345</v>
      </c>
    </row>
    <row r="1382" spans="1:11" x14ac:dyDescent="0.2">
      <c r="A1382" s="3" t="s">
        <v>1835</v>
      </c>
      <c r="B1382" s="4">
        <v>43687</v>
      </c>
      <c r="C1382" s="4">
        <f>DATE(2020,MONTH(B1382),DAY(B1382))</f>
        <v>44053</v>
      </c>
      <c r="D1382">
        <v>4</v>
      </c>
      <c r="E1382" t="s">
        <v>51</v>
      </c>
      <c r="F1382" t="s">
        <v>68</v>
      </c>
      <c r="G1382" t="s">
        <v>18</v>
      </c>
      <c r="H1382" t="s">
        <v>14</v>
      </c>
      <c r="I1382">
        <v>199</v>
      </c>
      <c r="J1382">
        <v>9</v>
      </c>
      <c r="K1382">
        <v>1791</v>
      </c>
    </row>
    <row r="1383" spans="1:11" x14ac:dyDescent="0.2">
      <c r="A1383" s="3" t="s">
        <v>1836</v>
      </c>
      <c r="B1383" s="4">
        <v>43687</v>
      </c>
      <c r="C1383" s="4">
        <f>DATE(2020,MONTH(B1383),DAY(B1383))</f>
        <v>44053</v>
      </c>
      <c r="D1383">
        <v>14</v>
      </c>
      <c r="E1383" t="s">
        <v>38</v>
      </c>
      <c r="F1383" t="s">
        <v>63</v>
      </c>
      <c r="G1383" t="s">
        <v>13</v>
      </c>
      <c r="H1383" t="s">
        <v>24</v>
      </c>
      <c r="I1383">
        <v>159</v>
      </c>
      <c r="J1383">
        <v>8</v>
      </c>
      <c r="K1383">
        <v>1272</v>
      </c>
    </row>
    <row r="1384" spans="1:11" x14ac:dyDescent="0.2">
      <c r="A1384" s="3" t="s">
        <v>1833</v>
      </c>
      <c r="B1384" s="4">
        <v>43686</v>
      </c>
      <c r="C1384" s="4">
        <f>DATE(2020,MONTH(B1384),DAY(B1384))</f>
        <v>44052</v>
      </c>
      <c r="D1384">
        <v>15</v>
      </c>
      <c r="E1384" t="s">
        <v>118</v>
      </c>
      <c r="F1384" t="s">
        <v>63</v>
      </c>
      <c r="G1384" t="s">
        <v>13</v>
      </c>
      <c r="H1384" t="s">
        <v>19</v>
      </c>
      <c r="I1384">
        <v>289</v>
      </c>
      <c r="J1384">
        <v>8</v>
      </c>
      <c r="K1384">
        <v>2312</v>
      </c>
    </row>
    <row r="1385" spans="1:11" x14ac:dyDescent="0.2">
      <c r="A1385" s="3" t="s">
        <v>1834</v>
      </c>
      <c r="B1385" s="4">
        <v>43686</v>
      </c>
      <c r="C1385" s="4">
        <f>DATE(2020,MONTH(B1385),DAY(B1385))</f>
        <v>44052</v>
      </c>
      <c r="D1385">
        <v>11</v>
      </c>
      <c r="E1385" t="s">
        <v>11</v>
      </c>
      <c r="F1385" t="s">
        <v>63</v>
      </c>
      <c r="G1385" t="s">
        <v>13</v>
      </c>
      <c r="H1385" t="s">
        <v>41</v>
      </c>
      <c r="I1385">
        <v>399</v>
      </c>
      <c r="J1385">
        <v>5</v>
      </c>
      <c r="K1385">
        <v>1995</v>
      </c>
    </row>
    <row r="1386" spans="1:11" x14ac:dyDescent="0.2">
      <c r="A1386" s="3" t="s">
        <v>1828</v>
      </c>
      <c r="B1386" s="4">
        <v>43685</v>
      </c>
      <c r="C1386" s="4">
        <f>DATE(2020,MONTH(B1386),DAY(B1386))</f>
        <v>44051</v>
      </c>
      <c r="D1386">
        <v>13</v>
      </c>
      <c r="E1386" t="s">
        <v>33</v>
      </c>
      <c r="F1386" t="s">
        <v>12</v>
      </c>
      <c r="G1386" t="s">
        <v>13</v>
      </c>
      <c r="H1386" t="s">
        <v>14</v>
      </c>
      <c r="I1386">
        <v>199</v>
      </c>
      <c r="J1386">
        <v>3</v>
      </c>
      <c r="K1386">
        <v>597</v>
      </c>
    </row>
    <row r="1387" spans="1:11" x14ac:dyDescent="0.2">
      <c r="A1387" s="3" t="s">
        <v>1829</v>
      </c>
      <c r="B1387" s="4">
        <v>43685</v>
      </c>
      <c r="C1387" s="4">
        <f>DATE(2020,MONTH(B1387),DAY(B1387))</f>
        <v>44051</v>
      </c>
      <c r="D1387">
        <v>5</v>
      </c>
      <c r="E1387" t="s">
        <v>60</v>
      </c>
      <c r="F1387" t="s">
        <v>17</v>
      </c>
      <c r="G1387" t="s">
        <v>18</v>
      </c>
      <c r="H1387" t="s">
        <v>41</v>
      </c>
      <c r="I1387">
        <v>399</v>
      </c>
      <c r="J1387">
        <v>1</v>
      </c>
      <c r="K1387">
        <v>399</v>
      </c>
    </row>
    <row r="1388" spans="1:11" x14ac:dyDescent="0.2">
      <c r="A1388" s="3" t="s">
        <v>1830</v>
      </c>
      <c r="B1388" s="4">
        <v>43685</v>
      </c>
      <c r="C1388" s="4">
        <f>DATE(2020,MONTH(B1388),DAY(B1388))</f>
        <v>44051</v>
      </c>
      <c r="D1388">
        <v>14</v>
      </c>
      <c r="E1388" t="s">
        <v>38</v>
      </c>
      <c r="F1388" t="s">
        <v>12</v>
      </c>
      <c r="G1388" t="s">
        <v>13</v>
      </c>
      <c r="H1388" t="s">
        <v>24</v>
      </c>
      <c r="I1388">
        <v>159</v>
      </c>
      <c r="J1388">
        <v>1</v>
      </c>
      <c r="K1388">
        <v>159</v>
      </c>
    </row>
    <row r="1389" spans="1:11" x14ac:dyDescent="0.2">
      <c r="A1389" s="3" t="s">
        <v>1831</v>
      </c>
      <c r="B1389" s="4">
        <v>43685</v>
      </c>
      <c r="C1389" s="4">
        <f>DATE(2020,MONTH(B1389),DAY(B1389))</f>
        <v>44051</v>
      </c>
      <c r="D1389">
        <v>9</v>
      </c>
      <c r="E1389" t="s">
        <v>21</v>
      </c>
      <c r="F1389" t="s">
        <v>46</v>
      </c>
      <c r="G1389" t="s">
        <v>23</v>
      </c>
      <c r="H1389" t="s">
        <v>31</v>
      </c>
      <c r="I1389">
        <v>69</v>
      </c>
      <c r="J1389">
        <v>0</v>
      </c>
      <c r="K1389">
        <v>0</v>
      </c>
    </row>
    <row r="1390" spans="1:11" x14ac:dyDescent="0.2">
      <c r="A1390" s="3" t="s">
        <v>1832</v>
      </c>
      <c r="B1390" s="4">
        <v>43685</v>
      </c>
      <c r="C1390" s="4">
        <f>DATE(2020,MONTH(B1390),DAY(B1390))</f>
        <v>44051</v>
      </c>
      <c r="D1390">
        <v>15</v>
      </c>
      <c r="E1390" t="s">
        <v>118</v>
      </c>
      <c r="F1390" t="s">
        <v>12</v>
      </c>
      <c r="G1390" t="s">
        <v>13</v>
      </c>
      <c r="H1390" t="s">
        <v>41</v>
      </c>
      <c r="I1390">
        <v>399</v>
      </c>
      <c r="J1390">
        <v>2</v>
      </c>
      <c r="K1390">
        <v>798</v>
      </c>
    </row>
    <row r="1391" spans="1:11" x14ac:dyDescent="0.2">
      <c r="A1391" s="3" t="s">
        <v>1824</v>
      </c>
      <c r="B1391" s="4">
        <v>43684</v>
      </c>
      <c r="C1391" s="4">
        <f>DATE(2020,MONTH(B1391),DAY(B1391))</f>
        <v>44050</v>
      </c>
      <c r="D1391">
        <v>2</v>
      </c>
      <c r="E1391" t="s">
        <v>106</v>
      </c>
      <c r="F1391" t="s">
        <v>17</v>
      </c>
      <c r="G1391" t="s">
        <v>18</v>
      </c>
      <c r="H1391" t="s">
        <v>24</v>
      </c>
      <c r="I1391">
        <v>159</v>
      </c>
      <c r="J1391">
        <v>6</v>
      </c>
      <c r="K1391">
        <v>954</v>
      </c>
    </row>
    <row r="1392" spans="1:11" x14ac:dyDescent="0.2">
      <c r="A1392" s="3" t="s">
        <v>1825</v>
      </c>
      <c r="B1392" s="4">
        <v>43684</v>
      </c>
      <c r="C1392" s="4">
        <f>DATE(2020,MONTH(B1392),DAY(B1392))</f>
        <v>44050</v>
      </c>
      <c r="D1392">
        <v>10</v>
      </c>
      <c r="E1392" t="s">
        <v>58</v>
      </c>
      <c r="F1392" t="s">
        <v>22</v>
      </c>
      <c r="G1392" t="s">
        <v>23</v>
      </c>
      <c r="H1392" t="s">
        <v>24</v>
      </c>
      <c r="I1392">
        <v>159</v>
      </c>
      <c r="J1392">
        <v>3</v>
      </c>
      <c r="K1392">
        <v>477</v>
      </c>
    </row>
    <row r="1393" spans="1:11" x14ac:dyDescent="0.2">
      <c r="A1393" s="3" t="s">
        <v>1826</v>
      </c>
      <c r="B1393" s="4">
        <v>43684</v>
      </c>
      <c r="C1393" s="4">
        <f>DATE(2020,MONTH(B1393),DAY(B1393))</f>
        <v>44050</v>
      </c>
      <c r="D1393">
        <v>18</v>
      </c>
      <c r="E1393" t="s">
        <v>26</v>
      </c>
      <c r="F1393" t="s">
        <v>36</v>
      </c>
      <c r="G1393" t="s">
        <v>28</v>
      </c>
      <c r="H1393" t="s">
        <v>19</v>
      </c>
      <c r="I1393">
        <v>289</v>
      </c>
      <c r="J1393">
        <v>0</v>
      </c>
      <c r="K1393">
        <v>0</v>
      </c>
    </row>
    <row r="1394" spans="1:11" x14ac:dyDescent="0.2">
      <c r="A1394" s="3" t="s">
        <v>1827</v>
      </c>
      <c r="B1394" s="4">
        <v>43684</v>
      </c>
      <c r="C1394" s="4">
        <f>DATE(2020,MONTH(B1394),DAY(B1394))</f>
        <v>44050</v>
      </c>
      <c r="D1394">
        <v>19</v>
      </c>
      <c r="E1394" t="s">
        <v>56</v>
      </c>
      <c r="F1394" t="s">
        <v>27</v>
      </c>
      <c r="G1394" t="s">
        <v>28</v>
      </c>
      <c r="H1394" t="s">
        <v>19</v>
      </c>
      <c r="I1394">
        <v>289</v>
      </c>
      <c r="J1394">
        <v>8</v>
      </c>
      <c r="K1394">
        <v>2312</v>
      </c>
    </row>
    <row r="1395" spans="1:11" x14ac:dyDescent="0.2">
      <c r="A1395" s="3" t="s">
        <v>1823</v>
      </c>
      <c r="B1395" s="4">
        <v>43683</v>
      </c>
      <c r="C1395" s="4">
        <f>DATE(2020,MONTH(B1395),DAY(B1395))</f>
        <v>44049</v>
      </c>
      <c r="D1395">
        <v>7</v>
      </c>
      <c r="E1395" t="s">
        <v>88</v>
      </c>
      <c r="F1395" t="s">
        <v>22</v>
      </c>
      <c r="G1395" t="s">
        <v>23</v>
      </c>
      <c r="H1395" t="s">
        <v>41</v>
      </c>
      <c r="I1395">
        <v>399</v>
      </c>
      <c r="J1395">
        <v>6</v>
      </c>
      <c r="K1395">
        <v>2394</v>
      </c>
    </row>
    <row r="1396" spans="1:11" x14ac:dyDescent="0.2">
      <c r="A1396" s="3" t="s">
        <v>1822</v>
      </c>
      <c r="B1396" s="4">
        <v>43682</v>
      </c>
      <c r="C1396" s="4">
        <f>DATE(2020,MONTH(B1396),DAY(B1396))</f>
        <v>44048</v>
      </c>
      <c r="D1396">
        <v>2</v>
      </c>
      <c r="E1396" t="s">
        <v>106</v>
      </c>
      <c r="F1396" t="s">
        <v>17</v>
      </c>
      <c r="G1396" t="s">
        <v>18</v>
      </c>
      <c r="H1396" t="s">
        <v>19</v>
      </c>
      <c r="I1396">
        <v>289</v>
      </c>
      <c r="J1396">
        <v>8</v>
      </c>
      <c r="K1396">
        <v>2312</v>
      </c>
    </row>
    <row r="1397" spans="1:11" x14ac:dyDescent="0.2">
      <c r="A1397" s="3" t="s">
        <v>1818</v>
      </c>
      <c r="B1397" s="4">
        <v>43681</v>
      </c>
      <c r="C1397" s="4">
        <f>DATE(2020,MONTH(B1397),DAY(B1397))</f>
        <v>44047</v>
      </c>
      <c r="D1397">
        <v>18</v>
      </c>
      <c r="E1397" t="s">
        <v>26</v>
      </c>
      <c r="F1397" t="s">
        <v>36</v>
      </c>
      <c r="G1397" t="s">
        <v>28</v>
      </c>
      <c r="H1397" t="s">
        <v>14</v>
      </c>
      <c r="I1397">
        <v>199</v>
      </c>
      <c r="J1397">
        <v>8</v>
      </c>
      <c r="K1397">
        <v>1592</v>
      </c>
    </row>
    <row r="1398" spans="1:11" x14ac:dyDescent="0.2">
      <c r="A1398" s="3" t="s">
        <v>1819</v>
      </c>
      <c r="B1398" s="4">
        <v>43681</v>
      </c>
      <c r="C1398" s="4">
        <f>DATE(2020,MONTH(B1398),DAY(B1398))</f>
        <v>44047</v>
      </c>
      <c r="D1398">
        <v>5</v>
      </c>
      <c r="E1398" t="s">
        <v>60</v>
      </c>
      <c r="F1398" t="s">
        <v>17</v>
      </c>
      <c r="G1398" t="s">
        <v>18</v>
      </c>
      <c r="H1398" t="s">
        <v>14</v>
      </c>
      <c r="I1398">
        <v>199</v>
      </c>
      <c r="J1398">
        <v>2</v>
      </c>
      <c r="K1398">
        <v>398</v>
      </c>
    </row>
    <row r="1399" spans="1:11" x14ac:dyDescent="0.2">
      <c r="A1399" s="3" t="s">
        <v>1820</v>
      </c>
      <c r="B1399" s="4">
        <v>43681</v>
      </c>
      <c r="C1399" s="4">
        <f>DATE(2020,MONTH(B1399),DAY(B1399))</f>
        <v>44047</v>
      </c>
      <c r="D1399">
        <v>8</v>
      </c>
      <c r="E1399" t="s">
        <v>45</v>
      </c>
      <c r="F1399" t="s">
        <v>46</v>
      </c>
      <c r="G1399" t="s">
        <v>23</v>
      </c>
      <c r="H1399" t="s">
        <v>14</v>
      </c>
      <c r="I1399">
        <v>199</v>
      </c>
      <c r="J1399">
        <v>1</v>
      </c>
      <c r="K1399">
        <v>199</v>
      </c>
    </row>
    <row r="1400" spans="1:11" x14ac:dyDescent="0.2">
      <c r="A1400" s="3" t="s">
        <v>1821</v>
      </c>
      <c r="B1400" s="4">
        <v>43681</v>
      </c>
      <c r="C1400" s="4">
        <f>DATE(2020,MONTH(B1400),DAY(B1400))</f>
        <v>44047</v>
      </c>
      <c r="D1400">
        <v>7</v>
      </c>
      <c r="E1400" t="s">
        <v>88</v>
      </c>
      <c r="F1400" t="s">
        <v>46</v>
      </c>
      <c r="G1400" t="s">
        <v>23</v>
      </c>
      <c r="H1400" t="s">
        <v>31</v>
      </c>
      <c r="I1400">
        <v>69</v>
      </c>
      <c r="J1400">
        <v>9</v>
      </c>
      <c r="K1400">
        <v>621</v>
      </c>
    </row>
    <row r="1401" spans="1:11" x14ac:dyDescent="0.2">
      <c r="A1401" s="3" t="s">
        <v>1816</v>
      </c>
      <c r="B1401" s="4">
        <v>43680</v>
      </c>
      <c r="C1401" s="4">
        <f>DATE(2020,MONTH(B1401),DAY(B1401))</f>
        <v>44046</v>
      </c>
      <c r="D1401">
        <v>1</v>
      </c>
      <c r="E1401" t="s">
        <v>16</v>
      </c>
      <c r="F1401" t="s">
        <v>68</v>
      </c>
      <c r="G1401" t="s">
        <v>18</v>
      </c>
      <c r="H1401" t="s">
        <v>24</v>
      </c>
      <c r="I1401">
        <v>159</v>
      </c>
      <c r="J1401">
        <v>8</v>
      </c>
      <c r="K1401">
        <v>1272</v>
      </c>
    </row>
    <row r="1402" spans="1:11" x14ac:dyDescent="0.2">
      <c r="A1402" s="3" t="s">
        <v>1817</v>
      </c>
      <c r="B1402" s="4">
        <v>43680</v>
      </c>
      <c r="C1402" s="4">
        <f>DATE(2020,MONTH(B1402),DAY(B1402))</f>
        <v>44046</v>
      </c>
      <c r="D1402">
        <v>4</v>
      </c>
      <c r="E1402" t="s">
        <v>51</v>
      </c>
      <c r="F1402" t="s">
        <v>17</v>
      </c>
      <c r="G1402" t="s">
        <v>18</v>
      </c>
      <c r="H1402" t="s">
        <v>14</v>
      </c>
      <c r="I1402">
        <v>199</v>
      </c>
      <c r="J1402">
        <v>7</v>
      </c>
      <c r="K1402">
        <v>1393</v>
      </c>
    </row>
    <row r="1403" spans="1:11" x14ac:dyDescent="0.2">
      <c r="A1403" s="3" t="s">
        <v>1815</v>
      </c>
      <c r="B1403" s="4">
        <v>43679</v>
      </c>
      <c r="C1403" s="4">
        <f>DATE(2020,MONTH(B1403),DAY(B1403))</f>
        <v>44045</v>
      </c>
      <c r="D1403">
        <v>6</v>
      </c>
      <c r="E1403" t="s">
        <v>48</v>
      </c>
      <c r="F1403" t="s">
        <v>46</v>
      </c>
      <c r="G1403" t="s">
        <v>23</v>
      </c>
      <c r="H1403" t="s">
        <v>41</v>
      </c>
      <c r="I1403">
        <v>399</v>
      </c>
      <c r="J1403">
        <v>2</v>
      </c>
      <c r="K1403">
        <v>798</v>
      </c>
    </row>
    <row r="1404" spans="1:11" x14ac:dyDescent="0.2">
      <c r="A1404" s="3" t="s">
        <v>1814</v>
      </c>
      <c r="B1404" s="4">
        <v>43678</v>
      </c>
      <c r="C1404" s="4">
        <f>DATE(2020,MONTH(B1404),DAY(B1404))</f>
        <v>44044</v>
      </c>
      <c r="D1404">
        <v>15</v>
      </c>
      <c r="E1404" t="s">
        <v>118</v>
      </c>
      <c r="F1404" t="s">
        <v>63</v>
      </c>
      <c r="G1404" t="s">
        <v>13</v>
      </c>
      <c r="H1404" t="s">
        <v>24</v>
      </c>
      <c r="I1404">
        <v>159</v>
      </c>
      <c r="J1404">
        <v>1</v>
      </c>
      <c r="K1404">
        <v>159</v>
      </c>
    </row>
    <row r="1405" spans="1:11" x14ac:dyDescent="0.2">
      <c r="A1405" s="3" t="s">
        <v>1812</v>
      </c>
      <c r="B1405" s="4">
        <v>43677</v>
      </c>
      <c r="C1405" s="4">
        <f>DATE(2020,MONTH(B1405),DAY(B1405))</f>
        <v>44043</v>
      </c>
      <c r="D1405">
        <v>13</v>
      </c>
      <c r="E1405" t="s">
        <v>33</v>
      </c>
      <c r="F1405" t="s">
        <v>12</v>
      </c>
      <c r="G1405" t="s">
        <v>13</v>
      </c>
      <c r="H1405" t="s">
        <v>41</v>
      </c>
      <c r="I1405">
        <v>399</v>
      </c>
      <c r="J1405">
        <v>8</v>
      </c>
      <c r="K1405">
        <v>3192</v>
      </c>
    </row>
    <row r="1406" spans="1:11" x14ac:dyDescent="0.2">
      <c r="A1406" s="3" t="s">
        <v>1813</v>
      </c>
      <c r="B1406" s="4">
        <v>43677</v>
      </c>
      <c r="C1406" s="4">
        <f>DATE(2020,MONTH(B1406),DAY(B1406))</f>
        <v>44043</v>
      </c>
      <c r="D1406">
        <v>6</v>
      </c>
      <c r="E1406" t="s">
        <v>48</v>
      </c>
      <c r="F1406" t="s">
        <v>22</v>
      </c>
      <c r="G1406" t="s">
        <v>23</v>
      </c>
      <c r="H1406" t="s">
        <v>41</v>
      </c>
      <c r="I1406">
        <v>399</v>
      </c>
      <c r="J1406">
        <v>9</v>
      </c>
      <c r="K1406">
        <v>3591</v>
      </c>
    </row>
    <row r="1407" spans="1:11" x14ac:dyDescent="0.2">
      <c r="A1407" s="3" t="s">
        <v>1811</v>
      </c>
      <c r="B1407" s="4">
        <v>43676</v>
      </c>
      <c r="C1407" s="4">
        <f>DATE(2020,MONTH(B1407),DAY(B1407))</f>
        <v>44042</v>
      </c>
      <c r="D1407">
        <v>9</v>
      </c>
      <c r="E1407" t="s">
        <v>21</v>
      </c>
      <c r="F1407" t="s">
        <v>46</v>
      </c>
      <c r="G1407" t="s">
        <v>23</v>
      </c>
      <c r="H1407" t="s">
        <v>14</v>
      </c>
      <c r="I1407">
        <v>199</v>
      </c>
      <c r="J1407">
        <v>3</v>
      </c>
      <c r="K1407">
        <v>597</v>
      </c>
    </row>
    <row r="1408" spans="1:11" x14ac:dyDescent="0.2">
      <c r="A1408" s="3" t="s">
        <v>1809</v>
      </c>
      <c r="B1408" s="4">
        <v>43675</v>
      </c>
      <c r="C1408" s="4">
        <f>DATE(2020,MONTH(B1408),DAY(B1408))</f>
        <v>44041</v>
      </c>
      <c r="D1408">
        <v>2</v>
      </c>
      <c r="E1408" t="s">
        <v>106</v>
      </c>
      <c r="F1408" t="s">
        <v>17</v>
      </c>
      <c r="G1408" t="s">
        <v>18</v>
      </c>
      <c r="H1408" t="s">
        <v>14</v>
      </c>
      <c r="I1408">
        <v>199</v>
      </c>
      <c r="J1408">
        <v>7</v>
      </c>
      <c r="K1408">
        <v>1393</v>
      </c>
    </row>
    <row r="1409" spans="1:11" x14ac:dyDescent="0.2">
      <c r="A1409" s="3" t="s">
        <v>1810</v>
      </c>
      <c r="B1409" s="4">
        <v>43675</v>
      </c>
      <c r="C1409" s="4">
        <f>DATE(2020,MONTH(B1409),DAY(B1409))</f>
        <v>44041</v>
      </c>
      <c r="D1409">
        <v>9</v>
      </c>
      <c r="E1409" t="s">
        <v>21</v>
      </c>
      <c r="F1409" t="s">
        <v>22</v>
      </c>
      <c r="G1409" t="s">
        <v>23</v>
      </c>
      <c r="H1409" t="s">
        <v>31</v>
      </c>
      <c r="I1409">
        <v>69</v>
      </c>
      <c r="J1409">
        <v>2</v>
      </c>
      <c r="K1409">
        <v>138</v>
      </c>
    </row>
    <row r="1410" spans="1:11" x14ac:dyDescent="0.2">
      <c r="A1410" s="3" t="s">
        <v>1807</v>
      </c>
      <c r="B1410" s="4">
        <v>43674</v>
      </c>
      <c r="C1410" s="4">
        <f>DATE(2020,MONTH(B1410),DAY(B1410))</f>
        <v>44040</v>
      </c>
      <c r="D1410">
        <v>11</v>
      </c>
      <c r="E1410" t="s">
        <v>11</v>
      </c>
      <c r="F1410" t="s">
        <v>12</v>
      </c>
      <c r="G1410" t="s">
        <v>13</v>
      </c>
      <c r="H1410" t="s">
        <v>14</v>
      </c>
      <c r="I1410">
        <v>199</v>
      </c>
      <c r="J1410">
        <v>4</v>
      </c>
      <c r="K1410">
        <v>796</v>
      </c>
    </row>
    <row r="1411" spans="1:11" x14ac:dyDescent="0.2">
      <c r="A1411" s="3" t="s">
        <v>1808</v>
      </c>
      <c r="B1411" s="4">
        <v>43674</v>
      </c>
      <c r="C1411" s="4">
        <f>DATE(2020,MONTH(B1411),DAY(B1411))</f>
        <v>44040</v>
      </c>
      <c r="D1411">
        <v>19</v>
      </c>
      <c r="E1411" t="s">
        <v>56</v>
      </c>
      <c r="F1411" t="s">
        <v>27</v>
      </c>
      <c r="G1411" t="s">
        <v>28</v>
      </c>
      <c r="H1411" t="s">
        <v>31</v>
      </c>
      <c r="I1411">
        <v>69</v>
      </c>
      <c r="J1411">
        <v>8</v>
      </c>
      <c r="K1411">
        <v>552</v>
      </c>
    </row>
    <row r="1412" spans="1:11" x14ac:dyDescent="0.2">
      <c r="A1412" s="3" t="s">
        <v>1806</v>
      </c>
      <c r="B1412" s="4">
        <v>43673</v>
      </c>
      <c r="C1412" s="4">
        <f>DATE(2020,MONTH(B1412),DAY(B1412))</f>
        <v>44039</v>
      </c>
      <c r="D1412">
        <v>18</v>
      </c>
      <c r="E1412" t="s">
        <v>26</v>
      </c>
      <c r="F1412" t="s">
        <v>27</v>
      </c>
      <c r="G1412" t="s">
        <v>28</v>
      </c>
      <c r="H1412" t="s">
        <v>14</v>
      </c>
      <c r="I1412">
        <v>199</v>
      </c>
      <c r="J1412">
        <v>0</v>
      </c>
      <c r="K1412">
        <v>0</v>
      </c>
    </row>
    <row r="1413" spans="1:11" x14ac:dyDescent="0.2">
      <c r="A1413" s="3" t="s">
        <v>1805</v>
      </c>
      <c r="B1413" s="4">
        <v>43672</v>
      </c>
      <c r="C1413" s="4">
        <f>DATE(2020,MONTH(B1413),DAY(B1413))</f>
        <v>44038</v>
      </c>
      <c r="D1413">
        <v>18</v>
      </c>
      <c r="E1413" t="s">
        <v>26</v>
      </c>
      <c r="F1413" t="s">
        <v>36</v>
      </c>
      <c r="G1413" t="s">
        <v>28</v>
      </c>
      <c r="H1413" t="s">
        <v>24</v>
      </c>
      <c r="I1413">
        <v>159</v>
      </c>
      <c r="J1413">
        <v>5</v>
      </c>
      <c r="K1413">
        <v>795</v>
      </c>
    </row>
    <row r="1414" spans="1:11" x14ac:dyDescent="0.2">
      <c r="A1414" s="3" t="s">
        <v>1797</v>
      </c>
      <c r="B1414" s="4">
        <v>43671</v>
      </c>
      <c r="C1414" s="4">
        <f>DATE(2020,MONTH(B1414),DAY(B1414))</f>
        <v>44037</v>
      </c>
      <c r="D1414">
        <v>15</v>
      </c>
      <c r="E1414" t="s">
        <v>118</v>
      </c>
      <c r="F1414" t="s">
        <v>12</v>
      </c>
      <c r="G1414" t="s">
        <v>13</v>
      </c>
      <c r="H1414" t="s">
        <v>31</v>
      </c>
      <c r="I1414">
        <v>69</v>
      </c>
      <c r="J1414">
        <v>4</v>
      </c>
      <c r="K1414">
        <v>276</v>
      </c>
    </row>
    <row r="1415" spans="1:11" x14ac:dyDescent="0.2">
      <c r="A1415" s="3" t="s">
        <v>1798</v>
      </c>
      <c r="B1415" s="4">
        <v>43671</v>
      </c>
      <c r="C1415" s="4">
        <f>DATE(2020,MONTH(B1415),DAY(B1415))</f>
        <v>44037</v>
      </c>
      <c r="D1415">
        <v>6</v>
      </c>
      <c r="E1415" t="s">
        <v>48</v>
      </c>
      <c r="F1415" t="s">
        <v>22</v>
      </c>
      <c r="G1415" t="s">
        <v>23</v>
      </c>
      <c r="H1415" t="s">
        <v>19</v>
      </c>
      <c r="I1415">
        <v>289</v>
      </c>
      <c r="J1415">
        <v>7</v>
      </c>
      <c r="K1415">
        <v>2023</v>
      </c>
    </row>
    <row r="1416" spans="1:11" x14ac:dyDescent="0.2">
      <c r="A1416" s="3" t="s">
        <v>1799</v>
      </c>
      <c r="B1416" s="4">
        <v>43671</v>
      </c>
      <c r="C1416" s="4">
        <f>DATE(2020,MONTH(B1416),DAY(B1416))</f>
        <v>44037</v>
      </c>
      <c r="D1416">
        <v>12</v>
      </c>
      <c r="E1416" t="s">
        <v>66</v>
      </c>
      <c r="F1416" t="s">
        <v>63</v>
      </c>
      <c r="G1416" t="s">
        <v>13</v>
      </c>
      <c r="H1416" t="s">
        <v>31</v>
      </c>
      <c r="I1416">
        <v>69</v>
      </c>
      <c r="J1416">
        <v>8</v>
      </c>
      <c r="K1416">
        <v>552</v>
      </c>
    </row>
    <row r="1417" spans="1:11" x14ac:dyDescent="0.2">
      <c r="A1417" s="3" t="s">
        <v>1800</v>
      </c>
      <c r="B1417" s="4">
        <v>43671</v>
      </c>
      <c r="C1417" s="4">
        <f>DATE(2020,MONTH(B1417),DAY(B1417))</f>
        <v>44037</v>
      </c>
      <c r="D1417">
        <v>2</v>
      </c>
      <c r="E1417" t="s">
        <v>106</v>
      </c>
      <c r="F1417" t="s">
        <v>68</v>
      </c>
      <c r="G1417" t="s">
        <v>18</v>
      </c>
      <c r="H1417" t="s">
        <v>31</v>
      </c>
      <c r="I1417">
        <v>69</v>
      </c>
      <c r="J1417">
        <v>9</v>
      </c>
      <c r="K1417">
        <v>621</v>
      </c>
    </row>
    <row r="1418" spans="1:11" x14ac:dyDescent="0.2">
      <c r="A1418" s="3" t="s">
        <v>1801</v>
      </c>
      <c r="B1418" s="4">
        <v>43671</v>
      </c>
      <c r="C1418" s="4">
        <f>DATE(2020,MONTH(B1418),DAY(B1418))</f>
        <v>44037</v>
      </c>
      <c r="D1418">
        <v>15</v>
      </c>
      <c r="E1418" t="s">
        <v>118</v>
      </c>
      <c r="F1418" t="s">
        <v>63</v>
      </c>
      <c r="G1418" t="s">
        <v>13</v>
      </c>
      <c r="H1418" t="s">
        <v>19</v>
      </c>
      <c r="I1418">
        <v>289</v>
      </c>
      <c r="J1418">
        <v>4</v>
      </c>
      <c r="K1418">
        <v>1156</v>
      </c>
    </row>
    <row r="1419" spans="1:11" x14ac:dyDescent="0.2">
      <c r="A1419" s="3" t="s">
        <v>1802</v>
      </c>
      <c r="B1419" s="4">
        <v>43671</v>
      </c>
      <c r="C1419" s="4">
        <f>DATE(2020,MONTH(B1419),DAY(B1419))</f>
        <v>44037</v>
      </c>
      <c r="D1419">
        <v>2</v>
      </c>
      <c r="E1419" t="s">
        <v>106</v>
      </c>
      <c r="F1419" t="s">
        <v>17</v>
      </c>
      <c r="G1419" t="s">
        <v>18</v>
      </c>
      <c r="H1419" t="s">
        <v>41</v>
      </c>
      <c r="I1419">
        <v>399</v>
      </c>
      <c r="J1419">
        <v>9</v>
      </c>
      <c r="K1419">
        <v>3591</v>
      </c>
    </row>
    <row r="1420" spans="1:11" x14ac:dyDescent="0.2">
      <c r="A1420" s="3" t="s">
        <v>1803</v>
      </c>
      <c r="B1420" s="4">
        <v>43671</v>
      </c>
      <c r="C1420" s="4">
        <f>DATE(2020,MONTH(B1420),DAY(B1420))</f>
        <v>44037</v>
      </c>
      <c r="D1420">
        <v>4</v>
      </c>
      <c r="E1420" t="s">
        <v>51</v>
      </c>
      <c r="F1420" t="s">
        <v>17</v>
      </c>
      <c r="G1420" t="s">
        <v>18</v>
      </c>
      <c r="H1420" t="s">
        <v>19</v>
      </c>
      <c r="I1420">
        <v>289</v>
      </c>
      <c r="J1420">
        <v>2</v>
      </c>
      <c r="K1420">
        <v>578</v>
      </c>
    </row>
    <row r="1421" spans="1:11" x14ac:dyDescent="0.2">
      <c r="A1421" s="3" t="s">
        <v>1804</v>
      </c>
      <c r="B1421" s="4">
        <v>43671</v>
      </c>
      <c r="C1421" s="4">
        <f>DATE(2020,MONTH(B1421),DAY(B1421))</f>
        <v>44037</v>
      </c>
      <c r="D1421">
        <v>5</v>
      </c>
      <c r="E1421" t="s">
        <v>60</v>
      </c>
      <c r="F1421" t="s">
        <v>68</v>
      </c>
      <c r="G1421" t="s">
        <v>18</v>
      </c>
      <c r="H1421" t="s">
        <v>31</v>
      </c>
      <c r="I1421">
        <v>69</v>
      </c>
      <c r="J1421">
        <v>9</v>
      </c>
      <c r="K1421">
        <v>621</v>
      </c>
    </row>
    <row r="1422" spans="1:11" x14ac:dyDescent="0.2">
      <c r="A1422" s="3" t="s">
        <v>1796</v>
      </c>
      <c r="B1422" s="4">
        <v>43670</v>
      </c>
      <c r="C1422" s="4">
        <f>DATE(2020,MONTH(B1422),DAY(B1422))</f>
        <v>44036</v>
      </c>
      <c r="D1422">
        <v>19</v>
      </c>
      <c r="E1422" t="s">
        <v>56</v>
      </c>
      <c r="F1422" t="s">
        <v>36</v>
      </c>
      <c r="G1422" t="s">
        <v>28</v>
      </c>
      <c r="H1422" t="s">
        <v>31</v>
      </c>
      <c r="I1422">
        <v>69</v>
      </c>
      <c r="J1422">
        <v>1</v>
      </c>
      <c r="K1422">
        <v>69</v>
      </c>
    </row>
    <row r="1423" spans="1:11" x14ac:dyDescent="0.2">
      <c r="A1423" s="3" t="s">
        <v>1795</v>
      </c>
      <c r="B1423" s="4">
        <v>43669</v>
      </c>
      <c r="C1423" s="4">
        <f>DATE(2020,MONTH(B1423),DAY(B1423))</f>
        <v>44035</v>
      </c>
      <c r="D1423">
        <v>2</v>
      </c>
      <c r="E1423" t="s">
        <v>106</v>
      </c>
      <c r="F1423" t="s">
        <v>68</v>
      </c>
      <c r="G1423" t="s">
        <v>18</v>
      </c>
      <c r="H1423" t="s">
        <v>41</v>
      </c>
      <c r="I1423">
        <v>399</v>
      </c>
      <c r="J1423">
        <v>9</v>
      </c>
      <c r="K1423">
        <v>3591</v>
      </c>
    </row>
    <row r="1424" spans="1:11" x14ac:dyDescent="0.2">
      <c r="A1424" s="3" t="s">
        <v>1792</v>
      </c>
      <c r="B1424" s="4">
        <v>43668</v>
      </c>
      <c r="C1424" s="4">
        <f>DATE(2020,MONTH(B1424),DAY(B1424))</f>
        <v>44034</v>
      </c>
      <c r="D1424">
        <v>9</v>
      </c>
      <c r="E1424" t="s">
        <v>21</v>
      </c>
      <c r="F1424" t="s">
        <v>46</v>
      </c>
      <c r="G1424" t="s">
        <v>23</v>
      </c>
      <c r="H1424" t="s">
        <v>31</v>
      </c>
      <c r="I1424">
        <v>69</v>
      </c>
      <c r="J1424">
        <v>4</v>
      </c>
      <c r="K1424">
        <v>276</v>
      </c>
    </row>
    <row r="1425" spans="1:11" x14ac:dyDescent="0.2">
      <c r="A1425" s="3" t="s">
        <v>1793</v>
      </c>
      <c r="B1425" s="4">
        <v>43668</v>
      </c>
      <c r="C1425" s="4">
        <f>DATE(2020,MONTH(B1425),DAY(B1425))</f>
        <v>44034</v>
      </c>
      <c r="D1425">
        <v>6</v>
      </c>
      <c r="E1425" t="s">
        <v>48</v>
      </c>
      <c r="F1425" t="s">
        <v>46</v>
      </c>
      <c r="G1425" t="s">
        <v>23</v>
      </c>
      <c r="H1425" t="s">
        <v>14</v>
      </c>
      <c r="I1425">
        <v>199</v>
      </c>
      <c r="J1425">
        <v>0</v>
      </c>
      <c r="K1425">
        <v>0</v>
      </c>
    </row>
    <row r="1426" spans="1:11" x14ac:dyDescent="0.2">
      <c r="A1426" s="3" t="s">
        <v>1794</v>
      </c>
      <c r="B1426" s="4">
        <v>43668</v>
      </c>
      <c r="C1426" s="4">
        <f>DATE(2020,MONTH(B1426),DAY(B1426))</f>
        <v>44034</v>
      </c>
      <c r="D1426">
        <v>11</v>
      </c>
      <c r="E1426" t="s">
        <v>11</v>
      </c>
      <c r="F1426" t="s">
        <v>63</v>
      </c>
      <c r="G1426" t="s">
        <v>13</v>
      </c>
      <c r="H1426" t="s">
        <v>31</v>
      </c>
      <c r="I1426">
        <v>69</v>
      </c>
      <c r="J1426">
        <v>0</v>
      </c>
      <c r="K1426">
        <v>0</v>
      </c>
    </row>
    <row r="1427" spans="1:11" x14ac:dyDescent="0.2">
      <c r="A1427" s="3" t="s">
        <v>1788</v>
      </c>
      <c r="B1427" s="4">
        <v>43667</v>
      </c>
      <c r="C1427" s="4">
        <f>DATE(2020,MONTH(B1427),DAY(B1427))</f>
        <v>44033</v>
      </c>
      <c r="D1427">
        <v>14</v>
      </c>
      <c r="E1427" t="s">
        <v>38</v>
      </c>
      <c r="F1427" t="s">
        <v>63</v>
      </c>
      <c r="G1427" t="s">
        <v>13</v>
      </c>
      <c r="H1427" t="s">
        <v>19</v>
      </c>
      <c r="I1427">
        <v>289</v>
      </c>
      <c r="J1427">
        <v>9</v>
      </c>
      <c r="K1427">
        <v>2601</v>
      </c>
    </row>
    <row r="1428" spans="1:11" x14ac:dyDescent="0.2">
      <c r="A1428" s="3" t="s">
        <v>1789</v>
      </c>
      <c r="B1428" s="4">
        <v>43667</v>
      </c>
      <c r="C1428" s="4">
        <f>DATE(2020,MONTH(B1428),DAY(B1428))</f>
        <v>44033</v>
      </c>
      <c r="D1428">
        <v>19</v>
      </c>
      <c r="E1428" t="s">
        <v>56</v>
      </c>
      <c r="F1428" t="s">
        <v>36</v>
      </c>
      <c r="G1428" t="s">
        <v>28</v>
      </c>
      <c r="H1428" t="s">
        <v>31</v>
      </c>
      <c r="I1428">
        <v>69</v>
      </c>
      <c r="J1428">
        <v>2</v>
      </c>
      <c r="K1428">
        <v>138</v>
      </c>
    </row>
    <row r="1429" spans="1:11" x14ac:dyDescent="0.2">
      <c r="A1429" s="3" t="s">
        <v>1790</v>
      </c>
      <c r="B1429" s="4">
        <v>43667</v>
      </c>
      <c r="C1429" s="4">
        <f>DATE(2020,MONTH(B1429),DAY(B1429))</f>
        <v>44033</v>
      </c>
      <c r="D1429">
        <v>9</v>
      </c>
      <c r="E1429" t="s">
        <v>21</v>
      </c>
      <c r="F1429" t="s">
        <v>22</v>
      </c>
      <c r="G1429" t="s">
        <v>23</v>
      </c>
      <c r="H1429" t="s">
        <v>31</v>
      </c>
      <c r="I1429">
        <v>69</v>
      </c>
      <c r="J1429">
        <v>4</v>
      </c>
      <c r="K1429">
        <v>276</v>
      </c>
    </row>
    <row r="1430" spans="1:11" x14ac:dyDescent="0.2">
      <c r="A1430" s="3" t="s">
        <v>1791</v>
      </c>
      <c r="B1430" s="4">
        <v>43667</v>
      </c>
      <c r="C1430" s="4">
        <f>DATE(2020,MONTH(B1430),DAY(B1430))</f>
        <v>44033</v>
      </c>
      <c r="D1430">
        <v>9</v>
      </c>
      <c r="E1430" t="s">
        <v>21</v>
      </c>
      <c r="F1430" t="s">
        <v>46</v>
      </c>
      <c r="G1430" t="s">
        <v>23</v>
      </c>
      <c r="H1430" t="s">
        <v>14</v>
      </c>
      <c r="I1430">
        <v>199</v>
      </c>
      <c r="J1430">
        <v>5</v>
      </c>
      <c r="K1430">
        <v>995</v>
      </c>
    </row>
    <row r="1431" spans="1:11" x14ac:dyDescent="0.2">
      <c r="A1431" s="3" t="s">
        <v>1785</v>
      </c>
      <c r="B1431" s="4">
        <v>43666</v>
      </c>
      <c r="C1431" s="4">
        <f>DATE(2020,MONTH(B1431),DAY(B1431))</f>
        <v>44032</v>
      </c>
      <c r="D1431">
        <v>3</v>
      </c>
      <c r="E1431" t="s">
        <v>43</v>
      </c>
      <c r="F1431" t="s">
        <v>68</v>
      </c>
      <c r="G1431" t="s">
        <v>18</v>
      </c>
      <c r="H1431" t="s">
        <v>31</v>
      </c>
      <c r="I1431">
        <v>69</v>
      </c>
      <c r="J1431">
        <v>3</v>
      </c>
      <c r="K1431">
        <v>207</v>
      </c>
    </row>
    <row r="1432" spans="1:11" x14ac:dyDescent="0.2">
      <c r="A1432" s="3" t="s">
        <v>1786</v>
      </c>
      <c r="B1432" s="4">
        <v>43666</v>
      </c>
      <c r="C1432" s="4">
        <f>DATE(2020,MONTH(B1432),DAY(B1432))</f>
        <v>44032</v>
      </c>
      <c r="D1432">
        <v>2</v>
      </c>
      <c r="E1432" t="s">
        <v>106</v>
      </c>
      <c r="F1432" t="s">
        <v>17</v>
      </c>
      <c r="G1432" t="s">
        <v>18</v>
      </c>
      <c r="H1432" t="s">
        <v>14</v>
      </c>
      <c r="I1432">
        <v>199</v>
      </c>
      <c r="J1432">
        <v>4</v>
      </c>
      <c r="K1432">
        <v>796</v>
      </c>
    </row>
    <row r="1433" spans="1:11" x14ac:dyDescent="0.2">
      <c r="A1433" s="3" t="s">
        <v>1787</v>
      </c>
      <c r="B1433" s="4">
        <v>43666</v>
      </c>
      <c r="C1433" s="4">
        <f>DATE(2020,MONTH(B1433),DAY(B1433))</f>
        <v>44032</v>
      </c>
      <c r="D1433">
        <v>17</v>
      </c>
      <c r="E1433" t="s">
        <v>35</v>
      </c>
      <c r="F1433" t="s">
        <v>27</v>
      </c>
      <c r="G1433" t="s">
        <v>28</v>
      </c>
      <c r="H1433" t="s">
        <v>19</v>
      </c>
      <c r="I1433">
        <v>289</v>
      </c>
      <c r="J1433">
        <v>2</v>
      </c>
      <c r="K1433">
        <v>578</v>
      </c>
    </row>
    <row r="1434" spans="1:11" x14ac:dyDescent="0.2">
      <c r="A1434" s="3" t="s">
        <v>1784</v>
      </c>
      <c r="B1434" s="4">
        <v>43665</v>
      </c>
      <c r="C1434" s="4">
        <f>DATE(2020,MONTH(B1434),DAY(B1434))</f>
        <v>44031</v>
      </c>
      <c r="D1434">
        <v>18</v>
      </c>
      <c r="E1434" t="s">
        <v>26</v>
      </c>
      <c r="F1434" t="s">
        <v>36</v>
      </c>
      <c r="G1434" t="s">
        <v>28</v>
      </c>
      <c r="H1434" t="s">
        <v>24</v>
      </c>
      <c r="I1434">
        <v>159</v>
      </c>
      <c r="J1434">
        <v>6</v>
      </c>
      <c r="K1434">
        <v>954</v>
      </c>
    </row>
    <row r="1435" spans="1:11" x14ac:dyDescent="0.2">
      <c r="A1435" s="3" t="s">
        <v>1780</v>
      </c>
      <c r="B1435" s="4">
        <v>43664</v>
      </c>
      <c r="C1435" s="4">
        <f>DATE(2020,MONTH(B1435),DAY(B1435))</f>
        <v>44030</v>
      </c>
      <c r="D1435">
        <v>5</v>
      </c>
      <c r="E1435" t="s">
        <v>60</v>
      </c>
      <c r="F1435" t="s">
        <v>17</v>
      </c>
      <c r="G1435" t="s">
        <v>18</v>
      </c>
      <c r="H1435" t="s">
        <v>41</v>
      </c>
      <c r="I1435">
        <v>399</v>
      </c>
      <c r="J1435">
        <v>2</v>
      </c>
      <c r="K1435">
        <v>798</v>
      </c>
    </row>
    <row r="1436" spans="1:11" x14ac:dyDescent="0.2">
      <c r="A1436" s="3" t="s">
        <v>1781</v>
      </c>
      <c r="B1436" s="4">
        <v>43664</v>
      </c>
      <c r="C1436" s="4">
        <f>DATE(2020,MONTH(B1436),DAY(B1436))</f>
        <v>44030</v>
      </c>
      <c r="D1436">
        <v>12</v>
      </c>
      <c r="E1436" t="s">
        <v>66</v>
      </c>
      <c r="F1436" t="s">
        <v>63</v>
      </c>
      <c r="G1436" t="s">
        <v>13</v>
      </c>
      <c r="H1436" t="s">
        <v>41</v>
      </c>
      <c r="I1436">
        <v>399</v>
      </c>
      <c r="J1436">
        <v>7</v>
      </c>
      <c r="K1436">
        <v>2793</v>
      </c>
    </row>
    <row r="1437" spans="1:11" x14ac:dyDescent="0.2">
      <c r="A1437" s="3" t="s">
        <v>1782</v>
      </c>
      <c r="B1437" s="4">
        <v>43664</v>
      </c>
      <c r="C1437" s="4">
        <f>DATE(2020,MONTH(B1437),DAY(B1437))</f>
        <v>44030</v>
      </c>
      <c r="D1437">
        <v>7</v>
      </c>
      <c r="E1437" t="s">
        <v>88</v>
      </c>
      <c r="F1437" t="s">
        <v>46</v>
      </c>
      <c r="G1437" t="s">
        <v>23</v>
      </c>
      <c r="H1437" t="s">
        <v>19</v>
      </c>
      <c r="I1437">
        <v>289</v>
      </c>
      <c r="J1437">
        <v>7</v>
      </c>
      <c r="K1437">
        <v>2023</v>
      </c>
    </row>
    <row r="1438" spans="1:11" x14ac:dyDescent="0.2">
      <c r="A1438" s="3" t="s">
        <v>1783</v>
      </c>
      <c r="B1438" s="4">
        <v>43664</v>
      </c>
      <c r="C1438" s="4">
        <f>DATE(2020,MONTH(B1438),DAY(B1438))</f>
        <v>44030</v>
      </c>
      <c r="D1438">
        <v>1</v>
      </c>
      <c r="E1438" t="s">
        <v>16</v>
      </c>
      <c r="F1438" t="s">
        <v>68</v>
      </c>
      <c r="G1438" t="s">
        <v>18</v>
      </c>
      <c r="H1438" t="s">
        <v>31</v>
      </c>
      <c r="I1438">
        <v>69</v>
      </c>
      <c r="J1438">
        <v>3</v>
      </c>
      <c r="K1438">
        <v>207</v>
      </c>
    </row>
    <row r="1439" spans="1:11" x14ac:dyDescent="0.2">
      <c r="A1439" s="3" t="s">
        <v>1778</v>
      </c>
      <c r="B1439" s="4">
        <v>43663</v>
      </c>
      <c r="C1439" s="4">
        <f>DATE(2020,MONTH(B1439),DAY(B1439))</f>
        <v>44029</v>
      </c>
      <c r="D1439">
        <v>4</v>
      </c>
      <c r="E1439" t="s">
        <v>51</v>
      </c>
      <c r="F1439" t="s">
        <v>17</v>
      </c>
      <c r="G1439" t="s">
        <v>18</v>
      </c>
      <c r="H1439" t="s">
        <v>41</v>
      </c>
      <c r="I1439">
        <v>399</v>
      </c>
      <c r="J1439">
        <v>8</v>
      </c>
      <c r="K1439">
        <v>3192</v>
      </c>
    </row>
    <row r="1440" spans="1:11" x14ac:dyDescent="0.2">
      <c r="A1440" s="3" t="s">
        <v>1779</v>
      </c>
      <c r="B1440" s="4">
        <v>43663</v>
      </c>
      <c r="C1440" s="4">
        <f>DATE(2020,MONTH(B1440),DAY(B1440))</f>
        <v>44029</v>
      </c>
      <c r="D1440">
        <v>5</v>
      </c>
      <c r="E1440" t="s">
        <v>60</v>
      </c>
      <c r="F1440" t="s">
        <v>17</v>
      </c>
      <c r="G1440" t="s">
        <v>18</v>
      </c>
      <c r="H1440" t="s">
        <v>24</v>
      </c>
      <c r="I1440">
        <v>159</v>
      </c>
      <c r="J1440">
        <v>9</v>
      </c>
      <c r="K1440">
        <v>1431</v>
      </c>
    </row>
    <row r="1441" spans="1:11" x14ac:dyDescent="0.2">
      <c r="A1441" s="3" t="s">
        <v>1777</v>
      </c>
      <c r="B1441" s="4">
        <v>43662</v>
      </c>
      <c r="C1441" s="4">
        <f>DATE(2020,MONTH(B1441),DAY(B1441))</f>
        <v>44028</v>
      </c>
      <c r="D1441">
        <v>9</v>
      </c>
      <c r="E1441" t="s">
        <v>21</v>
      </c>
      <c r="F1441" t="s">
        <v>46</v>
      </c>
      <c r="G1441" t="s">
        <v>23</v>
      </c>
      <c r="H1441" t="s">
        <v>41</v>
      </c>
      <c r="I1441">
        <v>399</v>
      </c>
      <c r="J1441">
        <v>0</v>
      </c>
      <c r="K1441">
        <v>0</v>
      </c>
    </row>
    <row r="1442" spans="1:11" x14ac:dyDescent="0.2">
      <c r="A1442" s="3" t="s">
        <v>1774</v>
      </c>
      <c r="B1442" s="4">
        <v>43661</v>
      </c>
      <c r="C1442" s="4">
        <f>DATE(2020,MONTH(B1442),DAY(B1442))</f>
        <v>44027</v>
      </c>
      <c r="D1442">
        <v>16</v>
      </c>
      <c r="E1442" t="s">
        <v>30</v>
      </c>
      <c r="F1442" t="s">
        <v>27</v>
      </c>
      <c r="G1442" t="s">
        <v>28</v>
      </c>
      <c r="H1442" t="s">
        <v>24</v>
      </c>
      <c r="I1442">
        <v>159</v>
      </c>
      <c r="J1442">
        <v>3</v>
      </c>
      <c r="K1442">
        <v>477</v>
      </c>
    </row>
    <row r="1443" spans="1:11" x14ac:dyDescent="0.2">
      <c r="A1443" s="3" t="s">
        <v>1775</v>
      </c>
      <c r="B1443" s="4">
        <v>43661</v>
      </c>
      <c r="C1443" s="4">
        <f>DATE(2020,MONTH(B1443),DAY(B1443))</f>
        <v>44027</v>
      </c>
      <c r="D1443">
        <v>2</v>
      </c>
      <c r="E1443" t="s">
        <v>106</v>
      </c>
      <c r="F1443" t="s">
        <v>17</v>
      </c>
      <c r="G1443" t="s">
        <v>18</v>
      </c>
      <c r="H1443" t="s">
        <v>24</v>
      </c>
      <c r="I1443">
        <v>159</v>
      </c>
      <c r="J1443">
        <v>4</v>
      </c>
      <c r="K1443">
        <v>636</v>
      </c>
    </row>
    <row r="1444" spans="1:11" x14ac:dyDescent="0.2">
      <c r="A1444" s="3" t="s">
        <v>1776</v>
      </c>
      <c r="B1444" s="4">
        <v>43661</v>
      </c>
      <c r="C1444" s="4">
        <f>DATE(2020,MONTH(B1444),DAY(B1444))</f>
        <v>44027</v>
      </c>
      <c r="D1444">
        <v>18</v>
      </c>
      <c r="E1444" t="s">
        <v>26</v>
      </c>
      <c r="F1444" t="s">
        <v>36</v>
      </c>
      <c r="G1444" t="s">
        <v>28</v>
      </c>
      <c r="H1444" t="s">
        <v>41</v>
      </c>
      <c r="I1444">
        <v>399</v>
      </c>
      <c r="J1444">
        <v>5</v>
      </c>
      <c r="K1444">
        <v>1995</v>
      </c>
    </row>
    <row r="1445" spans="1:11" x14ac:dyDescent="0.2">
      <c r="A1445" s="3" t="s">
        <v>1768</v>
      </c>
      <c r="B1445" s="4">
        <v>43660</v>
      </c>
      <c r="C1445" s="4">
        <f>DATE(2020,MONTH(B1445),DAY(B1445))</f>
        <v>44026</v>
      </c>
      <c r="D1445">
        <v>16</v>
      </c>
      <c r="E1445" t="s">
        <v>30</v>
      </c>
      <c r="F1445" t="s">
        <v>36</v>
      </c>
      <c r="G1445" t="s">
        <v>28</v>
      </c>
      <c r="H1445" t="s">
        <v>14</v>
      </c>
      <c r="I1445">
        <v>199</v>
      </c>
      <c r="J1445">
        <v>8</v>
      </c>
      <c r="K1445">
        <v>1592</v>
      </c>
    </row>
    <row r="1446" spans="1:11" x14ac:dyDescent="0.2">
      <c r="A1446" s="3" t="s">
        <v>1769</v>
      </c>
      <c r="B1446" s="4">
        <v>43660</v>
      </c>
      <c r="C1446" s="4">
        <f>DATE(2020,MONTH(B1446),DAY(B1446))</f>
        <v>44026</v>
      </c>
      <c r="D1446">
        <v>10</v>
      </c>
      <c r="E1446" t="s">
        <v>58</v>
      </c>
      <c r="F1446" t="s">
        <v>46</v>
      </c>
      <c r="G1446" t="s">
        <v>23</v>
      </c>
      <c r="H1446" t="s">
        <v>14</v>
      </c>
      <c r="I1446">
        <v>199</v>
      </c>
      <c r="J1446">
        <v>2</v>
      </c>
      <c r="K1446">
        <v>398</v>
      </c>
    </row>
    <row r="1447" spans="1:11" x14ac:dyDescent="0.2">
      <c r="A1447" s="3" t="s">
        <v>1770</v>
      </c>
      <c r="B1447" s="4">
        <v>43660</v>
      </c>
      <c r="C1447" s="4">
        <f>DATE(2020,MONTH(B1447),DAY(B1447))</f>
        <v>44026</v>
      </c>
      <c r="D1447">
        <v>20</v>
      </c>
      <c r="E1447" t="s">
        <v>40</v>
      </c>
      <c r="F1447" t="s">
        <v>27</v>
      </c>
      <c r="G1447" t="s">
        <v>28</v>
      </c>
      <c r="H1447" t="s">
        <v>24</v>
      </c>
      <c r="I1447">
        <v>159</v>
      </c>
      <c r="J1447">
        <v>1</v>
      </c>
      <c r="K1447">
        <v>159</v>
      </c>
    </row>
    <row r="1448" spans="1:11" x14ac:dyDescent="0.2">
      <c r="A1448" s="3" t="s">
        <v>1771</v>
      </c>
      <c r="B1448" s="4">
        <v>43660</v>
      </c>
      <c r="C1448" s="4">
        <f>DATE(2020,MONTH(B1448),DAY(B1448))</f>
        <v>44026</v>
      </c>
      <c r="D1448">
        <v>4</v>
      </c>
      <c r="E1448" t="s">
        <v>51</v>
      </c>
      <c r="F1448" t="s">
        <v>17</v>
      </c>
      <c r="G1448" t="s">
        <v>18</v>
      </c>
      <c r="H1448" t="s">
        <v>19</v>
      </c>
      <c r="I1448">
        <v>289</v>
      </c>
      <c r="J1448">
        <v>8</v>
      </c>
      <c r="K1448">
        <v>2312</v>
      </c>
    </row>
    <row r="1449" spans="1:11" x14ac:dyDescent="0.2">
      <c r="A1449" s="3" t="s">
        <v>1772</v>
      </c>
      <c r="B1449" s="4">
        <v>43660</v>
      </c>
      <c r="C1449" s="4">
        <f>DATE(2020,MONTH(B1449),DAY(B1449))</f>
        <v>44026</v>
      </c>
      <c r="D1449">
        <v>10</v>
      </c>
      <c r="E1449" t="s">
        <v>58</v>
      </c>
      <c r="F1449" t="s">
        <v>46</v>
      </c>
      <c r="G1449" t="s">
        <v>23</v>
      </c>
      <c r="H1449" t="s">
        <v>41</v>
      </c>
      <c r="I1449">
        <v>399</v>
      </c>
      <c r="J1449">
        <v>9</v>
      </c>
      <c r="K1449">
        <v>3591</v>
      </c>
    </row>
    <row r="1450" spans="1:11" x14ac:dyDescent="0.2">
      <c r="A1450" s="3" t="s">
        <v>1773</v>
      </c>
      <c r="B1450" s="4">
        <v>43660</v>
      </c>
      <c r="C1450" s="4">
        <f>DATE(2020,MONTH(B1450),DAY(B1450))</f>
        <v>44026</v>
      </c>
      <c r="D1450">
        <v>4</v>
      </c>
      <c r="E1450" t="s">
        <v>51</v>
      </c>
      <c r="F1450" t="s">
        <v>17</v>
      </c>
      <c r="G1450" t="s">
        <v>18</v>
      </c>
      <c r="H1450" t="s">
        <v>14</v>
      </c>
      <c r="I1450">
        <v>199</v>
      </c>
      <c r="J1450">
        <v>3</v>
      </c>
      <c r="K1450">
        <v>597</v>
      </c>
    </row>
    <row r="1451" spans="1:11" x14ac:dyDescent="0.2">
      <c r="A1451" s="3" t="s">
        <v>1767</v>
      </c>
      <c r="B1451" s="4">
        <v>43659</v>
      </c>
      <c r="C1451" s="4">
        <f>DATE(2020,MONTH(B1451),DAY(B1451))</f>
        <v>44025</v>
      </c>
      <c r="D1451">
        <v>6</v>
      </c>
      <c r="E1451" t="s">
        <v>48</v>
      </c>
      <c r="F1451" t="s">
        <v>46</v>
      </c>
      <c r="G1451" t="s">
        <v>23</v>
      </c>
      <c r="H1451" t="s">
        <v>14</v>
      </c>
      <c r="I1451">
        <v>199</v>
      </c>
      <c r="J1451">
        <v>1</v>
      </c>
      <c r="K1451">
        <v>199</v>
      </c>
    </row>
    <row r="1452" spans="1:11" x14ac:dyDescent="0.2">
      <c r="A1452" s="3" t="s">
        <v>1760</v>
      </c>
      <c r="B1452" s="4">
        <v>43658</v>
      </c>
      <c r="C1452" s="4">
        <f>DATE(2020,MONTH(B1452),DAY(B1452))</f>
        <v>44024</v>
      </c>
      <c r="D1452">
        <v>13</v>
      </c>
      <c r="E1452" t="s">
        <v>33</v>
      </c>
      <c r="F1452" t="s">
        <v>12</v>
      </c>
      <c r="G1452" t="s">
        <v>13</v>
      </c>
      <c r="H1452" t="s">
        <v>14</v>
      </c>
      <c r="I1452">
        <v>199</v>
      </c>
      <c r="J1452">
        <v>3</v>
      </c>
      <c r="K1452">
        <v>597</v>
      </c>
    </row>
    <row r="1453" spans="1:11" x14ac:dyDescent="0.2">
      <c r="A1453" s="3" t="s">
        <v>1761</v>
      </c>
      <c r="B1453" s="4">
        <v>43658</v>
      </c>
      <c r="C1453" s="4">
        <f>DATE(2020,MONTH(B1453),DAY(B1453))</f>
        <v>44024</v>
      </c>
      <c r="D1453">
        <v>5</v>
      </c>
      <c r="E1453" t="s">
        <v>60</v>
      </c>
      <c r="F1453" t="s">
        <v>68</v>
      </c>
      <c r="G1453" t="s">
        <v>18</v>
      </c>
      <c r="H1453" t="s">
        <v>31</v>
      </c>
      <c r="I1453">
        <v>69</v>
      </c>
      <c r="J1453">
        <v>3</v>
      </c>
      <c r="K1453">
        <v>207</v>
      </c>
    </row>
    <row r="1454" spans="1:11" x14ac:dyDescent="0.2">
      <c r="A1454" s="3" t="s">
        <v>1762</v>
      </c>
      <c r="B1454" s="4">
        <v>43658</v>
      </c>
      <c r="C1454" s="4">
        <f>DATE(2020,MONTH(B1454),DAY(B1454))</f>
        <v>44024</v>
      </c>
      <c r="D1454">
        <v>14</v>
      </c>
      <c r="E1454" t="s">
        <v>38</v>
      </c>
      <c r="F1454" t="s">
        <v>12</v>
      </c>
      <c r="G1454" t="s">
        <v>13</v>
      </c>
      <c r="H1454" t="s">
        <v>41</v>
      </c>
      <c r="I1454">
        <v>399</v>
      </c>
      <c r="J1454">
        <v>1</v>
      </c>
      <c r="K1454">
        <v>399</v>
      </c>
    </row>
    <row r="1455" spans="1:11" x14ac:dyDescent="0.2">
      <c r="A1455" s="3" t="s">
        <v>1763</v>
      </c>
      <c r="B1455" s="4">
        <v>43658</v>
      </c>
      <c r="C1455" s="4">
        <f>DATE(2020,MONTH(B1455),DAY(B1455))</f>
        <v>44024</v>
      </c>
      <c r="D1455">
        <v>11</v>
      </c>
      <c r="E1455" t="s">
        <v>11</v>
      </c>
      <c r="F1455" t="s">
        <v>12</v>
      </c>
      <c r="G1455" t="s">
        <v>13</v>
      </c>
      <c r="H1455" t="s">
        <v>31</v>
      </c>
      <c r="I1455">
        <v>69</v>
      </c>
      <c r="J1455">
        <v>1</v>
      </c>
      <c r="K1455">
        <v>69</v>
      </c>
    </row>
    <row r="1456" spans="1:11" x14ac:dyDescent="0.2">
      <c r="A1456" s="3" t="s">
        <v>1764</v>
      </c>
      <c r="B1456" s="4">
        <v>43658</v>
      </c>
      <c r="C1456" s="4">
        <f>DATE(2020,MONTH(B1456),DAY(B1456))</f>
        <v>44024</v>
      </c>
      <c r="D1456">
        <v>7</v>
      </c>
      <c r="E1456" t="s">
        <v>88</v>
      </c>
      <c r="F1456" t="s">
        <v>22</v>
      </c>
      <c r="G1456" t="s">
        <v>23</v>
      </c>
      <c r="H1456" t="s">
        <v>24</v>
      </c>
      <c r="I1456">
        <v>159</v>
      </c>
      <c r="J1456">
        <v>8</v>
      </c>
      <c r="K1456">
        <v>1272</v>
      </c>
    </row>
    <row r="1457" spans="1:11" x14ac:dyDescent="0.2">
      <c r="A1457" s="3" t="s">
        <v>1765</v>
      </c>
      <c r="B1457" s="4">
        <v>43658</v>
      </c>
      <c r="C1457" s="4">
        <f>DATE(2020,MONTH(B1457),DAY(B1457))</f>
        <v>44024</v>
      </c>
      <c r="D1457">
        <v>5</v>
      </c>
      <c r="E1457" t="s">
        <v>60</v>
      </c>
      <c r="F1457" t="s">
        <v>68</v>
      </c>
      <c r="G1457" t="s">
        <v>18</v>
      </c>
      <c r="H1457" t="s">
        <v>19</v>
      </c>
      <c r="I1457">
        <v>289</v>
      </c>
      <c r="J1457">
        <v>0</v>
      </c>
      <c r="K1457">
        <v>0</v>
      </c>
    </row>
    <row r="1458" spans="1:11" x14ac:dyDescent="0.2">
      <c r="A1458" s="3" t="s">
        <v>1766</v>
      </c>
      <c r="B1458" s="4">
        <v>43658</v>
      </c>
      <c r="C1458" s="4">
        <f>DATE(2020,MONTH(B1458),DAY(B1458))</f>
        <v>44024</v>
      </c>
      <c r="D1458">
        <v>1</v>
      </c>
      <c r="E1458" t="s">
        <v>16</v>
      </c>
      <c r="F1458" t="s">
        <v>68</v>
      </c>
      <c r="G1458" t="s">
        <v>18</v>
      </c>
      <c r="H1458" t="s">
        <v>19</v>
      </c>
      <c r="I1458">
        <v>289</v>
      </c>
      <c r="J1458">
        <v>3</v>
      </c>
      <c r="K1458">
        <v>867</v>
      </c>
    </row>
    <row r="1459" spans="1:11" x14ac:dyDescent="0.2">
      <c r="A1459" s="3" t="s">
        <v>1758</v>
      </c>
      <c r="B1459" s="4">
        <v>43657</v>
      </c>
      <c r="C1459" s="4">
        <f>DATE(2020,MONTH(B1459),DAY(B1459))</f>
        <v>44023</v>
      </c>
      <c r="D1459">
        <v>5</v>
      </c>
      <c r="E1459" t="s">
        <v>60</v>
      </c>
      <c r="F1459" t="s">
        <v>17</v>
      </c>
      <c r="G1459" t="s">
        <v>18</v>
      </c>
      <c r="H1459" t="s">
        <v>24</v>
      </c>
      <c r="I1459">
        <v>159</v>
      </c>
      <c r="J1459">
        <v>7</v>
      </c>
      <c r="K1459">
        <v>1113</v>
      </c>
    </row>
    <row r="1460" spans="1:11" x14ac:dyDescent="0.2">
      <c r="A1460" s="3" t="s">
        <v>1759</v>
      </c>
      <c r="B1460" s="4">
        <v>43657</v>
      </c>
      <c r="C1460" s="4">
        <f>DATE(2020,MONTH(B1460),DAY(B1460))</f>
        <v>44023</v>
      </c>
      <c r="D1460">
        <v>19</v>
      </c>
      <c r="E1460" t="s">
        <v>56</v>
      </c>
      <c r="F1460" t="s">
        <v>27</v>
      </c>
      <c r="G1460" t="s">
        <v>28</v>
      </c>
      <c r="H1460" t="s">
        <v>41</v>
      </c>
      <c r="I1460">
        <v>399</v>
      </c>
      <c r="J1460">
        <v>9</v>
      </c>
      <c r="K1460">
        <v>3591</v>
      </c>
    </row>
    <row r="1461" spans="1:11" x14ac:dyDescent="0.2">
      <c r="A1461" s="3" t="s">
        <v>1754</v>
      </c>
      <c r="B1461" s="4">
        <v>43656</v>
      </c>
      <c r="C1461" s="4">
        <f>DATE(2020,MONTH(B1461),DAY(B1461))</f>
        <v>44022</v>
      </c>
      <c r="D1461">
        <v>5</v>
      </c>
      <c r="E1461" t="s">
        <v>60</v>
      </c>
      <c r="F1461" t="s">
        <v>17</v>
      </c>
      <c r="G1461" t="s">
        <v>18</v>
      </c>
      <c r="H1461" t="s">
        <v>14</v>
      </c>
      <c r="I1461">
        <v>199</v>
      </c>
      <c r="J1461">
        <v>3</v>
      </c>
      <c r="K1461">
        <v>597</v>
      </c>
    </row>
    <row r="1462" spans="1:11" x14ac:dyDescent="0.2">
      <c r="A1462" s="3" t="s">
        <v>1755</v>
      </c>
      <c r="B1462" s="4">
        <v>43656</v>
      </c>
      <c r="C1462" s="4">
        <f>DATE(2020,MONTH(B1462),DAY(B1462))</f>
        <v>44022</v>
      </c>
      <c r="D1462">
        <v>8</v>
      </c>
      <c r="E1462" t="s">
        <v>45</v>
      </c>
      <c r="F1462" t="s">
        <v>46</v>
      </c>
      <c r="G1462" t="s">
        <v>23</v>
      </c>
      <c r="H1462" t="s">
        <v>14</v>
      </c>
      <c r="I1462">
        <v>199</v>
      </c>
      <c r="J1462">
        <v>6</v>
      </c>
      <c r="K1462">
        <v>1194</v>
      </c>
    </row>
    <row r="1463" spans="1:11" x14ac:dyDescent="0.2">
      <c r="A1463" s="3" t="s">
        <v>1756</v>
      </c>
      <c r="B1463" s="4">
        <v>43656</v>
      </c>
      <c r="C1463" s="4">
        <f>DATE(2020,MONTH(B1463),DAY(B1463))</f>
        <v>44022</v>
      </c>
      <c r="D1463">
        <v>14</v>
      </c>
      <c r="E1463" t="s">
        <v>38</v>
      </c>
      <c r="F1463" t="s">
        <v>12</v>
      </c>
      <c r="G1463" t="s">
        <v>13</v>
      </c>
      <c r="H1463" t="s">
        <v>41</v>
      </c>
      <c r="I1463">
        <v>399</v>
      </c>
      <c r="J1463">
        <v>0</v>
      </c>
      <c r="K1463">
        <v>0</v>
      </c>
    </row>
    <row r="1464" spans="1:11" x14ac:dyDescent="0.2">
      <c r="A1464" s="3" t="s">
        <v>1757</v>
      </c>
      <c r="B1464" s="4">
        <v>43656</v>
      </c>
      <c r="C1464" s="4">
        <f>DATE(2020,MONTH(B1464),DAY(B1464))</f>
        <v>44022</v>
      </c>
      <c r="D1464">
        <v>13</v>
      </c>
      <c r="E1464" t="s">
        <v>33</v>
      </c>
      <c r="F1464" t="s">
        <v>63</v>
      </c>
      <c r="G1464" t="s">
        <v>13</v>
      </c>
      <c r="H1464" t="s">
        <v>31</v>
      </c>
      <c r="I1464">
        <v>69</v>
      </c>
      <c r="J1464">
        <v>2</v>
      </c>
      <c r="K1464">
        <v>138</v>
      </c>
    </row>
    <row r="1465" spans="1:11" x14ac:dyDescent="0.2">
      <c r="A1465" s="3" t="s">
        <v>1753</v>
      </c>
      <c r="B1465" s="4">
        <v>43655</v>
      </c>
      <c r="C1465" s="4">
        <f>DATE(2020,MONTH(B1465),DAY(B1465))</f>
        <v>44021</v>
      </c>
      <c r="D1465">
        <v>19</v>
      </c>
      <c r="E1465" t="s">
        <v>56</v>
      </c>
      <c r="F1465" t="s">
        <v>36</v>
      </c>
      <c r="G1465" t="s">
        <v>28</v>
      </c>
      <c r="H1465" t="s">
        <v>24</v>
      </c>
      <c r="I1465">
        <v>159</v>
      </c>
      <c r="J1465">
        <v>0</v>
      </c>
      <c r="K1465">
        <v>0</v>
      </c>
    </row>
    <row r="1466" spans="1:11" x14ac:dyDescent="0.2">
      <c r="A1466" s="3" t="s">
        <v>1752</v>
      </c>
      <c r="B1466" s="4">
        <v>43654</v>
      </c>
      <c r="C1466" s="4">
        <f>DATE(2020,MONTH(B1466),DAY(B1466))</f>
        <v>44020</v>
      </c>
      <c r="D1466">
        <v>7</v>
      </c>
      <c r="E1466" t="s">
        <v>88</v>
      </c>
      <c r="F1466" t="s">
        <v>46</v>
      </c>
      <c r="G1466" t="s">
        <v>23</v>
      </c>
      <c r="H1466" t="s">
        <v>31</v>
      </c>
      <c r="I1466">
        <v>69</v>
      </c>
      <c r="J1466">
        <v>3</v>
      </c>
      <c r="K1466">
        <v>207</v>
      </c>
    </row>
    <row r="1467" spans="1:11" x14ac:dyDescent="0.2">
      <c r="A1467" s="3" t="s">
        <v>1751</v>
      </c>
      <c r="B1467" s="4">
        <v>43653</v>
      </c>
      <c r="C1467" s="4">
        <f>DATE(2020,MONTH(B1467),DAY(B1467))</f>
        <v>44019</v>
      </c>
      <c r="D1467">
        <v>9</v>
      </c>
      <c r="E1467" t="s">
        <v>21</v>
      </c>
      <c r="F1467" t="s">
        <v>22</v>
      </c>
      <c r="G1467" t="s">
        <v>23</v>
      </c>
      <c r="H1467" t="s">
        <v>14</v>
      </c>
      <c r="I1467">
        <v>199</v>
      </c>
      <c r="J1467">
        <v>2</v>
      </c>
      <c r="K1467">
        <v>398</v>
      </c>
    </row>
    <row r="1468" spans="1:11" x14ac:dyDescent="0.2">
      <c r="A1468" s="3" t="s">
        <v>1750</v>
      </c>
      <c r="B1468" s="4">
        <v>43652</v>
      </c>
      <c r="C1468" s="4">
        <f>DATE(2020,MONTH(B1468),DAY(B1468))</f>
        <v>44018</v>
      </c>
      <c r="D1468">
        <v>18</v>
      </c>
      <c r="E1468" t="s">
        <v>26</v>
      </c>
      <c r="F1468" t="s">
        <v>36</v>
      </c>
      <c r="G1468" t="s">
        <v>28</v>
      </c>
      <c r="H1468" t="s">
        <v>24</v>
      </c>
      <c r="I1468">
        <v>159</v>
      </c>
      <c r="J1468">
        <v>0</v>
      </c>
      <c r="K1468">
        <v>0</v>
      </c>
    </row>
    <row r="1469" spans="1:11" x14ac:dyDescent="0.2">
      <c r="A1469" s="3" t="s">
        <v>1748</v>
      </c>
      <c r="B1469" s="4">
        <v>43651</v>
      </c>
      <c r="C1469" s="4">
        <f>DATE(2020,MONTH(B1469),DAY(B1469))</f>
        <v>44017</v>
      </c>
      <c r="D1469">
        <v>8</v>
      </c>
      <c r="E1469" t="s">
        <v>45</v>
      </c>
      <c r="F1469" t="s">
        <v>22</v>
      </c>
      <c r="G1469" t="s">
        <v>23</v>
      </c>
      <c r="H1469" t="s">
        <v>14</v>
      </c>
      <c r="I1469">
        <v>199</v>
      </c>
      <c r="J1469">
        <v>5</v>
      </c>
      <c r="K1469">
        <v>995</v>
      </c>
    </row>
    <row r="1470" spans="1:11" x14ac:dyDescent="0.2">
      <c r="A1470" s="3" t="s">
        <v>1749</v>
      </c>
      <c r="B1470" s="4">
        <v>43651</v>
      </c>
      <c r="C1470" s="4">
        <f>DATE(2020,MONTH(B1470),DAY(B1470))</f>
        <v>44017</v>
      </c>
      <c r="D1470">
        <v>5</v>
      </c>
      <c r="E1470" t="s">
        <v>60</v>
      </c>
      <c r="F1470" t="s">
        <v>17</v>
      </c>
      <c r="G1470" t="s">
        <v>18</v>
      </c>
      <c r="H1470" t="s">
        <v>41</v>
      </c>
      <c r="I1470">
        <v>399</v>
      </c>
      <c r="J1470">
        <v>7</v>
      </c>
      <c r="K1470">
        <v>2793</v>
      </c>
    </row>
    <row r="1471" spans="1:11" x14ac:dyDescent="0.2">
      <c r="A1471" s="3" t="s">
        <v>1747</v>
      </c>
      <c r="B1471" s="4">
        <v>43650</v>
      </c>
      <c r="C1471" s="4">
        <f>DATE(2020,MONTH(B1471),DAY(B1471))</f>
        <v>44016</v>
      </c>
      <c r="D1471">
        <v>16</v>
      </c>
      <c r="E1471" t="s">
        <v>30</v>
      </c>
      <c r="F1471" t="s">
        <v>36</v>
      </c>
      <c r="G1471" t="s">
        <v>28</v>
      </c>
      <c r="H1471" t="s">
        <v>41</v>
      </c>
      <c r="I1471">
        <v>399</v>
      </c>
      <c r="J1471">
        <v>4</v>
      </c>
      <c r="K1471">
        <v>1596</v>
      </c>
    </row>
    <row r="1472" spans="1:11" x14ac:dyDescent="0.2">
      <c r="A1472" s="3" t="s">
        <v>1746</v>
      </c>
      <c r="B1472" s="4">
        <v>43649</v>
      </c>
      <c r="C1472" s="4">
        <f>DATE(2020,MONTH(B1472),DAY(B1472))</f>
        <v>44015</v>
      </c>
      <c r="D1472">
        <v>12</v>
      </c>
      <c r="E1472" t="s">
        <v>66</v>
      </c>
      <c r="F1472" t="s">
        <v>12</v>
      </c>
      <c r="G1472" t="s">
        <v>13</v>
      </c>
      <c r="H1472" t="s">
        <v>19</v>
      </c>
      <c r="I1472">
        <v>289</v>
      </c>
      <c r="J1472">
        <v>5</v>
      </c>
      <c r="K1472">
        <v>1445</v>
      </c>
    </row>
    <row r="1473" spans="1:11" x14ac:dyDescent="0.2">
      <c r="A1473" s="3" t="s">
        <v>1744</v>
      </c>
      <c r="B1473" s="4">
        <v>43648</v>
      </c>
      <c r="C1473" s="4">
        <f>DATE(2020,MONTH(B1473),DAY(B1473))</f>
        <v>44014</v>
      </c>
      <c r="D1473">
        <v>8</v>
      </c>
      <c r="E1473" t="s">
        <v>45</v>
      </c>
      <c r="F1473" t="s">
        <v>46</v>
      </c>
      <c r="G1473" t="s">
        <v>23</v>
      </c>
      <c r="H1473" t="s">
        <v>14</v>
      </c>
      <c r="I1473">
        <v>199</v>
      </c>
      <c r="J1473">
        <v>3</v>
      </c>
      <c r="K1473">
        <v>597</v>
      </c>
    </row>
    <row r="1474" spans="1:11" x14ac:dyDescent="0.2">
      <c r="A1474" s="3" t="s">
        <v>1745</v>
      </c>
      <c r="B1474" s="4">
        <v>43648</v>
      </c>
      <c r="C1474" s="4">
        <f>DATE(2020,MONTH(B1474),DAY(B1474))</f>
        <v>44014</v>
      </c>
      <c r="D1474">
        <v>11</v>
      </c>
      <c r="E1474" t="s">
        <v>11</v>
      </c>
      <c r="F1474" t="s">
        <v>12</v>
      </c>
      <c r="G1474" t="s">
        <v>13</v>
      </c>
      <c r="H1474" t="s">
        <v>24</v>
      </c>
      <c r="I1474">
        <v>159</v>
      </c>
      <c r="J1474">
        <v>0</v>
      </c>
      <c r="K1474">
        <v>0</v>
      </c>
    </row>
    <row r="1475" spans="1:11" x14ac:dyDescent="0.2">
      <c r="A1475" s="3" t="s">
        <v>1743</v>
      </c>
      <c r="B1475" s="4">
        <v>43647</v>
      </c>
      <c r="C1475" s="4">
        <f>DATE(2020,MONTH(B1475),DAY(B1475))</f>
        <v>44013</v>
      </c>
      <c r="D1475">
        <v>14</v>
      </c>
      <c r="E1475" t="s">
        <v>38</v>
      </c>
      <c r="F1475" t="s">
        <v>12</v>
      </c>
      <c r="G1475" t="s">
        <v>13</v>
      </c>
      <c r="H1475" t="s">
        <v>31</v>
      </c>
      <c r="I1475">
        <v>69</v>
      </c>
      <c r="J1475">
        <v>8</v>
      </c>
      <c r="K1475">
        <v>552</v>
      </c>
    </row>
    <row r="1476" spans="1:11" x14ac:dyDescent="0.2">
      <c r="A1476" s="3" t="s">
        <v>1742</v>
      </c>
      <c r="B1476" s="4">
        <v>43646</v>
      </c>
      <c r="C1476" s="4">
        <f>DATE(2020,MONTH(B1476),DAY(B1476))</f>
        <v>44012</v>
      </c>
      <c r="D1476">
        <v>9</v>
      </c>
      <c r="E1476" t="s">
        <v>21</v>
      </c>
      <c r="F1476" t="s">
        <v>22</v>
      </c>
      <c r="G1476" t="s">
        <v>23</v>
      </c>
      <c r="H1476" t="s">
        <v>24</v>
      </c>
      <c r="I1476">
        <v>159</v>
      </c>
      <c r="J1476">
        <v>7</v>
      </c>
      <c r="K1476">
        <v>1113</v>
      </c>
    </row>
    <row r="1477" spans="1:11" x14ac:dyDescent="0.2">
      <c r="A1477" s="3" t="s">
        <v>1740</v>
      </c>
      <c r="B1477" s="4">
        <v>43645</v>
      </c>
      <c r="C1477" s="4">
        <f>DATE(2020,MONTH(B1477),DAY(B1477))</f>
        <v>44011</v>
      </c>
      <c r="D1477">
        <v>9</v>
      </c>
      <c r="E1477" t="s">
        <v>21</v>
      </c>
      <c r="F1477" t="s">
        <v>22</v>
      </c>
      <c r="G1477" t="s">
        <v>23</v>
      </c>
      <c r="H1477" t="s">
        <v>41</v>
      </c>
      <c r="I1477">
        <v>399</v>
      </c>
      <c r="J1477">
        <v>5</v>
      </c>
      <c r="K1477">
        <v>1995</v>
      </c>
    </row>
    <row r="1478" spans="1:11" x14ac:dyDescent="0.2">
      <c r="A1478" s="3" t="s">
        <v>1741</v>
      </c>
      <c r="B1478" s="4">
        <v>43645</v>
      </c>
      <c r="C1478" s="4">
        <f>DATE(2020,MONTH(B1478),DAY(B1478))</f>
        <v>44011</v>
      </c>
      <c r="D1478">
        <v>8</v>
      </c>
      <c r="E1478" t="s">
        <v>45</v>
      </c>
      <c r="F1478" t="s">
        <v>46</v>
      </c>
      <c r="G1478" t="s">
        <v>23</v>
      </c>
      <c r="H1478" t="s">
        <v>14</v>
      </c>
      <c r="I1478">
        <v>199</v>
      </c>
      <c r="J1478">
        <v>3</v>
      </c>
      <c r="K1478">
        <v>597</v>
      </c>
    </row>
    <row r="1479" spans="1:11" x14ac:dyDescent="0.2">
      <c r="A1479" s="3" t="s">
        <v>1739</v>
      </c>
      <c r="B1479" s="4">
        <v>43644</v>
      </c>
      <c r="C1479" s="4">
        <f>DATE(2020,MONTH(B1479),DAY(B1479))</f>
        <v>44010</v>
      </c>
      <c r="D1479">
        <v>20</v>
      </c>
      <c r="E1479" t="s">
        <v>40</v>
      </c>
      <c r="F1479" t="s">
        <v>36</v>
      </c>
      <c r="G1479" t="s">
        <v>28</v>
      </c>
      <c r="H1479" t="s">
        <v>19</v>
      </c>
      <c r="I1479">
        <v>289</v>
      </c>
      <c r="J1479">
        <v>8</v>
      </c>
      <c r="K1479">
        <v>2312</v>
      </c>
    </row>
    <row r="1480" spans="1:11" x14ac:dyDescent="0.2">
      <c r="A1480" s="3" t="s">
        <v>1738</v>
      </c>
      <c r="B1480" s="4">
        <v>43643</v>
      </c>
      <c r="C1480" s="4">
        <f>DATE(2020,MONTH(B1480),DAY(B1480))</f>
        <v>44009</v>
      </c>
      <c r="D1480">
        <v>9</v>
      </c>
      <c r="E1480" t="s">
        <v>21</v>
      </c>
      <c r="F1480" t="s">
        <v>22</v>
      </c>
      <c r="G1480" t="s">
        <v>23</v>
      </c>
      <c r="H1480" t="s">
        <v>31</v>
      </c>
      <c r="I1480">
        <v>69</v>
      </c>
      <c r="J1480">
        <v>3</v>
      </c>
      <c r="K1480">
        <v>207</v>
      </c>
    </row>
    <row r="1481" spans="1:11" x14ac:dyDescent="0.2">
      <c r="A1481" s="3" t="s">
        <v>1736</v>
      </c>
      <c r="B1481" s="4">
        <v>43642</v>
      </c>
      <c r="C1481" s="4">
        <f>DATE(2020,MONTH(B1481),DAY(B1481))</f>
        <v>44008</v>
      </c>
      <c r="D1481">
        <v>7</v>
      </c>
      <c r="E1481" t="s">
        <v>88</v>
      </c>
      <c r="F1481" t="s">
        <v>46</v>
      </c>
      <c r="G1481" t="s">
        <v>23</v>
      </c>
      <c r="H1481" t="s">
        <v>41</v>
      </c>
      <c r="I1481">
        <v>399</v>
      </c>
      <c r="J1481">
        <v>4</v>
      </c>
      <c r="K1481">
        <v>1596</v>
      </c>
    </row>
    <row r="1482" spans="1:11" x14ac:dyDescent="0.2">
      <c r="A1482" s="3" t="s">
        <v>1737</v>
      </c>
      <c r="B1482" s="4">
        <v>43642</v>
      </c>
      <c r="C1482" s="4">
        <f>DATE(2020,MONTH(B1482),DAY(B1482))</f>
        <v>44008</v>
      </c>
      <c r="D1482">
        <v>2</v>
      </c>
      <c r="E1482" t="s">
        <v>106</v>
      </c>
      <c r="F1482" t="s">
        <v>68</v>
      </c>
      <c r="G1482" t="s">
        <v>18</v>
      </c>
      <c r="H1482" t="s">
        <v>19</v>
      </c>
      <c r="I1482">
        <v>289</v>
      </c>
      <c r="J1482">
        <v>7</v>
      </c>
      <c r="K1482">
        <v>2023</v>
      </c>
    </row>
    <row r="1483" spans="1:11" x14ac:dyDescent="0.2">
      <c r="A1483" s="3" t="s">
        <v>1735</v>
      </c>
      <c r="B1483" s="4">
        <v>43641</v>
      </c>
      <c r="C1483" s="4">
        <f>DATE(2020,MONTH(B1483),DAY(B1483))</f>
        <v>44007</v>
      </c>
      <c r="D1483">
        <v>16</v>
      </c>
      <c r="E1483" t="s">
        <v>30</v>
      </c>
      <c r="F1483" t="s">
        <v>36</v>
      </c>
      <c r="G1483" t="s">
        <v>28</v>
      </c>
      <c r="H1483" t="s">
        <v>41</v>
      </c>
      <c r="I1483">
        <v>399</v>
      </c>
      <c r="J1483">
        <v>6</v>
      </c>
      <c r="K1483">
        <v>2394</v>
      </c>
    </row>
    <row r="1484" spans="1:11" x14ac:dyDescent="0.2">
      <c r="A1484" s="3" t="s">
        <v>1734</v>
      </c>
      <c r="B1484" s="4">
        <v>43640</v>
      </c>
      <c r="C1484" s="4">
        <f>DATE(2020,MONTH(B1484),DAY(B1484))</f>
        <v>44006</v>
      </c>
      <c r="D1484">
        <v>13</v>
      </c>
      <c r="E1484" t="s">
        <v>33</v>
      </c>
      <c r="F1484" t="s">
        <v>12</v>
      </c>
      <c r="G1484" t="s">
        <v>13</v>
      </c>
      <c r="H1484" t="s">
        <v>41</v>
      </c>
      <c r="I1484">
        <v>399</v>
      </c>
      <c r="J1484">
        <v>5</v>
      </c>
      <c r="K1484">
        <v>1995</v>
      </c>
    </row>
    <row r="1485" spans="1:11" x14ac:dyDescent="0.2">
      <c r="A1485" s="3" t="s">
        <v>1732</v>
      </c>
      <c r="B1485" s="4">
        <v>43639</v>
      </c>
      <c r="C1485" s="4">
        <f>DATE(2020,MONTH(B1485),DAY(B1485))</f>
        <v>44005</v>
      </c>
      <c r="D1485">
        <v>15</v>
      </c>
      <c r="E1485" t="s">
        <v>118</v>
      </c>
      <c r="F1485" t="s">
        <v>12</v>
      </c>
      <c r="G1485" t="s">
        <v>13</v>
      </c>
      <c r="H1485" t="s">
        <v>24</v>
      </c>
      <c r="I1485">
        <v>159</v>
      </c>
      <c r="J1485">
        <v>4</v>
      </c>
      <c r="K1485">
        <v>636</v>
      </c>
    </row>
    <row r="1486" spans="1:11" x14ac:dyDescent="0.2">
      <c r="A1486" s="3" t="s">
        <v>1733</v>
      </c>
      <c r="B1486" s="4">
        <v>43639</v>
      </c>
      <c r="C1486" s="4">
        <f>DATE(2020,MONTH(B1486),DAY(B1486))</f>
        <v>44005</v>
      </c>
      <c r="D1486">
        <v>9</v>
      </c>
      <c r="E1486" t="s">
        <v>21</v>
      </c>
      <c r="F1486" t="s">
        <v>22</v>
      </c>
      <c r="G1486" t="s">
        <v>23</v>
      </c>
      <c r="H1486" t="s">
        <v>24</v>
      </c>
      <c r="I1486">
        <v>159</v>
      </c>
      <c r="J1486">
        <v>8</v>
      </c>
      <c r="K1486">
        <v>1272</v>
      </c>
    </row>
    <row r="1487" spans="1:11" x14ac:dyDescent="0.2">
      <c r="A1487" s="3" t="s">
        <v>1726</v>
      </c>
      <c r="B1487" s="4">
        <v>43638</v>
      </c>
      <c r="C1487" s="4">
        <f>DATE(2020,MONTH(B1487),DAY(B1487))</f>
        <v>44004</v>
      </c>
      <c r="D1487">
        <v>4</v>
      </c>
      <c r="E1487" t="s">
        <v>51</v>
      </c>
      <c r="F1487" t="s">
        <v>17</v>
      </c>
      <c r="G1487" t="s">
        <v>18</v>
      </c>
      <c r="H1487" t="s">
        <v>24</v>
      </c>
      <c r="I1487">
        <v>159</v>
      </c>
      <c r="J1487">
        <v>5</v>
      </c>
      <c r="K1487">
        <v>795</v>
      </c>
    </row>
    <row r="1488" spans="1:11" x14ac:dyDescent="0.2">
      <c r="A1488" s="3" t="s">
        <v>1727</v>
      </c>
      <c r="B1488" s="4">
        <v>43638</v>
      </c>
      <c r="C1488" s="4">
        <f>DATE(2020,MONTH(B1488),DAY(B1488))</f>
        <v>44004</v>
      </c>
      <c r="D1488">
        <v>6</v>
      </c>
      <c r="E1488" t="s">
        <v>48</v>
      </c>
      <c r="F1488" t="s">
        <v>46</v>
      </c>
      <c r="G1488" t="s">
        <v>23</v>
      </c>
      <c r="H1488" t="s">
        <v>31</v>
      </c>
      <c r="I1488">
        <v>69</v>
      </c>
      <c r="J1488">
        <v>5</v>
      </c>
      <c r="K1488">
        <v>345</v>
      </c>
    </row>
    <row r="1489" spans="1:11" x14ac:dyDescent="0.2">
      <c r="A1489" s="3" t="s">
        <v>1728</v>
      </c>
      <c r="B1489" s="4">
        <v>43638</v>
      </c>
      <c r="C1489" s="4">
        <f>DATE(2020,MONTH(B1489),DAY(B1489))</f>
        <v>44004</v>
      </c>
      <c r="D1489">
        <v>3</v>
      </c>
      <c r="E1489" t="s">
        <v>43</v>
      </c>
      <c r="F1489" t="s">
        <v>68</v>
      </c>
      <c r="G1489" t="s">
        <v>18</v>
      </c>
      <c r="H1489" t="s">
        <v>14</v>
      </c>
      <c r="I1489">
        <v>199</v>
      </c>
      <c r="J1489">
        <v>5</v>
      </c>
      <c r="K1489">
        <v>995</v>
      </c>
    </row>
    <row r="1490" spans="1:11" x14ac:dyDescent="0.2">
      <c r="A1490" s="3" t="s">
        <v>1729</v>
      </c>
      <c r="B1490" s="4">
        <v>43638</v>
      </c>
      <c r="C1490" s="4">
        <f>DATE(2020,MONTH(B1490),DAY(B1490))</f>
        <v>44004</v>
      </c>
      <c r="D1490">
        <v>9</v>
      </c>
      <c r="E1490" t="s">
        <v>21</v>
      </c>
      <c r="F1490" t="s">
        <v>46</v>
      </c>
      <c r="G1490" t="s">
        <v>23</v>
      </c>
      <c r="H1490" t="s">
        <v>24</v>
      </c>
      <c r="I1490">
        <v>159</v>
      </c>
      <c r="J1490">
        <v>4</v>
      </c>
      <c r="K1490">
        <v>636</v>
      </c>
    </row>
    <row r="1491" spans="1:11" x14ac:dyDescent="0.2">
      <c r="A1491" s="3" t="s">
        <v>1730</v>
      </c>
      <c r="B1491" s="4">
        <v>43638</v>
      </c>
      <c r="C1491" s="4">
        <f>DATE(2020,MONTH(B1491),DAY(B1491))</f>
        <v>44004</v>
      </c>
      <c r="D1491">
        <v>12</v>
      </c>
      <c r="E1491" t="s">
        <v>66</v>
      </c>
      <c r="F1491" t="s">
        <v>63</v>
      </c>
      <c r="G1491" t="s">
        <v>13</v>
      </c>
      <c r="H1491" t="s">
        <v>24</v>
      </c>
      <c r="I1491">
        <v>159</v>
      </c>
      <c r="J1491">
        <v>2</v>
      </c>
      <c r="K1491">
        <v>318</v>
      </c>
    </row>
    <row r="1492" spans="1:11" x14ac:dyDescent="0.2">
      <c r="A1492" s="3" t="s">
        <v>1731</v>
      </c>
      <c r="B1492" s="4">
        <v>43638</v>
      </c>
      <c r="C1492" s="4">
        <f>DATE(2020,MONTH(B1492),DAY(B1492))</f>
        <v>44004</v>
      </c>
      <c r="D1492">
        <v>3</v>
      </c>
      <c r="E1492" t="s">
        <v>43</v>
      </c>
      <c r="F1492" t="s">
        <v>17</v>
      </c>
      <c r="G1492" t="s">
        <v>18</v>
      </c>
      <c r="H1492" t="s">
        <v>24</v>
      </c>
      <c r="I1492">
        <v>159</v>
      </c>
      <c r="J1492">
        <v>8</v>
      </c>
      <c r="K1492">
        <v>1272</v>
      </c>
    </row>
    <row r="1493" spans="1:11" x14ac:dyDescent="0.2">
      <c r="A1493" s="3" t="s">
        <v>1725</v>
      </c>
      <c r="B1493" s="4">
        <v>43637</v>
      </c>
      <c r="C1493" s="4">
        <f>DATE(2020,MONTH(B1493),DAY(B1493))</f>
        <v>44003</v>
      </c>
      <c r="D1493">
        <v>20</v>
      </c>
      <c r="E1493" t="s">
        <v>40</v>
      </c>
      <c r="F1493" t="s">
        <v>27</v>
      </c>
      <c r="G1493" t="s">
        <v>28</v>
      </c>
      <c r="H1493" t="s">
        <v>14</v>
      </c>
      <c r="I1493">
        <v>199</v>
      </c>
      <c r="J1493">
        <v>7</v>
      </c>
      <c r="K1493">
        <v>1393</v>
      </c>
    </row>
    <row r="1494" spans="1:11" x14ac:dyDescent="0.2">
      <c r="A1494" s="3" t="s">
        <v>1724</v>
      </c>
      <c r="B1494" s="4">
        <v>43636</v>
      </c>
      <c r="C1494" s="4">
        <f>DATE(2020,MONTH(B1494),DAY(B1494))</f>
        <v>44002</v>
      </c>
      <c r="D1494">
        <v>6</v>
      </c>
      <c r="E1494" t="s">
        <v>48</v>
      </c>
      <c r="F1494" t="s">
        <v>22</v>
      </c>
      <c r="G1494" t="s">
        <v>23</v>
      </c>
      <c r="H1494" t="s">
        <v>24</v>
      </c>
      <c r="I1494">
        <v>159</v>
      </c>
      <c r="J1494">
        <v>2</v>
      </c>
      <c r="K1494">
        <v>318</v>
      </c>
    </row>
    <row r="1495" spans="1:11" x14ac:dyDescent="0.2">
      <c r="A1495" s="3" t="s">
        <v>1721</v>
      </c>
      <c r="B1495" s="4">
        <v>43635</v>
      </c>
      <c r="C1495" s="4">
        <f>DATE(2020,MONTH(B1495),DAY(B1495))</f>
        <v>44001</v>
      </c>
      <c r="D1495">
        <v>13</v>
      </c>
      <c r="E1495" t="s">
        <v>33</v>
      </c>
      <c r="F1495" t="s">
        <v>12</v>
      </c>
      <c r="G1495" t="s">
        <v>13</v>
      </c>
      <c r="H1495" t="s">
        <v>14</v>
      </c>
      <c r="I1495">
        <v>199</v>
      </c>
      <c r="J1495">
        <v>0</v>
      </c>
      <c r="K1495">
        <v>0</v>
      </c>
    </row>
    <row r="1496" spans="1:11" x14ac:dyDescent="0.2">
      <c r="A1496" s="3" t="s">
        <v>1722</v>
      </c>
      <c r="B1496" s="4">
        <v>43635</v>
      </c>
      <c r="C1496" s="4">
        <f>DATE(2020,MONTH(B1496),DAY(B1496))</f>
        <v>44001</v>
      </c>
      <c r="D1496">
        <v>11</v>
      </c>
      <c r="E1496" t="s">
        <v>11</v>
      </c>
      <c r="F1496" t="s">
        <v>12</v>
      </c>
      <c r="G1496" t="s">
        <v>13</v>
      </c>
      <c r="H1496" t="s">
        <v>14</v>
      </c>
      <c r="I1496">
        <v>199</v>
      </c>
      <c r="J1496">
        <v>7</v>
      </c>
      <c r="K1496">
        <v>1393</v>
      </c>
    </row>
    <row r="1497" spans="1:11" x14ac:dyDescent="0.2">
      <c r="A1497" s="3" t="s">
        <v>1723</v>
      </c>
      <c r="B1497" s="4">
        <v>43635</v>
      </c>
      <c r="C1497" s="4">
        <f>DATE(2020,MONTH(B1497),DAY(B1497))</f>
        <v>44001</v>
      </c>
      <c r="D1497">
        <v>14</v>
      </c>
      <c r="E1497" t="s">
        <v>38</v>
      </c>
      <c r="F1497" t="s">
        <v>63</v>
      </c>
      <c r="G1497" t="s">
        <v>13</v>
      </c>
      <c r="H1497" t="s">
        <v>24</v>
      </c>
      <c r="I1497">
        <v>159</v>
      </c>
      <c r="J1497">
        <v>5</v>
      </c>
      <c r="K1497">
        <v>795</v>
      </c>
    </row>
    <row r="1498" spans="1:11" x14ac:dyDescent="0.2">
      <c r="A1498" s="3" t="s">
        <v>1720</v>
      </c>
      <c r="B1498" s="4">
        <v>43634</v>
      </c>
      <c r="C1498" s="4">
        <f>DATE(2020,MONTH(B1498),DAY(B1498))</f>
        <v>44000</v>
      </c>
      <c r="D1498">
        <v>17</v>
      </c>
      <c r="E1498" t="s">
        <v>35</v>
      </c>
      <c r="F1498" t="s">
        <v>36</v>
      </c>
      <c r="G1498" t="s">
        <v>28</v>
      </c>
      <c r="H1498" t="s">
        <v>41</v>
      </c>
      <c r="I1498">
        <v>399</v>
      </c>
      <c r="J1498">
        <v>3</v>
      </c>
      <c r="K1498">
        <v>1197</v>
      </c>
    </row>
    <row r="1499" spans="1:11" x14ac:dyDescent="0.2">
      <c r="A1499" s="3" t="s">
        <v>1716</v>
      </c>
      <c r="B1499" s="4">
        <v>43633</v>
      </c>
      <c r="C1499" s="4">
        <f>DATE(2020,MONTH(B1499),DAY(B1499))</f>
        <v>43999</v>
      </c>
      <c r="D1499">
        <v>1</v>
      </c>
      <c r="E1499" t="s">
        <v>16</v>
      </c>
      <c r="F1499" t="s">
        <v>17</v>
      </c>
      <c r="G1499" t="s">
        <v>18</v>
      </c>
      <c r="H1499" t="s">
        <v>19</v>
      </c>
      <c r="I1499">
        <v>289</v>
      </c>
      <c r="J1499">
        <v>5</v>
      </c>
      <c r="K1499">
        <v>1445</v>
      </c>
    </row>
    <row r="1500" spans="1:11" x14ac:dyDescent="0.2">
      <c r="A1500" s="3" t="s">
        <v>1717</v>
      </c>
      <c r="B1500" s="4">
        <v>43633</v>
      </c>
      <c r="C1500" s="4">
        <f>DATE(2020,MONTH(B1500),DAY(B1500))</f>
        <v>43999</v>
      </c>
      <c r="D1500">
        <v>17</v>
      </c>
      <c r="E1500" t="s">
        <v>35</v>
      </c>
      <c r="F1500" t="s">
        <v>36</v>
      </c>
      <c r="G1500" t="s">
        <v>28</v>
      </c>
      <c r="H1500" t="s">
        <v>19</v>
      </c>
      <c r="I1500">
        <v>289</v>
      </c>
      <c r="J1500">
        <v>1</v>
      </c>
      <c r="K1500">
        <v>289</v>
      </c>
    </row>
    <row r="1501" spans="1:11" x14ac:dyDescent="0.2">
      <c r="A1501" s="3" t="s">
        <v>1718</v>
      </c>
      <c r="B1501" s="4">
        <v>43633</v>
      </c>
      <c r="C1501" s="4">
        <f>DATE(2020,MONTH(B1501),DAY(B1501))</f>
        <v>43999</v>
      </c>
      <c r="D1501">
        <v>4</v>
      </c>
      <c r="E1501" t="s">
        <v>51</v>
      </c>
      <c r="F1501" t="s">
        <v>68</v>
      </c>
      <c r="G1501" t="s">
        <v>18</v>
      </c>
      <c r="H1501" t="s">
        <v>31</v>
      </c>
      <c r="I1501">
        <v>69</v>
      </c>
      <c r="J1501">
        <v>8</v>
      </c>
      <c r="K1501">
        <v>552</v>
      </c>
    </row>
    <row r="1502" spans="1:11" x14ac:dyDescent="0.2">
      <c r="A1502" s="3" t="s">
        <v>1719</v>
      </c>
      <c r="B1502" s="4">
        <v>43633</v>
      </c>
      <c r="C1502" s="4">
        <f>DATE(2020,MONTH(B1502),DAY(B1502))</f>
        <v>43999</v>
      </c>
      <c r="D1502">
        <v>18</v>
      </c>
      <c r="E1502" t="s">
        <v>26</v>
      </c>
      <c r="F1502" t="s">
        <v>27</v>
      </c>
      <c r="G1502" t="s">
        <v>28</v>
      </c>
      <c r="H1502" t="s">
        <v>24</v>
      </c>
      <c r="I1502">
        <v>159</v>
      </c>
      <c r="J1502">
        <v>6</v>
      </c>
      <c r="K1502">
        <v>954</v>
      </c>
    </row>
    <row r="1503" spans="1:11" x14ac:dyDescent="0.2">
      <c r="A1503" s="3" t="s">
        <v>1712</v>
      </c>
      <c r="B1503" s="4">
        <v>43632</v>
      </c>
      <c r="C1503" s="4">
        <f>DATE(2020,MONTH(B1503),DAY(B1503))</f>
        <v>43998</v>
      </c>
      <c r="D1503">
        <v>20</v>
      </c>
      <c r="E1503" t="s">
        <v>40</v>
      </c>
      <c r="F1503" t="s">
        <v>36</v>
      </c>
      <c r="G1503" t="s">
        <v>28</v>
      </c>
      <c r="H1503" t="s">
        <v>14</v>
      </c>
      <c r="I1503">
        <v>199</v>
      </c>
      <c r="J1503">
        <v>7</v>
      </c>
      <c r="K1503">
        <v>1393</v>
      </c>
    </row>
    <row r="1504" spans="1:11" x14ac:dyDescent="0.2">
      <c r="A1504" s="3" t="s">
        <v>1713</v>
      </c>
      <c r="B1504" s="4">
        <v>43632</v>
      </c>
      <c r="C1504" s="4">
        <f>DATE(2020,MONTH(B1504),DAY(B1504))</f>
        <v>43998</v>
      </c>
      <c r="D1504">
        <v>8</v>
      </c>
      <c r="E1504" t="s">
        <v>45</v>
      </c>
      <c r="F1504" t="s">
        <v>46</v>
      </c>
      <c r="G1504" t="s">
        <v>23</v>
      </c>
      <c r="H1504" t="s">
        <v>41</v>
      </c>
      <c r="I1504">
        <v>399</v>
      </c>
      <c r="J1504">
        <v>2</v>
      </c>
      <c r="K1504">
        <v>798</v>
      </c>
    </row>
    <row r="1505" spans="1:11" x14ac:dyDescent="0.2">
      <c r="A1505" s="3" t="s">
        <v>1714</v>
      </c>
      <c r="B1505" s="4">
        <v>43632</v>
      </c>
      <c r="C1505" s="4">
        <f>DATE(2020,MONTH(B1505),DAY(B1505))</f>
        <v>43998</v>
      </c>
      <c r="D1505">
        <v>16</v>
      </c>
      <c r="E1505" t="s">
        <v>30</v>
      </c>
      <c r="F1505" t="s">
        <v>27</v>
      </c>
      <c r="G1505" t="s">
        <v>28</v>
      </c>
      <c r="H1505" t="s">
        <v>24</v>
      </c>
      <c r="I1505">
        <v>159</v>
      </c>
      <c r="J1505">
        <v>3</v>
      </c>
      <c r="K1505">
        <v>477</v>
      </c>
    </row>
    <row r="1506" spans="1:11" x14ac:dyDescent="0.2">
      <c r="A1506" s="3" t="s">
        <v>1715</v>
      </c>
      <c r="B1506" s="4">
        <v>43632</v>
      </c>
      <c r="C1506" s="4">
        <f>DATE(2020,MONTH(B1506),DAY(B1506))</f>
        <v>43998</v>
      </c>
      <c r="D1506">
        <v>18</v>
      </c>
      <c r="E1506" t="s">
        <v>26</v>
      </c>
      <c r="F1506" t="s">
        <v>36</v>
      </c>
      <c r="G1506" t="s">
        <v>28</v>
      </c>
      <c r="H1506" t="s">
        <v>31</v>
      </c>
      <c r="I1506">
        <v>69</v>
      </c>
      <c r="J1506">
        <v>8</v>
      </c>
      <c r="K1506">
        <v>552</v>
      </c>
    </row>
    <row r="1507" spans="1:11" x14ac:dyDescent="0.2">
      <c r="A1507" s="3" t="s">
        <v>1706</v>
      </c>
      <c r="B1507" s="4">
        <v>43631</v>
      </c>
      <c r="C1507" s="4">
        <f>DATE(2020,MONTH(B1507),DAY(B1507))</f>
        <v>43997</v>
      </c>
      <c r="D1507">
        <v>13</v>
      </c>
      <c r="E1507" t="s">
        <v>33</v>
      </c>
      <c r="F1507" t="s">
        <v>12</v>
      </c>
      <c r="G1507" t="s">
        <v>13</v>
      </c>
      <c r="H1507" t="s">
        <v>19</v>
      </c>
      <c r="I1507">
        <v>289</v>
      </c>
      <c r="J1507">
        <v>4</v>
      </c>
      <c r="K1507">
        <v>1156</v>
      </c>
    </row>
    <row r="1508" spans="1:11" x14ac:dyDescent="0.2">
      <c r="A1508" s="3" t="s">
        <v>1707</v>
      </c>
      <c r="B1508" s="4">
        <v>43631</v>
      </c>
      <c r="C1508" s="4">
        <f>DATE(2020,MONTH(B1508),DAY(B1508))</f>
        <v>43997</v>
      </c>
      <c r="D1508">
        <v>9</v>
      </c>
      <c r="E1508" t="s">
        <v>21</v>
      </c>
      <c r="F1508" t="s">
        <v>22</v>
      </c>
      <c r="G1508" t="s">
        <v>23</v>
      </c>
      <c r="H1508" t="s">
        <v>31</v>
      </c>
      <c r="I1508">
        <v>69</v>
      </c>
      <c r="J1508">
        <v>5</v>
      </c>
      <c r="K1508">
        <v>345</v>
      </c>
    </row>
    <row r="1509" spans="1:11" x14ac:dyDescent="0.2">
      <c r="A1509" s="3" t="s">
        <v>1708</v>
      </c>
      <c r="B1509" s="4">
        <v>43631</v>
      </c>
      <c r="C1509" s="4">
        <f>DATE(2020,MONTH(B1509),DAY(B1509))</f>
        <v>43997</v>
      </c>
      <c r="D1509">
        <v>20</v>
      </c>
      <c r="E1509" t="s">
        <v>40</v>
      </c>
      <c r="F1509" t="s">
        <v>36</v>
      </c>
      <c r="G1509" t="s">
        <v>28</v>
      </c>
      <c r="H1509" t="s">
        <v>31</v>
      </c>
      <c r="I1509">
        <v>69</v>
      </c>
      <c r="J1509">
        <v>8</v>
      </c>
      <c r="K1509">
        <v>552</v>
      </c>
    </row>
    <row r="1510" spans="1:11" x14ac:dyDescent="0.2">
      <c r="A1510" s="3" t="s">
        <v>1709</v>
      </c>
      <c r="B1510" s="4">
        <v>43631</v>
      </c>
      <c r="C1510" s="4">
        <f>DATE(2020,MONTH(B1510),DAY(B1510))</f>
        <v>43997</v>
      </c>
      <c r="D1510">
        <v>2</v>
      </c>
      <c r="E1510" t="s">
        <v>106</v>
      </c>
      <c r="F1510" t="s">
        <v>17</v>
      </c>
      <c r="G1510" t="s">
        <v>18</v>
      </c>
      <c r="H1510" t="s">
        <v>19</v>
      </c>
      <c r="I1510">
        <v>289</v>
      </c>
      <c r="J1510">
        <v>5</v>
      </c>
      <c r="K1510">
        <v>1445</v>
      </c>
    </row>
    <row r="1511" spans="1:11" x14ac:dyDescent="0.2">
      <c r="A1511" s="3" t="s">
        <v>1710</v>
      </c>
      <c r="B1511" s="4">
        <v>43631</v>
      </c>
      <c r="C1511" s="4">
        <f>DATE(2020,MONTH(B1511),DAY(B1511))</f>
        <v>43997</v>
      </c>
      <c r="D1511">
        <v>13</v>
      </c>
      <c r="E1511" t="s">
        <v>33</v>
      </c>
      <c r="F1511" t="s">
        <v>63</v>
      </c>
      <c r="G1511" t="s">
        <v>13</v>
      </c>
      <c r="H1511" t="s">
        <v>41</v>
      </c>
      <c r="I1511">
        <v>399</v>
      </c>
      <c r="J1511">
        <v>7</v>
      </c>
      <c r="K1511">
        <v>2793</v>
      </c>
    </row>
    <row r="1512" spans="1:11" x14ac:dyDescent="0.2">
      <c r="A1512" s="3" t="s">
        <v>1711</v>
      </c>
      <c r="B1512" s="4">
        <v>43631</v>
      </c>
      <c r="C1512" s="4">
        <f>DATE(2020,MONTH(B1512),DAY(B1512))</f>
        <v>43997</v>
      </c>
      <c r="D1512">
        <v>17</v>
      </c>
      <c r="E1512" t="s">
        <v>35</v>
      </c>
      <c r="F1512" t="s">
        <v>36</v>
      </c>
      <c r="G1512" t="s">
        <v>28</v>
      </c>
      <c r="H1512" t="s">
        <v>14</v>
      </c>
      <c r="I1512">
        <v>199</v>
      </c>
      <c r="J1512">
        <v>3</v>
      </c>
      <c r="K1512">
        <v>597</v>
      </c>
    </row>
    <row r="1513" spans="1:11" x14ac:dyDescent="0.2">
      <c r="A1513" s="3" t="s">
        <v>1701</v>
      </c>
      <c r="B1513" s="4">
        <v>43630</v>
      </c>
      <c r="C1513" s="4">
        <f>DATE(2020,MONTH(B1513),DAY(B1513))</f>
        <v>43996</v>
      </c>
      <c r="D1513">
        <v>17</v>
      </c>
      <c r="E1513" t="s">
        <v>35</v>
      </c>
      <c r="F1513" t="s">
        <v>36</v>
      </c>
      <c r="G1513" t="s">
        <v>28</v>
      </c>
      <c r="H1513" t="s">
        <v>14</v>
      </c>
      <c r="I1513">
        <v>199</v>
      </c>
      <c r="J1513">
        <v>8</v>
      </c>
      <c r="K1513">
        <v>1592</v>
      </c>
    </row>
    <row r="1514" spans="1:11" x14ac:dyDescent="0.2">
      <c r="A1514" s="3" t="s">
        <v>1702</v>
      </c>
      <c r="B1514" s="4">
        <v>43630</v>
      </c>
      <c r="C1514" s="4">
        <f>DATE(2020,MONTH(B1514),DAY(B1514))</f>
        <v>43996</v>
      </c>
      <c r="D1514">
        <v>16</v>
      </c>
      <c r="E1514" t="s">
        <v>30</v>
      </c>
      <c r="F1514" t="s">
        <v>36</v>
      </c>
      <c r="G1514" t="s">
        <v>28</v>
      </c>
      <c r="H1514" t="s">
        <v>19</v>
      </c>
      <c r="I1514">
        <v>289</v>
      </c>
      <c r="J1514">
        <v>9</v>
      </c>
      <c r="K1514">
        <v>2601</v>
      </c>
    </row>
    <row r="1515" spans="1:11" x14ac:dyDescent="0.2">
      <c r="A1515" s="3" t="s">
        <v>1703</v>
      </c>
      <c r="B1515" s="4">
        <v>43630</v>
      </c>
      <c r="C1515" s="4">
        <f>DATE(2020,MONTH(B1515),DAY(B1515))</f>
        <v>43996</v>
      </c>
      <c r="D1515">
        <v>10</v>
      </c>
      <c r="E1515" t="s">
        <v>58</v>
      </c>
      <c r="F1515" t="s">
        <v>46</v>
      </c>
      <c r="G1515" t="s">
        <v>23</v>
      </c>
      <c r="H1515" t="s">
        <v>41</v>
      </c>
      <c r="I1515">
        <v>399</v>
      </c>
      <c r="J1515">
        <v>8</v>
      </c>
      <c r="K1515">
        <v>3192</v>
      </c>
    </row>
    <row r="1516" spans="1:11" x14ac:dyDescent="0.2">
      <c r="A1516" s="3" t="s">
        <v>1704</v>
      </c>
      <c r="B1516" s="4">
        <v>43630</v>
      </c>
      <c r="C1516" s="4">
        <f>DATE(2020,MONTH(B1516),DAY(B1516))</f>
        <v>43996</v>
      </c>
      <c r="D1516">
        <v>3</v>
      </c>
      <c r="E1516" t="s">
        <v>43</v>
      </c>
      <c r="F1516" t="s">
        <v>17</v>
      </c>
      <c r="G1516" t="s">
        <v>18</v>
      </c>
      <c r="H1516" t="s">
        <v>41</v>
      </c>
      <c r="I1516">
        <v>399</v>
      </c>
      <c r="J1516">
        <v>8</v>
      </c>
      <c r="K1516">
        <v>3192</v>
      </c>
    </row>
    <row r="1517" spans="1:11" x14ac:dyDescent="0.2">
      <c r="A1517" s="3" t="s">
        <v>1705</v>
      </c>
      <c r="B1517" s="4">
        <v>43630</v>
      </c>
      <c r="C1517" s="4">
        <f>DATE(2020,MONTH(B1517),DAY(B1517))</f>
        <v>43996</v>
      </c>
      <c r="D1517">
        <v>13</v>
      </c>
      <c r="E1517" t="s">
        <v>33</v>
      </c>
      <c r="F1517" t="s">
        <v>63</v>
      </c>
      <c r="G1517" t="s">
        <v>13</v>
      </c>
      <c r="H1517" t="s">
        <v>31</v>
      </c>
      <c r="I1517">
        <v>69</v>
      </c>
      <c r="J1517">
        <v>4</v>
      </c>
      <c r="K1517">
        <v>276</v>
      </c>
    </row>
    <row r="1518" spans="1:11" x14ac:dyDescent="0.2">
      <c r="A1518" s="3" t="s">
        <v>1700</v>
      </c>
      <c r="B1518" s="4">
        <v>43629</v>
      </c>
      <c r="C1518" s="4">
        <f>DATE(2020,MONTH(B1518),DAY(B1518))</f>
        <v>43995</v>
      </c>
      <c r="D1518">
        <v>3</v>
      </c>
      <c r="E1518" t="s">
        <v>43</v>
      </c>
      <c r="F1518" t="s">
        <v>17</v>
      </c>
      <c r="G1518" t="s">
        <v>18</v>
      </c>
      <c r="H1518" t="s">
        <v>41</v>
      </c>
      <c r="I1518">
        <v>399</v>
      </c>
      <c r="J1518">
        <v>5</v>
      </c>
      <c r="K1518">
        <v>1995</v>
      </c>
    </row>
    <row r="1519" spans="1:11" x14ac:dyDescent="0.2">
      <c r="A1519" s="3" t="s">
        <v>1699</v>
      </c>
      <c r="B1519" s="4">
        <v>43628</v>
      </c>
      <c r="C1519" s="4">
        <f>DATE(2020,MONTH(B1519),DAY(B1519))</f>
        <v>43994</v>
      </c>
      <c r="D1519">
        <v>15</v>
      </c>
      <c r="E1519" t="s">
        <v>118</v>
      </c>
      <c r="F1519" t="s">
        <v>12</v>
      </c>
      <c r="G1519" t="s">
        <v>13</v>
      </c>
      <c r="H1519" t="s">
        <v>24</v>
      </c>
      <c r="I1519">
        <v>159</v>
      </c>
      <c r="J1519">
        <v>1</v>
      </c>
      <c r="K1519">
        <v>159</v>
      </c>
    </row>
    <row r="1520" spans="1:11" x14ac:dyDescent="0.2">
      <c r="A1520" s="3" t="s">
        <v>1695</v>
      </c>
      <c r="B1520" s="4">
        <v>43627</v>
      </c>
      <c r="C1520" s="4">
        <f>DATE(2020,MONTH(B1520),DAY(B1520))</f>
        <v>43993</v>
      </c>
      <c r="D1520">
        <v>15</v>
      </c>
      <c r="E1520" t="s">
        <v>118</v>
      </c>
      <c r="F1520" t="s">
        <v>12</v>
      </c>
      <c r="G1520" t="s">
        <v>13</v>
      </c>
      <c r="H1520" t="s">
        <v>24</v>
      </c>
      <c r="I1520">
        <v>159</v>
      </c>
      <c r="J1520">
        <v>0</v>
      </c>
      <c r="K1520">
        <v>0</v>
      </c>
    </row>
    <row r="1521" spans="1:11" x14ac:dyDescent="0.2">
      <c r="A1521" s="3" t="s">
        <v>1696</v>
      </c>
      <c r="B1521" s="4">
        <v>43627</v>
      </c>
      <c r="C1521" s="4">
        <f>DATE(2020,MONTH(B1521),DAY(B1521))</f>
        <v>43993</v>
      </c>
      <c r="D1521">
        <v>9</v>
      </c>
      <c r="E1521" t="s">
        <v>21</v>
      </c>
      <c r="F1521" t="s">
        <v>22</v>
      </c>
      <c r="G1521" t="s">
        <v>23</v>
      </c>
      <c r="H1521" t="s">
        <v>41</v>
      </c>
      <c r="I1521">
        <v>399</v>
      </c>
      <c r="J1521">
        <v>3</v>
      </c>
      <c r="K1521">
        <v>1197</v>
      </c>
    </row>
    <row r="1522" spans="1:11" x14ac:dyDescent="0.2">
      <c r="A1522" s="3" t="s">
        <v>1697</v>
      </c>
      <c r="B1522" s="4">
        <v>43627</v>
      </c>
      <c r="C1522" s="4">
        <f>DATE(2020,MONTH(B1522),DAY(B1522))</f>
        <v>43993</v>
      </c>
      <c r="D1522">
        <v>20</v>
      </c>
      <c r="E1522" t="s">
        <v>40</v>
      </c>
      <c r="F1522" t="s">
        <v>36</v>
      </c>
      <c r="G1522" t="s">
        <v>28</v>
      </c>
      <c r="H1522" t="s">
        <v>31</v>
      </c>
      <c r="I1522">
        <v>69</v>
      </c>
      <c r="J1522">
        <v>0</v>
      </c>
      <c r="K1522">
        <v>0</v>
      </c>
    </row>
    <row r="1523" spans="1:11" x14ac:dyDescent="0.2">
      <c r="A1523" s="3" t="s">
        <v>1698</v>
      </c>
      <c r="B1523" s="4">
        <v>43627</v>
      </c>
      <c r="C1523" s="4">
        <f>DATE(2020,MONTH(B1523),DAY(B1523))</f>
        <v>43993</v>
      </c>
      <c r="D1523">
        <v>9</v>
      </c>
      <c r="E1523" t="s">
        <v>21</v>
      </c>
      <c r="F1523" t="s">
        <v>46</v>
      </c>
      <c r="G1523" t="s">
        <v>23</v>
      </c>
      <c r="H1523" t="s">
        <v>14</v>
      </c>
      <c r="I1523">
        <v>199</v>
      </c>
      <c r="J1523">
        <v>5</v>
      </c>
      <c r="K1523">
        <v>995</v>
      </c>
    </row>
    <row r="1524" spans="1:11" x14ac:dyDescent="0.2">
      <c r="A1524" s="3" t="s">
        <v>1692</v>
      </c>
      <c r="B1524" s="4">
        <v>43626</v>
      </c>
      <c r="C1524" s="4">
        <f>DATE(2020,MONTH(B1524),DAY(B1524))</f>
        <v>43992</v>
      </c>
      <c r="D1524">
        <v>11</v>
      </c>
      <c r="E1524" t="s">
        <v>11</v>
      </c>
      <c r="F1524" t="s">
        <v>12</v>
      </c>
      <c r="G1524" t="s">
        <v>13</v>
      </c>
      <c r="H1524" t="s">
        <v>14</v>
      </c>
      <c r="I1524">
        <v>199</v>
      </c>
      <c r="J1524">
        <v>4</v>
      </c>
      <c r="K1524">
        <v>796</v>
      </c>
    </row>
    <row r="1525" spans="1:11" x14ac:dyDescent="0.2">
      <c r="A1525" s="3" t="s">
        <v>1693</v>
      </c>
      <c r="B1525" s="4">
        <v>43626</v>
      </c>
      <c r="C1525" s="4">
        <f>DATE(2020,MONTH(B1525),DAY(B1525))</f>
        <v>43992</v>
      </c>
      <c r="D1525">
        <v>13</v>
      </c>
      <c r="E1525" t="s">
        <v>33</v>
      </c>
      <c r="F1525" t="s">
        <v>63</v>
      </c>
      <c r="G1525" t="s">
        <v>13</v>
      </c>
      <c r="H1525" t="s">
        <v>24</v>
      </c>
      <c r="I1525">
        <v>159</v>
      </c>
      <c r="J1525">
        <v>9</v>
      </c>
      <c r="K1525">
        <v>1431</v>
      </c>
    </row>
    <row r="1526" spans="1:11" x14ac:dyDescent="0.2">
      <c r="A1526" s="3" t="s">
        <v>1694</v>
      </c>
      <c r="B1526" s="4">
        <v>43626</v>
      </c>
      <c r="C1526" s="4">
        <f>DATE(2020,MONTH(B1526),DAY(B1526))</f>
        <v>43992</v>
      </c>
      <c r="D1526">
        <v>1</v>
      </c>
      <c r="E1526" t="s">
        <v>16</v>
      </c>
      <c r="F1526" t="s">
        <v>68</v>
      </c>
      <c r="G1526" t="s">
        <v>18</v>
      </c>
      <c r="H1526" t="s">
        <v>41</v>
      </c>
      <c r="I1526">
        <v>399</v>
      </c>
      <c r="J1526">
        <v>2</v>
      </c>
      <c r="K1526">
        <v>798</v>
      </c>
    </row>
    <row r="1527" spans="1:11" x14ac:dyDescent="0.2">
      <c r="A1527" s="3" t="s">
        <v>1690</v>
      </c>
      <c r="B1527" s="4">
        <v>43625</v>
      </c>
      <c r="C1527" s="4">
        <f>DATE(2020,MONTH(B1527),DAY(B1527))</f>
        <v>43991</v>
      </c>
      <c r="D1527">
        <v>4</v>
      </c>
      <c r="E1527" t="s">
        <v>51</v>
      </c>
      <c r="F1527" t="s">
        <v>17</v>
      </c>
      <c r="G1527" t="s">
        <v>18</v>
      </c>
      <c r="H1527" t="s">
        <v>41</v>
      </c>
      <c r="I1527">
        <v>399</v>
      </c>
      <c r="J1527">
        <v>6</v>
      </c>
      <c r="K1527">
        <v>2394</v>
      </c>
    </row>
    <row r="1528" spans="1:11" x14ac:dyDescent="0.2">
      <c r="A1528" s="3" t="s">
        <v>1691</v>
      </c>
      <c r="B1528" s="4">
        <v>43625</v>
      </c>
      <c r="C1528" s="4">
        <f>DATE(2020,MONTH(B1528),DAY(B1528))</f>
        <v>43991</v>
      </c>
      <c r="D1528">
        <v>11</v>
      </c>
      <c r="E1528" t="s">
        <v>11</v>
      </c>
      <c r="F1528" t="s">
        <v>12</v>
      </c>
      <c r="G1528" t="s">
        <v>13</v>
      </c>
      <c r="H1528" t="s">
        <v>41</v>
      </c>
      <c r="I1528">
        <v>399</v>
      </c>
      <c r="J1528">
        <v>3</v>
      </c>
      <c r="K1528">
        <v>1197</v>
      </c>
    </row>
    <row r="1529" spans="1:11" x14ac:dyDescent="0.2">
      <c r="A1529" s="3" t="s">
        <v>1683</v>
      </c>
      <c r="B1529" s="4">
        <v>43624</v>
      </c>
      <c r="C1529" s="4">
        <f>DATE(2020,MONTH(B1529),DAY(B1529))</f>
        <v>43990</v>
      </c>
      <c r="D1529">
        <v>10</v>
      </c>
      <c r="E1529" t="s">
        <v>58</v>
      </c>
      <c r="F1529" t="s">
        <v>46</v>
      </c>
      <c r="G1529" t="s">
        <v>23</v>
      </c>
      <c r="H1529" t="s">
        <v>41</v>
      </c>
      <c r="I1529">
        <v>399</v>
      </c>
      <c r="J1529">
        <v>5</v>
      </c>
      <c r="K1529">
        <v>1995</v>
      </c>
    </row>
    <row r="1530" spans="1:11" x14ac:dyDescent="0.2">
      <c r="A1530" s="3" t="s">
        <v>1684</v>
      </c>
      <c r="B1530" s="4">
        <v>43624</v>
      </c>
      <c r="C1530" s="4">
        <f>DATE(2020,MONTH(B1530),DAY(B1530))</f>
        <v>43990</v>
      </c>
      <c r="D1530">
        <v>4</v>
      </c>
      <c r="E1530" t="s">
        <v>51</v>
      </c>
      <c r="F1530" t="s">
        <v>68</v>
      </c>
      <c r="G1530" t="s">
        <v>18</v>
      </c>
      <c r="H1530" t="s">
        <v>14</v>
      </c>
      <c r="I1530">
        <v>199</v>
      </c>
      <c r="J1530">
        <v>1</v>
      </c>
      <c r="K1530">
        <v>199</v>
      </c>
    </row>
    <row r="1531" spans="1:11" x14ac:dyDescent="0.2">
      <c r="A1531" s="3" t="s">
        <v>1685</v>
      </c>
      <c r="B1531" s="4">
        <v>43624</v>
      </c>
      <c r="C1531" s="4">
        <f>DATE(2020,MONTH(B1531),DAY(B1531))</f>
        <v>43990</v>
      </c>
      <c r="D1531">
        <v>20</v>
      </c>
      <c r="E1531" t="s">
        <v>40</v>
      </c>
      <c r="F1531" t="s">
        <v>27</v>
      </c>
      <c r="G1531" t="s">
        <v>28</v>
      </c>
      <c r="H1531" t="s">
        <v>41</v>
      </c>
      <c r="I1531">
        <v>399</v>
      </c>
      <c r="J1531">
        <v>6</v>
      </c>
      <c r="K1531">
        <v>2394</v>
      </c>
    </row>
    <row r="1532" spans="1:11" x14ac:dyDescent="0.2">
      <c r="A1532" s="3" t="s">
        <v>1686</v>
      </c>
      <c r="B1532" s="4">
        <v>43624</v>
      </c>
      <c r="C1532" s="4">
        <f>DATE(2020,MONTH(B1532),DAY(B1532))</f>
        <v>43990</v>
      </c>
      <c r="D1532">
        <v>19</v>
      </c>
      <c r="E1532" t="s">
        <v>56</v>
      </c>
      <c r="F1532" t="s">
        <v>27</v>
      </c>
      <c r="G1532" t="s">
        <v>28</v>
      </c>
      <c r="H1532" t="s">
        <v>31</v>
      </c>
      <c r="I1532">
        <v>69</v>
      </c>
      <c r="J1532">
        <v>5</v>
      </c>
      <c r="K1532">
        <v>345</v>
      </c>
    </row>
    <row r="1533" spans="1:11" x14ac:dyDescent="0.2">
      <c r="A1533" s="3" t="s">
        <v>1687</v>
      </c>
      <c r="B1533" s="4">
        <v>43624</v>
      </c>
      <c r="C1533" s="4">
        <f>DATE(2020,MONTH(B1533),DAY(B1533))</f>
        <v>43990</v>
      </c>
      <c r="D1533">
        <v>13</v>
      </c>
      <c r="E1533" t="s">
        <v>33</v>
      </c>
      <c r="F1533" t="s">
        <v>12</v>
      </c>
      <c r="G1533" t="s">
        <v>13</v>
      </c>
      <c r="H1533" t="s">
        <v>24</v>
      </c>
      <c r="I1533">
        <v>159</v>
      </c>
      <c r="J1533">
        <v>2</v>
      </c>
      <c r="K1533">
        <v>318</v>
      </c>
    </row>
    <row r="1534" spans="1:11" x14ac:dyDescent="0.2">
      <c r="A1534" s="3" t="s">
        <v>1688</v>
      </c>
      <c r="B1534" s="4">
        <v>43624</v>
      </c>
      <c r="C1534" s="4">
        <f>DATE(2020,MONTH(B1534),DAY(B1534))</f>
        <v>43990</v>
      </c>
      <c r="D1534">
        <v>17</v>
      </c>
      <c r="E1534" t="s">
        <v>35</v>
      </c>
      <c r="F1534" t="s">
        <v>27</v>
      </c>
      <c r="G1534" t="s">
        <v>28</v>
      </c>
      <c r="H1534" t="s">
        <v>41</v>
      </c>
      <c r="I1534">
        <v>399</v>
      </c>
      <c r="J1534">
        <v>9</v>
      </c>
      <c r="K1534">
        <v>3591</v>
      </c>
    </row>
    <row r="1535" spans="1:11" x14ac:dyDescent="0.2">
      <c r="A1535" s="3" t="s">
        <v>1689</v>
      </c>
      <c r="B1535" s="4">
        <v>43624</v>
      </c>
      <c r="C1535" s="4">
        <f>DATE(2020,MONTH(B1535),DAY(B1535))</f>
        <v>43990</v>
      </c>
      <c r="D1535">
        <v>7</v>
      </c>
      <c r="E1535" t="s">
        <v>88</v>
      </c>
      <c r="F1535" t="s">
        <v>46</v>
      </c>
      <c r="G1535" t="s">
        <v>23</v>
      </c>
      <c r="H1535" t="s">
        <v>14</v>
      </c>
      <c r="I1535">
        <v>199</v>
      </c>
      <c r="J1535">
        <v>9</v>
      </c>
      <c r="K1535">
        <v>1791</v>
      </c>
    </row>
    <row r="1536" spans="1:11" x14ac:dyDescent="0.2">
      <c r="A1536" s="3" t="s">
        <v>1682</v>
      </c>
      <c r="B1536" s="4">
        <v>43623</v>
      </c>
      <c r="C1536" s="4">
        <f>DATE(2020,MONTH(B1536),DAY(B1536))</f>
        <v>43989</v>
      </c>
      <c r="D1536">
        <v>2</v>
      </c>
      <c r="E1536" t="s">
        <v>106</v>
      </c>
      <c r="F1536" t="s">
        <v>68</v>
      </c>
      <c r="G1536" t="s">
        <v>18</v>
      </c>
      <c r="H1536" t="s">
        <v>31</v>
      </c>
      <c r="I1536">
        <v>69</v>
      </c>
      <c r="J1536">
        <v>3</v>
      </c>
      <c r="K1536">
        <v>207</v>
      </c>
    </row>
    <row r="1537" spans="1:11" x14ac:dyDescent="0.2">
      <c r="A1537" s="3" t="s">
        <v>1670</v>
      </c>
      <c r="B1537" s="4">
        <v>43622</v>
      </c>
      <c r="C1537" s="4">
        <f>DATE(2020,MONTH(B1537),DAY(B1537))</f>
        <v>43988</v>
      </c>
      <c r="D1537">
        <v>6</v>
      </c>
      <c r="E1537" t="s">
        <v>48</v>
      </c>
      <c r="F1537" t="s">
        <v>46</v>
      </c>
      <c r="G1537" t="s">
        <v>23</v>
      </c>
      <c r="H1537" t="s">
        <v>19</v>
      </c>
      <c r="I1537">
        <v>289</v>
      </c>
      <c r="J1537">
        <v>1</v>
      </c>
      <c r="K1537">
        <v>289</v>
      </c>
    </row>
    <row r="1538" spans="1:11" x14ac:dyDescent="0.2">
      <c r="A1538" s="3" t="s">
        <v>1671</v>
      </c>
      <c r="B1538" s="4">
        <v>43622</v>
      </c>
      <c r="C1538" s="4">
        <f>DATE(2020,MONTH(B1538),DAY(B1538))</f>
        <v>43988</v>
      </c>
      <c r="D1538">
        <v>14</v>
      </c>
      <c r="E1538" t="s">
        <v>38</v>
      </c>
      <c r="F1538" t="s">
        <v>63</v>
      </c>
      <c r="G1538" t="s">
        <v>13</v>
      </c>
      <c r="H1538" t="s">
        <v>14</v>
      </c>
      <c r="I1538">
        <v>199</v>
      </c>
      <c r="J1538">
        <v>7</v>
      </c>
      <c r="K1538">
        <v>1393</v>
      </c>
    </row>
    <row r="1539" spans="1:11" x14ac:dyDescent="0.2">
      <c r="A1539" s="3" t="s">
        <v>1672</v>
      </c>
      <c r="B1539" s="4">
        <v>43622</v>
      </c>
      <c r="C1539" s="4">
        <f>DATE(2020,MONTH(B1539),DAY(B1539))</f>
        <v>43988</v>
      </c>
      <c r="D1539">
        <v>15</v>
      </c>
      <c r="E1539" t="s">
        <v>118</v>
      </c>
      <c r="F1539" t="s">
        <v>12</v>
      </c>
      <c r="G1539" t="s">
        <v>13</v>
      </c>
      <c r="H1539" t="s">
        <v>14</v>
      </c>
      <c r="I1539">
        <v>199</v>
      </c>
      <c r="J1539">
        <v>6</v>
      </c>
      <c r="K1539">
        <v>1194</v>
      </c>
    </row>
    <row r="1540" spans="1:11" x14ac:dyDescent="0.2">
      <c r="A1540" s="3" t="s">
        <v>1673</v>
      </c>
      <c r="B1540" s="4">
        <v>43622</v>
      </c>
      <c r="C1540" s="4">
        <f>DATE(2020,MONTH(B1540),DAY(B1540))</f>
        <v>43988</v>
      </c>
      <c r="D1540">
        <v>5</v>
      </c>
      <c r="E1540" t="s">
        <v>60</v>
      </c>
      <c r="F1540" t="s">
        <v>68</v>
      </c>
      <c r="G1540" t="s">
        <v>18</v>
      </c>
      <c r="H1540" t="s">
        <v>41</v>
      </c>
      <c r="I1540">
        <v>399</v>
      </c>
      <c r="J1540">
        <v>6</v>
      </c>
      <c r="K1540">
        <v>2394</v>
      </c>
    </row>
    <row r="1541" spans="1:11" x14ac:dyDescent="0.2">
      <c r="A1541" s="3" t="s">
        <v>1674</v>
      </c>
      <c r="B1541" s="4">
        <v>43622</v>
      </c>
      <c r="C1541" s="4">
        <f>DATE(2020,MONTH(B1541),DAY(B1541))</f>
        <v>43988</v>
      </c>
      <c r="D1541">
        <v>17</v>
      </c>
      <c r="E1541" t="s">
        <v>35</v>
      </c>
      <c r="F1541" t="s">
        <v>36</v>
      </c>
      <c r="G1541" t="s">
        <v>28</v>
      </c>
      <c r="H1541" t="s">
        <v>24</v>
      </c>
      <c r="I1541">
        <v>159</v>
      </c>
      <c r="J1541">
        <v>7</v>
      </c>
      <c r="K1541">
        <v>1113</v>
      </c>
    </row>
    <row r="1542" spans="1:11" x14ac:dyDescent="0.2">
      <c r="A1542" s="3" t="s">
        <v>1675</v>
      </c>
      <c r="B1542" s="4">
        <v>43622</v>
      </c>
      <c r="C1542" s="4">
        <f>DATE(2020,MONTH(B1542),DAY(B1542))</f>
        <v>43988</v>
      </c>
      <c r="D1542">
        <v>9</v>
      </c>
      <c r="E1542" t="s">
        <v>21</v>
      </c>
      <c r="F1542" t="s">
        <v>46</v>
      </c>
      <c r="G1542" t="s">
        <v>23</v>
      </c>
      <c r="H1542" t="s">
        <v>41</v>
      </c>
      <c r="I1542">
        <v>399</v>
      </c>
      <c r="J1542">
        <v>0</v>
      </c>
      <c r="K1542">
        <v>0</v>
      </c>
    </row>
    <row r="1543" spans="1:11" x14ac:dyDescent="0.2">
      <c r="A1543" s="3" t="s">
        <v>1676</v>
      </c>
      <c r="B1543" s="4">
        <v>43622</v>
      </c>
      <c r="C1543" s="4">
        <f>DATE(2020,MONTH(B1543),DAY(B1543))</f>
        <v>43988</v>
      </c>
      <c r="D1543">
        <v>4</v>
      </c>
      <c r="E1543" t="s">
        <v>51</v>
      </c>
      <c r="F1543" t="s">
        <v>17</v>
      </c>
      <c r="G1543" t="s">
        <v>18</v>
      </c>
      <c r="H1543" t="s">
        <v>24</v>
      </c>
      <c r="I1543">
        <v>159</v>
      </c>
      <c r="J1543">
        <v>4</v>
      </c>
      <c r="K1543">
        <v>636</v>
      </c>
    </row>
    <row r="1544" spans="1:11" x14ac:dyDescent="0.2">
      <c r="A1544" s="3" t="s">
        <v>1677</v>
      </c>
      <c r="B1544" s="4">
        <v>43622</v>
      </c>
      <c r="C1544" s="4">
        <f>DATE(2020,MONTH(B1544),DAY(B1544))</f>
        <v>43988</v>
      </c>
      <c r="D1544">
        <v>17</v>
      </c>
      <c r="E1544" t="s">
        <v>35</v>
      </c>
      <c r="F1544" t="s">
        <v>36</v>
      </c>
      <c r="G1544" t="s">
        <v>28</v>
      </c>
      <c r="H1544" t="s">
        <v>31</v>
      </c>
      <c r="I1544">
        <v>69</v>
      </c>
      <c r="J1544">
        <v>7</v>
      </c>
      <c r="K1544">
        <v>483</v>
      </c>
    </row>
    <row r="1545" spans="1:11" x14ac:dyDescent="0.2">
      <c r="A1545" s="3" t="s">
        <v>1678</v>
      </c>
      <c r="B1545" s="4">
        <v>43622</v>
      </c>
      <c r="C1545" s="4">
        <f>DATE(2020,MONTH(B1545),DAY(B1545))</f>
        <v>43988</v>
      </c>
      <c r="D1545">
        <v>1</v>
      </c>
      <c r="E1545" t="s">
        <v>16</v>
      </c>
      <c r="F1545" t="s">
        <v>68</v>
      </c>
      <c r="G1545" t="s">
        <v>18</v>
      </c>
      <c r="H1545" t="s">
        <v>41</v>
      </c>
      <c r="I1545">
        <v>399</v>
      </c>
      <c r="J1545">
        <v>0</v>
      </c>
      <c r="K1545">
        <v>0</v>
      </c>
    </row>
    <row r="1546" spans="1:11" x14ac:dyDescent="0.2">
      <c r="A1546" s="3" t="s">
        <v>1679</v>
      </c>
      <c r="B1546" s="4">
        <v>43622</v>
      </c>
      <c r="C1546" s="4">
        <f>DATE(2020,MONTH(B1546),DAY(B1546))</f>
        <v>43988</v>
      </c>
      <c r="D1546">
        <v>15</v>
      </c>
      <c r="E1546" t="s">
        <v>118</v>
      </c>
      <c r="F1546" t="s">
        <v>63</v>
      </c>
      <c r="G1546" t="s">
        <v>13</v>
      </c>
      <c r="H1546" t="s">
        <v>24</v>
      </c>
      <c r="I1546">
        <v>159</v>
      </c>
      <c r="J1546">
        <v>5</v>
      </c>
      <c r="K1546">
        <v>795</v>
      </c>
    </row>
    <row r="1547" spans="1:11" x14ac:dyDescent="0.2">
      <c r="A1547" s="3" t="s">
        <v>1680</v>
      </c>
      <c r="B1547" s="4">
        <v>43622</v>
      </c>
      <c r="C1547" s="4">
        <f>DATE(2020,MONTH(B1547),DAY(B1547))</f>
        <v>43988</v>
      </c>
      <c r="D1547">
        <v>2</v>
      </c>
      <c r="E1547" t="s">
        <v>106</v>
      </c>
      <c r="F1547" t="s">
        <v>17</v>
      </c>
      <c r="G1547" t="s">
        <v>18</v>
      </c>
      <c r="H1547" t="s">
        <v>24</v>
      </c>
      <c r="I1547">
        <v>159</v>
      </c>
      <c r="J1547">
        <v>8</v>
      </c>
      <c r="K1547">
        <v>1272</v>
      </c>
    </row>
    <row r="1548" spans="1:11" x14ac:dyDescent="0.2">
      <c r="A1548" s="3" t="s">
        <v>1681</v>
      </c>
      <c r="B1548" s="4">
        <v>43622</v>
      </c>
      <c r="C1548" s="4">
        <f>DATE(2020,MONTH(B1548),DAY(B1548))</f>
        <v>43988</v>
      </c>
      <c r="D1548">
        <v>3</v>
      </c>
      <c r="E1548" t="s">
        <v>43</v>
      </c>
      <c r="F1548" t="s">
        <v>17</v>
      </c>
      <c r="G1548" t="s">
        <v>18</v>
      </c>
      <c r="H1548" t="s">
        <v>19</v>
      </c>
      <c r="I1548">
        <v>289</v>
      </c>
      <c r="J1548">
        <v>9</v>
      </c>
      <c r="K1548">
        <v>2601</v>
      </c>
    </row>
    <row r="1549" spans="1:11" x14ac:dyDescent="0.2">
      <c r="A1549" s="3" t="s">
        <v>1666</v>
      </c>
      <c r="B1549" s="4">
        <v>43621</v>
      </c>
      <c r="C1549" s="4">
        <f>DATE(2020,MONTH(B1549),DAY(B1549))</f>
        <v>43987</v>
      </c>
      <c r="D1549">
        <v>9</v>
      </c>
      <c r="E1549" t="s">
        <v>21</v>
      </c>
      <c r="F1549" t="s">
        <v>46</v>
      </c>
      <c r="G1549" t="s">
        <v>23</v>
      </c>
      <c r="H1549" t="s">
        <v>41</v>
      </c>
      <c r="I1549">
        <v>399</v>
      </c>
      <c r="J1549">
        <v>0</v>
      </c>
      <c r="K1549">
        <v>0</v>
      </c>
    </row>
    <row r="1550" spans="1:11" x14ac:dyDescent="0.2">
      <c r="A1550" s="3" t="s">
        <v>1667</v>
      </c>
      <c r="B1550" s="4">
        <v>43621</v>
      </c>
      <c r="C1550" s="4">
        <f>DATE(2020,MONTH(B1550),DAY(B1550))</f>
        <v>43987</v>
      </c>
      <c r="D1550">
        <v>4</v>
      </c>
      <c r="E1550" t="s">
        <v>51</v>
      </c>
      <c r="F1550" t="s">
        <v>68</v>
      </c>
      <c r="G1550" t="s">
        <v>18</v>
      </c>
      <c r="H1550" t="s">
        <v>24</v>
      </c>
      <c r="I1550">
        <v>159</v>
      </c>
      <c r="J1550">
        <v>2</v>
      </c>
      <c r="K1550">
        <v>318</v>
      </c>
    </row>
    <row r="1551" spans="1:11" x14ac:dyDescent="0.2">
      <c r="A1551" s="3" t="s">
        <v>1668</v>
      </c>
      <c r="B1551" s="4">
        <v>43621</v>
      </c>
      <c r="C1551" s="4">
        <f>DATE(2020,MONTH(B1551),DAY(B1551))</f>
        <v>43987</v>
      </c>
      <c r="D1551">
        <v>11</v>
      </c>
      <c r="E1551" t="s">
        <v>11</v>
      </c>
      <c r="F1551" t="s">
        <v>12</v>
      </c>
      <c r="G1551" t="s">
        <v>13</v>
      </c>
      <c r="H1551" t="s">
        <v>19</v>
      </c>
      <c r="I1551">
        <v>289</v>
      </c>
      <c r="J1551">
        <v>2</v>
      </c>
      <c r="K1551">
        <v>578</v>
      </c>
    </row>
    <row r="1552" spans="1:11" x14ac:dyDescent="0.2">
      <c r="A1552" s="3" t="s">
        <v>1669</v>
      </c>
      <c r="B1552" s="4">
        <v>43621</v>
      </c>
      <c r="C1552" s="4">
        <f>DATE(2020,MONTH(B1552),DAY(B1552))</f>
        <v>43987</v>
      </c>
      <c r="D1552">
        <v>2</v>
      </c>
      <c r="E1552" t="s">
        <v>106</v>
      </c>
      <c r="F1552" t="s">
        <v>17</v>
      </c>
      <c r="G1552" t="s">
        <v>18</v>
      </c>
      <c r="H1552" t="s">
        <v>24</v>
      </c>
      <c r="I1552">
        <v>159</v>
      </c>
      <c r="J1552">
        <v>1</v>
      </c>
      <c r="K1552">
        <v>159</v>
      </c>
    </row>
    <row r="1553" spans="1:11" x14ac:dyDescent="0.2">
      <c r="A1553" s="3" t="s">
        <v>1665</v>
      </c>
      <c r="B1553" s="4">
        <v>43620</v>
      </c>
      <c r="C1553" s="4">
        <f>DATE(2020,MONTH(B1553),DAY(B1553))</f>
        <v>43986</v>
      </c>
      <c r="D1553">
        <v>20</v>
      </c>
      <c r="E1553" t="s">
        <v>40</v>
      </c>
      <c r="F1553" t="s">
        <v>36</v>
      </c>
      <c r="G1553" t="s">
        <v>28</v>
      </c>
      <c r="H1553" t="s">
        <v>24</v>
      </c>
      <c r="I1553">
        <v>159</v>
      </c>
      <c r="J1553">
        <v>4</v>
      </c>
      <c r="K1553">
        <v>636</v>
      </c>
    </row>
    <row r="1554" spans="1:11" x14ac:dyDescent="0.2">
      <c r="A1554" s="3" t="s">
        <v>1664</v>
      </c>
      <c r="B1554" s="4">
        <v>43619</v>
      </c>
      <c r="C1554" s="4">
        <f>DATE(2020,MONTH(B1554),DAY(B1554))</f>
        <v>43985</v>
      </c>
      <c r="D1554">
        <v>19</v>
      </c>
      <c r="E1554" t="s">
        <v>56</v>
      </c>
      <c r="F1554" t="s">
        <v>36</v>
      </c>
      <c r="G1554" t="s">
        <v>28</v>
      </c>
      <c r="H1554" t="s">
        <v>31</v>
      </c>
      <c r="I1554">
        <v>69</v>
      </c>
      <c r="J1554">
        <v>1</v>
      </c>
      <c r="K1554">
        <v>69</v>
      </c>
    </row>
    <row r="1555" spans="1:11" x14ac:dyDescent="0.2">
      <c r="A1555" s="3" t="s">
        <v>1660</v>
      </c>
      <c r="B1555" s="4">
        <v>43618</v>
      </c>
      <c r="C1555" s="4">
        <f>DATE(2020,MONTH(B1555),DAY(B1555))</f>
        <v>43984</v>
      </c>
      <c r="D1555">
        <v>8</v>
      </c>
      <c r="E1555" t="s">
        <v>45</v>
      </c>
      <c r="F1555" t="s">
        <v>46</v>
      </c>
      <c r="G1555" t="s">
        <v>23</v>
      </c>
      <c r="H1555" t="s">
        <v>19</v>
      </c>
      <c r="I1555">
        <v>289</v>
      </c>
      <c r="J1555">
        <v>4</v>
      </c>
      <c r="K1555">
        <v>1156</v>
      </c>
    </row>
    <row r="1556" spans="1:11" x14ac:dyDescent="0.2">
      <c r="A1556" s="3" t="s">
        <v>1661</v>
      </c>
      <c r="B1556" s="4">
        <v>43618</v>
      </c>
      <c r="C1556" s="4">
        <f>DATE(2020,MONTH(B1556),DAY(B1556))</f>
        <v>43984</v>
      </c>
      <c r="D1556">
        <v>3</v>
      </c>
      <c r="E1556" t="s">
        <v>43</v>
      </c>
      <c r="F1556" t="s">
        <v>68</v>
      </c>
      <c r="G1556" t="s">
        <v>18</v>
      </c>
      <c r="H1556" t="s">
        <v>31</v>
      </c>
      <c r="I1556">
        <v>69</v>
      </c>
      <c r="J1556">
        <v>6</v>
      </c>
      <c r="K1556">
        <v>414</v>
      </c>
    </row>
    <row r="1557" spans="1:11" x14ac:dyDescent="0.2">
      <c r="A1557" s="3" t="s">
        <v>1662</v>
      </c>
      <c r="B1557" s="4">
        <v>43618</v>
      </c>
      <c r="C1557" s="4">
        <f>DATE(2020,MONTH(B1557),DAY(B1557))</f>
        <v>43984</v>
      </c>
      <c r="D1557">
        <v>10</v>
      </c>
      <c r="E1557" t="s">
        <v>58</v>
      </c>
      <c r="F1557" t="s">
        <v>46</v>
      </c>
      <c r="G1557" t="s">
        <v>23</v>
      </c>
      <c r="H1557" t="s">
        <v>31</v>
      </c>
      <c r="I1557">
        <v>69</v>
      </c>
      <c r="J1557">
        <v>4</v>
      </c>
      <c r="K1557">
        <v>276</v>
      </c>
    </row>
    <row r="1558" spans="1:11" x14ac:dyDescent="0.2">
      <c r="A1558" s="3" t="s">
        <v>1663</v>
      </c>
      <c r="B1558" s="4">
        <v>43618</v>
      </c>
      <c r="C1558" s="4">
        <f>DATE(2020,MONTH(B1558),DAY(B1558))</f>
        <v>43984</v>
      </c>
      <c r="D1558">
        <v>15</v>
      </c>
      <c r="E1558" t="s">
        <v>118</v>
      </c>
      <c r="F1558" t="s">
        <v>12</v>
      </c>
      <c r="G1558" t="s">
        <v>13</v>
      </c>
      <c r="H1558" t="s">
        <v>24</v>
      </c>
      <c r="I1558">
        <v>159</v>
      </c>
      <c r="J1558">
        <v>1</v>
      </c>
      <c r="K1558">
        <v>159</v>
      </c>
    </row>
    <row r="1559" spans="1:11" x14ac:dyDescent="0.2">
      <c r="A1559" s="3" t="s">
        <v>1657</v>
      </c>
      <c r="B1559" s="4">
        <v>43617</v>
      </c>
      <c r="C1559" s="4">
        <f>DATE(2020,MONTH(B1559),DAY(B1559))</f>
        <v>43983</v>
      </c>
      <c r="D1559">
        <v>2</v>
      </c>
      <c r="E1559" t="s">
        <v>106</v>
      </c>
      <c r="F1559" t="s">
        <v>68</v>
      </c>
      <c r="G1559" t="s">
        <v>18</v>
      </c>
      <c r="H1559" t="s">
        <v>24</v>
      </c>
      <c r="I1559">
        <v>159</v>
      </c>
      <c r="J1559">
        <v>1</v>
      </c>
      <c r="K1559">
        <v>159</v>
      </c>
    </row>
    <row r="1560" spans="1:11" x14ac:dyDescent="0.2">
      <c r="A1560" s="3" t="s">
        <v>1658</v>
      </c>
      <c r="B1560" s="4">
        <v>43617</v>
      </c>
      <c r="C1560" s="4">
        <f>DATE(2020,MONTH(B1560),DAY(B1560))</f>
        <v>43983</v>
      </c>
      <c r="D1560">
        <v>10</v>
      </c>
      <c r="E1560" t="s">
        <v>58</v>
      </c>
      <c r="F1560" t="s">
        <v>46</v>
      </c>
      <c r="G1560" t="s">
        <v>23</v>
      </c>
      <c r="H1560" t="s">
        <v>24</v>
      </c>
      <c r="I1560">
        <v>159</v>
      </c>
      <c r="J1560">
        <v>2</v>
      </c>
      <c r="K1560">
        <v>318</v>
      </c>
    </row>
    <row r="1561" spans="1:11" x14ac:dyDescent="0.2">
      <c r="A1561" s="3" t="s">
        <v>1659</v>
      </c>
      <c r="B1561" s="4">
        <v>43617</v>
      </c>
      <c r="C1561" s="4">
        <f>DATE(2020,MONTH(B1561),DAY(B1561))</f>
        <v>43983</v>
      </c>
      <c r="D1561">
        <v>17</v>
      </c>
      <c r="E1561" t="s">
        <v>35</v>
      </c>
      <c r="F1561" t="s">
        <v>36</v>
      </c>
      <c r="G1561" t="s">
        <v>28</v>
      </c>
      <c r="H1561" t="s">
        <v>19</v>
      </c>
      <c r="I1561">
        <v>289</v>
      </c>
      <c r="J1561">
        <v>0</v>
      </c>
      <c r="K1561">
        <v>0</v>
      </c>
    </row>
    <row r="1562" spans="1:11" x14ac:dyDescent="0.2">
      <c r="A1562" s="3" t="s">
        <v>1656</v>
      </c>
      <c r="B1562" s="4">
        <v>43616</v>
      </c>
      <c r="C1562" s="4">
        <f>DATE(2020,MONTH(B1562),DAY(B1562))</f>
        <v>43982</v>
      </c>
      <c r="D1562">
        <v>18</v>
      </c>
      <c r="E1562" t="s">
        <v>26</v>
      </c>
      <c r="F1562" t="s">
        <v>36</v>
      </c>
      <c r="G1562" t="s">
        <v>28</v>
      </c>
      <c r="H1562" t="s">
        <v>31</v>
      </c>
      <c r="I1562">
        <v>69</v>
      </c>
      <c r="J1562">
        <v>4</v>
      </c>
      <c r="K1562">
        <v>276</v>
      </c>
    </row>
    <row r="1563" spans="1:11" x14ac:dyDescent="0.2">
      <c r="A1563" s="3" t="s">
        <v>1653</v>
      </c>
      <c r="B1563" s="4">
        <v>43615</v>
      </c>
      <c r="C1563" s="4">
        <f>DATE(2020,MONTH(B1563),DAY(B1563))</f>
        <v>43981</v>
      </c>
      <c r="D1563">
        <v>5</v>
      </c>
      <c r="E1563" t="s">
        <v>60</v>
      </c>
      <c r="F1563" t="s">
        <v>17</v>
      </c>
      <c r="G1563" t="s">
        <v>18</v>
      </c>
      <c r="H1563" t="s">
        <v>19</v>
      </c>
      <c r="I1563">
        <v>289</v>
      </c>
      <c r="J1563">
        <v>3</v>
      </c>
      <c r="K1563">
        <v>867</v>
      </c>
    </row>
    <row r="1564" spans="1:11" x14ac:dyDescent="0.2">
      <c r="A1564" s="3" t="s">
        <v>1654</v>
      </c>
      <c r="B1564" s="4">
        <v>43615</v>
      </c>
      <c r="C1564" s="4">
        <f>DATE(2020,MONTH(B1564),DAY(B1564))</f>
        <v>43981</v>
      </c>
      <c r="D1564">
        <v>17</v>
      </c>
      <c r="E1564" t="s">
        <v>35</v>
      </c>
      <c r="F1564" t="s">
        <v>36</v>
      </c>
      <c r="G1564" t="s">
        <v>28</v>
      </c>
      <c r="H1564" t="s">
        <v>24</v>
      </c>
      <c r="I1564">
        <v>159</v>
      </c>
      <c r="J1564">
        <v>8</v>
      </c>
      <c r="K1564">
        <v>1272</v>
      </c>
    </row>
    <row r="1565" spans="1:11" x14ac:dyDescent="0.2">
      <c r="A1565" s="3" t="s">
        <v>1655</v>
      </c>
      <c r="B1565" s="4">
        <v>43615</v>
      </c>
      <c r="C1565" s="4">
        <f>DATE(2020,MONTH(B1565),DAY(B1565))</f>
        <v>43981</v>
      </c>
      <c r="D1565">
        <v>3</v>
      </c>
      <c r="E1565" t="s">
        <v>43</v>
      </c>
      <c r="F1565" t="s">
        <v>17</v>
      </c>
      <c r="G1565" t="s">
        <v>18</v>
      </c>
      <c r="H1565" t="s">
        <v>24</v>
      </c>
      <c r="I1565">
        <v>159</v>
      </c>
      <c r="J1565">
        <v>8</v>
      </c>
      <c r="K1565">
        <v>1272</v>
      </c>
    </row>
    <row r="1566" spans="1:11" x14ac:dyDescent="0.2">
      <c r="A1566" s="3" t="s">
        <v>1647</v>
      </c>
      <c r="B1566" s="4">
        <v>43614</v>
      </c>
      <c r="C1566" s="4">
        <f>DATE(2020,MONTH(B1566),DAY(B1566))</f>
        <v>43980</v>
      </c>
      <c r="D1566">
        <v>17</v>
      </c>
      <c r="E1566" t="s">
        <v>35</v>
      </c>
      <c r="F1566" t="s">
        <v>27</v>
      </c>
      <c r="G1566" t="s">
        <v>28</v>
      </c>
      <c r="H1566" t="s">
        <v>41</v>
      </c>
      <c r="I1566">
        <v>399</v>
      </c>
      <c r="J1566">
        <v>2</v>
      </c>
      <c r="K1566">
        <v>798</v>
      </c>
    </row>
    <row r="1567" spans="1:11" x14ac:dyDescent="0.2">
      <c r="A1567" s="3" t="s">
        <v>1648</v>
      </c>
      <c r="B1567" s="4">
        <v>43614</v>
      </c>
      <c r="C1567" s="4">
        <f>DATE(2020,MONTH(B1567),DAY(B1567))</f>
        <v>43980</v>
      </c>
      <c r="D1567">
        <v>4</v>
      </c>
      <c r="E1567" t="s">
        <v>51</v>
      </c>
      <c r="F1567" t="s">
        <v>68</v>
      </c>
      <c r="G1567" t="s">
        <v>18</v>
      </c>
      <c r="H1567" t="s">
        <v>14</v>
      </c>
      <c r="I1567">
        <v>199</v>
      </c>
      <c r="J1567">
        <v>1</v>
      </c>
      <c r="K1567">
        <v>199</v>
      </c>
    </row>
    <row r="1568" spans="1:11" x14ac:dyDescent="0.2">
      <c r="A1568" s="3" t="s">
        <v>1649</v>
      </c>
      <c r="B1568" s="4">
        <v>43614</v>
      </c>
      <c r="C1568" s="4">
        <f>DATE(2020,MONTH(B1568),DAY(B1568))</f>
        <v>43980</v>
      </c>
      <c r="D1568">
        <v>18</v>
      </c>
      <c r="E1568" t="s">
        <v>26</v>
      </c>
      <c r="F1568" t="s">
        <v>27</v>
      </c>
      <c r="G1568" t="s">
        <v>28</v>
      </c>
      <c r="H1568" t="s">
        <v>14</v>
      </c>
      <c r="I1568">
        <v>199</v>
      </c>
      <c r="J1568">
        <v>8</v>
      </c>
      <c r="K1568">
        <v>1592</v>
      </c>
    </row>
    <row r="1569" spans="1:11" x14ac:dyDescent="0.2">
      <c r="A1569" s="3" t="s">
        <v>1650</v>
      </c>
      <c r="B1569" s="4">
        <v>43614</v>
      </c>
      <c r="C1569" s="4">
        <f>DATE(2020,MONTH(B1569),DAY(B1569))</f>
        <v>43980</v>
      </c>
      <c r="D1569">
        <v>13</v>
      </c>
      <c r="E1569" t="s">
        <v>33</v>
      </c>
      <c r="F1569" t="s">
        <v>63</v>
      </c>
      <c r="G1569" t="s">
        <v>13</v>
      </c>
      <c r="H1569" t="s">
        <v>14</v>
      </c>
      <c r="I1569">
        <v>199</v>
      </c>
      <c r="J1569">
        <v>7</v>
      </c>
      <c r="K1569">
        <v>1393</v>
      </c>
    </row>
    <row r="1570" spans="1:11" x14ac:dyDescent="0.2">
      <c r="A1570" s="3" t="s">
        <v>1651</v>
      </c>
      <c r="B1570" s="4">
        <v>43614</v>
      </c>
      <c r="C1570" s="4">
        <f>DATE(2020,MONTH(B1570),DAY(B1570))</f>
        <v>43980</v>
      </c>
      <c r="D1570">
        <v>6</v>
      </c>
      <c r="E1570" t="s">
        <v>48</v>
      </c>
      <c r="F1570" t="s">
        <v>46</v>
      </c>
      <c r="G1570" t="s">
        <v>23</v>
      </c>
      <c r="H1570" t="s">
        <v>24</v>
      </c>
      <c r="I1570">
        <v>159</v>
      </c>
      <c r="J1570">
        <v>5</v>
      </c>
      <c r="K1570">
        <v>795</v>
      </c>
    </row>
    <row r="1571" spans="1:11" x14ac:dyDescent="0.2">
      <c r="A1571" s="3" t="s">
        <v>1652</v>
      </c>
      <c r="B1571" s="4">
        <v>43614</v>
      </c>
      <c r="C1571" s="4">
        <f>DATE(2020,MONTH(B1571),DAY(B1571))</f>
        <v>43980</v>
      </c>
      <c r="D1571">
        <v>16</v>
      </c>
      <c r="E1571" t="s">
        <v>30</v>
      </c>
      <c r="F1571" t="s">
        <v>27</v>
      </c>
      <c r="G1571" t="s">
        <v>28</v>
      </c>
      <c r="H1571" t="s">
        <v>31</v>
      </c>
      <c r="I1571">
        <v>69</v>
      </c>
      <c r="J1571">
        <v>1</v>
      </c>
      <c r="K1571">
        <v>69</v>
      </c>
    </row>
    <row r="1572" spans="1:11" x14ac:dyDescent="0.2">
      <c r="A1572" s="3" t="s">
        <v>1642</v>
      </c>
      <c r="B1572" s="4">
        <v>43613</v>
      </c>
      <c r="C1572" s="4">
        <f>DATE(2020,MONTH(B1572),DAY(B1572))</f>
        <v>43979</v>
      </c>
      <c r="D1572">
        <v>5</v>
      </c>
      <c r="E1572" t="s">
        <v>60</v>
      </c>
      <c r="F1572" t="s">
        <v>17</v>
      </c>
      <c r="G1572" t="s">
        <v>18</v>
      </c>
      <c r="H1572" t="s">
        <v>24</v>
      </c>
      <c r="I1572">
        <v>159</v>
      </c>
      <c r="J1572">
        <v>2</v>
      </c>
      <c r="K1572">
        <v>318</v>
      </c>
    </row>
    <row r="1573" spans="1:11" x14ac:dyDescent="0.2">
      <c r="A1573" s="3" t="s">
        <v>1643</v>
      </c>
      <c r="B1573" s="4">
        <v>43613</v>
      </c>
      <c r="C1573" s="4">
        <f>DATE(2020,MONTH(B1573),DAY(B1573))</f>
        <v>43979</v>
      </c>
      <c r="D1573">
        <v>16</v>
      </c>
      <c r="E1573" t="s">
        <v>30</v>
      </c>
      <c r="F1573" t="s">
        <v>27</v>
      </c>
      <c r="G1573" t="s">
        <v>28</v>
      </c>
      <c r="H1573" t="s">
        <v>14</v>
      </c>
      <c r="I1573">
        <v>199</v>
      </c>
      <c r="J1573">
        <v>8</v>
      </c>
      <c r="K1573">
        <v>1592</v>
      </c>
    </row>
    <row r="1574" spans="1:11" x14ac:dyDescent="0.2">
      <c r="A1574" s="3" t="s">
        <v>1644</v>
      </c>
      <c r="B1574" s="4">
        <v>43613</v>
      </c>
      <c r="C1574" s="4">
        <f>DATE(2020,MONTH(B1574),DAY(B1574))</f>
        <v>43979</v>
      </c>
      <c r="D1574">
        <v>19</v>
      </c>
      <c r="E1574" t="s">
        <v>56</v>
      </c>
      <c r="F1574" t="s">
        <v>36</v>
      </c>
      <c r="G1574" t="s">
        <v>28</v>
      </c>
      <c r="H1574" t="s">
        <v>24</v>
      </c>
      <c r="I1574">
        <v>159</v>
      </c>
      <c r="J1574">
        <v>3</v>
      </c>
      <c r="K1574">
        <v>477</v>
      </c>
    </row>
    <row r="1575" spans="1:11" x14ac:dyDescent="0.2">
      <c r="A1575" s="3" t="s">
        <v>1645</v>
      </c>
      <c r="B1575" s="4">
        <v>43613</v>
      </c>
      <c r="C1575" s="4">
        <f>DATE(2020,MONTH(B1575),DAY(B1575))</f>
        <v>43979</v>
      </c>
      <c r="D1575">
        <v>5</v>
      </c>
      <c r="E1575" t="s">
        <v>60</v>
      </c>
      <c r="F1575" t="s">
        <v>68</v>
      </c>
      <c r="G1575" t="s">
        <v>18</v>
      </c>
      <c r="H1575" t="s">
        <v>24</v>
      </c>
      <c r="I1575">
        <v>159</v>
      </c>
      <c r="J1575">
        <v>9</v>
      </c>
      <c r="K1575">
        <v>1431</v>
      </c>
    </row>
    <row r="1576" spans="1:11" x14ac:dyDescent="0.2">
      <c r="A1576" s="3" t="s">
        <v>1646</v>
      </c>
      <c r="B1576" s="4">
        <v>43613</v>
      </c>
      <c r="C1576" s="4">
        <f>DATE(2020,MONTH(B1576),DAY(B1576))</f>
        <v>43979</v>
      </c>
      <c r="D1576">
        <v>9</v>
      </c>
      <c r="E1576" t="s">
        <v>21</v>
      </c>
      <c r="F1576" t="s">
        <v>46</v>
      </c>
      <c r="G1576" t="s">
        <v>23</v>
      </c>
      <c r="H1576" t="s">
        <v>14</v>
      </c>
      <c r="I1576">
        <v>199</v>
      </c>
      <c r="J1576">
        <v>1</v>
      </c>
      <c r="K1576">
        <v>199</v>
      </c>
    </row>
    <row r="1577" spans="1:11" x14ac:dyDescent="0.2">
      <c r="A1577" s="3" t="s">
        <v>1640</v>
      </c>
      <c r="B1577" s="4">
        <v>43612</v>
      </c>
      <c r="C1577" s="4">
        <f>DATE(2020,MONTH(B1577),DAY(B1577))</f>
        <v>43978</v>
      </c>
      <c r="D1577">
        <v>11</v>
      </c>
      <c r="E1577" t="s">
        <v>11</v>
      </c>
      <c r="F1577" t="s">
        <v>63</v>
      </c>
      <c r="G1577" t="s">
        <v>13</v>
      </c>
      <c r="H1577" t="s">
        <v>41</v>
      </c>
      <c r="I1577">
        <v>399</v>
      </c>
      <c r="J1577">
        <v>0</v>
      </c>
      <c r="K1577">
        <v>0</v>
      </c>
    </row>
    <row r="1578" spans="1:11" x14ac:dyDescent="0.2">
      <c r="A1578" s="3" t="s">
        <v>1641</v>
      </c>
      <c r="B1578" s="4">
        <v>43612</v>
      </c>
      <c r="C1578" s="4">
        <f>DATE(2020,MONTH(B1578),DAY(B1578))</f>
        <v>43978</v>
      </c>
      <c r="D1578">
        <v>19</v>
      </c>
      <c r="E1578" t="s">
        <v>56</v>
      </c>
      <c r="F1578" t="s">
        <v>27</v>
      </c>
      <c r="G1578" t="s">
        <v>28</v>
      </c>
      <c r="H1578" t="s">
        <v>14</v>
      </c>
      <c r="I1578">
        <v>199</v>
      </c>
      <c r="J1578">
        <v>0</v>
      </c>
      <c r="K1578">
        <v>0</v>
      </c>
    </row>
    <row r="1579" spans="1:11" x14ac:dyDescent="0.2">
      <c r="A1579" s="3" t="s">
        <v>1631</v>
      </c>
      <c r="B1579" s="4">
        <v>43611</v>
      </c>
      <c r="C1579" s="4">
        <f>DATE(2020,MONTH(B1579),DAY(B1579))</f>
        <v>43977</v>
      </c>
      <c r="D1579">
        <v>10</v>
      </c>
      <c r="E1579" t="s">
        <v>58</v>
      </c>
      <c r="F1579" t="s">
        <v>22</v>
      </c>
      <c r="G1579" t="s">
        <v>23</v>
      </c>
      <c r="H1579" t="s">
        <v>24</v>
      </c>
      <c r="I1579">
        <v>159</v>
      </c>
      <c r="J1579">
        <v>6</v>
      </c>
      <c r="K1579">
        <v>954</v>
      </c>
    </row>
    <row r="1580" spans="1:11" x14ac:dyDescent="0.2">
      <c r="A1580" s="3" t="s">
        <v>1632</v>
      </c>
      <c r="B1580" s="4">
        <v>43611</v>
      </c>
      <c r="C1580" s="4">
        <f>DATE(2020,MONTH(B1580),DAY(B1580))</f>
        <v>43977</v>
      </c>
      <c r="D1580">
        <v>4</v>
      </c>
      <c r="E1580" t="s">
        <v>51</v>
      </c>
      <c r="F1580" t="s">
        <v>17</v>
      </c>
      <c r="G1580" t="s">
        <v>18</v>
      </c>
      <c r="H1580" t="s">
        <v>19</v>
      </c>
      <c r="I1580">
        <v>289</v>
      </c>
      <c r="J1580">
        <v>2</v>
      </c>
      <c r="K1580">
        <v>578</v>
      </c>
    </row>
    <row r="1581" spans="1:11" x14ac:dyDescent="0.2">
      <c r="A1581" s="3" t="s">
        <v>1633</v>
      </c>
      <c r="B1581" s="4">
        <v>43611</v>
      </c>
      <c r="C1581" s="4">
        <f>DATE(2020,MONTH(B1581),DAY(B1581))</f>
        <v>43977</v>
      </c>
      <c r="D1581">
        <v>11</v>
      </c>
      <c r="E1581" t="s">
        <v>11</v>
      </c>
      <c r="F1581" t="s">
        <v>63</v>
      </c>
      <c r="G1581" t="s">
        <v>13</v>
      </c>
      <c r="H1581" t="s">
        <v>14</v>
      </c>
      <c r="I1581">
        <v>199</v>
      </c>
      <c r="J1581">
        <v>1</v>
      </c>
      <c r="K1581">
        <v>199</v>
      </c>
    </row>
    <row r="1582" spans="1:11" x14ac:dyDescent="0.2">
      <c r="A1582" s="3" t="s">
        <v>1634</v>
      </c>
      <c r="B1582" s="4">
        <v>43611</v>
      </c>
      <c r="C1582" s="4">
        <f>DATE(2020,MONTH(B1582),DAY(B1582))</f>
        <v>43977</v>
      </c>
      <c r="D1582">
        <v>17</v>
      </c>
      <c r="E1582" t="s">
        <v>35</v>
      </c>
      <c r="F1582" t="s">
        <v>36</v>
      </c>
      <c r="G1582" t="s">
        <v>28</v>
      </c>
      <c r="H1582" t="s">
        <v>24</v>
      </c>
      <c r="I1582">
        <v>159</v>
      </c>
      <c r="J1582">
        <v>9</v>
      </c>
      <c r="K1582">
        <v>1431</v>
      </c>
    </row>
    <row r="1583" spans="1:11" x14ac:dyDescent="0.2">
      <c r="A1583" s="3" t="s">
        <v>1635</v>
      </c>
      <c r="B1583" s="4">
        <v>43611</v>
      </c>
      <c r="C1583" s="4">
        <f>DATE(2020,MONTH(B1583),DAY(B1583))</f>
        <v>43977</v>
      </c>
      <c r="D1583">
        <v>7</v>
      </c>
      <c r="E1583" t="s">
        <v>88</v>
      </c>
      <c r="F1583" t="s">
        <v>46</v>
      </c>
      <c r="G1583" t="s">
        <v>23</v>
      </c>
      <c r="H1583" t="s">
        <v>31</v>
      </c>
      <c r="I1583">
        <v>69</v>
      </c>
      <c r="J1583">
        <v>3</v>
      </c>
      <c r="K1583">
        <v>207</v>
      </c>
    </row>
    <row r="1584" spans="1:11" x14ac:dyDescent="0.2">
      <c r="A1584" s="3" t="s">
        <v>1636</v>
      </c>
      <c r="B1584" s="4">
        <v>43611</v>
      </c>
      <c r="C1584" s="4">
        <f>DATE(2020,MONTH(B1584),DAY(B1584))</f>
        <v>43977</v>
      </c>
      <c r="D1584">
        <v>17</v>
      </c>
      <c r="E1584" t="s">
        <v>35</v>
      </c>
      <c r="F1584" t="s">
        <v>36</v>
      </c>
      <c r="G1584" t="s">
        <v>28</v>
      </c>
      <c r="H1584" t="s">
        <v>24</v>
      </c>
      <c r="I1584">
        <v>159</v>
      </c>
      <c r="J1584">
        <v>2</v>
      </c>
      <c r="K1584">
        <v>318</v>
      </c>
    </row>
    <row r="1585" spans="1:11" x14ac:dyDescent="0.2">
      <c r="A1585" s="3" t="s">
        <v>1637</v>
      </c>
      <c r="B1585" s="4">
        <v>43611</v>
      </c>
      <c r="C1585" s="4">
        <f>DATE(2020,MONTH(B1585),DAY(B1585))</f>
        <v>43977</v>
      </c>
      <c r="D1585">
        <v>16</v>
      </c>
      <c r="E1585" t="s">
        <v>30</v>
      </c>
      <c r="F1585" t="s">
        <v>36</v>
      </c>
      <c r="G1585" t="s">
        <v>28</v>
      </c>
      <c r="H1585" t="s">
        <v>31</v>
      </c>
      <c r="I1585">
        <v>69</v>
      </c>
      <c r="J1585">
        <v>5</v>
      </c>
      <c r="K1585">
        <v>345</v>
      </c>
    </row>
    <row r="1586" spans="1:11" x14ac:dyDescent="0.2">
      <c r="A1586" s="3" t="s">
        <v>1638</v>
      </c>
      <c r="B1586" s="4">
        <v>43611</v>
      </c>
      <c r="C1586" s="4">
        <f>DATE(2020,MONTH(B1586),DAY(B1586))</f>
        <v>43977</v>
      </c>
      <c r="D1586">
        <v>16</v>
      </c>
      <c r="E1586" t="s">
        <v>30</v>
      </c>
      <c r="F1586" t="s">
        <v>27</v>
      </c>
      <c r="G1586" t="s">
        <v>28</v>
      </c>
      <c r="H1586" t="s">
        <v>24</v>
      </c>
      <c r="I1586">
        <v>159</v>
      </c>
      <c r="J1586">
        <v>7</v>
      </c>
      <c r="K1586">
        <v>1113</v>
      </c>
    </row>
    <row r="1587" spans="1:11" x14ac:dyDescent="0.2">
      <c r="A1587" s="3" t="s">
        <v>1639</v>
      </c>
      <c r="B1587" s="4">
        <v>43611</v>
      </c>
      <c r="C1587" s="4">
        <f>DATE(2020,MONTH(B1587),DAY(B1587))</f>
        <v>43977</v>
      </c>
      <c r="D1587">
        <v>16</v>
      </c>
      <c r="E1587" t="s">
        <v>30</v>
      </c>
      <c r="F1587" t="s">
        <v>36</v>
      </c>
      <c r="G1587" t="s">
        <v>28</v>
      </c>
      <c r="H1587" t="s">
        <v>19</v>
      </c>
      <c r="I1587">
        <v>289</v>
      </c>
      <c r="J1587">
        <v>9</v>
      </c>
      <c r="K1587">
        <v>2601</v>
      </c>
    </row>
    <row r="1588" spans="1:11" x14ac:dyDescent="0.2">
      <c r="A1588" s="3" t="s">
        <v>1619</v>
      </c>
      <c r="B1588" s="4">
        <v>43610</v>
      </c>
      <c r="C1588" s="4">
        <f>DATE(2020,MONTH(B1588),DAY(B1588))</f>
        <v>43976</v>
      </c>
      <c r="D1588">
        <v>5</v>
      </c>
      <c r="E1588" t="s">
        <v>60</v>
      </c>
      <c r="F1588" t="s">
        <v>17</v>
      </c>
      <c r="G1588" t="s">
        <v>18</v>
      </c>
      <c r="H1588" t="s">
        <v>24</v>
      </c>
      <c r="I1588">
        <v>159</v>
      </c>
      <c r="J1588">
        <v>3</v>
      </c>
      <c r="K1588">
        <v>477</v>
      </c>
    </row>
    <row r="1589" spans="1:11" x14ac:dyDescent="0.2">
      <c r="A1589" s="3" t="s">
        <v>1620</v>
      </c>
      <c r="B1589" s="4">
        <v>43610</v>
      </c>
      <c r="C1589" s="4">
        <f>DATE(2020,MONTH(B1589),DAY(B1589))</f>
        <v>43976</v>
      </c>
      <c r="D1589">
        <v>17</v>
      </c>
      <c r="E1589" t="s">
        <v>35</v>
      </c>
      <c r="F1589" t="s">
        <v>27</v>
      </c>
      <c r="G1589" t="s">
        <v>28</v>
      </c>
      <c r="H1589" t="s">
        <v>19</v>
      </c>
      <c r="I1589">
        <v>289</v>
      </c>
      <c r="J1589">
        <v>3</v>
      </c>
      <c r="K1589">
        <v>867</v>
      </c>
    </row>
    <row r="1590" spans="1:11" x14ac:dyDescent="0.2">
      <c r="A1590" s="3" t="s">
        <v>1621</v>
      </c>
      <c r="B1590" s="4">
        <v>43610</v>
      </c>
      <c r="C1590" s="4">
        <f>DATE(2020,MONTH(B1590),DAY(B1590))</f>
        <v>43976</v>
      </c>
      <c r="D1590">
        <v>5</v>
      </c>
      <c r="E1590" t="s">
        <v>60</v>
      </c>
      <c r="F1590" t="s">
        <v>68</v>
      </c>
      <c r="G1590" t="s">
        <v>18</v>
      </c>
      <c r="H1590" t="s">
        <v>24</v>
      </c>
      <c r="I1590">
        <v>159</v>
      </c>
      <c r="J1590">
        <v>2</v>
      </c>
      <c r="K1590">
        <v>318</v>
      </c>
    </row>
    <row r="1591" spans="1:11" x14ac:dyDescent="0.2">
      <c r="A1591" s="3" t="s">
        <v>1622</v>
      </c>
      <c r="B1591" s="4">
        <v>43610</v>
      </c>
      <c r="C1591" s="4">
        <f>DATE(2020,MONTH(B1591),DAY(B1591))</f>
        <v>43976</v>
      </c>
      <c r="D1591">
        <v>12</v>
      </c>
      <c r="E1591" t="s">
        <v>66</v>
      </c>
      <c r="F1591" t="s">
        <v>63</v>
      </c>
      <c r="G1591" t="s">
        <v>13</v>
      </c>
      <c r="H1591" t="s">
        <v>41</v>
      </c>
      <c r="I1591">
        <v>399</v>
      </c>
      <c r="J1591">
        <v>2</v>
      </c>
      <c r="K1591">
        <v>798</v>
      </c>
    </row>
    <row r="1592" spans="1:11" x14ac:dyDescent="0.2">
      <c r="A1592" s="3" t="s">
        <v>1623</v>
      </c>
      <c r="B1592" s="4">
        <v>43610</v>
      </c>
      <c r="C1592" s="4">
        <f>DATE(2020,MONTH(B1592),DAY(B1592))</f>
        <v>43976</v>
      </c>
      <c r="D1592">
        <v>13</v>
      </c>
      <c r="E1592" t="s">
        <v>33</v>
      </c>
      <c r="F1592" t="s">
        <v>63</v>
      </c>
      <c r="G1592" t="s">
        <v>13</v>
      </c>
      <c r="H1592" t="s">
        <v>14</v>
      </c>
      <c r="I1592">
        <v>199</v>
      </c>
      <c r="J1592">
        <v>0</v>
      </c>
      <c r="K1592">
        <v>0</v>
      </c>
    </row>
    <row r="1593" spans="1:11" x14ac:dyDescent="0.2">
      <c r="A1593" s="3" t="s">
        <v>1624</v>
      </c>
      <c r="B1593" s="4">
        <v>43610</v>
      </c>
      <c r="C1593" s="4">
        <f>DATE(2020,MONTH(B1593),DAY(B1593))</f>
        <v>43976</v>
      </c>
      <c r="D1593">
        <v>7</v>
      </c>
      <c r="E1593" t="s">
        <v>88</v>
      </c>
      <c r="F1593" t="s">
        <v>46</v>
      </c>
      <c r="G1593" t="s">
        <v>23</v>
      </c>
      <c r="H1593" t="s">
        <v>31</v>
      </c>
      <c r="I1593">
        <v>69</v>
      </c>
      <c r="J1593">
        <v>3</v>
      </c>
      <c r="K1593">
        <v>207</v>
      </c>
    </row>
    <row r="1594" spans="1:11" x14ac:dyDescent="0.2">
      <c r="A1594" s="3" t="s">
        <v>1625</v>
      </c>
      <c r="B1594" s="4">
        <v>43610</v>
      </c>
      <c r="C1594" s="4">
        <f>DATE(2020,MONTH(B1594),DAY(B1594))</f>
        <v>43976</v>
      </c>
      <c r="D1594">
        <v>1</v>
      </c>
      <c r="E1594" t="s">
        <v>16</v>
      </c>
      <c r="F1594" t="s">
        <v>68</v>
      </c>
      <c r="G1594" t="s">
        <v>18</v>
      </c>
      <c r="H1594" t="s">
        <v>14</v>
      </c>
      <c r="I1594">
        <v>199</v>
      </c>
      <c r="J1594">
        <v>1</v>
      </c>
      <c r="K1594">
        <v>199</v>
      </c>
    </row>
    <row r="1595" spans="1:11" x14ac:dyDescent="0.2">
      <c r="A1595" s="3" t="s">
        <v>1626</v>
      </c>
      <c r="B1595" s="4">
        <v>43610</v>
      </c>
      <c r="C1595" s="4">
        <f>DATE(2020,MONTH(B1595),DAY(B1595))</f>
        <v>43976</v>
      </c>
      <c r="D1595">
        <v>11</v>
      </c>
      <c r="E1595" t="s">
        <v>11</v>
      </c>
      <c r="F1595" t="s">
        <v>63</v>
      </c>
      <c r="G1595" t="s">
        <v>13</v>
      </c>
      <c r="H1595" t="s">
        <v>14</v>
      </c>
      <c r="I1595">
        <v>199</v>
      </c>
      <c r="J1595">
        <v>6</v>
      </c>
      <c r="K1595">
        <v>1194</v>
      </c>
    </row>
    <row r="1596" spans="1:11" x14ac:dyDescent="0.2">
      <c r="A1596" s="3" t="s">
        <v>1627</v>
      </c>
      <c r="B1596" s="4">
        <v>43610</v>
      </c>
      <c r="C1596" s="4">
        <f>DATE(2020,MONTH(B1596),DAY(B1596))</f>
        <v>43976</v>
      </c>
      <c r="D1596">
        <v>9</v>
      </c>
      <c r="E1596" t="s">
        <v>21</v>
      </c>
      <c r="F1596" t="s">
        <v>22</v>
      </c>
      <c r="G1596" t="s">
        <v>23</v>
      </c>
      <c r="H1596" t="s">
        <v>31</v>
      </c>
      <c r="I1596">
        <v>69</v>
      </c>
      <c r="J1596">
        <v>0</v>
      </c>
      <c r="K1596">
        <v>0</v>
      </c>
    </row>
    <row r="1597" spans="1:11" x14ac:dyDescent="0.2">
      <c r="A1597" s="3" t="s">
        <v>1628</v>
      </c>
      <c r="B1597" s="4">
        <v>43610</v>
      </c>
      <c r="C1597" s="4">
        <f>DATE(2020,MONTH(B1597),DAY(B1597))</f>
        <v>43976</v>
      </c>
      <c r="D1597">
        <v>16</v>
      </c>
      <c r="E1597" t="s">
        <v>30</v>
      </c>
      <c r="F1597" t="s">
        <v>27</v>
      </c>
      <c r="G1597" t="s">
        <v>28</v>
      </c>
      <c r="H1597" t="s">
        <v>19</v>
      </c>
      <c r="I1597">
        <v>289</v>
      </c>
      <c r="J1597">
        <v>1</v>
      </c>
      <c r="K1597">
        <v>289</v>
      </c>
    </row>
    <row r="1598" spans="1:11" x14ac:dyDescent="0.2">
      <c r="A1598" s="3" t="s">
        <v>1629</v>
      </c>
      <c r="B1598" s="4">
        <v>43610</v>
      </c>
      <c r="C1598" s="4">
        <f>DATE(2020,MONTH(B1598),DAY(B1598))</f>
        <v>43976</v>
      </c>
      <c r="D1598">
        <v>1</v>
      </c>
      <c r="E1598" t="s">
        <v>16</v>
      </c>
      <c r="F1598" t="s">
        <v>68</v>
      </c>
      <c r="G1598" t="s">
        <v>18</v>
      </c>
      <c r="H1598" t="s">
        <v>19</v>
      </c>
      <c r="I1598">
        <v>289</v>
      </c>
      <c r="J1598">
        <v>9</v>
      </c>
      <c r="K1598">
        <v>2601</v>
      </c>
    </row>
    <row r="1599" spans="1:11" x14ac:dyDescent="0.2">
      <c r="A1599" s="3" t="s">
        <v>1630</v>
      </c>
      <c r="B1599" s="4">
        <v>43610</v>
      </c>
      <c r="C1599" s="4">
        <f>DATE(2020,MONTH(B1599),DAY(B1599))</f>
        <v>43976</v>
      </c>
      <c r="D1599">
        <v>5</v>
      </c>
      <c r="E1599" t="s">
        <v>60</v>
      </c>
      <c r="F1599" t="s">
        <v>68</v>
      </c>
      <c r="G1599" t="s">
        <v>18</v>
      </c>
      <c r="H1599" t="s">
        <v>14</v>
      </c>
      <c r="I1599">
        <v>199</v>
      </c>
      <c r="J1599">
        <v>8</v>
      </c>
      <c r="K1599">
        <v>1592</v>
      </c>
    </row>
    <row r="1600" spans="1:11" x14ac:dyDescent="0.2">
      <c r="A1600" s="3" t="s">
        <v>1618</v>
      </c>
      <c r="B1600" s="4">
        <v>43609</v>
      </c>
      <c r="C1600" s="4">
        <f>DATE(2020,MONTH(B1600),DAY(B1600))</f>
        <v>43975</v>
      </c>
      <c r="D1600">
        <v>14</v>
      </c>
      <c r="E1600" t="s">
        <v>38</v>
      </c>
      <c r="F1600" t="s">
        <v>63</v>
      </c>
      <c r="G1600" t="s">
        <v>13</v>
      </c>
      <c r="H1600" t="s">
        <v>41</v>
      </c>
      <c r="I1600">
        <v>399</v>
      </c>
      <c r="J1600">
        <v>4</v>
      </c>
      <c r="K1600">
        <v>1596</v>
      </c>
    </row>
    <row r="1601" spans="1:11" x14ac:dyDescent="0.2">
      <c r="A1601" s="3" t="s">
        <v>1617</v>
      </c>
      <c r="B1601" s="4">
        <v>43608</v>
      </c>
      <c r="C1601" s="4">
        <f>DATE(2020,MONTH(B1601),DAY(B1601))</f>
        <v>43974</v>
      </c>
      <c r="D1601">
        <v>15</v>
      </c>
      <c r="E1601" t="s">
        <v>118</v>
      </c>
      <c r="F1601" t="s">
        <v>63</v>
      </c>
      <c r="G1601" t="s">
        <v>13</v>
      </c>
      <c r="H1601" t="s">
        <v>24</v>
      </c>
      <c r="I1601">
        <v>159</v>
      </c>
      <c r="J1601">
        <v>2</v>
      </c>
      <c r="K1601">
        <v>318</v>
      </c>
    </row>
    <row r="1602" spans="1:11" x14ac:dyDescent="0.2">
      <c r="A1602" s="3" t="s">
        <v>1614</v>
      </c>
      <c r="B1602" s="4">
        <v>43607</v>
      </c>
      <c r="C1602" s="4">
        <f>DATE(2020,MONTH(B1602),DAY(B1602))</f>
        <v>43973</v>
      </c>
      <c r="D1602">
        <v>10</v>
      </c>
      <c r="E1602" t="s">
        <v>58</v>
      </c>
      <c r="F1602" t="s">
        <v>22</v>
      </c>
      <c r="G1602" t="s">
        <v>23</v>
      </c>
      <c r="H1602" t="s">
        <v>19</v>
      </c>
      <c r="I1602">
        <v>289</v>
      </c>
      <c r="J1602">
        <v>7</v>
      </c>
      <c r="K1602">
        <v>2023</v>
      </c>
    </row>
    <row r="1603" spans="1:11" x14ac:dyDescent="0.2">
      <c r="A1603" s="3" t="s">
        <v>1615</v>
      </c>
      <c r="B1603" s="4">
        <v>43607</v>
      </c>
      <c r="C1603" s="4">
        <f>DATE(2020,MONTH(B1603),DAY(B1603))</f>
        <v>43973</v>
      </c>
      <c r="D1603">
        <v>8</v>
      </c>
      <c r="E1603" t="s">
        <v>45</v>
      </c>
      <c r="F1603" t="s">
        <v>46</v>
      </c>
      <c r="G1603" t="s">
        <v>23</v>
      </c>
      <c r="H1603" t="s">
        <v>31</v>
      </c>
      <c r="I1603">
        <v>69</v>
      </c>
      <c r="J1603">
        <v>2</v>
      </c>
      <c r="K1603">
        <v>138</v>
      </c>
    </row>
    <row r="1604" spans="1:11" x14ac:dyDescent="0.2">
      <c r="A1604" s="3" t="s">
        <v>1616</v>
      </c>
      <c r="B1604" s="4">
        <v>43607</v>
      </c>
      <c r="C1604" s="4">
        <f>DATE(2020,MONTH(B1604),DAY(B1604))</f>
        <v>43973</v>
      </c>
      <c r="D1604">
        <v>14</v>
      </c>
      <c r="E1604" t="s">
        <v>38</v>
      </c>
      <c r="F1604" t="s">
        <v>12</v>
      </c>
      <c r="G1604" t="s">
        <v>13</v>
      </c>
      <c r="H1604" t="s">
        <v>31</v>
      </c>
      <c r="I1604">
        <v>69</v>
      </c>
      <c r="J1604">
        <v>9</v>
      </c>
      <c r="K1604">
        <v>621</v>
      </c>
    </row>
    <row r="1605" spans="1:11" x14ac:dyDescent="0.2">
      <c r="A1605" s="3" t="s">
        <v>1612</v>
      </c>
      <c r="B1605" s="4">
        <v>43606</v>
      </c>
      <c r="C1605" s="4">
        <f>DATE(2020,MONTH(B1605),DAY(B1605))</f>
        <v>43972</v>
      </c>
      <c r="D1605">
        <v>5</v>
      </c>
      <c r="E1605" t="s">
        <v>60</v>
      </c>
      <c r="F1605" t="s">
        <v>17</v>
      </c>
      <c r="G1605" t="s">
        <v>18</v>
      </c>
      <c r="H1605" t="s">
        <v>19</v>
      </c>
      <c r="I1605">
        <v>289</v>
      </c>
      <c r="J1605">
        <v>2</v>
      </c>
      <c r="K1605">
        <v>578</v>
      </c>
    </row>
    <row r="1606" spans="1:11" x14ac:dyDescent="0.2">
      <c r="A1606" s="3" t="s">
        <v>1613</v>
      </c>
      <c r="B1606" s="4">
        <v>43606</v>
      </c>
      <c r="C1606" s="4">
        <f>DATE(2020,MONTH(B1606),DAY(B1606))</f>
        <v>43972</v>
      </c>
      <c r="D1606">
        <v>17</v>
      </c>
      <c r="E1606" t="s">
        <v>35</v>
      </c>
      <c r="F1606" t="s">
        <v>36</v>
      </c>
      <c r="G1606" t="s">
        <v>28</v>
      </c>
      <c r="H1606" t="s">
        <v>31</v>
      </c>
      <c r="I1606">
        <v>69</v>
      </c>
      <c r="J1606">
        <v>2</v>
      </c>
      <c r="K1606">
        <v>138</v>
      </c>
    </row>
    <row r="1607" spans="1:11" x14ac:dyDescent="0.2">
      <c r="A1607" s="3" t="s">
        <v>1608</v>
      </c>
      <c r="B1607" s="4">
        <v>43605</v>
      </c>
      <c r="C1607" s="4">
        <f>DATE(2020,MONTH(B1607),DAY(B1607))</f>
        <v>43971</v>
      </c>
      <c r="D1607">
        <v>1</v>
      </c>
      <c r="E1607" t="s">
        <v>16</v>
      </c>
      <c r="F1607" t="s">
        <v>17</v>
      </c>
      <c r="G1607" t="s">
        <v>18</v>
      </c>
      <c r="H1607" t="s">
        <v>24</v>
      </c>
      <c r="I1607">
        <v>159</v>
      </c>
      <c r="J1607">
        <v>4</v>
      </c>
      <c r="K1607">
        <v>636</v>
      </c>
    </row>
    <row r="1608" spans="1:11" x14ac:dyDescent="0.2">
      <c r="A1608" s="3" t="s">
        <v>1609</v>
      </c>
      <c r="B1608" s="4">
        <v>43605</v>
      </c>
      <c r="C1608" s="4">
        <f>DATE(2020,MONTH(B1608),DAY(B1608))</f>
        <v>43971</v>
      </c>
      <c r="D1608">
        <v>19</v>
      </c>
      <c r="E1608" t="s">
        <v>56</v>
      </c>
      <c r="F1608" t="s">
        <v>36</v>
      </c>
      <c r="G1608" t="s">
        <v>28</v>
      </c>
      <c r="H1608" t="s">
        <v>41</v>
      </c>
      <c r="I1608">
        <v>399</v>
      </c>
      <c r="J1608">
        <v>8</v>
      </c>
      <c r="K1608">
        <v>3192</v>
      </c>
    </row>
    <row r="1609" spans="1:11" x14ac:dyDescent="0.2">
      <c r="A1609" s="3" t="s">
        <v>1610</v>
      </c>
      <c r="B1609" s="4">
        <v>43605</v>
      </c>
      <c r="C1609" s="4">
        <f>DATE(2020,MONTH(B1609),DAY(B1609))</f>
        <v>43971</v>
      </c>
      <c r="D1609">
        <v>2</v>
      </c>
      <c r="E1609" t="s">
        <v>106</v>
      </c>
      <c r="F1609" t="s">
        <v>17</v>
      </c>
      <c r="G1609" t="s">
        <v>18</v>
      </c>
      <c r="H1609" t="s">
        <v>14</v>
      </c>
      <c r="I1609">
        <v>199</v>
      </c>
      <c r="J1609">
        <v>9</v>
      </c>
      <c r="K1609">
        <v>1791</v>
      </c>
    </row>
    <row r="1610" spans="1:11" x14ac:dyDescent="0.2">
      <c r="A1610" s="3" t="s">
        <v>1611</v>
      </c>
      <c r="B1610" s="4">
        <v>43605</v>
      </c>
      <c r="C1610" s="4">
        <f>DATE(2020,MONTH(B1610),DAY(B1610))</f>
        <v>43971</v>
      </c>
      <c r="D1610">
        <v>7</v>
      </c>
      <c r="E1610" t="s">
        <v>88</v>
      </c>
      <c r="F1610" t="s">
        <v>22</v>
      </c>
      <c r="G1610" t="s">
        <v>23</v>
      </c>
      <c r="H1610" t="s">
        <v>19</v>
      </c>
      <c r="I1610">
        <v>289</v>
      </c>
      <c r="J1610">
        <v>8</v>
      </c>
      <c r="K1610">
        <v>2312</v>
      </c>
    </row>
    <row r="1611" spans="1:11" x14ac:dyDescent="0.2">
      <c r="A1611" s="3" t="s">
        <v>1605</v>
      </c>
      <c r="B1611" s="4">
        <v>43604</v>
      </c>
      <c r="C1611" s="4">
        <f>DATE(2020,MONTH(B1611),DAY(B1611))</f>
        <v>43970</v>
      </c>
      <c r="D1611">
        <v>10</v>
      </c>
      <c r="E1611" t="s">
        <v>58</v>
      </c>
      <c r="F1611" t="s">
        <v>22</v>
      </c>
      <c r="G1611" t="s">
        <v>23</v>
      </c>
      <c r="H1611" t="s">
        <v>41</v>
      </c>
      <c r="I1611">
        <v>399</v>
      </c>
      <c r="J1611">
        <v>1</v>
      </c>
      <c r="K1611">
        <v>399</v>
      </c>
    </row>
    <row r="1612" spans="1:11" x14ac:dyDescent="0.2">
      <c r="A1612" s="3" t="s">
        <v>1606</v>
      </c>
      <c r="B1612" s="4">
        <v>43604</v>
      </c>
      <c r="C1612" s="4">
        <f>DATE(2020,MONTH(B1612),DAY(B1612))</f>
        <v>43970</v>
      </c>
      <c r="D1612">
        <v>20</v>
      </c>
      <c r="E1612" t="s">
        <v>40</v>
      </c>
      <c r="F1612" t="s">
        <v>27</v>
      </c>
      <c r="G1612" t="s">
        <v>28</v>
      </c>
      <c r="H1612" t="s">
        <v>14</v>
      </c>
      <c r="I1612">
        <v>199</v>
      </c>
      <c r="J1612">
        <v>2</v>
      </c>
      <c r="K1612">
        <v>398</v>
      </c>
    </row>
    <row r="1613" spans="1:11" x14ac:dyDescent="0.2">
      <c r="A1613" s="3" t="s">
        <v>1607</v>
      </c>
      <c r="B1613" s="4">
        <v>43604</v>
      </c>
      <c r="C1613" s="4">
        <f>DATE(2020,MONTH(B1613),DAY(B1613))</f>
        <v>43970</v>
      </c>
      <c r="D1613">
        <v>1</v>
      </c>
      <c r="E1613" t="s">
        <v>16</v>
      </c>
      <c r="F1613" t="s">
        <v>17</v>
      </c>
      <c r="G1613" t="s">
        <v>18</v>
      </c>
      <c r="H1613" t="s">
        <v>19</v>
      </c>
      <c r="I1613">
        <v>289</v>
      </c>
      <c r="J1613">
        <v>1</v>
      </c>
      <c r="K1613">
        <v>289</v>
      </c>
    </row>
    <row r="1614" spans="1:11" x14ac:dyDescent="0.2">
      <c r="A1614" s="3" t="s">
        <v>1604</v>
      </c>
      <c r="B1614" s="4">
        <v>43603</v>
      </c>
      <c r="C1614" s="4">
        <f>DATE(2020,MONTH(B1614),DAY(B1614))</f>
        <v>43969</v>
      </c>
      <c r="D1614">
        <v>2</v>
      </c>
      <c r="E1614" t="s">
        <v>106</v>
      </c>
      <c r="F1614" t="s">
        <v>68</v>
      </c>
      <c r="G1614" t="s">
        <v>18</v>
      </c>
      <c r="H1614" t="s">
        <v>41</v>
      </c>
      <c r="I1614">
        <v>399</v>
      </c>
      <c r="J1614">
        <v>4</v>
      </c>
      <c r="K1614">
        <v>1596</v>
      </c>
    </row>
    <row r="1615" spans="1:11" x14ac:dyDescent="0.2">
      <c r="A1615" s="3" t="s">
        <v>1596</v>
      </c>
      <c r="B1615" s="4">
        <v>43602</v>
      </c>
      <c r="C1615" s="4">
        <f>DATE(2020,MONTH(B1615),DAY(B1615))</f>
        <v>43968</v>
      </c>
      <c r="D1615">
        <v>15</v>
      </c>
      <c r="E1615" t="s">
        <v>118</v>
      </c>
      <c r="F1615" t="s">
        <v>12</v>
      </c>
      <c r="G1615" t="s">
        <v>13</v>
      </c>
      <c r="H1615" t="s">
        <v>14</v>
      </c>
      <c r="I1615">
        <v>199</v>
      </c>
      <c r="J1615">
        <v>3</v>
      </c>
      <c r="K1615">
        <v>597</v>
      </c>
    </row>
    <row r="1616" spans="1:11" x14ac:dyDescent="0.2">
      <c r="A1616" s="3" t="s">
        <v>1597</v>
      </c>
      <c r="B1616" s="4">
        <v>43602</v>
      </c>
      <c r="C1616" s="4">
        <f>DATE(2020,MONTH(B1616),DAY(B1616))</f>
        <v>43968</v>
      </c>
      <c r="D1616">
        <v>1</v>
      </c>
      <c r="E1616" t="s">
        <v>16</v>
      </c>
      <c r="F1616" t="s">
        <v>68</v>
      </c>
      <c r="G1616" t="s">
        <v>18</v>
      </c>
      <c r="H1616" t="s">
        <v>41</v>
      </c>
      <c r="I1616">
        <v>399</v>
      </c>
      <c r="J1616">
        <v>7</v>
      </c>
      <c r="K1616">
        <v>2793</v>
      </c>
    </row>
    <row r="1617" spans="1:11" x14ac:dyDescent="0.2">
      <c r="A1617" s="3" t="s">
        <v>1598</v>
      </c>
      <c r="B1617" s="4">
        <v>43602</v>
      </c>
      <c r="C1617" s="4">
        <f>DATE(2020,MONTH(B1617),DAY(B1617))</f>
        <v>43968</v>
      </c>
      <c r="D1617">
        <v>1</v>
      </c>
      <c r="E1617" t="s">
        <v>16</v>
      </c>
      <c r="F1617" t="s">
        <v>17</v>
      </c>
      <c r="G1617" t="s">
        <v>18</v>
      </c>
      <c r="H1617" t="s">
        <v>19</v>
      </c>
      <c r="I1617">
        <v>289</v>
      </c>
      <c r="J1617">
        <v>9</v>
      </c>
      <c r="K1617">
        <v>2601</v>
      </c>
    </row>
    <row r="1618" spans="1:11" x14ac:dyDescent="0.2">
      <c r="A1618" s="3" t="s">
        <v>1599</v>
      </c>
      <c r="B1618" s="4">
        <v>43602</v>
      </c>
      <c r="C1618" s="4">
        <f>DATE(2020,MONTH(B1618),DAY(B1618))</f>
        <v>43968</v>
      </c>
      <c r="D1618">
        <v>10</v>
      </c>
      <c r="E1618" t="s">
        <v>58</v>
      </c>
      <c r="F1618" t="s">
        <v>46</v>
      </c>
      <c r="G1618" t="s">
        <v>23</v>
      </c>
      <c r="H1618" t="s">
        <v>19</v>
      </c>
      <c r="I1618">
        <v>289</v>
      </c>
      <c r="J1618">
        <v>2</v>
      </c>
      <c r="K1618">
        <v>578</v>
      </c>
    </row>
    <row r="1619" spans="1:11" x14ac:dyDescent="0.2">
      <c r="A1619" s="3" t="s">
        <v>1600</v>
      </c>
      <c r="B1619" s="4">
        <v>43602</v>
      </c>
      <c r="C1619" s="4">
        <f>DATE(2020,MONTH(B1619),DAY(B1619))</f>
        <v>43968</v>
      </c>
      <c r="D1619">
        <v>13</v>
      </c>
      <c r="E1619" t="s">
        <v>33</v>
      </c>
      <c r="F1619" t="s">
        <v>63</v>
      </c>
      <c r="G1619" t="s">
        <v>13</v>
      </c>
      <c r="H1619" t="s">
        <v>31</v>
      </c>
      <c r="I1619">
        <v>69</v>
      </c>
      <c r="J1619">
        <v>0</v>
      </c>
      <c r="K1619">
        <v>0</v>
      </c>
    </row>
    <row r="1620" spans="1:11" x14ac:dyDescent="0.2">
      <c r="A1620" s="3" t="s">
        <v>1601</v>
      </c>
      <c r="B1620" s="4">
        <v>43602</v>
      </c>
      <c r="C1620" s="4">
        <f>DATE(2020,MONTH(B1620),DAY(B1620))</f>
        <v>43968</v>
      </c>
      <c r="D1620">
        <v>14</v>
      </c>
      <c r="E1620" t="s">
        <v>38</v>
      </c>
      <c r="F1620" t="s">
        <v>12</v>
      </c>
      <c r="G1620" t="s">
        <v>13</v>
      </c>
      <c r="H1620" t="s">
        <v>19</v>
      </c>
      <c r="I1620">
        <v>289</v>
      </c>
      <c r="J1620">
        <v>6</v>
      </c>
      <c r="K1620">
        <v>1734</v>
      </c>
    </row>
    <row r="1621" spans="1:11" x14ac:dyDescent="0.2">
      <c r="A1621" s="3" t="s">
        <v>1602</v>
      </c>
      <c r="B1621" s="4">
        <v>43602</v>
      </c>
      <c r="C1621" s="4">
        <f>DATE(2020,MONTH(B1621),DAY(B1621))</f>
        <v>43968</v>
      </c>
      <c r="D1621">
        <v>17</v>
      </c>
      <c r="E1621" t="s">
        <v>35</v>
      </c>
      <c r="F1621" t="s">
        <v>27</v>
      </c>
      <c r="G1621" t="s">
        <v>28</v>
      </c>
      <c r="H1621" t="s">
        <v>14</v>
      </c>
      <c r="I1621">
        <v>199</v>
      </c>
      <c r="J1621">
        <v>2</v>
      </c>
      <c r="K1621">
        <v>398</v>
      </c>
    </row>
    <row r="1622" spans="1:11" x14ac:dyDescent="0.2">
      <c r="A1622" s="3" t="s">
        <v>1603</v>
      </c>
      <c r="B1622" s="4">
        <v>43602</v>
      </c>
      <c r="C1622" s="4">
        <f>DATE(2020,MONTH(B1622),DAY(B1622))</f>
        <v>43968</v>
      </c>
      <c r="D1622">
        <v>1</v>
      </c>
      <c r="E1622" t="s">
        <v>16</v>
      </c>
      <c r="F1622" t="s">
        <v>68</v>
      </c>
      <c r="G1622" t="s">
        <v>18</v>
      </c>
      <c r="H1622" t="s">
        <v>31</v>
      </c>
      <c r="I1622">
        <v>69</v>
      </c>
      <c r="J1622">
        <v>7</v>
      </c>
      <c r="K1622">
        <v>483</v>
      </c>
    </row>
    <row r="1623" spans="1:11" x14ac:dyDescent="0.2">
      <c r="A1623" s="3" t="s">
        <v>1595</v>
      </c>
      <c r="B1623" s="4">
        <v>43601</v>
      </c>
      <c r="C1623" s="4">
        <f>DATE(2020,MONTH(B1623),DAY(B1623))</f>
        <v>43967</v>
      </c>
      <c r="D1623">
        <v>3</v>
      </c>
      <c r="E1623" t="s">
        <v>43</v>
      </c>
      <c r="F1623" t="s">
        <v>17</v>
      </c>
      <c r="G1623" t="s">
        <v>18</v>
      </c>
      <c r="H1623" t="s">
        <v>19</v>
      </c>
      <c r="I1623">
        <v>289</v>
      </c>
      <c r="J1623">
        <v>4</v>
      </c>
      <c r="K1623">
        <v>1156</v>
      </c>
    </row>
    <row r="1624" spans="1:11" x14ac:dyDescent="0.2">
      <c r="A1624" s="3" t="s">
        <v>1592</v>
      </c>
      <c r="B1624" s="4">
        <v>43600</v>
      </c>
      <c r="C1624" s="4">
        <f>DATE(2020,MONTH(B1624),DAY(B1624))</f>
        <v>43966</v>
      </c>
      <c r="D1624">
        <v>15</v>
      </c>
      <c r="E1624" t="s">
        <v>118</v>
      </c>
      <c r="F1624" t="s">
        <v>63</v>
      </c>
      <c r="G1624" t="s">
        <v>13</v>
      </c>
      <c r="H1624" t="s">
        <v>14</v>
      </c>
      <c r="I1624">
        <v>199</v>
      </c>
      <c r="J1624">
        <v>7</v>
      </c>
      <c r="K1624">
        <v>1393</v>
      </c>
    </row>
    <row r="1625" spans="1:11" x14ac:dyDescent="0.2">
      <c r="A1625" s="3" t="s">
        <v>1593</v>
      </c>
      <c r="B1625" s="4">
        <v>43600</v>
      </c>
      <c r="C1625" s="4">
        <f>DATE(2020,MONTH(B1625),DAY(B1625))</f>
        <v>43966</v>
      </c>
      <c r="D1625">
        <v>6</v>
      </c>
      <c r="E1625" t="s">
        <v>48</v>
      </c>
      <c r="F1625" t="s">
        <v>22</v>
      </c>
      <c r="G1625" t="s">
        <v>23</v>
      </c>
      <c r="H1625" t="s">
        <v>24</v>
      </c>
      <c r="I1625">
        <v>159</v>
      </c>
      <c r="J1625">
        <v>5</v>
      </c>
      <c r="K1625">
        <v>795</v>
      </c>
    </row>
    <row r="1626" spans="1:11" x14ac:dyDescent="0.2">
      <c r="A1626" s="3" t="s">
        <v>1594</v>
      </c>
      <c r="B1626" s="4">
        <v>43600</v>
      </c>
      <c r="C1626" s="4">
        <f>DATE(2020,MONTH(B1626),DAY(B1626))</f>
        <v>43966</v>
      </c>
      <c r="D1626">
        <v>14</v>
      </c>
      <c r="E1626" t="s">
        <v>38</v>
      </c>
      <c r="F1626" t="s">
        <v>12</v>
      </c>
      <c r="G1626" t="s">
        <v>13</v>
      </c>
      <c r="H1626" t="s">
        <v>24</v>
      </c>
      <c r="I1626">
        <v>159</v>
      </c>
      <c r="J1626">
        <v>8</v>
      </c>
      <c r="K1626">
        <v>1272</v>
      </c>
    </row>
    <row r="1627" spans="1:11" x14ac:dyDescent="0.2">
      <c r="A1627" s="3" t="s">
        <v>1591</v>
      </c>
      <c r="B1627" s="4">
        <v>43599</v>
      </c>
      <c r="C1627" s="4">
        <f>DATE(2020,MONTH(B1627),DAY(B1627))</f>
        <v>43965</v>
      </c>
      <c r="D1627">
        <v>11</v>
      </c>
      <c r="E1627" t="s">
        <v>11</v>
      </c>
      <c r="F1627" t="s">
        <v>12</v>
      </c>
      <c r="G1627" t="s">
        <v>13</v>
      </c>
      <c r="H1627" t="s">
        <v>41</v>
      </c>
      <c r="I1627">
        <v>399</v>
      </c>
      <c r="J1627">
        <v>6</v>
      </c>
      <c r="K1627">
        <v>2394</v>
      </c>
    </row>
    <row r="1628" spans="1:11" x14ac:dyDescent="0.2">
      <c r="A1628" s="3" t="s">
        <v>1588</v>
      </c>
      <c r="B1628" s="4">
        <v>43598</v>
      </c>
      <c r="C1628" s="4">
        <f>DATE(2020,MONTH(B1628),DAY(B1628))</f>
        <v>43964</v>
      </c>
      <c r="D1628">
        <v>5</v>
      </c>
      <c r="E1628" t="s">
        <v>60</v>
      </c>
      <c r="F1628" t="s">
        <v>68</v>
      </c>
      <c r="G1628" t="s">
        <v>18</v>
      </c>
      <c r="H1628" t="s">
        <v>14</v>
      </c>
      <c r="I1628">
        <v>199</v>
      </c>
      <c r="J1628">
        <v>6</v>
      </c>
      <c r="K1628">
        <v>1194</v>
      </c>
    </row>
    <row r="1629" spans="1:11" x14ac:dyDescent="0.2">
      <c r="A1629" s="3" t="s">
        <v>1589</v>
      </c>
      <c r="B1629" s="4">
        <v>43598</v>
      </c>
      <c r="C1629" s="4">
        <f>DATE(2020,MONTH(B1629),DAY(B1629))</f>
        <v>43964</v>
      </c>
      <c r="D1629">
        <v>11</v>
      </c>
      <c r="E1629" t="s">
        <v>11</v>
      </c>
      <c r="F1629" t="s">
        <v>63</v>
      </c>
      <c r="G1629" t="s">
        <v>13</v>
      </c>
      <c r="H1629" t="s">
        <v>41</v>
      </c>
      <c r="I1629">
        <v>399</v>
      </c>
      <c r="J1629">
        <v>2</v>
      </c>
      <c r="K1629">
        <v>798</v>
      </c>
    </row>
    <row r="1630" spans="1:11" x14ac:dyDescent="0.2">
      <c r="A1630" s="3" t="s">
        <v>1590</v>
      </c>
      <c r="B1630" s="4">
        <v>43598</v>
      </c>
      <c r="C1630" s="4">
        <f>DATE(2020,MONTH(B1630),DAY(B1630))</f>
        <v>43964</v>
      </c>
      <c r="D1630">
        <v>19</v>
      </c>
      <c r="E1630" t="s">
        <v>56</v>
      </c>
      <c r="F1630" t="s">
        <v>36</v>
      </c>
      <c r="G1630" t="s">
        <v>28</v>
      </c>
      <c r="H1630" t="s">
        <v>14</v>
      </c>
      <c r="I1630">
        <v>199</v>
      </c>
      <c r="J1630">
        <v>5</v>
      </c>
      <c r="K1630">
        <v>995</v>
      </c>
    </row>
    <row r="1631" spans="1:11" x14ac:dyDescent="0.2">
      <c r="A1631" s="3" t="s">
        <v>1586</v>
      </c>
      <c r="B1631" s="4">
        <v>43597</v>
      </c>
      <c r="C1631" s="4">
        <f>DATE(2020,MONTH(B1631),DAY(B1631))</f>
        <v>43963</v>
      </c>
      <c r="D1631">
        <v>9</v>
      </c>
      <c r="E1631" t="s">
        <v>21</v>
      </c>
      <c r="F1631" t="s">
        <v>46</v>
      </c>
      <c r="G1631" t="s">
        <v>23</v>
      </c>
      <c r="H1631" t="s">
        <v>24</v>
      </c>
      <c r="I1631">
        <v>159</v>
      </c>
      <c r="J1631">
        <v>6</v>
      </c>
      <c r="K1631">
        <v>954</v>
      </c>
    </row>
    <row r="1632" spans="1:11" x14ac:dyDescent="0.2">
      <c r="A1632" s="3" t="s">
        <v>1587</v>
      </c>
      <c r="B1632" s="4">
        <v>43597</v>
      </c>
      <c r="C1632" s="4">
        <f>DATE(2020,MONTH(B1632),DAY(B1632))</f>
        <v>43963</v>
      </c>
      <c r="D1632">
        <v>3</v>
      </c>
      <c r="E1632" t="s">
        <v>43</v>
      </c>
      <c r="F1632" t="s">
        <v>17</v>
      </c>
      <c r="G1632" t="s">
        <v>18</v>
      </c>
      <c r="H1632" t="s">
        <v>19</v>
      </c>
      <c r="I1632">
        <v>289</v>
      </c>
      <c r="J1632">
        <v>9</v>
      </c>
      <c r="K1632">
        <v>2601</v>
      </c>
    </row>
    <row r="1633" spans="1:11" x14ac:dyDescent="0.2">
      <c r="A1633" s="3" t="s">
        <v>1585</v>
      </c>
      <c r="B1633" s="4">
        <v>43596</v>
      </c>
      <c r="C1633" s="4">
        <f>DATE(2020,MONTH(B1633),DAY(B1633))</f>
        <v>43962</v>
      </c>
      <c r="D1633">
        <v>15</v>
      </c>
      <c r="E1633" t="s">
        <v>118</v>
      </c>
      <c r="F1633" t="s">
        <v>63</v>
      </c>
      <c r="G1633" t="s">
        <v>13</v>
      </c>
      <c r="H1633" t="s">
        <v>14</v>
      </c>
      <c r="I1633">
        <v>199</v>
      </c>
      <c r="J1633">
        <v>7</v>
      </c>
      <c r="K1633">
        <v>1393</v>
      </c>
    </row>
    <row r="1634" spans="1:11" x14ac:dyDescent="0.2">
      <c r="A1634" s="3" t="s">
        <v>1582</v>
      </c>
      <c r="B1634" s="4">
        <v>43595</v>
      </c>
      <c r="C1634" s="4">
        <f>DATE(2020,MONTH(B1634),DAY(B1634))</f>
        <v>43961</v>
      </c>
      <c r="D1634">
        <v>19</v>
      </c>
      <c r="E1634" t="s">
        <v>56</v>
      </c>
      <c r="F1634" t="s">
        <v>27</v>
      </c>
      <c r="G1634" t="s">
        <v>28</v>
      </c>
      <c r="H1634" t="s">
        <v>24</v>
      </c>
      <c r="I1634">
        <v>159</v>
      </c>
      <c r="J1634">
        <v>3</v>
      </c>
      <c r="K1634">
        <v>477</v>
      </c>
    </row>
    <row r="1635" spans="1:11" x14ac:dyDescent="0.2">
      <c r="A1635" s="3" t="s">
        <v>1583</v>
      </c>
      <c r="B1635" s="4">
        <v>43595</v>
      </c>
      <c r="C1635" s="4">
        <f>DATE(2020,MONTH(B1635),DAY(B1635))</f>
        <v>43961</v>
      </c>
      <c r="D1635">
        <v>17</v>
      </c>
      <c r="E1635" t="s">
        <v>35</v>
      </c>
      <c r="F1635" t="s">
        <v>27</v>
      </c>
      <c r="G1635" t="s">
        <v>28</v>
      </c>
      <c r="H1635" t="s">
        <v>41</v>
      </c>
      <c r="I1635">
        <v>399</v>
      </c>
      <c r="J1635">
        <v>1</v>
      </c>
      <c r="K1635">
        <v>399</v>
      </c>
    </row>
    <row r="1636" spans="1:11" x14ac:dyDescent="0.2">
      <c r="A1636" s="3" t="s">
        <v>1584</v>
      </c>
      <c r="B1636" s="4">
        <v>43595</v>
      </c>
      <c r="C1636" s="4">
        <f>DATE(2020,MONTH(B1636),DAY(B1636))</f>
        <v>43961</v>
      </c>
      <c r="D1636">
        <v>3</v>
      </c>
      <c r="E1636" t="s">
        <v>43</v>
      </c>
      <c r="F1636" t="s">
        <v>68</v>
      </c>
      <c r="G1636" t="s">
        <v>18</v>
      </c>
      <c r="H1636" t="s">
        <v>31</v>
      </c>
      <c r="I1636">
        <v>69</v>
      </c>
      <c r="J1636">
        <v>6</v>
      </c>
      <c r="K1636">
        <v>414</v>
      </c>
    </row>
    <row r="1637" spans="1:11" x14ac:dyDescent="0.2">
      <c r="A1637" s="3" t="s">
        <v>1578</v>
      </c>
      <c r="B1637" s="4">
        <v>43594</v>
      </c>
      <c r="C1637" s="4">
        <f>DATE(2020,MONTH(B1637),DAY(B1637))</f>
        <v>43960</v>
      </c>
      <c r="D1637">
        <v>11</v>
      </c>
      <c r="E1637" t="s">
        <v>11</v>
      </c>
      <c r="F1637" t="s">
        <v>63</v>
      </c>
      <c r="G1637" t="s">
        <v>13</v>
      </c>
      <c r="H1637" t="s">
        <v>19</v>
      </c>
      <c r="I1637">
        <v>289</v>
      </c>
      <c r="J1637">
        <v>1</v>
      </c>
      <c r="K1637">
        <v>289</v>
      </c>
    </row>
    <row r="1638" spans="1:11" x14ac:dyDescent="0.2">
      <c r="A1638" s="3" t="s">
        <v>1579</v>
      </c>
      <c r="B1638" s="4">
        <v>43594</v>
      </c>
      <c r="C1638" s="4">
        <f>DATE(2020,MONTH(B1638),DAY(B1638))</f>
        <v>43960</v>
      </c>
      <c r="D1638">
        <v>18</v>
      </c>
      <c r="E1638" t="s">
        <v>26</v>
      </c>
      <c r="F1638" t="s">
        <v>36</v>
      </c>
      <c r="G1638" t="s">
        <v>28</v>
      </c>
      <c r="H1638" t="s">
        <v>31</v>
      </c>
      <c r="I1638">
        <v>69</v>
      </c>
      <c r="J1638">
        <v>4</v>
      </c>
      <c r="K1638">
        <v>276</v>
      </c>
    </row>
    <row r="1639" spans="1:11" x14ac:dyDescent="0.2">
      <c r="A1639" s="3" t="s">
        <v>1580</v>
      </c>
      <c r="B1639" s="4">
        <v>43594</v>
      </c>
      <c r="C1639" s="4">
        <f>DATE(2020,MONTH(B1639),DAY(B1639))</f>
        <v>43960</v>
      </c>
      <c r="D1639">
        <v>1</v>
      </c>
      <c r="E1639" t="s">
        <v>16</v>
      </c>
      <c r="F1639" t="s">
        <v>17</v>
      </c>
      <c r="G1639" t="s">
        <v>18</v>
      </c>
      <c r="H1639" t="s">
        <v>31</v>
      </c>
      <c r="I1639">
        <v>69</v>
      </c>
      <c r="J1639">
        <v>1</v>
      </c>
      <c r="K1639">
        <v>69</v>
      </c>
    </row>
    <row r="1640" spans="1:11" x14ac:dyDescent="0.2">
      <c r="A1640" s="3" t="s">
        <v>1581</v>
      </c>
      <c r="B1640" s="4">
        <v>43594</v>
      </c>
      <c r="C1640" s="4">
        <f>DATE(2020,MONTH(B1640),DAY(B1640))</f>
        <v>43960</v>
      </c>
      <c r="D1640">
        <v>7</v>
      </c>
      <c r="E1640" t="s">
        <v>88</v>
      </c>
      <c r="F1640" t="s">
        <v>22</v>
      </c>
      <c r="G1640" t="s">
        <v>23</v>
      </c>
      <c r="H1640" t="s">
        <v>31</v>
      </c>
      <c r="I1640">
        <v>69</v>
      </c>
      <c r="J1640">
        <v>5</v>
      </c>
      <c r="K1640">
        <v>345</v>
      </c>
    </row>
    <row r="1641" spans="1:11" x14ac:dyDescent="0.2">
      <c r="A1641" s="3" t="s">
        <v>1577</v>
      </c>
      <c r="B1641" s="4">
        <v>43593</v>
      </c>
      <c r="C1641" s="4">
        <f>DATE(2020,MONTH(B1641),DAY(B1641))</f>
        <v>43959</v>
      </c>
      <c r="D1641">
        <v>4</v>
      </c>
      <c r="E1641" t="s">
        <v>51</v>
      </c>
      <c r="F1641" t="s">
        <v>17</v>
      </c>
      <c r="G1641" t="s">
        <v>18</v>
      </c>
      <c r="H1641" t="s">
        <v>14</v>
      </c>
      <c r="I1641">
        <v>199</v>
      </c>
      <c r="J1641">
        <v>7</v>
      </c>
      <c r="K1641">
        <v>1393</v>
      </c>
    </row>
    <row r="1642" spans="1:11" x14ac:dyDescent="0.2">
      <c r="A1642" s="3" t="s">
        <v>1569</v>
      </c>
      <c r="B1642" s="4">
        <v>43592</v>
      </c>
      <c r="C1642" s="4">
        <f>DATE(2020,MONTH(B1642),DAY(B1642))</f>
        <v>43958</v>
      </c>
      <c r="D1642">
        <v>11</v>
      </c>
      <c r="E1642" t="s">
        <v>11</v>
      </c>
      <c r="F1642" t="s">
        <v>12</v>
      </c>
      <c r="G1642" t="s">
        <v>13</v>
      </c>
      <c r="H1642" t="s">
        <v>24</v>
      </c>
      <c r="I1642">
        <v>159</v>
      </c>
      <c r="J1642">
        <v>3</v>
      </c>
      <c r="K1642">
        <v>477</v>
      </c>
    </row>
    <row r="1643" spans="1:11" x14ac:dyDescent="0.2">
      <c r="A1643" s="3" t="s">
        <v>1570</v>
      </c>
      <c r="B1643" s="4">
        <v>43592</v>
      </c>
      <c r="C1643" s="4">
        <f>DATE(2020,MONTH(B1643),DAY(B1643))</f>
        <v>43958</v>
      </c>
      <c r="D1643">
        <v>14</v>
      </c>
      <c r="E1643" t="s">
        <v>38</v>
      </c>
      <c r="F1643" t="s">
        <v>63</v>
      </c>
      <c r="G1643" t="s">
        <v>13</v>
      </c>
      <c r="H1643" t="s">
        <v>24</v>
      </c>
      <c r="I1643">
        <v>159</v>
      </c>
      <c r="J1643">
        <v>1</v>
      </c>
      <c r="K1643">
        <v>159</v>
      </c>
    </row>
    <row r="1644" spans="1:11" x14ac:dyDescent="0.2">
      <c r="A1644" s="3" t="s">
        <v>1571</v>
      </c>
      <c r="B1644" s="4">
        <v>43592</v>
      </c>
      <c r="C1644" s="4">
        <f>DATE(2020,MONTH(B1644),DAY(B1644))</f>
        <v>43958</v>
      </c>
      <c r="D1644">
        <v>3</v>
      </c>
      <c r="E1644" t="s">
        <v>43</v>
      </c>
      <c r="F1644" t="s">
        <v>68</v>
      </c>
      <c r="G1644" t="s">
        <v>18</v>
      </c>
      <c r="H1644" t="s">
        <v>31</v>
      </c>
      <c r="I1644">
        <v>69</v>
      </c>
      <c r="J1644">
        <v>6</v>
      </c>
      <c r="K1644">
        <v>414</v>
      </c>
    </row>
    <row r="1645" spans="1:11" x14ac:dyDescent="0.2">
      <c r="A1645" s="3" t="s">
        <v>1572</v>
      </c>
      <c r="B1645" s="4">
        <v>43592</v>
      </c>
      <c r="C1645" s="4">
        <f>DATE(2020,MONTH(B1645),DAY(B1645))</f>
        <v>43958</v>
      </c>
      <c r="D1645">
        <v>4</v>
      </c>
      <c r="E1645" t="s">
        <v>51</v>
      </c>
      <c r="F1645" t="s">
        <v>68</v>
      </c>
      <c r="G1645" t="s">
        <v>18</v>
      </c>
      <c r="H1645" t="s">
        <v>19</v>
      </c>
      <c r="I1645">
        <v>289</v>
      </c>
      <c r="J1645">
        <v>5</v>
      </c>
      <c r="K1645">
        <v>1445</v>
      </c>
    </row>
    <row r="1646" spans="1:11" x14ac:dyDescent="0.2">
      <c r="A1646" s="3" t="s">
        <v>1573</v>
      </c>
      <c r="B1646" s="4">
        <v>43592</v>
      </c>
      <c r="C1646" s="4">
        <f>DATE(2020,MONTH(B1646),DAY(B1646))</f>
        <v>43958</v>
      </c>
      <c r="D1646">
        <v>16</v>
      </c>
      <c r="E1646" t="s">
        <v>30</v>
      </c>
      <c r="F1646" t="s">
        <v>27</v>
      </c>
      <c r="G1646" t="s">
        <v>28</v>
      </c>
      <c r="H1646" t="s">
        <v>24</v>
      </c>
      <c r="I1646">
        <v>159</v>
      </c>
      <c r="J1646">
        <v>7</v>
      </c>
      <c r="K1646">
        <v>1113</v>
      </c>
    </row>
    <row r="1647" spans="1:11" x14ac:dyDescent="0.2">
      <c r="A1647" s="3" t="s">
        <v>1574</v>
      </c>
      <c r="B1647" s="4">
        <v>43592</v>
      </c>
      <c r="C1647" s="4">
        <f>DATE(2020,MONTH(B1647),DAY(B1647))</f>
        <v>43958</v>
      </c>
      <c r="D1647">
        <v>13</v>
      </c>
      <c r="E1647" t="s">
        <v>33</v>
      </c>
      <c r="F1647" t="s">
        <v>63</v>
      </c>
      <c r="G1647" t="s">
        <v>13</v>
      </c>
      <c r="H1647" t="s">
        <v>24</v>
      </c>
      <c r="I1647">
        <v>159</v>
      </c>
      <c r="J1647">
        <v>3</v>
      </c>
      <c r="K1647">
        <v>477</v>
      </c>
    </row>
    <row r="1648" spans="1:11" x14ac:dyDescent="0.2">
      <c r="A1648" s="3" t="s">
        <v>1575</v>
      </c>
      <c r="B1648" s="4">
        <v>43592</v>
      </c>
      <c r="C1648" s="4">
        <f>DATE(2020,MONTH(B1648),DAY(B1648))</f>
        <v>43958</v>
      </c>
      <c r="D1648">
        <v>18</v>
      </c>
      <c r="E1648" t="s">
        <v>26</v>
      </c>
      <c r="F1648" t="s">
        <v>36</v>
      </c>
      <c r="G1648" t="s">
        <v>28</v>
      </c>
      <c r="H1648" t="s">
        <v>14</v>
      </c>
      <c r="I1648">
        <v>199</v>
      </c>
      <c r="J1648">
        <v>1</v>
      </c>
      <c r="K1648">
        <v>199</v>
      </c>
    </row>
    <row r="1649" spans="1:11" x14ac:dyDescent="0.2">
      <c r="A1649" s="3" t="s">
        <v>1576</v>
      </c>
      <c r="B1649" s="4">
        <v>43592</v>
      </c>
      <c r="C1649" s="4">
        <f>DATE(2020,MONTH(B1649),DAY(B1649))</f>
        <v>43958</v>
      </c>
      <c r="D1649">
        <v>15</v>
      </c>
      <c r="E1649" t="s">
        <v>118</v>
      </c>
      <c r="F1649" t="s">
        <v>12</v>
      </c>
      <c r="G1649" t="s">
        <v>13</v>
      </c>
      <c r="H1649" t="s">
        <v>41</v>
      </c>
      <c r="I1649">
        <v>399</v>
      </c>
      <c r="J1649">
        <v>0</v>
      </c>
      <c r="K1649">
        <v>0</v>
      </c>
    </row>
    <row r="1650" spans="1:11" x14ac:dyDescent="0.2">
      <c r="A1650" s="3" t="s">
        <v>1568</v>
      </c>
      <c r="B1650" s="4">
        <v>43591</v>
      </c>
      <c r="C1650" s="4">
        <f>DATE(2020,MONTH(B1650),DAY(B1650))</f>
        <v>43957</v>
      </c>
      <c r="D1650">
        <v>15</v>
      </c>
      <c r="E1650" t="s">
        <v>118</v>
      </c>
      <c r="F1650" t="s">
        <v>63</v>
      </c>
      <c r="G1650" t="s">
        <v>13</v>
      </c>
      <c r="H1650" t="s">
        <v>31</v>
      </c>
      <c r="I1650">
        <v>69</v>
      </c>
      <c r="J1650">
        <v>9</v>
      </c>
      <c r="K1650">
        <v>621</v>
      </c>
    </row>
    <row r="1651" spans="1:11" x14ac:dyDescent="0.2">
      <c r="A1651" s="3" t="s">
        <v>1566</v>
      </c>
      <c r="B1651" s="4">
        <v>43590</v>
      </c>
      <c r="C1651" s="4">
        <f>DATE(2020,MONTH(B1651),DAY(B1651))</f>
        <v>43956</v>
      </c>
      <c r="D1651">
        <v>12</v>
      </c>
      <c r="E1651" t="s">
        <v>66</v>
      </c>
      <c r="F1651" t="s">
        <v>63</v>
      </c>
      <c r="G1651" t="s">
        <v>13</v>
      </c>
      <c r="H1651" t="s">
        <v>24</v>
      </c>
      <c r="I1651">
        <v>159</v>
      </c>
      <c r="J1651">
        <v>4</v>
      </c>
      <c r="K1651">
        <v>636</v>
      </c>
    </row>
    <row r="1652" spans="1:11" x14ac:dyDescent="0.2">
      <c r="A1652" s="3" t="s">
        <v>1567</v>
      </c>
      <c r="B1652" s="4">
        <v>43590</v>
      </c>
      <c r="C1652" s="4">
        <f>DATE(2020,MONTH(B1652),DAY(B1652))</f>
        <v>43956</v>
      </c>
      <c r="D1652">
        <v>19</v>
      </c>
      <c r="E1652" t="s">
        <v>56</v>
      </c>
      <c r="F1652" t="s">
        <v>27</v>
      </c>
      <c r="G1652" t="s">
        <v>28</v>
      </c>
      <c r="H1652" t="s">
        <v>41</v>
      </c>
      <c r="I1652">
        <v>399</v>
      </c>
      <c r="J1652">
        <v>5</v>
      </c>
      <c r="K1652">
        <v>1995</v>
      </c>
    </row>
    <row r="1653" spans="1:11" x14ac:dyDescent="0.2">
      <c r="A1653" s="3" t="s">
        <v>1565</v>
      </c>
      <c r="B1653" s="4">
        <v>43589</v>
      </c>
      <c r="C1653" s="4">
        <f>DATE(2020,MONTH(B1653),DAY(B1653))</f>
        <v>43955</v>
      </c>
      <c r="D1653">
        <v>14</v>
      </c>
      <c r="E1653" t="s">
        <v>38</v>
      </c>
      <c r="F1653" t="s">
        <v>63</v>
      </c>
      <c r="G1653" t="s">
        <v>13</v>
      </c>
      <c r="H1653" t="s">
        <v>31</v>
      </c>
      <c r="I1653">
        <v>69</v>
      </c>
      <c r="J1653">
        <v>9</v>
      </c>
      <c r="K1653">
        <v>621</v>
      </c>
    </row>
    <row r="1654" spans="1:11" x14ac:dyDescent="0.2">
      <c r="A1654" s="3" t="s">
        <v>1557</v>
      </c>
      <c r="B1654" s="4">
        <v>43588</v>
      </c>
      <c r="C1654" s="4">
        <f>DATE(2020,MONTH(B1654),DAY(B1654))</f>
        <v>43954</v>
      </c>
      <c r="D1654">
        <v>16</v>
      </c>
      <c r="E1654" t="s">
        <v>30</v>
      </c>
      <c r="F1654" t="s">
        <v>36</v>
      </c>
      <c r="G1654" t="s">
        <v>28</v>
      </c>
      <c r="H1654" t="s">
        <v>41</v>
      </c>
      <c r="I1654">
        <v>399</v>
      </c>
      <c r="J1654">
        <v>3</v>
      </c>
      <c r="K1654">
        <v>1197</v>
      </c>
    </row>
    <row r="1655" spans="1:11" x14ac:dyDescent="0.2">
      <c r="A1655" s="3" t="s">
        <v>1558</v>
      </c>
      <c r="B1655" s="4">
        <v>43588</v>
      </c>
      <c r="C1655" s="4">
        <f>DATE(2020,MONTH(B1655),DAY(B1655))</f>
        <v>43954</v>
      </c>
      <c r="D1655">
        <v>12</v>
      </c>
      <c r="E1655" t="s">
        <v>66</v>
      </c>
      <c r="F1655" t="s">
        <v>63</v>
      </c>
      <c r="G1655" t="s">
        <v>13</v>
      </c>
      <c r="H1655" t="s">
        <v>19</v>
      </c>
      <c r="I1655">
        <v>289</v>
      </c>
      <c r="J1655">
        <v>1</v>
      </c>
      <c r="K1655">
        <v>289</v>
      </c>
    </row>
    <row r="1656" spans="1:11" x14ac:dyDescent="0.2">
      <c r="A1656" s="3" t="s">
        <v>1559</v>
      </c>
      <c r="B1656" s="4">
        <v>43588</v>
      </c>
      <c r="C1656" s="4">
        <f>DATE(2020,MONTH(B1656),DAY(B1656))</f>
        <v>43954</v>
      </c>
      <c r="D1656">
        <v>4</v>
      </c>
      <c r="E1656" t="s">
        <v>51</v>
      </c>
      <c r="F1656" t="s">
        <v>17</v>
      </c>
      <c r="G1656" t="s">
        <v>18</v>
      </c>
      <c r="H1656" t="s">
        <v>24</v>
      </c>
      <c r="I1656">
        <v>159</v>
      </c>
      <c r="J1656">
        <v>3</v>
      </c>
      <c r="K1656">
        <v>477</v>
      </c>
    </row>
    <row r="1657" spans="1:11" x14ac:dyDescent="0.2">
      <c r="A1657" s="3" t="s">
        <v>1560</v>
      </c>
      <c r="B1657" s="4">
        <v>43588</v>
      </c>
      <c r="C1657" s="4">
        <f>DATE(2020,MONTH(B1657),DAY(B1657))</f>
        <v>43954</v>
      </c>
      <c r="D1657">
        <v>11</v>
      </c>
      <c r="E1657" t="s">
        <v>11</v>
      </c>
      <c r="F1657" t="s">
        <v>12</v>
      </c>
      <c r="G1657" t="s">
        <v>13</v>
      </c>
      <c r="H1657" t="s">
        <v>14</v>
      </c>
      <c r="I1657">
        <v>199</v>
      </c>
      <c r="J1657">
        <v>2</v>
      </c>
      <c r="K1657">
        <v>398</v>
      </c>
    </row>
    <row r="1658" spans="1:11" x14ac:dyDescent="0.2">
      <c r="A1658" s="3" t="s">
        <v>1561</v>
      </c>
      <c r="B1658" s="4">
        <v>43588</v>
      </c>
      <c r="C1658" s="4">
        <f>DATE(2020,MONTH(B1658),DAY(B1658))</f>
        <v>43954</v>
      </c>
      <c r="D1658">
        <v>18</v>
      </c>
      <c r="E1658" t="s">
        <v>26</v>
      </c>
      <c r="F1658" t="s">
        <v>27</v>
      </c>
      <c r="G1658" t="s">
        <v>28</v>
      </c>
      <c r="H1658" t="s">
        <v>41</v>
      </c>
      <c r="I1658">
        <v>399</v>
      </c>
      <c r="J1658">
        <v>6</v>
      </c>
      <c r="K1658">
        <v>2394</v>
      </c>
    </row>
    <row r="1659" spans="1:11" x14ac:dyDescent="0.2">
      <c r="A1659" s="3" t="s">
        <v>1562</v>
      </c>
      <c r="B1659" s="4">
        <v>43588</v>
      </c>
      <c r="C1659" s="4">
        <f>DATE(2020,MONTH(B1659),DAY(B1659))</f>
        <v>43954</v>
      </c>
      <c r="D1659">
        <v>1</v>
      </c>
      <c r="E1659" t="s">
        <v>16</v>
      </c>
      <c r="F1659" t="s">
        <v>17</v>
      </c>
      <c r="G1659" t="s">
        <v>18</v>
      </c>
      <c r="H1659" t="s">
        <v>24</v>
      </c>
      <c r="I1659">
        <v>159</v>
      </c>
      <c r="J1659">
        <v>0</v>
      </c>
      <c r="K1659">
        <v>0</v>
      </c>
    </row>
    <row r="1660" spans="1:11" x14ac:dyDescent="0.2">
      <c r="A1660" s="3" t="s">
        <v>1563</v>
      </c>
      <c r="B1660" s="4">
        <v>43588</v>
      </c>
      <c r="C1660" s="4">
        <f>DATE(2020,MONTH(B1660),DAY(B1660))</f>
        <v>43954</v>
      </c>
      <c r="D1660">
        <v>17</v>
      </c>
      <c r="E1660" t="s">
        <v>35</v>
      </c>
      <c r="F1660" t="s">
        <v>36</v>
      </c>
      <c r="G1660" t="s">
        <v>28</v>
      </c>
      <c r="H1660" t="s">
        <v>31</v>
      </c>
      <c r="I1660">
        <v>69</v>
      </c>
      <c r="J1660">
        <v>5</v>
      </c>
      <c r="K1660">
        <v>345</v>
      </c>
    </row>
    <row r="1661" spans="1:11" x14ac:dyDescent="0.2">
      <c r="A1661" s="3" t="s">
        <v>1564</v>
      </c>
      <c r="B1661" s="4">
        <v>43588</v>
      </c>
      <c r="C1661" s="4">
        <f>DATE(2020,MONTH(B1661),DAY(B1661))</f>
        <v>43954</v>
      </c>
      <c r="D1661">
        <v>3</v>
      </c>
      <c r="E1661" t="s">
        <v>43</v>
      </c>
      <c r="F1661" t="s">
        <v>17</v>
      </c>
      <c r="G1661" t="s">
        <v>18</v>
      </c>
      <c r="H1661" t="s">
        <v>31</v>
      </c>
      <c r="I1661">
        <v>69</v>
      </c>
      <c r="J1661">
        <v>8</v>
      </c>
      <c r="K1661">
        <v>552</v>
      </c>
    </row>
    <row r="1662" spans="1:11" x14ac:dyDescent="0.2">
      <c r="A1662" s="3" t="s">
        <v>1555</v>
      </c>
      <c r="B1662" s="4">
        <v>43587</v>
      </c>
      <c r="C1662" s="4">
        <f>DATE(2020,MONTH(B1662),DAY(B1662))</f>
        <v>43953</v>
      </c>
      <c r="D1662">
        <v>17</v>
      </c>
      <c r="E1662" t="s">
        <v>35</v>
      </c>
      <c r="F1662" t="s">
        <v>27</v>
      </c>
      <c r="G1662" t="s">
        <v>28</v>
      </c>
      <c r="H1662" t="s">
        <v>19</v>
      </c>
      <c r="I1662">
        <v>289</v>
      </c>
      <c r="J1662">
        <v>7</v>
      </c>
      <c r="K1662">
        <v>2023</v>
      </c>
    </row>
    <row r="1663" spans="1:11" x14ac:dyDescent="0.2">
      <c r="A1663" s="3" t="s">
        <v>1556</v>
      </c>
      <c r="B1663" s="4">
        <v>43587</v>
      </c>
      <c r="C1663" s="4">
        <f>DATE(2020,MONTH(B1663),DAY(B1663))</f>
        <v>43953</v>
      </c>
      <c r="D1663">
        <v>1</v>
      </c>
      <c r="E1663" t="s">
        <v>16</v>
      </c>
      <c r="F1663" t="s">
        <v>17</v>
      </c>
      <c r="G1663" t="s">
        <v>18</v>
      </c>
      <c r="H1663" t="s">
        <v>31</v>
      </c>
      <c r="I1663">
        <v>69</v>
      </c>
      <c r="J1663">
        <v>9</v>
      </c>
      <c r="K1663">
        <v>621</v>
      </c>
    </row>
    <row r="1664" spans="1:11" x14ac:dyDescent="0.2">
      <c r="A1664" s="3" t="s">
        <v>1553</v>
      </c>
      <c r="B1664" s="4">
        <v>43586</v>
      </c>
      <c r="C1664" s="4">
        <f>DATE(2020,MONTH(B1664),DAY(B1664))</f>
        <v>43952</v>
      </c>
      <c r="D1664">
        <v>1</v>
      </c>
      <c r="E1664" t="s">
        <v>16</v>
      </c>
      <c r="F1664" t="s">
        <v>68</v>
      </c>
      <c r="G1664" t="s">
        <v>18</v>
      </c>
      <c r="H1664" t="s">
        <v>19</v>
      </c>
      <c r="I1664">
        <v>289</v>
      </c>
      <c r="J1664">
        <v>6</v>
      </c>
      <c r="K1664">
        <v>1734</v>
      </c>
    </row>
    <row r="1665" spans="1:11" x14ac:dyDescent="0.2">
      <c r="A1665" s="3" t="s">
        <v>1554</v>
      </c>
      <c r="B1665" s="4">
        <v>43586</v>
      </c>
      <c r="C1665" s="4">
        <f>DATE(2020,MONTH(B1665),DAY(B1665))</f>
        <v>43952</v>
      </c>
      <c r="D1665">
        <v>2</v>
      </c>
      <c r="E1665" t="s">
        <v>106</v>
      </c>
      <c r="F1665" t="s">
        <v>17</v>
      </c>
      <c r="G1665" t="s">
        <v>18</v>
      </c>
      <c r="H1665" t="s">
        <v>14</v>
      </c>
      <c r="I1665">
        <v>199</v>
      </c>
      <c r="J1665">
        <v>4</v>
      </c>
      <c r="K1665">
        <v>796</v>
      </c>
    </row>
    <row r="1666" spans="1:11" x14ac:dyDescent="0.2">
      <c r="A1666" s="3" t="s">
        <v>1549</v>
      </c>
      <c r="B1666" s="4">
        <v>43585</v>
      </c>
      <c r="C1666" s="4">
        <f>DATE(2020,MONTH(B1666),DAY(B1666))</f>
        <v>43951</v>
      </c>
      <c r="D1666">
        <v>6</v>
      </c>
      <c r="E1666" t="s">
        <v>48</v>
      </c>
      <c r="F1666" t="s">
        <v>46</v>
      </c>
      <c r="G1666" t="s">
        <v>23</v>
      </c>
      <c r="H1666" t="s">
        <v>19</v>
      </c>
      <c r="I1666">
        <v>289</v>
      </c>
      <c r="J1666">
        <v>7</v>
      </c>
      <c r="K1666">
        <v>2023</v>
      </c>
    </row>
    <row r="1667" spans="1:11" x14ac:dyDescent="0.2">
      <c r="A1667" s="3" t="s">
        <v>1550</v>
      </c>
      <c r="B1667" s="4">
        <v>43585</v>
      </c>
      <c r="C1667" s="4">
        <f>DATE(2020,MONTH(B1667),DAY(B1667))</f>
        <v>43951</v>
      </c>
      <c r="D1667">
        <v>11</v>
      </c>
      <c r="E1667" t="s">
        <v>11</v>
      </c>
      <c r="F1667" t="s">
        <v>12</v>
      </c>
      <c r="G1667" t="s">
        <v>13</v>
      </c>
      <c r="H1667" t="s">
        <v>41</v>
      </c>
      <c r="I1667">
        <v>399</v>
      </c>
      <c r="J1667">
        <v>5</v>
      </c>
      <c r="K1667">
        <v>1995</v>
      </c>
    </row>
    <row r="1668" spans="1:11" x14ac:dyDescent="0.2">
      <c r="A1668" s="3" t="s">
        <v>1551</v>
      </c>
      <c r="B1668" s="4">
        <v>43585</v>
      </c>
      <c r="C1668" s="4">
        <f>DATE(2020,MONTH(B1668),DAY(B1668))</f>
        <v>43951</v>
      </c>
      <c r="D1668">
        <v>9</v>
      </c>
      <c r="E1668" t="s">
        <v>21</v>
      </c>
      <c r="F1668" t="s">
        <v>22</v>
      </c>
      <c r="G1668" t="s">
        <v>23</v>
      </c>
      <c r="H1668" t="s">
        <v>19</v>
      </c>
      <c r="I1668">
        <v>289</v>
      </c>
      <c r="J1668">
        <v>6</v>
      </c>
      <c r="K1668">
        <v>1734</v>
      </c>
    </row>
    <row r="1669" spans="1:11" x14ac:dyDescent="0.2">
      <c r="A1669" s="3" t="s">
        <v>1552</v>
      </c>
      <c r="B1669" s="4">
        <v>43585</v>
      </c>
      <c r="C1669" s="4">
        <f>DATE(2020,MONTH(B1669),DAY(B1669))</f>
        <v>43951</v>
      </c>
      <c r="D1669">
        <v>20</v>
      </c>
      <c r="E1669" t="s">
        <v>40</v>
      </c>
      <c r="F1669" t="s">
        <v>27</v>
      </c>
      <c r="G1669" t="s">
        <v>28</v>
      </c>
      <c r="H1669" t="s">
        <v>31</v>
      </c>
      <c r="I1669">
        <v>69</v>
      </c>
      <c r="J1669">
        <v>4</v>
      </c>
      <c r="K1669">
        <v>276</v>
      </c>
    </row>
    <row r="1670" spans="1:11" x14ac:dyDescent="0.2">
      <c r="A1670" s="3" t="s">
        <v>1548</v>
      </c>
      <c r="B1670" s="4">
        <v>43584</v>
      </c>
      <c r="C1670" s="4">
        <f>DATE(2020,MONTH(B1670),DAY(B1670))</f>
        <v>43950</v>
      </c>
      <c r="D1670">
        <v>7</v>
      </c>
      <c r="E1670" t="s">
        <v>88</v>
      </c>
      <c r="F1670" t="s">
        <v>22</v>
      </c>
      <c r="G1670" t="s">
        <v>23</v>
      </c>
      <c r="H1670" t="s">
        <v>24</v>
      </c>
      <c r="I1670">
        <v>159</v>
      </c>
      <c r="J1670">
        <v>7</v>
      </c>
      <c r="K1670">
        <v>1113</v>
      </c>
    </row>
    <row r="1671" spans="1:11" x14ac:dyDescent="0.2">
      <c r="A1671" s="3" t="s">
        <v>1547</v>
      </c>
      <c r="B1671" s="4">
        <v>43583</v>
      </c>
      <c r="C1671" s="4">
        <f>DATE(2020,MONTH(B1671),DAY(B1671))</f>
        <v>43949</v>
      </c>
      <c r="D1671">
        <v>8</v>
      </c>
      <c r="E1671" t="s">
        <v>45</v>
      </c>
      <c r="F1671" t="s">
        <v>22</v>
      </c>
      <c r="G1671" t="s">
        <v>23</v>
      </c>
      <c r="H1671" t="s">
        <v>31</v>
      </c>
      <c r="I1671">
        <v>69</v>
      </c>
      <c r="J1671">
        <v>8</v>
      </c>
      <c r="K1671">
        <v>552</v>
      </c>
    </row>
    <row r="1672" spans="1:11" x14ac:dyDescent="0.2">
      <c r="A1672" s="3" t="s">
        <v>1545</v>
      </c>
      <c r="B1672" s="4">
        <v>43582</v>
      </c>
      <c r="C1672" s="4">
        <f>DATE(2020,MONTH(B1672),DAY(B1672))</f>
        <v>43948</v>
      </c>
      <c r="D1672">
        <v>18</v>
      </c>
      <c r="E1672" t="s">
        <v>26</v>
      </c>
      <c r="F1672" t="s">
        <v>36</v>
      </c>
      <c r="G1672" t="s">
        <v>28</v>
      </c>
      <c r="H1672" t="s">
        <v>24</v>
      </c>
      <c r="I1672">
        <v>159</v>
      </c>
      <c r="J1672">
        <v>1</v>
      </c>
      <c r="K1672">
        <v>159</v>
      </c>
    </row>
    <row r="1673" spans="1:11" x14ac:dyDescent="0.2">
      <c r="A1673" s="3" t="s">
        <v>1546</v>
      </c>
      <c r="B1673" s="4">
        <v>43582</v>
      </c>
      <c r="C1673" s="4">
        <f>DATE(2020,MONTH(B1673),DAY(B1673))</f>
        <v>43948</v>
      </c>
      <c r="D1673">
        <v>18</v>
      </c>
      <c r="E1673" t="s">
        <v>26</v>
      </c>
      <c r="F1673" t="s">
        <v>36</v>
      </c>
      <c r="G1673" t="s">
        <v>28</v>
      </c>
      <c r="H1673" t="s">
        <v>19</v>
      </c>
      <c r="I1673">
        <v>289</v>
      </c>
      <c r="J1673">
        <v>8</v>
      </c>
      <c r="K1673">
        <v>2312</v>
      </c>
    </row>
    <row r="1674" spans="1:11" x14ac:dyDescent="0.2">
      <c r="A1674" s="3" t="s">
        <v>1543</v>
      </c>
      <c r="B1674" s="4">
        <v>43581</v>
      </c>
      <c r="C1674" s="4">
        <f>DATE(2020,MONTH(B1674),DAY(B1674))</f>
        <v>43947</v>
      </c>
      <c r="D1674">
        <v>13</v>
      </c>
      <c r="E1674" t="s">
        <v>33</v>
      </c>
      <c r="F1674" t="s">
        <v>63</v>
      </c>
      <c r="G1674" t="s">
        <v>13</v>
      </c>
      <c r="H1674" t="s">
        <v>14</v>
      </c>
      <c r="I1674">
        <v>199</v>
      </c>
      <c r="J1674">
        <v>5</v>
      </c>
      <c r="K1674">
        <v>995</v>
      </c>
    </row>
    <row r="1675" spans="1:11" x14ac:dyDescent="0.2">
      <c r="A1675" s="3" t="s">
        <v>1544</v>
      </c>
      <c r="B1675" s="4">
        <v>43581</v>
      </c>
      <c r="C1675" s="4">
        <f>DATE(2020,MONTH(B1675),DAY(B1675))</f>
        <v>43947</v>
      </c>
      <c r="D1675">
        <v>1</v>
      </c>
      <c r="E1675" t="s">
        <v>16</v>
      </c>
      <c r="F1675" t="s">
        <v>68</v>
      </c>
      <c r="G1675" t="s">
        <v>18</v>
      </c>
      <c r="H1675" t="s">
        <v>19</v>
      </c>
      <c r="I1675">
        <v>289</v>
      </c>
      <c r="J1675">
        <v>4</v>
      </c>
      <c r="K1675">
        <v>1156</v>
      </c>
    </row>
    <row r="1676" spans="1:11" x14ac:dyDescent="0.2">
      <c r="A1676" s="3" t="s">
        <v>1541</v>
      </c>
      <c r="B1676" s="4">
        <v>43580</v>
      </c>
      <c r="C1676" s="4">
        <f>DATE(2020,MONTH(B1676),DAY(B1676))</f>
        <v>43946</v>
      </c>
      <c r="D1676">
        <v>7</v>
      </c>
      <c r="E1676" t="s">
        <v>88</v>
      </c>
      <c r="F1676" t="s">
        <v>46</v>
      </c>
      <c r="G1676" t="s">
        <v>23</v>
      </c>
      <c r="H1676" t="s">
        <v>24</v>
      </c>
      <c r="I1676">
        <v>159</v>
      </c>
      <c r="J1676">
        <v>5</v>
      </c>
      <c r="K1676">
        <v>795</v>
      </c>
    </row>
    <row r="1677" spans="1:11" x14ac:dyDescent="0.2">
      <c r="A1677" s="3" t="s">
        <v>1542</v>
      </c>
      <c r="B1677" s="4">
        <v>43580</v>
      </c>
      <c r="C1677" s="4">
        <f>DATE(2020,MONTH(B1677),DAY(B1677))</f>
        <v>43946</v>
      </c>
      <c r="D1677">
        <v>10</v>
      </c>
      <c r="E1677" t="s">
        <v>58</v>
      </c>
      <c r="F1677" t="s">
        <v>22</v>
      </c>
      <c r="G1677" t="s">
        <v>23</v>
      </c>
      <c r="H1677" t="s">
        <v>41</v>
      </c>
      <c r="I1677">
        <v>399</v>
      </c>
      <c r="J1677">
        <v>5</v>
      </c>
      <c r="K1677">
        <v>1995</v>
      </c>
    </row>
    <row r="1678" spans="1:11" x14ac:dyDescent="0.2">
      <c r="A1678" s="3" t="s">
        <v>1540</v>
      </c>
      <c r="B1678" s="4">
        <v>43579</v>
      </c>
      <c r="C1678" s="4">
        <f>DATE(2020,MONTH(B1678),DAY(B1678))</f>
        <v>43945</v>
      </c>
      <c r="D1678">
        <v>3</v>
      </c>
      <c r="E1678" t="s">
        <v>43</v>
      </c>
      <c r="F1678" t="s">
        <v>68</v>
      </c>
      <c r="G1678" t="s">
        <v>18</v>
      </c>
      <c r="H1678" t="s">
        <v>19</v>
      </c>
      <c r="I1678">
        <v>289</v>
      </c>
      <c r="J1678">
        <v>6</v>
      </c>
      <c r="K1678">
        <v>1734</v>
      </c>
    </row>
    <row r="1679" spans="1:11" x14ac:dyDescent="0.2">
      <c r="A1679" s="3" t="s">
        <v>1534</v>
      </c>
      <c r="B1679" s="4">
        <v>43578</v>
      </c>
      <c r="C1679" s="4">
        <f>DATE(2020,MONTH(B1679),DAY(B1679))</f>
        <v>43944</v>
      </c>
      <c r="D1679">
        <v>12</v>
      </c>
      <c r="E1679" t="s">
        <v>66</v>
      </c>
      <c r="F1679" t="s">
        <v>63</v>
      </c>
      <c r="G1679" t="s">
        <v>13</v>
      </c>
      <c r="H1679" t="s">
        <v>14</v>
      </c>
      <c r="I1679">
        <v>199</v>
      </c>
      <c r="J1679">
        <v>8</v>
      </c>
      <c r="K1679">
        <v>1592</v>
      </c>
    </row>
    <row r="1680" spans="1:11" x14ac:dyDescent="0.2">
      <c r="A1680" s="3" t="s">
        <v>1535</v>
      </c>
      <c r="B1680" s="4">
        <v>43578</v>
      </c>
      <c r="C1680" s="4">
        <f>DATE(2020,MONTH(B1680),DAY(B1680))</f>
        <v>43944</v>
      </c>
      <c r="D1680">
        <v>6</v>
      </c>
      <c r="E1680" t="s">
        <v>48</v>
      </c>
      <c r="F1680" t="s">
        <v>46</v>
      </c>
      <c r="G1680" t="s">
        <v>23</v>
      </c>
      <c r="H1680" t="s">
        <v>31</v>
      </c>
      <c r="I1680">
        <v>69</v>
      </c>
      <c r="J1680">
        <v>4</v>
      </c>
      <c r="K1680">
        <v>276</v>
      </c>
    </row>
    <row r="1681" spans="1:11" x14ac:dyDescent="0.2">
      <c r="A1681" s="3" t="s">
        <v>1536</v>
      </c>
      <c r="B1681" s="4">
        <v>43578</v>
      </c>
      <c r="C1681" s="4">
        <f>DATE(2020,MONTH(B1681),DAY(B1681))</f>
        <v>43944</v>
      </c>
      <c r="D1681">
        <v>19</v>
      </c>
      <c r="E1681" t="s">
        <v>56</v>
      </c>
      <c r="F1681" t="s">
        <v>27</v>
      </c>
      <c r="G1681" t="s">
        <v>28</v>
      </c>
      <c r="H1681" t="s">
        <v>41</v>
      </c>
      <c r="I1681">
        <v>399</v>
      </c>
      <c r="J1681">
        <v>1</v>
      </c>
      <c r="K1681">
        <v>399</v>
      </c>
    </row>
    <row r="1682" spans="1:11" x14ac:dyDescent="0.2">
      <c r="A1682" s="3" t="s">
        <v>1537</v>
      </c>
      <c r="B1682" s="4">
        <v>43578</v>
      </c>
      <c r="C1682" s="4">
        <f>DATE(2020,MONTH(B1682),DAY(B1682))</f>
        <v>43944</v>
      </c>
      <c r="D1682">
        <v>5</v>
      </c>
      <c r="E1682" t="s">
        <v>60</v>
      </c>
      <c r="F1682" t="s">
        <v>17</v>
      </c>
      <c r="G1682" t="s">
        <v>18</v>
      </c>
      <c r="H1682" t="s">
        <v>41</v>
      </c>
      <c r="I1682">
        <v>399</v>
      </c>
      <c r="J1682">
        <v>8</v>
      </c>
      <c r="K1682">
        <v>3192</v>
      </c>
    </row>
    <row r="1683" spans="1:11" x14ac:dyDescent="0.2">
      <c r="A1683" s="3" t="s">
        <v>1538</v>
      </c>
      <c r="B1683" s="4">
        <v>43578</v>
      </c>
      <c r="C1683" s="4">
        <f>DATE(2020,MONTH(B1683),DAY(B1683))</f>
        <v>43944</v>
      </c>
      <c r="D1683">
        <v>11</v>
      </c>
      <c r="E1683" t="s">
        <v>11</v>
      </c>
      <c r="F1683" t="s">
        <v>63</v>
      </c>
      <c r="G1683" t="s">
        <v>13</v>
      </c>
      <c r="H1683" t="s">
        <v>41</v>
      </c>
      <c r="I1683">
        <v>399</v>
      </c>
      <c r="J1683">
        <v>6</v>
      </c>
      <c r="K1683">
        <v>2394</v>
      </c>
    </row>
    <row r="1684" spans="1:11" x14ac:dyDescent="0.2">
      <c r="A1684" s="3" t="s">
        <v>1539</v>
      </c>
      <c r="B1684" s="4">
        <v>43578</v>
      </c>
      <c r="C1684" s="4">
        <f>DATE(2020,MONTH(B1684),DAY(B1684))</f>
        <v>43944</v>
      </c>
      <c r="D1684">
        <v>8</v>
      </c>
      <c r="E1684" t="s">
        <v>45</v>
      </c>
      <c r="F1684" t="s">
        <v>46</v>
      </c>
      <c r="G1684" t="s">
        <v>23</v>
      </c>
      <c r="H1684" t="s">
        <v>41</v>
      </c>
      <c r="I1684">
        <v>399</v>
      </c>
      <c r="J1684">
        <v>2</v>
      </c>
      <c r="K1684">
        <v>798</v>
      </c>
    </row>
    <row r="1685" spans="1:11" x14ac:dyDescent="0.2">
      <c r="A1685" s="3" t="s">
        <v>1532</v>
      </c>
      <c r="B1685" s="4">
        <v>43577</v>
      </c>
      <c r="C1685" s="4">
        <f>DATE(2020,MONTH(B1685),DAY(B1685))</f>
        <v>43943</v>
      </c>
      <c r="D1685">
        <v>1</v>
      </c>
      <c r="E1685" t="s">
        <v>16</v>
      </c>
      <c r="F1685" t="s">
        <v>68</v>
      </c>
      <c r="G1685" t="s">
        <v>18</v>
      </c>
      <c r="H1685" t="s">
        <v>31</v>
      </c>
      <c r="I1685">
        <v>69</v>
      </c>
      <c r="J1685">
        <v>5</v>
      </c>
      <c r="K1685">
        <v>345</v>
      </c>
    </row>
    <row r="1686" spans="1:11" x14ac:dyDescent="0.2">
      <c r="A1686" s="3" t="s">
        <v>1533</v>
      </c>
      <c r="B1686" s="4">
        <v>43577</v>
      </c>
      <c r="C1686" s="4">
        <f>DATE(2020,MONTH(B1686),DAY(B1686))</f>
        <v>43943</v>
      </c>
      <c r="D1686">
        <v>11</v>
      </c>
      <c r="E1686" t="s">
        <v>11</v>
      </c>
      <c r="F1686" t="s">
        <v>63</v>
      </c>
      <c r="G1686" t="s">
        <v>13</v>
      </c>
      <c r="H1686" t="s">
        <v>24</v>
      </c>
      <c r="I1686">
        <v>159</v>
      </c>
      <c r="J1686">
        <v>6</v>
      </c>
      <c r="K1686">
        <v>954</v>
      </c>
    </row>
    <row r="1687" spans="1:11" x14ac:dyDescent="0.2">
      <c r="A1687" s="3" t="s">
        <v>1530</v>
      </c>
      <c r="B1687" s="4">
        <v>43576</v>
      </c>
      <c r="C1687" s="4">
        <f>DATE(2020,MONTH(B1687),DAY(B1687))</f>
        <v>43942</v>
      </c>
      <c r="D1687">
        <v>18</v>
      </c>
      <c r="E1687" t="s">
        <v>26</v>
      </c>
      <c r="F1687" t="s">
        <v>36</v>
      </c>
      <c r="G1687" t="s">
        <v>28</v>
      </c>
      <c r="H1687" t="s">
        <v>31</v>
      </c>
      <c r="I1687">
        <v>69</v>
      </c>
      <c r="J1687">
        <v>2</v>
      </c>
      <c r="K1687">
        <v>138</v>
      </c>
    </row>
    <row r="1688" spans="1:11" x14ac:dyDescent="0.2">
      <c r="A1688" s="3" t="s">
        <v>1531</v>
      </c>
      <c r="B1688" s="4">
        <v>43576</v>
      </c>
      <c r="C1688" s="4">
        <f>DATE(2020,MONTH(B1688),DAY(B1688))</f>
        <v>43942</v>
      </c>
      <c r="D1688">
        <v>6</v>
      </c>
      <c r="E1688" t="s">
        <v>48</v>
      </c>
      <c r="F1688" t="s">
        <v>46</v>
      </c>
      <c r="G1688" t="s">
        <v>23</v>
      </c>
      <c r="H1688" t="s">
        <v>19</v>
      </c>
      <c r="I1688">
        <v>289</v>
      </c>
      <c r="J1688">
        <v>5</v>
      </c>
      <c r="K1688">
        <v>1445</v>
      </c>
    </row>
    <row r="1689" spans="1:11" x14ac:dyDescent="0.2">
      <c r="A1689" s="3" t="s">
        <v>1526</v>
      </c>
      <c r="B1689" s="4">
        <v>43575</v>
      </c>
      <c r="C1689" s="4">
        <f>DATE(2020,MONTH(B1689),DAY(B1689))</f>
        <v>43941</v>
      </c>
      <c r="D1689">
        <v>6</v>
      </c>
      <c r="E1689" t="s">
        <v>48</v>
      </c>
      <c r="F1689" t="s">
        <v>22</v>
      </c>
      <c r="G1689" t="s">
        <v>23</v>
      </c>
      <c r="H1689" t="s">
        <v>41</v>
      </c>
      <c r="I1689">
        <v>399</v>
      </c>
      <c r="J1689">
        <v>6</v>
      </c>
      <c r="K1689">
        <v>2394</v>
      </c>
    </row>
    <row r="1690" spans="1:11" x14ac:dyDescent="0.2">
      <c r="A1690" s="3" t="s">
        <v>1527</v>
      </c>
      <c r="B1690" s="4">
        <v>43575</v>
      </c>
      <c r="C1690" s="4">
        <f>DATE(2020,MONTH(B1690),DAY(B1690))</f>
        <v>43941</v>
      </c>
      <c r="D1690">
        <v>18</v>
      </c>
      <c r="E1690" t="s">
        <v>26</v>
      </c>
      <c r="F1690" t="s">
        <v>36</v>
      </c>
      <c r="G1690" t="s">
        <v>28</v>
      </c>
      <c r="H1690" t="s">
        <v>24</v>
      </c>
      <c r="I1690">
        <v>159</v>
      </c>
      <c r="J1690">
        <v>8</v>
      </c>
      <c r="K1690">
        <v>1272</v>
      </c>
    </row>
    <row r="1691" spans="1:11" x14ac:dyDescent="0.2">
      <c r="A1691" s="3" t="s">
        <v>1528</v>
      </c>
      <c r="B1691" s="4">
        <v>43575</v>
      </c>
      <c r="C1691" s="4">
        <f>DATE(2020,MONTH(B1691),DAY(B1691))</f>
        <v>43941</v>
      </c>
      <c r="D1691">
        <v>4</v>
      </c>
      <c r="E1691" t="s">
        <v>51</v>
      </c>
      <c r="F1691" t="s">
        <v>17</v>
      </c>
      <c r="G1691" t="s">
        <v>18</v>
      </c>
      <c r="H1691" t="s">
        <v>31</v>
      </c>
      <c r="I1691">
        <v>69</v>
      </c>
      <c r="J1691">
        <v>0</v>
      </c>
      <c r="K1691">
        <v>0</v>
      </c>
    </row>
    <row r="1692" spans="1:11" x14ac:dyDescent="0.2">
      <c r="A1692" s="3" t="s">
        <v>1529</v>
      </c>
      <c r="B1692" s="4">
        <v>43575</v>
      </c>
      <c r="C1692" s="4">
        <f>DATE(2020,MONTH(B1692),DAY(B1692))</f>
        <v>43941</v>
      </c>
      <c r="D1692">
        <v>20</v>
      </c>
      <c r="E1692" t="s">
        <v>40</v>
      </c>
      <c r="F1692" t="s">
        <v>36</v>
      </c>
      <c r="G1692" t="s">
        <v>28</v>
      </c>
      <c r="H1692" t="s">
        <v>41</v>
      </c>
      <c r="I1692">
        <v>399</v>
      </c>
      <c r="J1692">
        <v>9</v>
      </c>
      <c r="K1692">
        <v>3591</v>
      </c>
    </row>
    <row r="1693" spans="1:11" x14ac:dyDescent="0.2">
      <c r="A1693" s="3" t="s">
        <v>1522</v>
      </c>
      <c r="B1693" s="4">
        <v>43574</v>
      </c>
      <c r="C1693" s="4">
        <f>DATE(2020,MONTH(B1693),DAY(B1693))</f>
        <v>43940</v>
      </c>
      <c r="D1693">
        <v>19</v>
      </c>
      <c r="E1693" t="s">
        <v>56</v>
      </c>
      <c r="F1693" t="s">
        <v>27</v>
      </c>
      <c r="G1693" t="s">
        <v>28</v>
      </c>
      <c r="H1693" t="s">
        <v>24</v>
      </c>
      <c r="I1693">
        <v>159</v>
      </c>
      <c r="J1693">
        <v>9</v>
      </c>
      <c r="K1693">
        <v>1431</v>
      </c>
    </row>
    <row r="1694" spans="1:11" x14ac:dyDescent="0.2">
      <c r="A1694" s="3" t="s">
        <v>1523</v>
      </c>
      <c r="B1694" s="4">
        <v>43574</v>
      </c>
      <c r="C1694" s="4">
        <f>DATE(2020,MONTH(B1694),DAY(B1694))</f>
        <v>43940</v>
      </c>
      <c r="D1694">
        <v>4</v>
      </c>
      <c r="E1694" t="s">
        <v>51</v>
      </c>
      <c r="F1694" t="s">
        <v>17</v>
      </c>
      <c r="G1694" t="s">
        <v>18</v>
      </c>
      <c r="H1694" t="s">
        <v>41</v>
      </c>
      <c r="I1694">
        <v>399</v>
      </c>
      <c r="J1694">
        <v>7</v>
      </c>
      <c r="K1694">
        <v>2793</v>
      </c>
    </row>
    <row r="1695" spans="1:11" x14ac:dyDescent="0.2">
      <c r="A1695" s="3" t="s">
        <v>1524</v>
      </c>
      <c r="B1695" s="4">
        <v>43574</v>
      </c>
      <c r="C1695" s="4">
        <f>DATE(2020,MONTH(B1695),DAY(B1695))</f>
        <v>43940</v>
      </c>
      <c r="D1695">
        <v>4</v>
      </c>
      <c r="E1695" t="s">
        <v>51</v>
      </c>
      <c r="F1695" t="s">
        <v>68</v>
      </c>
      <c r="G1695" t="s">
        <v>18</v>
      </c>
      <c r="H1695" t="s">
        <v>41</v>
      </c>
      <c r="I1695">
        <v>399</v>
      </c>
      <c r="J1695">
        <v>9</v>
      </c>
      <c r="K1695">
        <v>3591</v>
      </c>
    </row>
    <row r="1696" spans="1:11" x14ac:dyDescent="0.2">
      <c r="A1696" s="3" t="s">
        <v>1525</v>
      </c>
      <c r="B1696" s="4">
        <v>43574</v>
      </c>
      <c r="C1696" s="4">
        <f>DATE(2020,MONTH(B1696),DAY(B1696))</f>
        <v>43940</v>
      </c>
      <c r="D1696">
        <v>10</v>
      </c>
      <c r="E1696" t="s">
        <v>58</v>
      </c>
      <c r="F1696" t="s">
        <v>22</v>
      </c>
      <c r="G1696" t="s">
        <v>23</v>
      </c>
      <c r="H1696" t="s">
        <v>41</v>
      </c>
      <c r="I1696">
        <v>399</v>
      </c>
      <c r="J1696">
        <v>4</v>
      </c>
      <c r="K1696">
        <v>1596</v>
      </c>
    </row>
    <row r="1697" spans="1:11" x14ac:dyDescent="0.2">
      <c r="A1697" s="3" t="s">
        <v>1517</v>
      </c>
      <c r="B1697" s="4">
        <v>43573</v>
      </c>
      <c r="C1697" s="4">
        <f>DATE(2020,MONTH(B1697),DAY(B1697))</f>
        <v>43939</v>
      </c>
      <c r="D1697">
        <v>5</v>
      </c>
      <c r="E1697" t="s">
        <v>60</v>
      </c>
      <c r="F1697" t="s">
        <v>68</v>
      </c>
      <c r="G1697" t="s">
        <v>18</v>
      </c>
      <c r="H1697" t="s">
        <v>41</v>
      </c>
      <c r="I1697">
        <v>399</v>
      </c>
      <c r="J1697">
        <v>8</v>
      </c>
      <c r="K1697">
        <v>3192</v>
      </c>
    </row>
    <row r="1698" spans="1:11" x14ac:dyDescent="0.2">
      <c r="A1698" s="3" t="s">
        <v>1518</v>
      </c>
      <c r="B1698" s="4">
        <v>43573</v>
      </c>
      <c r="C1698" s="4">
        <f>DATE(2020,MONTH(B1698),DAY(B1698))</f>
        <v>43939</v>
      </c>
      <c r="D1698">
        <v>19</v>
      </c>
      <c r="E1698" t="s">
        <v>56</v>
      </c>
      <c r="F1698" t="s">
        <v>36</v>
      </c>
      <c r="G1698" t="s">
        <v>28</v>
      </c>
      <c r="H1698" t="s">
        <v>31</v>
      </c>
      <c r="I1698">
        <v>69</v>
      </c>
      <c r="J1698">
        <v>0</v>
      </c>
      <c r="K1698">
        <v>0</v>
      </c>
    </row>
    <row r="1699" spans="1:11" x14ac:dyDescent="0.2">
      <c r="A1699" s="3" t="s">
        <v>1519</v>
      </c>
      <c r="B1699" s="4">
        <v>43573</v>
      </c>
      <c r="C1699" s="4">
        <f>DATE(2020,MONTH(B1699),DAY(B1699))</f>
        <v>43939</v>
      </c>
      <c r="D1699">
        <v>12</v>
      </c>
      <c r="E1699" t="s">
        <v>66</v>
      </c>
      <c r="F1699" t="s">
        <v>12</v>
      </c>
      <c r="G1699" t="s">
        <v>13</v>
      </c>
      <c r="H1699" t="s">
        <v>19</v>
      </c>
      <c r="I1699">
        <v>289</v>
      </c>
      <c r="J1699">
        <v>5</v>
      </c>
      <c r="K1699">
        <v>1445</v>
      </c>
    </row>
    <row r="1700" spans="1:11" x14ac:dyDescent="0.2">
      <c r="A1700" s="3" t="s">
        <v>1520</v>
      </c>
      <c r="B1700" s="4">
        <v>43573</v>
      </c>
      <c r="C1700" s="4">
        <f>DATE(2020,MONTH(B1700),DAY(B1700))</f>
        <v>43939</v>
      </c>
      <c r="D1700">
        <v>15</v>
      </c>
      <c r="E1700" t="s">
        <v>118</v>
      </c>
      <c r="F1700" t="s">
        <v>12</v>
      </c>
      <c r="G1700" t="s">
        <v>13</v>
      </c>
      <c r="H1700" t="s">
        <v>24</v>
      </c>
      <c r="I1700">
        <v>159</v>
      </c>
      <c r="J1700">
        <v>8</v>
      </c>
      <c r="K1700">
        <v>1272</v>
      </c>
    </row>
    <row r="1701" spans="1:11" x14ac:dyDescent="0.2">
      <c r="A1701" s="3" t="s">
        <v>1521</v>
      </c>
      <c r="B1701" s="4">
        <v>43573</v>
      </c>
      <c r="C1701" s="4">
        <f>DATE(2020,MONTH(B1701),DAY(B1701))</f>
        <v>43939</v>
      </c>
      <c r="D1701">
        <v>13</v>
      </c>
      <c r="E1701" t="s">
        <v>33</v>
      </c>
      <c r="F1701" t="s">
        <v>12</v>
      </c>
      <c r="G1701" t="s">
        <v>13</v>
      </c>
      <c r="H1701" t="s">
        <v>41</v>
      </c>
      <c r="I1701">
        <v>399</v>
      </c>
      <c r="J1701">
        <v>5</v>
      </c>
      <c r="K1701">
        <v>1995</v>
      </c>
    </row>
    <row r="1702" spans="1:11" x14ac:dyDescent="0.2">
      <c r="A1702" s="3" t="s">
        <v>1516</v>
      </c>
      <c r="B1702" s="4">
        <v>43572</v>
      </c>
      <c r="C1702" s="4">
        <f>DATE(2020,MONTH(B1702),DAY(B1702))</f>
        <v>43938</v>
      </c>
      <c r="D1702">
        <v>1</v>
      </c>
      <c r="E1702" t="s">
        <v>16</v>
      </c>
      <c r="F1702" t="s">
        <v>17</v>
      </c>
      <c r="G1702" t="s">
        <v>18</v>
      </c>
      <c r="H1702" t="s">
        <v>31</v>
      </c>
      <c r="I1702">
        <v>69</v>
      </c>
      <c r="J1702">
        <v>0</v>
      </c>
      <c r="K1702">
        <v>0</v>
      </c>
    </row>
    <row r="1703" spans="1:11" x14ac:dyDescent="0.2">
      <c r="A1703" s="3" t="s">
        <v>1515</v>
      </c>
      <c r="B1703" s="4">
        <v>43571</v>
      </c>
      <c r="C1703" s="4">
        <f>DATE(2020,MONTH(B1703),DAY(B1703))</f>
        <v>43937</v>
      </c>
      <c r="D1703">
        <v>12</v>
      </c>
      <c r="E1703" t="s">
        <v>66</v>
      </c>
      <c r="F1703" t="s">
        <v>63</v>
      </c>
      <c r="G1703" t="s">
        <v>13</v>
      </c>
      <c r="H1703" t="s">
        <v>31</v>
      </c>
      <c r="I1703">
        <v>69</v>
      </c>
      <c r="J1703">
        <v>2</v>
      </c>
      <c r="K1703">
        <v>138</v>
      </c>
    </row>
    <row r="1704" spans="1:11" x14ac:dyDescent="0.2">
      <c r="A1704" s="3" t="s">
        <v>1513</v>
      </c>
      <c r="B1704" s="4">
        <v>43570</v>
      </c>
      <c r="C1704" s="4">
        <f>DATE(2020,MONTH(B1704),DAY(B1704))</f>
        <v>43936</v>
      </c>
      <c r="D1704">
        <v>3</v>
      </c>
      <c r="E1704" t="s">
        <v>43</v>
      </c>
      <c r="F1704" t="s">
        <v>68</v>
      </c>
      <c r="G1704" t="s">
        <v>18</v>
      </c>
      <c r="H1704" t="s">
        <v>14</v>
      </c>
      <c r="I1704">
        <v>199</v>
      </c>
      <c r="J1704">
        <v>5</v>
      </c>
      <c r="K1704">
        <v>995</v>
      </c>
    </row>
    <row r="1705" spans="1:11" x14ac:dyDescent="0.2">
      <c r="A1705" s="3" t="s">
        <v>1514</v>
      </c>
      <c r="B1705" s="4">
        <v>43570</v>
      </c>
      <c r="C1705" s="4">
        <f>DATE(2020,MONTH(B1705),DAY(B1705))</f>
        <v>43936</v>
      </c>
      <c r="D1705">
        <v>6</v>
      </c>
      <c r="E1705" t="s">
        <v>48</v>
      </c>
      <c r="F1705" t="s">
        <v>22</v>
      </c>
      <c r="G1705" t="s">
        <v>23</v>
      </c>
      <c r="H1705" t="s">
        <v>41</v>
      </c>
      <c r="I1705">
        <v>399</v>
      </c>
      <c r="J1705">
        <v>0</v>
      </c>
      <c r="K1705">
        <v>0</v>
      </c>
    </row>
    <row r="1706" spans="1:11" x14ac:dyDescent="0.2">
      <c r="A1706" s="3" t="s">
        <v>1512</v>
      </c>
      <c r="B1706" s="4">
        <v>43569</v>
      </c>
      <c r="C1706" s="4">
        <f>DATE(2020,MONTH(B1706),DAY(B1706))</f>
        <v>43935</v>
      </c>
      <c r="D1706">
        <v>9</v>
      </c>
      <c r="E1706" t="s">
        <v>21</v>
      </c>
      <c r="F1706" t="s">
        <v>22</v>
      </c>
      <c r="G1706" t="s">
        <v>23</v>
      </c>
      <c r="H1706" t="s">
        <v>41</v>
      </c>
      <c r="I1706">
        <v>399</v>
      </c>
      <c r="J1706">
        <v>7</v>
      </c>
      <c r="K1706">
        <v>2793</v>
      </c>
    </row>
    <row r="1707" spans="1:11" x14ac:dyDescent="0.2">
      <c r="A1707" s="3" t="s">
        <v>1511</v>
      </c>
      <c r="B1707" s="4">
        <v>43568</v>
      </c>
      <c r="C1707" s="4">
        <f>DATE(2020,MONTH(B1707),DAY(B1707))</f>
        <v>43934</v>
      </c>
      <c r="D1707">
        <v>13</v>
      </c>
      <c r="E1707" t="s">
        <v>33</v>
      </c>
      <c r="F1707" t="s">
        <v>63</v>
      </c>
      <c r="G1707" t="s">
        <v>13</v>
      </c>
      <c r="H1707" t="s">
        <v>41</v>
      </c>
      <c r="I1707">
        <v>399</v>
      </c>
      <c r="J1707">
        <v>0</v>
      </c>
      <c r="K1707">
        <v>0</v>
      </c>
    </row>
    <row r="1708" spans="1:11" x14ac:dyDescent="0.2">
      <c r="A1708" s="3" t="s">
        <v>1508</v>
      </c>
      <c r="B1708" s="4">
        <v>43567</v>
      </c>
      <c r="C1708" s="4">
        <f>DATE(2020,MONTH(B1708),DAY(B1708))</f>
        <v>43933</v>
      </c>
      <c r="D1708">
        <v>19</v>
      </c>
      <c r="E1708" t="s">
        <v>56</v>
      </c>
      <c r="F1708" t="s">
        <v>36</v>
      </c>
      <c r="G1708" t="s">
        <v>28</v>
      </c>
      <c r="H1708" t="s">
        <v>19</v>
      </c>
      <c r="I1708">
        <v>289</v>
      </c>
      <c r="J1708">
        <v>3</v>
      </c>
      <c r="K1708">
        <v>867</v>
      </c>
    </row>
    <row r="1709" spans="1:11" x14ac:dyDescent="0.2">
      <c r="A1709" s="3" t="s">
        <v>1509</v>
      </c>
      <c r="B1709" s="4">
        <v>43567</v>
      </c>
      <c r="C1709" s="4">
        <f>DATE(2020,MONTH(B1709),DAY(B1709))</f>
        <v>43933</v>
      </c>
      <c r="D1709">
        <v>13</v>
      </c>
      <c r="E1709" t="s">
        <v>33</v>
      </c>
      <c r="F1709" t="s">
        <v>12</v>
      </c>
      <c r="G1709" t="s">
        <v>13</v>
      </c>
      <c r="H1709" t="s">
        <v>14</v>
      </c>
      <c r="I1709">
        <v>199</v>
      </c>
      <c r="J1709">
        <v>3</v>
      </c>
      <c r="K1709">
        <v>597</v>
      </c>
    </row>
    <row r="1710" spans="1:11" x14ac:dyDescent="0.2">
      <c r="A1710" s="3" t="s">
        <v>1510</v>
      </c>
      <c r="B1710" s="4">
        <v>43567</v>
      </c>
      <c r="C1710" s="4">
        <f>DATE(2020,MONTH(B1710),DAY(B1710))</f>
        <v>43933</v>
      </c>
      <c r="D1710">
        <v>5</v>
      </c>
      <c r="E1710" t="s">
        <v>60</v>
      </c>
      <c r="F1710" t="s">
        <v>68</v>
      </c>
      <c r="G1710" t="s">
        <v>18</v>
      </c>
      <c r="H1710" t="s">
        <v>19</v>
      </c>
      <c r="I1710">
        <v>289</v>
      </c>
      <c r="J1710">
        <v>5</v>
      </c>
      <c r="K1710">
        <v>1445</v>
      </c>
    </row>
    <row r="1711" spans="1:11" x14ac:dyDescent="0.2">
      <c r="A1711" s="3" t="s">
        <v>1506</v>
      </c>
      <c r="B1711" s="4">
        <v>43566</v>
      </c>
      <c r="C1711" s="4">
        <f>DATE(2020,MONTH(B1711),DAY(B1711))</f>
        <v>43932</v>
      </c>
      <c r="D1711">
        <v>13</v>
      </c>
      <c r="E1711" t="s">
        <v>33</v>
      </c>
      <c r="F1711" t="s">
        <v>12</v>
      </c>
      <c r="G1711" t="s">
        <v>13</v>
      </c>
      <c r="H1711" t="s">
        <v>14</v>
      </c>
      <c r="I1711">
        <v>199</v>
      </c>
      <c r="J1711">
        <v>9</v>
      </c>
      <c r="K1711">
        <v>1791</v>
      </c>
    </row>
    <row r="1712" spans="1:11" x14ac:dyDescent="0.2">
      <c r="A1712" s="3" t="s">
        <v>1507</v>
      </c>
      <c r="B1712" s="4">
        <v>43566</v>
      </c>
      <c r="C1712" s="4">
        <f>DATE(2020,MONTH(B1712),DAY(B1712))</f>
        <v>43932</v>
      </c>
      <c r="D1712">
        <v>16</v>
      </c>
      <c r="E1712" t="s">
        <v>30</v>
      </c>
      <c r="F1712" t="s">
        <v>27</v>
      </c>
      <c r="G1712" t="s">
        <v>28</v>
      </c>
      <c r="H1712" t="s">
        <v>24</v>
      </c>
      <c r="I1712">
        <v>159</v>
      </c>
      <c r="J1712">
        <v>8</v>
      </c>
      <c r="K1712">
        <v>1272</v>
      </c>
    </row>
    <row r="1713" spans="1:11" x14ac:dyDescent="0.2">
      <c r="A1713" s="3" t="s">
        <v>1504</v>
      </c>
      <c r="B1713" s="4">
        <v>43565</v>
      </c>
      <c r="C1713" s="4">
        <f>DATE(2020,MONTH(B1713),DAY(B1713))</f>
        <v>43931</v>
      </c>
      <c r="D1713">
        <v>15</v>
      </c>
      <c r="E1713" t="s">
        <v>118</v>
      </c>
      <c r="F1713" t="s">
        <v>12</v>
      </c>
      <c r="G1713" t="s">
        <v>13</v>
      </c>
      <c r="H1713" t="s">
        <v>31</v>
      </c>
      <c r="I1713">
        <v>69</v>
      </c>
      <c r="J1713">
        <v>0</v>
      </c>
      <c r="K1713">
        <v>0</v>
      </c>
    </row>
    <row r="1714" spans="1:11" x14ac:dyDescent="0.2">
      <c r="A1714" s="3" t="s">
        <v>1505</v>
      </c>
      <c r="B1714" s="4">
        <v>43565</v>
      </c>
      <c r="C1714" s="4">
        <f>DATE(2020,MONTH(B1714),DAY(B1714))</f>
        <v>43931</v>
      </c>
      <c r="D1714">
        <v>17</v>
      </c>
      <c r="E1714" t="s">
        <v>35</v>
      </c>
      <c r="F1714" t="s">
        <v>36</v>
      </c>
      <c r="G1714" t="s">
        <v>28</v>
      </c>
      <c r="H1714" t="s">
        <v>14</v>
      </c>
      <c r="I1714">
        <v>199</v>
      </c>
      <c r="J1714">
        <v>5</v>
      </c>
      <c r="K1714">
        <v>995</v>
      </c>
    </row>
    <row r="1715" spans="1:11" x14ac:dyDescent="0.2">
      <c r="A1715" s="3" t="s">
        <v>1498</v>
      </c>
      <c r="B1715" s="4">
        <v>43564</v>
      </c>
      <c r="C1715" s="4">
        <f>DATE(2020,MONTH(B1715),DAY(B1715))</f>
        <v>43930</v>
      </c>
      <c r="D1715">
        <v>9</v>
      </c>
      <c r="E1715" t="s">
        <v>21</v>
      </c>
      <c r="F1715" t="s">
        <v>46</v>
      </c>
      <c r="G1715" t="s">
        <v>23</v>
      </c>
      <c r="H1715" t="s">
        <v>41</v>
      </c>
      <c r="I1715">
        <v>399</v>
      </c>
      <c r="J1715">
        <v>5</v>
      </c>
      <c r="K1715">
        <v>1995</v>
      </c>
    </row>
    <row r="1716" spans="1:11" x14ac:dyDescent="0.2">
      <c r="A1716" s="3" t="s">
        <v>1499</v>
      </c>
      <c r="B1716" s="4">
        <v>43564</v>
      </c>
      <c r="C1716" s="4">
        <f>DATE(2020,MONTH(B1716),DAY(B1716))</f>
        <v>43930</v>
      </c>
      <c r="D1716">
        <v>9</v>
      </c>
      <c r="E1716" t="s">
        <v>21</v>
      </c>
      <c r="F1716" t="s">
        <v>22</v>
      </c>
      <c r="G1716" t="s">
        <v>23</v>
      </c>
      <c r="H1716" t="s">
        <v>31</v>
      </c>
      <c r="I1716">
        <v>69</v>
      </c>
      <c r="J1716">
        <v>6</v>
      </c>
      <c r="K1716">
        <v>414</v>
      </c>
    </row>
    <row r="1717" spans="1:11" x14ac:dyDescent="0.2">
      <c r="A1717" s="3" t="s">
        <v>1500</v>
      </c>
      <c r="B1717" s="4">
        <v>43564</v>
      </c>
      <c r="C1717" s="4">
        <f>DATE(2020,MONTH(B1717),DAY(B1717))</f>
        <v>43930</v>
      </c>
      <c r="D1717">
        <v>7</v>
      </c>
      <c r="E1717" t="s">
        <v>88</v>
      </c>
      <c r="F1717" t="s">
        <v>46</v>
      </c>
      <c r="G1717" t="s">
        <v>23</v>
      </c>
      <c r="H1717" t="s">
        <v>19</v>
      </c>
      <c r="I1717">
        <v>289</v>
      </c>
      <c r="J1717">
        <v>3</v>
      </c>
      <c r="K1717">
        <v>867</v>
      </c>
    </row>
    <row r="1718" spans="1:11" x14ac:dyDescent="0.2">
      <c r="A1718" s="3" t="s">
        <v>1501</v>
      </c>
      <c r="B1718" s="4">
        <v>43564</v>
      </c>
      <c r="C1718" s="4">
        <f>DATE(2020,MONTH(B1718),DAY(B1718))</f>
        <v>43930</v>
      </c>
      <c r="D1718">
        <v>5</v>
      </c>
      <c r="E1718" t="s">
        <v>60</v>
      </c>
      <c r="F1718" t="s">
        <v>17</v>
      </c>
      <c r="G1718" t="s">
        <v>18</v>
      </c>
      <c r="H1718" t="s">
        <v>24</v>
      </c>
      <c r="I1718">
        <v>159</v>
      </c>
      <c r="J1718">
        <v>7</v>
      </c>
      <c r="K1718">
        <v>1113</v>
      </c>
    </row>
    <row r="1719" spans="1:11" x14ac:dyDescent="0.2">
      <c r="A1719" s="3" t="s">
        <v>1502</v>
      </c>
      <c r="B1719" s="4">
        <v>43564</v>
      </c>
      <c r="C1719" s="4">
        <f>DATE(2020,MONTH(B1719),DAY(B1719))</f>
        <v>43930</v>
      </c>
      <c r="D1719">
        <v>17</v>
      </c>
      <c r="E1719" t="s">
        <v>35</v>
      </c>
      <c r="F1719" t="s">
        <v>27</v>
      </c>
      <c r="G1719" t="s">
        <v>28</v>
      </c>
      <c r="H1719" t="s">
        <v>14</v>
      </c>
      <c r="I1719">
        <v>199</v>
      </c>
      <c r="J1719">
        <v>7</v>
      </c>
      <c r="K1719">
        <v>1393</v>
      </c>
    </row>
    <row r="1720" spans="1:11" x14ac:dyDescent="0.2">
      <c r="A1720" s="3" t="s">
        <v>1503</v>
      </c>
      <c r="B1720" s="4">
        <v>43564</v>
      </c>
      <c r="C1720" s="4">
        <f>DATE(2020,MONTH(B1720),DAY(B1720))</f>
        <v>43930</v>
      </c>
      <c r="D1720">
        <v>17</v>
      </c>
      <c r="E1720" t="s">
        <v>35</v>
      </c>
      <c r="F1720" t="s">
        <v>36</v>
      </c>
      <c r="G1720" t="s">
        <v>28</v>
      </c>
      <c r="H1720" t="s">
        <v>31</v>
      </c>
      <c r="I1720">
        <v>69</v>
      </c>
      <c r="J1720">
        <v>5</v>
      </c>
      <c r="K1720">
        <v>345</v>
      </c>
    </row>
    <row r="1721" spans="1:11" x14ac:dyDescent="0.2">
      <c r="A1721" s="3" t="s">
        <v>1497</v>
      </c>
      <c r="B1721" s="4">
        <v>43563</v>
      </c>
      <c r="C1721" s="4">
        <f>DATE(2020,MONTH(B1721),DAY(B1721))</f>
        <v>43929</v>
      </c>
      <c r="D1721">
        <v>12</v>
      </c>
      <c r="E1721" t="s">
        <v>66</v>
      </c>
      <c r="F1721" t="s">
        <v>12</v>
      </c>
      <c r="G1721" t="s">
        <v>13</v>
      </c>
      <c r="H1721" t="s">
        <v>24</v>
      </c>
      <c r="I1721">
        <v>159</v>
      </c>
      <c r="J1721">
        <v>9</v>
      </c>
      <c r="K1721">
        <v>1431</v>
      </c>
    </row>
    <row r="1722" spans="1:11" x14ac:dyDescent="0.2">
      <c r="A1722" s="3" t="s">
        <v>1492</v>
      </c>
      <c r="B1722" s="4">
        <v>43562</v>
      </c>
      <c r="C1722" s="4">
        <f>DATE(2020,MONTH(B1722),DAY(B1722))</f>
        <v>43928</v>
      </c>
      <c r="D1722">
        <v>12</v>
      </c>
      <c r="E1722" t="s">
        <v>66</v>
      </c>
      <c r="F1722" t="s">
        <v>63</v>
      </c>
      <c r="G1722" t="s">
        <v>13</v>
      </c>
      <c r="H1722" t="s">
        <v>41</v>
      </c>
      <c r="I1722">
        <v>399</v>
      </c>
      <c r="J1722">
        <v>5</v>
      </c>
      <c r="K1722">
        <v>1995</v>
      </c>
    </row>
    <row r="1723" spans="1:11" x14ac:dyDescent="0.2">
      <c r="A1723" s="3" t="s">
        <v>1493</v>
      </c>
      <c r="B1723" s="4">
        <v>43562</v>
      </c>
      <c r="C1723" s="4">
        <f>DATE(2020,MONTH(B1723),DAY(B1723))</f>
        <v>43928</v>
      </c>
      <c r="D1723">
        <v>7</v>
      </c>
      <c r="E1723" t="s">
        <v>88</v>
      </c>
      <c r="F1723" t="s">
        <v>22</v>
      </c>
      <c r="G1723" t="s">
        <v>23</v>
      </c>
      <c r="H1723" t="s">
        <v>31</v>
      </c>
      <c r="I1723">
        <v>69</v>
      </c>
      <c r="J1723">
        <v>6</v>
      </c>
      <c r="K1723">
        <v>414</v>
      </c>
    </row>
    <row r="1724" spans="1:11" x14ac:dyDescent="0.2">
      <c r="A1724" s="3" t="s">
        <v>1494</v>
      </c>
      <c r="B1724" s="4">
        <v>43562</v>
      </c>
      <c r="C1724" s="4">
        <f>DATE(2020,MONTH(B1724),DAY(B1724))</f>
        <v>43928</v>
      </c>
      <c r="D1724">
        <v>15</v>
      </c>
      <c r="E1724" t="s">
        <v>118</v>
      </c>
      <c r="F1724" t="s">
        <v>12</v>
      </c>
      <c r="G1724" t="s">
        <v>13</v>
      </c>
      <c r="H1724" t="s">
        <v>24</v>
      </c>
      <c r="I1724">
        <v>159</v>
      </c>
      <c r="J1724">
        <v>7</v>
      </c>
      <c r="K1724">
        <v>1113</v>
      </c>
    </row>
    <row r="1725" spans="1:11" x14ac:dyDescent="0.2">
      <c r="A1725" s="3" t="s">
        <v>1495</v>
      </c>
      <c r="B1725" s="4">
        <v>43562</v>
      </c>
      <c r="C1725" s="4">
        <f>DATE(2020,MONTH(B1725),DAY(B1725))</f>
        <v>43928</v>
      </c>
      <c r="D1725">
        <v>20</v>
      </c>
      <c r="E1725" t="s">
        <v>40</v>
      </c>
      <c r="F1725" t="s">
        <v>36</v>
      </c>
      <c r="G1725" t="s">
        <v>28</v>
      </c>
      <c r="H1725" t="s">
        <v>24</v>
      </c>
      <c r="I1725">
        <v>159</v>
      </c>
      <c r="J1725">
        <v>9</v>
      </c>
      <c r="K1725">
        <v>1431</v>
      </c>
    </row>
    <row r="1726" spans="1:11" x14ac:dyDescent="0.2">
      <c r="A1726" s="3" t="s">
        <v>1496</v>
      </c>
      <c r="B1726" s="4">
        <v>43562</v>
      </c>
      <c r="C1726" s="4">
        <f>DATE(2020,MONTH(B1726),DAY(B1726))</f>
        <v>43928</v>
      </c>
      <c r="D1726">
        <v>4</v>
      </c>
      <c r="E1726" t="s">
        <v>51</v>
      </c>
      <c r="F1726" t="s">
        <v>68</v>
      </c>
      <c r="G1726" t="s">
        <v>18</v>
      </c>
      <c r="H1726" t="s">
        <v>14</v>
      </c>
      <c r="I1726">
        <v>199</v>
      </c>
      <c r="J1726">
        <v>5</v>
      </c>
      <c r="K1726">
        <v>995</v>
      </c>
    </row>
    <row r="1727" spans="1:11" x14ac:dyDescent="0.2">
      <c r="A1727" s="3" t="s">
        <v>1490</v>
      </c>
      <c r="B1727" s="4">
        <v>43561</v>
      </c>
      <c r="C1727" s="4">
        <f>DATE(2020,MONTH(B1727),DAY(B1727))</f>
        <v>43927</v>
      </c>
      <c r="D1727">
        <v>3</v>
      </c>
      <c r="E1727" t="s">
        <v>43</v>
      </c>
      <c r="F1727" t="s">
        <v>17</v>
      </c>
      <c r="G1727" t="s">
        <v>18</v>
      </c>
      <c r="H1727" t="s">
        <v>19</v>
      </c>
      <c r="I1727">
        <v>289</v>
      </c>
      <c r="J1727">
        <v>2</v>
      </c>
      <c r="K1727">
        <v>578</v>
      </c>
    </row>
    <row r="1728" spans="1:11" x14ac:dyDescent="0.2">
      <c r="A1728" s="3" t="s">
        <v>1491</v>
      </c>
      <c r="B1728" s="4">
        <v>43561</v>
      </c>
      <c r="C1728" s="4">
        <f>DATE(2020,MONTH(B1728),DAY(B1728))</f>
        <v>43927</v>
      </c>
      <c r="D1728">
        <v>1</v>
      </c>
      <c r="E1728" t="s">
        <v>16</v>
      </c>
      <c r="F1728" t="s">
        <v>68</v>
      </c>
      <c r="G1728" t="s">
        <v>18</v>
      </c>
      <c r="H1728" t="s">
        <v>14</v>
      </c>
      <c r="I1728">
        <v>199</v>
      </c>
      <c r="J1728">
        <v>3</v>
      </c>
      <c r="K1728">
        <v>597</v>
      </c>
    </row>
    <row r="1729" spans="1:11" x14ac:dyDescent="0.2">
      <c r="A1729" s="3" t="s">
        <v>1483</v>
      </c>
      <c r="B1729" s="4">
        <v>43560</v>
      </c>
      <c r="C1729" s="4">
        <f>DATE(2020,MONTH(B1729),DAY(B1729))</f>
        <v>43926</v>
      </c>
      <c r="D1729">
        <v>7</v>
      </c>
      <c r="E1729" t="s">
        <v>88</v>
      </c>
      <c r="F1729" t="s">
        <v>46</v>
      </c>
      <c r="G1729" t="s">
        <v>23</v>
      </c>
      <c r="H1729" t="s">
        <v>14</v>
      </c>
      <c r="I1729">
        <v>199</v>
      </c>
      <c r="J1729">
        <v>8</v>
      </c>
      <c r="K1729">
        <v>1592</v>
      </c>
    </row>
    <row r="1730" spans="1:11" x14ac:dyDescent="0.2">
      <c r="A1730" s="3" t="s">
        <v>1484</v>
      </c>
      <c r="B1730" s="4">
        <v>43560</v>
      </c>
      <c r="C1730" s="4">
        <f>DATE(2020,MONTH(B1730),DAY(B1730))</f>
        <v>43926</v>
      </c>
      <c r="D1730">
        <v>4</v>
      </c>
      <c r="E1730" t="s">
        <v>51</v>
      </c>
      <c r="F1730" t="s">
        <v>68</v>
      </c>
      <c r="G1730" t="s">
        <v>18</v>
      </c>
      <c r="H1730" t="s">
        <v>31</v>
      </c>
      <c r="I1730">
        <v>69</v>
      </c>
      <c r="J1730">
        <v>7</v>
      </c>
      <c r="K1730">
        <v>483</v>
      </c>
    </row>
    <row r="1731" spans="1:11" x14ac:dyDescent="0.2">
      <c r="A1731" s="3" t="s">
        <v>1485</v>
      </c>
      <c r="B1731" s="4">
        <v>43560</v>
      </c>
      <c r="C1731" s="4">
        <f>DATE(2020,MONTH(B1731),DAY(B1731))</f>
        <v>43926</v>
      </c>
      <c r="D1731">
        <v>16</v>
      </c>
      <c r="E1731" t="s">
        <v>30</v>
      </c>
      <c r="F1731" t="s">
        <v>36</v>
      </c>
      <c r="G1731" t="s">
        <v>28</v>
      </c>
      <c r="H1731" t="s">
        <v>14</v>
      </c>
      <c r="I1731">
        <v>199</v>
      </c>
      <c r="J1731">
        <v>9</v>
      </c>
      <c r="K1731">
        <v>1791</v>
      </c>
    </row>
    <row r="1732" spans="1:11" x14ac:dyDescent="0.2">
      <c r="A1732" s="3" t="s">
        <v>1486</v>
      </c>
      <c r="B1732" s="4">
        <v>43560</v>
      </c>
      <c r="C1732" s="4">
        <f>DATE(2020,MONTH(B1732),DAY(B1732))</f>
        <v>43926</v>
      </c>
      <c r="D1732">
        <v>18</v>
      </c>
      <c r="E1732" t="s">
        <v>26</v>
      </c>
      <c r="F1732" t="s">
        <v>36</v>
      </c>
      <c r="G1732" t="s">
        <v>28</v>
      </c>
      <c r="H1732" t="s">
        <v>14</v>
      </c>
      <c r="I1732">
        <v>199</v>
      </c>
      <c r="J1732">
        <v>2</v>
      </c>
      <c r="K1732">
        <v>398</v>
      </c>
    </row>
    <row r="1733" spans="1:11" x14ac:dyDescent="0.2">
      <c r="A1733" s="3" t="s">
        <v>1487</v>
      </c>
      <c r="B1733" s="4">
        <v>43560</v>
      </c>
      <c r="C1733" s="4">
        <f>DATE(2020,MONTH(B1733),DAY(B1733))</f>
        <v>43926</v>
      </c>
      <c r="D1733">
        <v>13</v>
      </c>
      <c r="E1733" t="s">
        <v>33</v>
      </c>
      <c r="F1733" t="s">
        <v>63</v>
      </c>
      <c r="G1733" t="s">
        <v>13</v>
      </c>
      <c r="H1733" t="s">
        <v>14</v>
      </c>
      <c r="I1733">
        <v>199</v>
      </c>
      <c r="J1733">
        <v>5</v>
      </c>
      <c r="K1733">
        <v>995</v>
      </c>
    </row>
    <row r="1734" spans="1:11" x14ac:dyDescent="0.2">
      <c r="A1734" s="3" t="s">
        <v>1488</v>
      </c>
      <c r="B1734" s="4">
        <v>43560</v>
      </c>
      <c r="C1734" s="4">
        <f>DATE(2020,MONTH(B1734),DAY(B1734))</f>
        <v>43926</v>
      </c>
      <c r="D1734">
        <v>15</v>
      </c>
      <c r="E1734" t="s">
        <v>118</v>
      </c>
      <c r="F1734" t="s">
        <v>12</v>
      </c>
      <c r="G1734" t="s">
        <v>13</v>
      </c>
      <c r="H1734" t="s">
        <v>31</v>
      </c>
      <c r="I1734">
        <v>69</v>
      </c>
      <c r="J1734">
        <v>1</v>
      </c>
      <c r="K1734">
        <v>69</v>
      </c>
    </row>
    <row r="1735" spans="1:11" x14ac:dyDescent="0.2">
      <c r="A1735" s="3" t="s">
        <v>1489</v>
      </c>
      <c r="B1735" s="4">
        <v>43560</v>
      </c>
      <c r="C1735" s="4">
        <f>DATE(2020,MONTH(B1735),DAY(B1735))</f>
        <v>43926</v>
      </c>
      <c r="D1735">
        <v>15</v>
      </c>
      <c r="E1735" t="s">
        <v>118</v>
      </c>
      <c r="F1735" t="s">
        <v>63</v>
      </c>
      <c r="G1735" t="s">
        <v>13</v>
      </c>
      <c r="H1735" t="s">
        <v>19</v>
      </c>
      <c r="I1735">
        <v>289</v>
      </c>
      <c r="J1735">
        <v>8</v>
      </c>
      <c r="K1735">
        <v>2312</v>
      </c>
    </row>
    <row r="1736" spans="1:11" x14ac:dyDescent="0.2">
      <c r="A1736" s="3" t="s">
        <v>1479</v>
      </c>
      <c r="B1736" s="4">
        <v>43559</v>
      </c>
      <c r="C1736" s="4">
        <f>DATE(2020,MONTH(B1736),DAY(B1736))</f>
        <v>43925</v>
      </c>
      <c r="D1736">
        <v>5</v>
      </c>
      <c r="E1736" t="s">
        <v>60</v>
      </c>
      <c r="F1736" t="s">
        <v>68</v>
      </c>
      <c r="G1736" t="s">
        <v>18</v>
      </c>
      <c r="H1736" t="s">
        <v>31</v>
      </c>
      <c r="I1736">
        <v>69</v>
      </c>
      <c r="J1736">
        <v>5</v>
      </c>
      <c r="K1736">
        <v>345</v>
      </c>
    </row>
    <row r="1737" spans="1:11" x14ac:dyDescent="0.2">
      <c r="A1737" s="3" t="s">
        <v>1480</v>
      </c>
      <c r="B1737" s="4">
        <v>43559</v>
      </c>
      <c r="C1737" s="4">
        <f>DATE(2020,MONTH(B1737),DAY(B1737))</f>
        <v>43925</v>
      </c>
      <c r="D1737">
        <v>8</v>
      </c>
      <c r="E1737" t="s">
        <v>45</v>
      </c>
      <c r="F1737" t="s">
        <v>22</v>
      </c>
      <c r="G1737" t="s">
        <v>23</v>
      </c>
      <c r="H1737" t="s">
        <v>24</v>
      </c>
      <c r="I1737">
        <v>159</v>
      </c>
      <c r="J1737">
        <v>4</v>
      </c>
      <c r="K1737">
        <v>636</v>
      </c>
    </row>
    <row r="1738" spans="1:11" x14ac:dyDescent="0.2">
      <c r="A1738" s="3" t="s">
        <v>1481</v>
      </c>
      <c r="B1738" s="4">
        <v>43559</v>
      </c>
      <c r="C1738" s="4">
        <f>DATE(2020,MONTH(B1738),DAY(B1738))</f>
        <v>43925</v>
      </c>
      <c r="D1738">
        <v>19</v>
      </c>
      <c r="E1738" t="s">
        <v>56</v>
      </c>
      <c r="F1738" t="s">
        <v>27</v>
      </c>
      <c r="G1738" t="s">
        <v>28</v>
      </c>
      <c r="H1738" t="s">
        <v>19</v>
      </c>
      <c r="I1738">
        <v>289</v>
      </c>
      <c r="J1738">
        <v>2</v>
      </c>
      <c r="K1738">
        <v>578</v>
      </c>
    </row>
    <row r="1739" spans="1:11" x14ac:dyDescent="0.2">
      <c r="A1739" s="3" t="s">
        <v>1482</v>
      </c>
      <c r="B1739" s="4">
        <v>43559</v>
      </c>
      <c r="C1739" s="4">
        <f>DATE(2020,MONTH(B1739),DAY(B1739))</f>
        <v>43925</v>
      </c>
      <c r="D1739">
        <v>20</v>
      </c>
      <c r="E1739" t="s">
        <v>40</v>
      </c>
      <c r="F1739" t="s">
        <v>27</v>
      </c>
      <c r="G1739" t="s">
        <v>28</v>
      </c>
      <c r="H1739" t="s">
        <v>31</v>
      </c>
      <c r="I1739">
        <v>69</v>
      </c>
      <c r="J1739">
        <v>9</v>
      </c>
      <c r="K1739">
        <v>621</v>
      </c>
    </row>
    <row r="1740" spans="1:11" x14ac:dyDescent="0.2">
      <c r="A1740" s="3" t="s">
        <v>1478</v>
      </c>
      <c r="B1740" s="4">
        <v>43558</v>
      </c>
      <c r="C1740" s="4">
        <f>DATE(2020,MONTH(B1740),DAY(B1740))</f>
        <v>43924</v>
      </c>
      <c r="D1740">
        <v>12</v>
      </c>
      <c r="E1740" t="s">
        <v>66</v>
      </c>
      <c r="F1740" t="s">
        <v>12</v>
      </c>
      <c r="G1740" t="s">
        <v>13</v>
      </c>
      <c r="H1740" t="s">
        <v>24</v>
      </c>
      <c r="I1740">
        <v>159</v>
      </c>
      <c r="J1740">
        <v>8</v>
      </c>
      <c r="K1740">
        <v>1272</v>
      </c>
    </row>
    <row r="1741" spans="1:11" x14ac:dyDescent="0.2">
      <c r="A1741" s="3" t="s">
        <v>1477</v>
      </c>
      <c r="B1741" s="4">
        <v>43557</v>
      </c>
      <c r="C1741" s="4">
        <f>DATE(2020,MONTH(B1741),DAY(B1741))</f>
        <v>43923</v>
      </c>
      <c r="D1741">
        <v>8</v>
      </c>
      <c r="E1741" t="s">
        <v>45</v>
      </c>
      <c r="F1741" t="s">
        <v>22</v>
      </c>
      <c r="G1741" t="s">
        <v>23</v>
      </c>
      <c r="H1741" t="s">
        <v>41</v>
      </c>
      <c r="I1741">
        <v>399</v>
      </c>
      <c r="J1741">
        <v>0</v>
      </c>
      <c r="K1741">
        <v>0</v>
      </c>
    </row>
    <row r="1742" spans="1:11" x14ac:dyDescent="0.2">
      <c r="A1742" s="3" t="s">
        <v>1475</v>
      </c>
      <c r="B1742" s="4">
        <v>43556</v>
      </c>
      <c r="C1742" s="4">
        <f>DATE(2020,MONTH(B1742),DAY(B1742))</f>
        <v>43922</v>
      </c>
      <c r="D1742">
        <v>1</v>
      </c>
      <c r="E1742" t="s">
        <v>16</v>
      </c>
      <c r="F1742" t="s">
        <v>68</v>
      </c>
      <c r="G1742" t="s">
        <v>18</v>
      </c>
      <c r="H1742" t="s">
        <v>41</v>
      </c>
      <c r="I1742">
        <v>399</v>
      </c>
      <c r="J1742">
        <v>4</v>
      </c>
      <c r="K1742">
        <v>1596</v>
      </c>
    </row>
    <row r="1743" spans="1:11" x14ac:dyDescent="0.2">
      <c r="A1743" s="3" t="s">
        <v>1476</v>
      </c>
      <c r="B1743" s="4">
        <v>43556</v>
      </c>
      <c r="C1743" s="4">
        <f>DATE(2020,MONTH(B1743),DAY(B1743))</f>
        <v>43922</v>
      </c>
      <c r="D1743">
        <v>10</v>
      </c>
      <c r="E1743" t="s">
        <v>58</v>
      </c>
      <c r="F1743" t="s">
        <v>22</v>
      </c>
      <c r="G1743" t="s">
        <v>23</v>
      </c>
      <c r="H1743" t="s">
        <v>14</v>
      </c>
      <c r="I1743">
        <v>199</v>
      </c>
      <c r="J1743">
        <v>6</v>
      </c>
      <c r="K1743">
        <v>1194</v>
      </c>
    </row>
    <row r="1744" spans="1:11" x14ac:dyDescent="0.2">
      <c r="A1744" s="3" t="s">
        <v>1470</v>
      </c>
      <c r="B1744" s="4">
        <v>43555</v>
      </c>
      <c r="C1744" s="4">
        <f>DATE(2020,MONTH(B1744),DAY(B1744))</f>
        <v>43921</v>
      </c>
      <c r="D1744">
        <v>19</v>
      </c>
      <c r="E1744" t="s">
        <v>56</v>
      </c>
      <c r="F1744" t="s">
        <v>36</v>
      </c>
      <c r="G1744" t="s">
        <v>28</v>
      </c>
      <c r="H1744" t="s">
        <v>19</v>
      </c>
      <c r="I1744">
        <v>289</v>
      </c>
      <c r="J1744">
        <v>8</v>
      </c>
      <c r="K1744">
        <v>2312</v>
      </c>
    </row>
    <row r="1745" spans="1:11" x14ac:dyDescent="0.2">
      <c r="A1745" s="3" t="s">
        <v>1471</v>
      </c>
      <c r="B1745" s="4">
        <v>43555</v>
      </c>
      <c r="C1745" s="4">
        <f>DATE(2020,MONTH(B1745),DAY(B1745))</f>
        <v>43921</v>
      </c>
      <c r="D1745">
        <v>19</v>
      </c>
      <c r="E1745" t="s">
        <v>56</v>
      </c>
      <c r="F1745" t="s">
        <v>36</v>
      </c>
      <c r="G1745" t="s">
        <v>28</v>
      </c>
      <c r="H1745" t="s">
        <v>24</v>
      </c>
      <c r="I1745">
        <v>159</v>
      </c>
      <c r="J1745">
        <v>6</v>
      </c>
      <c r="K1745">
        <v>954</v>
      </c>
    </row>
    <row r="1746" spans="1:11" x14ac:dyDescent="0.2">
      <c r="A1746" s="3" t="s">
        <v>1472</v>
      </c>
      <c r="B1746" s="4">
        <v>43555</v>
      </c>
      <c r="C1746" s="4">
        <f>DATE(2020,MONTH(B1746),DAY(B1746))</f>
        <v>43921</v>
      </c>
      <c r="D1746">
        <v>13</v>
      </c>
      <c r="E1746" t="s">
        <v>33</v>
      </c>
      <c r="F1746" t="s">
        <v>63</v>
      </c>
      <c r="G1746" t="s">
        <v>13</v>
      </c>
      <c r="H1746" t="s">
        <v>41</v>
      </c>
      <c r="I1746">
        <v>399</v>
      </c>
      <c r="J1746">
        <v>0</v>
      </c>
      <c r="K1746">
        <v>0</v>
      </c>
    </row>
    <row r="1747" spans="1:11" x14ac:dyDescent="0.2">
      <c r="A1747" s="3" t="s">
        <v>1473</v>
      </c>
      <c r="B1747" s="4">
        <v>43555</v>
      </c>
      <c r="C1747" s="4">
        <f>DATE(2020,MONTH(B1747),DAY(B1747))</f>
        <v>43921</v>
      </c>
      <c r="D1747">
        <v>10</v>
      </c>
      <c r="E1747" t="s">
        <v>58</v>
      </c>
      <c r="F1747" t="s">
        <v>46</v>
      </c>
      <c r="G1747" t="s">
        <v>23</v>
      </c>
      <c r="H1747" t="s">
        <v>41</v>
      </c>
      <c r="I1747">
        <v>399</v>
      </c>
      <c r="J1747">
        <v>8</v>
      </c>
      <c r="K1747">
        <v>3192</v>
      </c>
    </row>
    <row r="1748" spans="1:11" x14ac:dyDescent="0.2">
      <c r="A1748" s="3" t="s">
        <v>1474</v>
      </c>
      <c r="B1748" s="4">
        <v>43555</v>
      </c>
      <c r="C1748" s="4">
        <f>DATE(2020,MONTH(B1748),DAY(B1748))</f>
        <v>43921</v>
      </c>
      <c r="D1748">
        <v>5</v>
      </c>
      <c r="E1748" t="s">
        <v>60</v>
      </c>
      <c r="F1748" t="s">
        <v>68</v>
      </c>
      <c r="G1748" t="s">
        <v>18</v>
      </c>
      <c r="H1748" t="s">
        <v>14</v>
      </c>
      <c r="I1748">
        <v>199</v>
      </c>
      <c r="J1748">
        <v>9</v>
      </c>
      <c r="K1748">
        <v>1791</v>
      </c>
    </row>
    <row r="1749" spans="1:11" x14ac:dyDescent="0.2">
      <c r="A1749" s="3" t="s">
        <v>1468</v>
      </c>
      <c r="B1749" s="4">
        <v>43554</v>
      </c>
      <c r="C1749" s="4">
        <f>DATE(2020,MONTH(B1749),DAY(B1749))</f>
        <v>43920</v>
      </c>
      <c r="D1749">
        <v>2</v>
      </c>
      <c r="E1749" t="s">
        <v>106</v>
      </c>
      <c r="F1749" t="s">
        <v>68</v>
      </c>
      <c r="G1749" t="s">
        <v>18</v>
      </c>
      <c r="H1749" t="s">
        <v>14</v>
      </c>
      <c r="I1749">
        <v>199</v>
      </c>
      <c r="J1749">
        <v>9</v>
      </c>
      <c r="K1749">
        <v>1791</v>
      </c>
    </row>
    <row r="1750" spans="1:11" x14ac:dyDescent="0.2">
      <c r="A1750" s="3" t="s">
        <v>1469</v>
      </c>
      <c r="B1750" s="4">
        <v>43554</v>
      </c>
      <c r="C1750" s="4">
        <f>DATE(2020,MONTH(B1750),DAY(B1750))</f>
        <v>43920</v>
      </c>
      <c r="D1750">
        <v>7</v>
      </c>
      <c r="E1750" t="s">
        <v>88</v>
      </c>
      <c r="F1750" t="s">
        <v>22</v>
      </c>
      <c r="G1750" t="s">
        <v>23</v>
      </c>
      <c r="H1750" t="s">
        <v>41</v>
      </c>
      <c r="I1750">
        <v>399</v>
      </c>
      <c r="J1750">
        <v>2</v>
      </c>
      <c r="K1750">
        <v>798</v>
      </c>
    </row>
    <row r="1751" spans="1:11" x14ac:dyDescent="0.2">
      <c r="A1751" s="3" t="s">
        <v>1465</v>
      </c>
      <c r="B1751" s="4">
        <v>43553</v>
      </c>
      <c r="C1751" s="4">
        <f>DATE(2020,MONTH(B1751),DAY(B1751))</f>
        <v>43919</v>
      </c>
      <c r="D1751">
        <v>18</v>
      </c>
      <c r="E1751" t="s">
        <v>26</v>
      </c>
      <c r="F1751" t="s">
        <v>36</v>
      </c>
      <c r="G1751" t="s">
        <v>28</v>
      </c>
      <c r="H1751" t="s">
        <v>24</v>
      </c>
      <c r="I1751">
        <v>159</v>
      </c>
      <c r="J1751">
        <v>0</v>
      </c>
      <c r="K1751">
        <v>0</v>
      </c>
    </row>
    <row r="1752" spans="1:11" x14ac:dyDescent="0.2">
      <c r="A1752" s="3" t="s">
        <v>1466</v>
      </c>
      <c r="B1752" s="4">
        <v>43553</v>
      </c>
      <c r="C1752" s="4">
        <f>DATE(2020,MONTH(B1752),DAY(B1752))</f>
        <v>43919</v>
      </c>
      <c r="D1752">
        <v>18</v>
      </c>
      <c r="E1752" t="s">
        <v>26</v>
      </c>
      <c r="F1752" t="s">
        <v>36</v>
      </c>
      <c r="G1752" t="s">
        <v>28</v>
      </c>
      <c r="H1752" t="s">
        <v>14</v>
      </c>
      <c r="I1752">
        <v>199</v>
      </c>
      <c r="J1752">
        <v>0</v>
      </c>
      <c r="K1752">
        <v>0</v>
      </c>
    </row>
    <row r="1753" spans="1:11" x14ac:dyDescent="0.2">
      <c r="A1753" s="3" t="s">
        <v>1467</v>
      </c>
      <c r="B1753" s="4">
        <v>43553</v>
      </c>
      <c r="C1753" s="4">
        <f>DATE(2020,MONTH(B1753),DAY(B1753))</f>
        <v>43919</v>
      </c>
      <c r="D1753">
        <v>2</v>
      </c>
      <c r="E1753" t="s">
        <v>106</v>
      </c>
      <c r="F1753" t="s">
        <v>17</v>
      </c>
      <c r="G1753" t="s">
        <v>18</v>
      </c>
      <c r="H1753" t="s">
        <v>14</v>
      </c>
      <c r="I1753">
        <v>199</v>
      </c>
      <c r="J1753">
        <v>0</v>
      </c>
      <c r="K1753">
        <v>0</v>
      </c>
    </row>
    <row r="1754" spans="1:11" x14ac:dyDescent="0.2">
      <c r="A1754" s="3" t="s">
        <v>1464</v>
      </c>
      <c r="B1754" s="4">
        <v>43552</v>
      </c>
      <c r="C1754" s="4">
        <f>DATE(2020,MONTH(B1754),DAY(B1754))</f>
        <v>43918</v>
      </c>
      <c r="D1754">
        <v>1</v>
      </c>
      <c r="E1754" t="s">
        <v>16</v>
      </c>
      <c r="F1754" t="s">
        <v>68</v>
      </c>
      <c r="G1754" t="s">
        <v>18</v>
      </c>
      <c r="H1754" t="s">
        <v>19</v>
      </c>
      <c r="I1754">
        <v>289</v>
      </c>
      <c r="J1754">
        <v>9</v>
      </c>
      <c r="K1754">
        <v>2601</v>
      </c>
    </row>
    <row r="1755" spans="1:11" x14ac:dyDescent="0.2">
      <c r="A1755" s="3" t="s">
        <v>1459</v>
      </c>
      <c r="B1755" s="4">
        <v>43551</v>
      </c>
      <c r="C1755" s="4">
        <f>DATE(2020,MONTH(B1755),DAY(B1755))</f>
        <v>43917</v>
      </c>
      <c r="D1755">
        <v>4</v>
      </c>
      <c r="E1755" t="s">
        <v>51</v>
      </c>
      <c r="F1755" t="s">
        <v>17</v>
      </c>
      <c r="G1755" t="s">
        <v>18</v>
      </c>
      <c r="H1755" t="s">
        <v>41</v>
      </c>
      <c r="I1755">
        <v>399</v>
      </c>
      <c r="J1755">
        <v>6</v>
      </c>
      <c r="K1755">
        <v>2394</v>
      </c>
    </row>
    <row r="1756" spans="1:11" x14ac:dyDescent="0.2">
      <c r="A1756" s="3" t="s">
        <v>1460</v>
      </c>
      <c r="B1756" s="4">
        <v>43551</v>
      </c>
      <c r="C1756" s="4">
        <f>DATE(2020,MONTH(B1756),DAY(B1756))</f>
        <v>43917</v>
      </c>
      <c r="D1756">
        <v>6</v>
      </c>
      <c r="E1756" t="s">
        <v>48</v>
      </c>
      <c r="F1756" t="s">
        <v>46</v>
      </c>
      <c r="G1756" t="s">
        <v>23</v>
      </c>
      <c r="H1756" t="s">
        <v>19</v>
      </c>
      <c r="I1756">
        <v>289</v>
      </c>
      <c r="J1756">
        <v>7</v>
      </c>
      <c r="K1756">
        <v>2023</v>
      </c>
    </row>
    <row r="1757" spans="1:11" x14ac:dyDescent="0.2">
      <c r="A1757" s="3" t="s">
        <v>1461</v>
      </c>
      <c r="B1757" s="4">
        <v>43551</v>
      </c>
      <c r="C1757" s="4">
        <f>DATE(2020,MONTH(B1757),DAY(B1757))</f>
        <v>43917</v>
      </c>
      <c r="D1757">
        <v>17</v>
      </c>
      <c r="E1757" t="s">
        <v>35</v>
      </c>
      <c r="F1757" t="s">
        <v>36</v>
      </c>
      <c r="G1757" t="s">
        <v>28</v>
      </c>
      <c r="H1757" t="s">
        <v>24</v>
      </c>
      <c r="I1757">
        <v>159</v>
      </c>
      <c r="J1757">
        <v>7</v>
      </c>
      <c r="K1757">
        <v>1113</v>
      </c>
    </row>
    <row r="1758" spans="1:11" x14ac:dyDescent="0.2">
      <c r="A1758" s="3" t="s">
        <v>1462</v>
      </c>
      <c r="B1758" s="4">
        <v>43551</v>
      </c>
      <c r="C1758" s="4">
        <f>DATE(2020,MONTH(B1758),DAY(B1758))</f>
        <v>43917</v>
      </c>
      <c r="D1758">
        <v>13</v>
      </c>
      <c r="E1758" t="s">
        <v>33</v>
      </c>
      <c r="F1758" t="s">
        <v>63</v>
      </c>
      <c r="G1758" t="s">
        <v>13</v>
      </c>
      <c r="H1758" t="s">
        <v>19</v>
      </c>
      <c r="I1758">
        <v>289</v>
      </c>
      <c r="J1758">
        <v>9</v>
      </c>
      <c r="K1758">
        <v>2601</v>
      </c>
    </row>
    <row r="1759" spans="1:11" x14ac:dyDescent="0.2">
      <c r="A1759" s="3" t="s">
        <v>1463</v>
      </c>
      <c r="B1759" s="4">
        <v>43551</v>
      </c>
      <c r="C1759" s="4">
        <f>DATE(2020,MONTH(B1759),DAY(B1759))</f>
        <v>43917</v>
      </c>
      <c r="D1759">
        <v>18</v>
      </c>
      <c r="E1759" t="s">
        <v>26</v>
      </c>
      <c r="F1759" t="s">
        <v>27</v>
      </c>
      <c r="G1759" t="s">
        <v>28</v>
      </c>
      <c r="H1759" t="s">
        <v>14</v>
      </c>
      <c r="I1759">
        <v>199</v>
      </c>
      <c r="J1759">
        <v>2</v>
      </c>
      <c r="K1759">
        <v>398</v>
      </c>
    </row>
    <row r="1760" spans="1:11" x14ac:dyDescent="0.2">
      <c r="A1760" s="3" t="s">
        <v>1457</v>
      </c>
      <c r="B1760" s="4">
        <v>43550</v>
      </c>
      <c r="C1760" s="4">
        <f>DATE(2020,MONTH(B1760),DAY(B1760))</f>
        <v>43916</v>
      </c>
      <c r="D1760">
        <v>8</v>
      </c>
      <c r="E1760" t="s">
        <v>45</v>
      </c>
      <c r="F1760" t="s">
        <v>46</v>
      </c>
      <c r="G1760" t="s">
        <v>23</v>
      </c>
      <c r="H1760" t="s">
        <v>14</v>
      </c>
      <c r="I1760">
        <v>199</v>
      </c>
      <c r="J1760">
        <v>1</v>
      </c>
      <c r="K1760">
        <v>199</v>
      </c>
    </row>
    <row r="1761" spans="1:11" x14ac:dyDescent="0.2">
      <c r="A1761" s="3" t="s">
        <v>1458</v>
      </c>
      <c r="B1761" s="4">
        <v>43550</v>
      </c>
      <c r="C1761" s="4">
        <f>DATE(2020,MONTH(B1761),DAY(B1761))</f>
        <v>43916</v>
      </c>
      <c r="D1761">
        <v>19</v>
      </c>
      <c r="E1761" t="s">
        <v>56</v>
      </c>
      <c r="F1761" t="s">
        <v>36</v>
      </c>
      <c r="G1761" t="s">
        <v>28</v>
      </c>
      <c r="H1761" t="s">
        <v>19</v>
      </c>
      <c r="I1761">
        <v>289</v>
      </c>
      <c r="J1761">
        <v>3</v>
      </c>
      <c r="K1761">
        <v>867</v>
      </c>
    </row>
    <row r="1762" spans="1:11" x14ac:dyDescent="0.2">
      <c r="A1762" s="3" t="s">
        <v>1454</v>
      </c>
      <c r="B1762" s="4">
        <v>43549</v>
      </c>
      <c r="C1762" s="4">
        <f>DATE(2020,MONTH(B1762),DAY(B1762))</f>
        <v>43915</v>
      </c>
      <c r="D1762">
        <v>3</v>
      </c>
      <c r="E1762" t="s">
        <v>43</v>
      </c>
      <c r="F1762" t="s">
        <v>17</v>
      </c>
      <c r="G1762" t="s">
        <v>18</v>
      </c>
      <c r="H1762" t="s">
        <v>41</v>
      </c>
      <c r="I1762">
        <v>399</v>
      </c>
      <c r="J1762">
        <v>9</v>
      </c>
      <c r="K1762">
        <v>3591</v>
      </c>
    </row>
    <row r="1763" spans="1:11" x14ac:dyDescent="0.2">
      <c r="A1763" s="3" t="s">
        <v>1455</v>
      </c>
      <c r="B1763" s="4">
        <v>43549</v>
      </c>
      <c r="C1763" s="4">
        <f>DATE(2020,MONTH(B1763),DAY(B1763))</f>
        <v>43915</v>
      </c>
      <c r="D1763">
        <v>18</v>
      </c>
      <c r="E1763" t="s">
        <v>26</v>
      </c>
      <c r="F1763" t="s">
        <v>36</v>
      </c>
      <c r="G1763" t="s">
        <v>28</v>
      </c>
      <c r="H1763" t="s">
        <v>41</v>
      </c>
      <c r="I1763">
        <v>399</v>
      </c>
      <c r="J1763">
        <v>3</v>
      </c>
      <c r="K1763">
        <v>1197</v>
      </c>
    </row>
    <row r="1764" spans="1:11" x14ac:dyDescent="0.2">
      <c r="A1764" s="3" t="s">
        <v>1456</v>
      </c>
      <c r="B1764" s="4">
        <v>43549</v>
      </c>
      <c r="C1764" s="4">
        <f>DATE(2020,MONTH(B1764),DAY(B1764))</f>
        <v>43915</v>
      </c>
      <c r="D1764">
        <v>12</v>
      </c>
      <c r="E1764" t="s">
        <v>66</v>
      </c>
      <c r="F1764" t="s">
        <v>63</v>
      </c>
      <c r="G1764" t="s">
        <v>13</v>
      </c>
      <c r="H1764" t="s">
        <v>19</v>
      </c>
      <c r="I1764">
        <v>289</v>
      </c>
      <c r="J1764">
        <v>6</v>
      </c>
      <c r="K1764">
        <v>1734</v>
      </c>
    </row>
    <row r="1765" spans="1:11" x14ac:dyDescent="0.2">
      <c r="A1765" s="3" t="s">
        <v>1453</v>
      </c>
      <c r="B1765" s="4">
        <v>43548</v>
      </c>
      <c r="C1765" s="4">
        <f>DATE(2020,MONTH(B1765),DAY(B1765))</f>
        <v>43914</v>
      </c>
      <c r="D1765">
        <v>12</v>
      </c>
      <c r="E1765" t="s">
        <v>66</v>
      </c>
      <c r="F1765" t="s">
        <v>63</v>
      </c>
      <c r="G1765" t="s">
        <v>13</v>
      </c>
      <c r="H1765" t="s">
        <v>41</v>
      </c>
      <c r="I1765">
        <v>399</v>
      </c>
      <c r="J1765">
        <v>8</v>
      </c>
      <c r="K1765">
        <v>3192</v>
      </c>
    </row>
    <row r="1766" spans="1:11" x14ac:dyDescent="0.2">
      <c r="A1766" s="3" t="s">
        <v>1443</v>
      </c>
      <c r="B1766" s="4">
        <v>43547</v>
      </c>
      <c r="C1766" s="4">
        <f>DATE(2020,MONTH(B1766),DAY(B1766))</f>
        <v>43913</v>
      </c>
      <c r="D1766">
        <v>2</v>
      </c>
      <c r="E1766" t="s">
        <v>106</v>
      </c>
      <c r="F1766" t="s">
        <v>17</v>
      </c>
      <c r="G1766" t="s">
        <v>18</v>
      </c>
      <c r="H1766" t="s">
        <v>24</v>
      </c>
      <c r="I1766">
        <v>159</v>
      </c>
      <c r="J1766">
        <v>5</v>
      </c>
      <c r="K1766">
        <v>795</v>
      </c>
    </row>
    <row r="1767" spans="1:11" x14ac:dyDescent="0.2">
      <c r="A1767" s="3" t="s">
        <v>1444</v>
      </c>
      <c r="B1767" s="4">
        <v>43547</v>
      </c>
      <c r="C1767" s="4">
        <f>DATE(2020,MONTH(B1767),DAY(B1767))</f>
        <v>43913</v>
      </c>
      <c r="D1767">
        <v>17</v>
      </c>
      <c r="E1767" t="s">
        <v>35</v>
      </c>
      <c r="F1767" t="s">
        <v>27</v>
      </c>
      <c r="G1767" t="s">
        <v>28</v>
      </c>
      <c r="H1767" t="s">
        <v>19</v>
      </c>
      <c r="I1767">
        <v>289</v>
      </c>
      <c r="J1767">
        <v>2</v>
      </c>
      <c r="K1767">
        <v>578</v>
      </c>
    </row>
    <row r="1768" spans="1:11" x14ac:dyDescent="0.2">
      <c r="A1768" s="3" t="s">
        <v>1445</v>
      </c>
      <c r="B1768" s="4">
        <v>43547</v>
      </c>
      <c r="C1768" s="4">
        <f>DATE(2020,MONTH(B1768),DAY(B1768))</f>
        <v>43913</v>
      </c>
      <c r="D1768">
        <v>2</v>
      </c>
      <c r="E1768" t="s">
        <v>106</v>
      </c>
      <c r="F1768" t="s">
        <v>68</v>
      </c>
      <c r="G1768" t="s">
        <v>18</v>
      </c>
      <c r="H1768" t="s">
        <v>14</v>
      </c>
      <c r="I1768">
        <v>199</v>
      </c>
      <c r="J1768">
        <v>8</v>
      </c>
      <c r="K1768">
        <v>1592</v>
      </c>
    </row>
    <row r="1769" spans="1:11" x14ac:dyDescent="0.2">
      <c r="A1769" s="3" t="s">
        <v>1446</v>
      </c>
      <c r="B1769" s="4">
        <v>43547</v>
      </c>
      <c r="C1769" s="4">
        <f>DATE(2020,MONTH(B1769),DAY(B1769))</f>
        <v>43913</v>
      </c>
      <c r="D1769">
        <v>5</v>
      </c>
      <c r="E1769" t="s">
        <v>60</v>
      </c>
      <c r="F1769" t="s">
        <v>68</v>
      </c>
      <c r="G1769" t="s">
        <v>18</v>
      </c>
      <c r="H1769" t="s">
        <v>41</v>
      </c>
      <c r="I1769">
        <v>399</v>
      </c>
      <c r="J1769">
        <v>1</v>
      </c>
      <c r="K1769">
        <v>399</v>
      </c>
    </row>
    <row r="1770" spans="1:11" x14ac:dyDescent="0.2">
      <c r="A1770" s="3" t="s">
        <v>1447</v>
      </c>
      <c r="B1770" s="4">
        <v>43547</v>
      </c>
      <c r="C1770" s="4">
        <f>DATE(2020,MONTH(B1770),DAY(B1770))</f>
        <v>43913</v>
      </c>
      <c r="D1770">
        <v>15</v>
      </c>
      <c r="E1770" t="s">
        <v>118</v>
      </c>
      <c r="F1770" t="s">
        <v>63</v>
      </c>
      <c r="G1770" t="s">
        <v>13</v>
      </c>
      <c r="H1770" t="s">
        <v>19</v>
      </c>
      <c r="I1770">
        <v>289</v>
      </c>
      <c r="J1770">
        <v>6</v>
      </c>
      <c r="K1770">
        <v>1734</v>
      </c>
    </row>
    <row r="1771" spans="1:11" x14ac:dyDescent="0.2">
      <c r="A1771" s="3" t="s">
        <v>1448</v>
      </c>
      <c r="B1771" s="4">
        <v>43547</v>
      </c>
      <c r="C1771" s="4">
        <f>DATE(2020,MONTH(B1771),DAY(B1771))</f>
        <v>43913</v>
      </c>
      <c r="D1771">
        <v>8</v>
      </c>
      <c r="E1771" t="s">
        <v>45</v>
      </c>
      <c r="F1771" t="s">
        <v>46</v>
      </c>
      <c r="G1771" t="s">
        <v>23</v>
      </c>
      <c r="H1771" t="s">
        <v>31</v>
      </c>
      <c r="I1771">
        <v>69</v>
      </c>
      <c r="J1771">
        <v>8</v>
      </c>
      <c r="K1771">
        <v>552</v>
      </c>
    </row>
    <row r="1772" spans="1:11" x14ac:dyDescent="0.2">
      <c r="A1772" s="3" t="s">
        <v>1449</v>
      </c>
      <c r="B1772" s="4">
        <v>43547</v>
      </c>
      <c r="C1772" s="4">
        <f>DATE(2020,MONTH(B1772),DAY(B1772))</f>
        <v>43913</v>
      </c>
      <c r="D1772">
        <v>9</v>
      </c>
      <c r="E1772" t="s">
        <v>21</v>
      </c>
      <c r="F1772" t="s">
        <v>22</v>
      </c>
      <c r="G1772" t="s">
        <v>23</v>
      </c>
      <c r="H1772" t="s">
        <v>41</v>
      </c>
      <c r="I1772">
        <v>399</v>
      </c>
      <c r="J1772">
        <v>9</v>
      </c>
      <c r="K1772">
        <v>3591</v>
      </c>
    </row>
    <row r="1773" spans="1:11" x14ac:dyDescent="0.2">
      <c r="A1773" s="3" t="s">
        <v>1450</v>
      </c>
      <c r="B1773" s="4">
        <v>43547</v>
      </c>
      <c r="C1773" s="4">
        <f>DATE(2020,MONTH(B1773),DAY(B1773))</f>
        <v>43913</v>
      </c>
      <c r="D1773">
        <v>5</v>
      </c>
      <c r="E1773" t="s">
        <v>60</v>
      </c>
      <c r="F1773" t="s">
        <v>17</v>
      </c>
      <c r="G1773" t="s">
        <v>18</v>
      </c>
      <c r="H1773" t="s">
        <v>19</v>
      </c>
      <c r="I1773">
        <v>289</v>
      </c>
      <c r="J1773">
        <v>6</v>
      </c>
      <c r="K1773">
        <v>1734</v>
      </c>
    </row>
    <row r="1774" spans="1:11" x14ac:dyDescent="0.2">
      <c r="A1774" s="3" t="s">
        <v>1451</v>
      </c>
      <c r="B1774" s="4">
        <v>43547</v>
      </c>
      <c r="C1774" s="4">
        <f>DATE(2020,MONTH(B1774),DAY(B1774))</f>
        <v>43913</v>
      </c>
      <c r="D1774">
        <v>11</v>
      </c>
      <c r="E1774" t="s">
        <v>11</v>
      </c>
      <c r="F1774" t="s">
        <v>63</v>
      </c>
      <c r="G1774" t="s">
        <v>13</v>
      </c>
      <c r="H1774" t="s">
        <v>14</v>
      </c>
      <c r="I1774">
        <v>199</v>
      </c>
      <c r="J1774">
        <v>8</v>
      </c>
      <c r="K1774">
        <v>1592</v>
      </c>
    </row>
    <row r="1775" spans="1:11" x14ac:dyDescent="0.2">
      <c r="A1775" s="3" t="s">
        <v>1452</v>
      </c>
      <c r="B1775" s="4">
        <v>43547</v>
      </c>
      <c r="C1775" s="4">
        <f>DATE(2020,MONTH(B1775),DAY(B1775))</f>
        <v>43913</v>
      </c>
      <c r="D1775">
        <v>15</v>
      </c>
      <c r="E1775" t="s">
        <v>118</v>
      </c>
      <c r="F1775" t="s">
        <v>63</v>
      </c>
      <c r="G1775" t="s">
        <v>13</v>
      </c>
      <c r="H1775" t="s">
        <v>24</v>
      </c>
      <c r="I1775">
        <v>159</v>
      </c>
      <c r="J1775">
        <v>7</v>
      </c>
      <c r="K1775">
        <v>1113</v>
      </c>
    </row>
    <row r="1776" spans="1:11" x14ac:dyDescent="0.2">
      <c r="A1776" s="3" t="s">
        <v>1442</v>
      </c>
      <c r="B1776" s="4">
        <v>43546</v>
      </c>
      <c r="C1776" s="4">
        <f>DATE(2020,MONTH(B1776),DAY(B1776))</f>
        <v>43912</v>
      </c>
      <c r="D1776">
        <v>11</v>
      </c>
      <c r="E1776" t="s">
        <v>11</v>
      </c>
      <c r="F1776" t="s">
        <v>12</v>
      </c>
      <c r="G1776" t="s">
        <v>13</v>
      </c>
      <c r="H1776" t="s">
        <v>41</v>
      </c>
      <c r="I1776">
        <v>399</v>
      </c>
      <c r="J1776">
        <v>9</v>
      </c>
      <c r="K1776">
        <v>3591</v>
      </c>
    </row>
    <row r="1777" spans="1:11" x14ac:dyDescent="0.2">
      <c r="A1777" s="3" t="s">
        <v>1441</v>
      </c>
      <c r="B1777" s="4">
        <v>43545</v>
      </c>
      <c r="C1777" s="4">
        <f>DATE(2020,MONTH(B1777),DAY(B1777))</f>
        <v>43911</v>
      </c>
      <c r="D1777">
        <v>4</v>
      </c>
      <c r="E1777" t="s">
        <v>51</v>
      </c>
      <c r="F1777" t="s">
        <v>17</v>
      </c>
      <c r="G1777" t="s">
        <v>18</v>
      </c>
      <c r="H1777" t="s">
        <v>14</v>
      </c>
      <c r="I1777">
        <v>199</v>
      </c>
      <c r="J1777">
        <v>3</v>
      </c>
      <c r="K1777">
        <v>597</v>
      </c>
    </row>
    <row r="1778" spans="1:11" x14ac:dyDescent="0.2">
      <c r="A1778" s="3" t="s">
        <v>1438</v>
      </c>
      <c r="B1778" s="4">
        <v>43544</v>
      </c>
      <c r="C1778" s="4">
        <f>DATE(2020,MONTH(B1778),DAY(B1778))</f>
        <v>43910</v>
      </c>
      <c r="D1778">
        <v>15</v>
      </c>
      <c r="E1778" t="s">
        <v>118</v>
      </c>
      <c r="F1778" t="s">
        <v>63</v>
      </c>
      <c r="G1778" t="s">
        <v>13</v>
      </c>
      <c r="H1778" t="s">
        <v>24</v>
      </c>
      <c r="I1778">
        <v>159</v>
      </c>
      <c r="J1778">
        <v>5</v>
      </c>
      <c r="K1778">
        <v>795</v>
      </c>
    </row>
    <row r="1779" spans="1:11" x14ac:dyDescent="0.2">
      <c r="A1779" s="3" t="s">
        <v>1439</v>
      </c>
      <c r="B1779" s="4">
        <v>43544</v>
      </c>
      <c r="C1779" s="4">
        <f>DATE(2020,MONTH(B1779),DAY(B1779))</f>
        <v>43910</v>
      </c>
      <c r="D1779">
        <v>18</v>
      </c>
      <c r="E1779" t="s">
        <v>26</v>
      </c>
      <c r="F1779" t="s">
        <v>36</v>
      </c>
      <c r="G1779" t="s">
        <v>28</v>
      </c>
      <c r="H1779" t="s">
        <v>31</v>
      </c>
      <c r="I1779">
        <v>69</v>
      </c>
      <c r="J1779">
        <v>3</v>
      </c>
      <c r="K1779">
        <v>207</v>
      </c>
    </row>
    <row r="1780" spans="1:11" x14ac:dyDescent="0.2">
      <c r="A1780" s="3" t="s">
        <v>1440</v>
      </c>
      <c r="B1780" s="4">
        <v>43544</v>
      </c>
      <c r="C1780" s="4">
        <f>DATE(2020,MONTH(B1780),DAY(B1780))</f>
        <v>43910</v>
      </c>
      <c r="D1780">
        <v>1</v>
      </c>
      <c r="E1780" t="s">
        <v>16</v>
      </c>
      <c r="F1780" t="s">
        <v>68</v>
      </c>
      <c r="G1780" t="s">
        <v>18</v>
      </c>
      <c r="H1780" t="s">
        <v>19</v>
      </c>
      <c r="I1780">
        <v>289</v>
      </c>
      <c r="J1780">
        <v>3</v>
      </c>
      <c r="K1780">
        <v>867</v>
      </c>
    </row>
    <row r="1781" spans="1:11" x14ac:dyDescent="0.2">
      <c r="A1781" s="3" t="s">
        <v>1428</v>
      </c>
      <c r="B1781" s="4">
        <v>43543</v>
      </c>
      <c r="C1781" s="4">
        <f>DATE(2020,MONTH(B1781),DAY(B1781))</f>
        <v>43909</v>
      </c>
      <c r="D1781">
        <v>5</v>
      </c>
      <c r="E1781" t="s">
        <v>60</v>
      </c>
      <c r="F1781" t="s">
        <v>68</v>
      </c>
      <c r="G1781" t="s">
        <v>18</v>
      </c>
      <c r="H1781" t="s">
        <v>31</v>
      </c>
      <c r="I1781">
        <v>69</v>
      </c>
      <c r="J1781">
        <v>1</v>
      </c>
      <c r="K1781">
        <v>69</v>
      </c>
    </row>
    <row r="1782" spans="1:11" x14ac:dyDescent="0.2">
      <c r="A1782" s="3" t="s">
        <v>1429</v>
      </c>
      <c r="B1782" s="4">
        <v>43543</v>
      </c>
      <c r="C1782" s="4">
        <f>DATE(2020,MONTH(B1782),DAY(B1782))</f>
        <v>43909</v>
      </c>
      <c r="D1782">
        <v>14</v>
      </c>
      <c r="E1782" t="s">
        <v>38</v>
      </c>
      <c r="F1782" t="s">
        <v>63</v>
      </c>
      <c r="G1782" t="s">
        <v>13</v>
      </c>
      <c r="H1782" t="s">
        <v>41</v>
      </c>
      <c r="I1782">
        <v>399</v>
      </c>
      <c r="J1782">
        <v>8</v>
      </c>
      <c r="K1782">
        <v>3192</v>
      </c>
    </row>
    <row r="1783" spans="1:11" x14ac:dyDescent="0.2">
      <c r="A1783" s="3" t="s">
        <v>1430</v>
      </c>
      <c r="B1783" s="4">
        <v>43543</v>
      </c>
      <c r="C1783" s="4">
        <f>DATE(2020,MONTH(B1783),DAY(B1783))</f>
        <v>43909</v>
      </c>
      <c r="D1783">
        <v>15</v>
      </c>
      <c r="E1783" t="s">
        <v>118</v>
      </c>
      <c r="F1783" t="s">
        <v>12</v>
      </c>
      <c r="G1783" t="s">
        <v>13</v>
      </c>
      <c r="H1783" t="s">
        <v>14</v>
      </c>
      <c r="I1783">
        <v>199</v>
      </c>
      <c r="J1783">
        <v>9</v>
      </c>
      <c r="K1783">
        <v>1791</v>
      </c>
    </row>
    <row r="1784" spans="1:11" x14ac:dyDescent="0.2">
      <c r="A1784" s="3" t="s">
        <v>1431</v>
      </c>
      <c r="B1784" s="4">
        <v>43543</v>
      </c>
      <c r="C1784" s="4">
        <f>DATE(2020,MONTH(B1784),DAY(B1784))</f>
        <v>43909</v>
      </c>
      <c r="D1784">
        <v>17</v>
      </c>
      <c r="E1784" t="s">
        <v>35</v>
      </c>
      <c r="F1784" t="s">
        <v>27</v>
      </c>
      <c r="G1784" t="s">
        <v>28</v>
      </c>
      <c r="H1784" t="s">
        <v>41</v>
      </c>
      <c r="I1784">
        <v>399</v>
      </c>
      <c r="J1784">
        <v>5</v>
      </c>
      <c r="K1784">
        <v>1995</v>
      </c>
    </row>
    <row r="1785" spans="1:11" x14ac:dyDescent="0.2">
      <c r="A1785" s="3" t="s">
        <v>1432</v>
      </c>
      <c r="B1785" s="4">
        <v>43543</v>
      </c>
      <c r="C1785" s="4">
        <f>DATE(2020,MONTH(B1785),DAY(B1785))</f>
        <v>43909</v>
      </c>
      <c r="D1785">
        <v>2</v>
      </c>
      <c r="E1785" t="s">
        <v>106</v>
      </c>
      <c r="F1785" t="s">
        <v>68</v>
      </c>
      <c r="G1785" t="s">
        <v>18</v>
      </c>
      <c r="H1785" t="s">
        <v>14</v>
      </c>
      <c r="I1785">
        <v>199</v>
      </c>
      <c r="J1785">
        <v>8</v>
      </c>
      <c r="K1785">
        <v>1592</v>
      </c>
    </row>
    <row r="1786" spans="1:11" x14ac:dyDescent="0.2">
      <c r="A1786" s="3" t="s">
        <v>1433</v>
      </c>
      <c r="B1786" s="4">
        <v>43543</v>
      </c>
      <c r="C1786" s="4">
        <f>DATE(2020,MONTH(B1786),DAY(B1786))</f>
        <v>43909</v>
      </c>
      <c r="D1786">
        <v>18</v>
      </c>
      <c r="E1786" t="s">
        <v>26</v>
      </c>
      <c r="F1786" t="s">
        <v>27</v>
      </c>
      <c r="G1786" t="s">
        <v>28</v>
      </c>
      <c r="H1786" t="s">
        <v>24</v>
      </c>
      <c r="I1786">
        <v>159</v>
      </c>
      <c r="J1786">
        <v>8</v>
      </c>
      <c r="K1786">
        <v>1272</v>
      </c>
    </row>
    <row r="1787" spans="1:11" x14ac:dyDescent="0.2">
      <c r="A1787" s="3" t="s">
        <v>1434</v>
      </c>
      <c r="B1787" s="4">
        <v>43543</v>
      </c>
      <c r="C1787" s="4">
        <f>DATE(2020,MONTH(B1787),DAY(B1787))</f>
        <v>43909</v>
      </c>
      <c r="D1787">
        <v>9</v>
      </c>
      <c r="E1787" t="s">
        <v>21</v>
      </c>
      <c r="F1787" t="s">
        <v>46</v>
      </c>
      <c r="G1787" t="s">
        <v>23</v>
      </c>
      <c r="H1787" t="s">
        <v>41</v>
      </c>
      <c r="I1787">
        <v>399</v>
      </c>
      <c r="J1787">
        <v>9</v>
      </c>
      <c r="K1787">
        <v>3591</v>
      </c>
    </row>
    <row r="1788" spans="1:11" x14ac:dyDescent="0.2">
      <c r="A1788" s="3" t="s">
        <v>1435</v>
      </c>
      <c r="B1788" s="4">
        <v>43543</v>
      </c>
      <c r="C1788" s="4">
        <f>DATE(2020,MONTH(B1788),DAY(B1788))</f>
        <v>43909</v>
      </c>
      <c r="D1788">
        <v>1</v>
      </c>
      <c r="E1788" t="s">
        <v>16</v>
      </c>
      <c r="F1788" t="s">
        <v>17</v>
      </c>
      <c r="G1788" t="s">
        <v>18</v>
      </c>
      <c r="H1788" t="s">
        <v>31</v>
      </c>
      <c r="I1788">
        <v>69</v>
      </c>
      <c r="J1788">
        <v>9</v>
      </c>
      <c r="K1788">
        <v>621</v>
      </c>
    </row>
    <row r="1789" spans="1:11" x14ac:dyDescent="0.2">
      <c r="A1789" s="3" t="s">
        <v>1436</v>
      </c>
      <c r="B1789" s="4">
        <v>43543</v>
      </c>
      <c r="C1789" s="4">
        <f>DATE(2020,MONTH(B1789),DAY(B1789))</f>
        <v>43909</v>
      </c>
      <c r="D1789">
        <v>4</v>
      </c>
      <c r="E1789" t="s">
        <v>51</v>
      </c>
      <c r="F1789" t="s">
        <v>17</v>
      </c>
      <c r="G1789" t="s">
        <v>18</v>
      </c>
      <c r="H1789" t="s">
        <v>24</v>
      </c>
      <c r="I1789">
        <v>159</v>
      </c>
      <c r="J1789">
        <v>3</v>
      </c>
      <c r="K1789">
        <v>477</v>
      </c>
    </row>
    <row r="1790" spans="1:11" x14ac:dyDescent="0.2">
      <c r="A1790" s="3" t="s">
        <v>1437</v>
      </c>
      <c r="B1790" s="4">
        <v>43543</v>
      </c>
      <c r="C1790" s="4">
        <f>DATE(2020,MONTH(B1790),DAY(B1790))</f>
        <v>43909</v>
      </c>
      <c r="D1790">
        <v>10</v>
      </c>
      <c r="E1790" t="s">
        <v>58</v>
      </c>
      <c r="F1790" t="s">
        <v>46</v>
      </c>
      <c r="G1790" t="s">
        <v>23</v>
      </c>
      <c r="H1790" t="s">
        <v>41</v>
      </c>
      <c r="I1790">
        <v>399</v>
      </c>
      <c r="J1790">
        <v>0</v>
      </c>
      <c r="K1790">
        <v>0</v>
      </c>
    </row>
    <row r="1791" spans="1:11" x14ac:dyDescent="0.2">
      <c r="A1791" s="3" t="s">
        <v>1427</v>
      </c>
      <c r="B1791" s="4">
        <v>43542</v>
      </c>
      <c r="C1791" s="4">
        <f>DATE(2020,MONTH(B1791),DAY(B1791))</f>
        <v>43908</v>
      </c>
      <c r="D1791">
        <v>11</v>
      </c>
      <c r="E1791" t="s">
        <v>11</v>
      </c>
      <c r="F1791" t="s">
        <v>63</v>
      </c>
      <c r="G1791" t="s">
        <v>13</v>
      </c>
      <c r="H1791" t="s">
        <v>24</v>
      </c>
      <c r="I1791">
        <v>159</v>
      </c>
      <c r="J1791">
        <v>9</v>
      </c>
      <c r="K1791">
        <v>1431</v>
      </c>
    </row>
    <row r="1792" spans="1:11" x14ac:dyDescent="0.2">
      <c r="A1792" s="3" t="s">
        <v>1421</v>
      </c>
      <c r="B1792" s="4">
        <v>43541</v>
      </c>
      <c r="C1792" s="4">
        <f>DATE(2020,MONTH(B1792),DAY(B1792))</f>
        <v>43907</v>
      </c>
      <c r="D1792">
        <v>4</v>
      </c>
      <c r="E1792" t="s">
        <v>51</v>
      </c>
      <c r="F1792" t="s">
        <v>68</v>
      </c>
      <c r="G1792" t="s">
        <v>18</v>
      </c>
      <c r="H1792" t="s">
        <v>24</v>
      </c>
      <c r="I1792">
        <v>159</v>
      </c>
      <c r="J1792">
        <v>5</v>
      </c>
      <c r="K1792">
        <v>795</v>
      </c>
    </row>
    <row r="1793" spans="1:11" x14ac:dyDescent="0.2">
      <c r="A1793" s="3" t="s">
        <v>1422</v>
      </c>
      <c r="B1793" s="4">
        <v>43541</v>
      </c>
      <c r="C1793" s="4">
        <f>DATE(2020,MONTH(B1793),DAY(B1793))</f>
        <v>43907</v>
      </c>
      <c r="D1793">
        <v>7</v>
      </c>
      <c r="E1793" t="s">
        <v>88</v>
      </c>
      <c r="F1793" t="s">
        <v>46</v>
      </c>
      <c r="G1793" t="s">
        <v>23</v>
      </c>
      <c r="H1793" t="s">
        <v>41</v>
      </c>
      <c r="I1793">
        <v>399</v>
      </c>
      <c r="J1793">
        <v>6</v>
      </c>
      <c r="K1793">
        <v>2394</v>
      </c>
    </row>
    <row r="1794" spans="1:11" x14ac:dyDescent="0.2">
      <c r="A1794" s="3" t="s">
        <v>1423</v>
      </c>
      <c r="B1794" s="4">
        <v>43541</v>
      </c>
      <c r="C1794" s="4">
        <f>DATE(2020,MONTH(B1794),DAY(B1794))</f>
        <v>43907</v>
      </c>
      <c r="D1794">
        <v>14</v>
      </c>
      <c r="E1794" t="s">
        <v>38</v>
      </c>
      <c r="F1794" t="s">
        <v>12</v>
      </c>
      <c r="G1794" t="s">
        <v>13</v>
      </c>
      <c r="H1794" t="s">
        <v>24</v>
      </c>
      <c r="I1794">
        <v>159</v>
      </c>
      <c r="J1794">
        <v>6</v>
      </c>
      <c r="K1794">
        <v>954</v>
      </c>
    </row>
    <row r="1795" spans="1:11" x14ac:dyDescent="0.2">
      <c r="A1795" s="3" t="s">
        <v>1424</v>
      </c>
      <c r="B1795" s="4">
        <v>43541</v>
      </c>
      <c r="C1795" s="4">
        <f>DATE(2020,MONTH(B1795),DAY(B1795))</f>
        <v>43907</v>
      </c>
      <c r="D1795">
        <v>14</v>
      </c>
      <c r="E1795" t="s">
        <v>38</v>
      </c>
      <c r="F1795" t="s">
        <v>12</v>
      </c>
      <c r="G1795" t="s">
        <v>13</v>
      </c>
      <c r="H1795" t="s">
        <v>41</v>
      </c>
      <c r="I1795">
        <v>399</v>
      </c>
      <c r="J1795">
        <v>7</v>
      </c>
      <c r="K1795">
        <v>2793</v>
      </c>
    </row>
    <row r="1796" spans="1:11" x14ac:dyDescent="0.2">
      <c r="A1796" s="3" t="s">
        <v>1425</v>
      </c>
      <c r="B1796" s="4">
        <v>43541</v>
      </c>
      <c r="C1796" s="4">
        <f>DATE(2020,MONTH(B1796),DAY(B1796))</f>
        <v>43907</v>
      </c>
      <c r="D1796">
        <v>14</v>
      </c>
      <c r="E1796" t="s">
        <v>38</v>
      </c>
      <c r="F1796" t="s">
        <v>12</v>
      </c>
      <c r="G1796" t="s">
        <v>13</v>
      </c>
      <c r="H1796" t="s">
        <v>19</v>
      </c>
      <c r="I1796">
        <v>289</v>
      </c>
      <c r="J1796">
        <v>6</v>
      </c>
      <c r="K1796">
        <v>1734</v>
      </c>
    </row>
    <row r="1797" spans="1:11" x14ac:dyDescent="0.2">
      <c r="A1797" s="3" t="s">
        <v>1426</v>
      </c>
      <c r="B1797" s="4">
        <v>43541</v>
      </c>
      <c r="C1797" s="4">
        <f>DATE(2020,MONTH(B1797),DAY(B1797))</f>
        <v>43907</v>
      </c>
      <c r="D1797">
        <v>11</v>
      </c>
      <c r="E1797" t="s">
        <v>11</v>
      </c>
      <c r="F1797" t="s">
        <v>63</v>
      </c>
      <c r="G1797" t="s">
        <v>13</v>
      </c>
      <c r="H1797" t="s">
        <v>24</v>
      </c>
      <c r="I1797">
        <v>159</v>
      </c>
      <c r="J1797">
        <v>4</v>
      </c>
      <c r="K1797">
        <v>636</v>
      </c>
    </row>
    <row r="1798" spans="1:11" x14ac:dyDescent="0.2">
      <c r="A1798" s="3" t="s">
        <v>1420</v>
      </c>
      <c r="B1798" s="4">
        <v>43540</v>
      </c>
      <c r="C1798" s="4">
        <f>DATE(2020,MONTH(B1798),DAY(B1798))</f>
        <v>43906</v>
      </c>
      <c r="D1798">
        <v>13</v>
      </c>
      <c r="E1798" t="s">
        <v>33</v>
      </c>
      <c r="F1798" t="s">
        <v>63</v>
      </c>
      <c r="G1798" t="s">
        <v>13</v>
      </c>
      <c r="H1798" t="s">
        <v>31</v>
      </c>
      <c r="I1798">
        <v>69</v>
      </c>
      <c r="J1798">
        <v>9</v>
      </c>
      <c r="K1798">
        <v>621</v>
      </c>
    </row>
    <row r="1799" spans="1:11" x14ac:dyDescent="0.2">
      <c r="A1799" s="3" t="s">
        <v>1419</v>
      </c>
      <c r="B1799" s="4">
        <v>43539</v>
      </c>
      <c r="C1799" s="4">
        <f>DATE(2020,MONTH(B1799),DAY(B1799))</f>
        <v>43905</v>
      </c>
      <c r="D1799">
        <v>1</v>
      </c>
      <c r="E1799" t="s">
        <v>16</v>
      </c>
      <c r="F1799" t="s">
        <v>68</v>
      </c>
      <c r="G1799" t="s">
        <v>18</v>
      </c>
      <c r="H1799" t="s">
        <v>14</v>
      </c>
      <c r="I1799">
        <v>199</v>
      </c>
      <c r="J1799">
        <v>4</v>
      </c>
      <c r="K1799">
        <v>796</v>
      </c>
    </row>
    <row r="1800" spans="1:11" x14ac:dyDescent="0.2">
      <c r="A1800" s="3" t="s">
        <v>1418</v>
      </c>
      <c r="B1800" s="4">
        <v>43538</v>
      </c>
      <c r="C1800" s="4">
        <f>DATE(2020,MONTH(B1800),DAY(B1800))</f>
        <v>43904</v>
      </c>
      <c r="D1800">
        <v>4</v>
      </c>
      <c r="E1800" t="s">
        <v>51</v>
      </c>
      <c r="F1800" t="s">
        <v>17</v>
      </c>
      <c r="G1800" t="s">
        <v>18</v>
      </c>
      <c r="H1800" t="s">
        <v>24</v>
      </c>
      <c r="I1800">
        <v>159</v>
      </c>
      <c r="J1800">
        <v>2</v>
      </c>
      <c r="K1800">
        <v>318</v>
      </c>
    </row>
    <row r="1801" spans="1:11" x14ac:dyDescent="0.2">
      <c r="A1801" s="3" t="s">
        <v>1415</v>
      </c>
      <c r="B1801" s="4">
        <v>43537</v>
      </c>
      <c r="C1801" s="4">
        <f>DATE(2020,MONTH(B1801),DAY(B1801))</f>
        <v>43903</v>
      </c>
      <c r="D1801">
        <v>11</v>
      </c>
      <c r="E1801" t="s">
        <v>11</v>
      </c>
      <c r="F1801" t="s">
        <v>12</v>
      </c>
      <c r="G1801" t="s">
        <v>13</v>
      </c>
      <c r="H1801" t="s">
        <v>14</v>
      </c>
      <c r="I1801">
        <v>199</v>
      </c>
      <c r="J1801">
        <v>0</v>
      </c>
      <c r="K1801">
        <v>0</v>
      </c>
    </row>
    <row r="1802" spans="1:11" x14ac:dyDescent="0.2">
      <c r="A1802" s="3" t="s">
        <v>1416</v>
      </c>
      <c r="B1802" s="4">
        <v>43537</v>
      </c>
      <c r="C1802" s="4">
        <f>DATE(2020,MONTH(B1802),DAY(B1802))</f>
        <v>43903</v>
      </c>
      <c r="D1802">
        <v>19</v>
      </c>
      <c r="E1802" t="s">
        <v>56</v>
      </c>
      <c r="F1802" t="s">
        <v>27</v>
      </c>
      <c r="G1802" t="s">
        <v>28</v>
      </c>
      <c r="H1802" t="s">
        <v>41</v>
      </c>
      <c r="I1802">
        <v>399</v>
      </c>
      <c r="J1802">
        <v>2</v>
      </c>
      <c r="K1802">
        <v>798</v>
      </c>
    </row>
    <row r="1803" spans="1:11" x14ac:dyDescent="0.2">
      <c r="A1803" s="3" t="s">
        <v>1417</v>
      </c>
      <c r="B1803" s="4">
        <v>43537</v>
      </c>
      <c r="C1803" s="4">
        <f>DATE(2020,MONTH(B1803),DAY(B1803))</f>
        <v>43903</v>
      </c>
      <c r="D1803">
        <v>15</v>
      </c>
      <c r="E1803" t="s">
        <v>118</v>
      </c>
      <c r="F1803" t="s">
        <v>12</v>
      </c>
      <c r="G1803" t="s">
        <v>13</v>
      </c>
      <c r="H1803" t="s">
        <v>41</v>
      </c>
      <c r="I1803">
        <v>399</v>
      </c>
      <c r="J1803">
        <v>9</v>
      </c>
      <c r="K1803">
        <v>3591</v>
      </c>
    </row>
    <row r="1804" spans="1:11" x14ac:dyDescent="0.2">
      <c r="A1804" s="3" t="s">
        <v>1414</v>
      </c>
      <c r="B1804" s="4">
        <v>43536</v>
      </c>
      <c r="C1804" s="4">
        <f>DATE(2020,MONTH(B1804),DAY(B1804))</f>
        <v>43902</v>
      </c>
      <c r="D1804">
        <v>19</v>
      </c>
      <c r="E1804" t="s">
        <v>56</v>
      </c>
      <c r="F1804" t="s">
        <v>36</v>
      </c>
      <c r="G1804" t="s">
        <v>28</v>
      </c>
      <c r="H1804" t="s">
        <v>41</v>
      </c>
      <c r="I1804">
        <v>399</v>
      </c>
      <c r="J1804">
        <v>9</v>
      </c>
      <c r="K1804">
        <v>3591</v>
      </c>
    </row>
    <row r="1805" spans="1:11" x14ac:dyDescent="0.2">
      <c r="A1805" s="3" t="s">
        <v>1401</v>
      </c>
      <c r="B1805" s="4">
        <v>43535</v>
      </c>
      <c r="C1805" s="4">
        <f>DATE(2020,MONTH(B1805),DAY(B1805))</f>
        <v>43901</v>
      </c>
      <c r="D1805">
        <v>16</v>
      </c>
      <c r="E1805" t="s">
        <v>30</v>
      </c>
      <c r="F1805" t="s">
        <v>27</v>
      </c>
      <c r="G1805" t="s">
        <v>28</v>
      </c>
      <c r="H1805" t="s">
        <v>19</v>
      </c>
      <c r="I1805">
        <v>289</v>
      </c>
      <c r="J1805">
        <v>6</v>
      </c>
      <c r="K1805">
        <v>1734</v>
      </c>
    </row>
    <row r="1806" spans="1:11" x14ac:dyDescent="0.2">
      <c r="A1806" s="3" t="s">
        <v>1402</v>
      </c>
      <c r="B1806" s="4">
        <v>43535</v>
      </c>
      <c r="C1806" s="4">
        <f>DATE(2020,MONTH(B1806),DAY(B1806))</f>
        <v>43901</v>
      </c>
      <c r="D1806">
        <v>7</v>
      </c>
      <c r="E1806" t="s">
        <v>88</v>
      </c>
      <c r="F1806" t="s">
        <v>22</v>
      </c>
      <c r="G1806" t="s">
        <v>23</v>
      </c>
      <c r="H1806" t="s">
        <v>31</v>
      </c>
      <c r="I1806">
        <v>69</v>
      </c>
      <c r="J1806">
        <v>1</v>
      </c>
      <c r="K1806">
        <v>69</v>
      </c>
    </row>
    <row r="1807" spans="1:11" x14ac:dyDescent="0.2">
      <c r="A1807" s="3" t="s">
        <v>1403</v>
      </c>
      <c r="B1807" s="4">
        <v>43535</v>
      </c>
      <c r="C1807" s="4">
        <f>DATE(2020,MONTH(B1807),DAY(B1807))</f>
        <v>43901</v>
      </c>
      <c r="D1807">
        <v>4</v>
      </c>
      <c r="E1807" t="s">
        <v>51</v>
      </c>
      <c r="F1807" t="s">
        <v>17</v>
      </c>
      <c r="G1807" t="s">
        <v>18</v>
      </c>
      <c r="H1807" t="s">
        <v>19</v>
      </c>
      <c r="I1807">
        <v>289</v>
      </c>
      <c r="J1807">
        <v>6</v>
      </c>
      <c r="K1807">
        <v>1734</v>
      </c>
    </row>
    <row r="1808" spans="1:11" x14ac:dyDescent="0.2">
      <c r="A1808" s="3" t="s">
        <v>1404</v>
      </c>
      <c r="B1808" s="4">
        <v>43535</v>
      </c>
      <c r="C1808" s="4">
        <f>DATE(2020,MONTH(B1808),DAY(B1808))</f>
        <v>43901</v>
      </c>
      <c r="D1808">
        <v>13</v>
      </c>
      <c r="E1808" t="s">
        <v>33</v>
      </c>
      <c r="F1808" t="s">
        <v>63</v>
      </c>
      <c r="G1808" t="s">
        <v>13</v>
      </c>
      <c r="H1808" t="s">
        <v>31</v>
      </c>
      <c r="I1808">
        <v>69</v>
      </c>
      <c r="J1808">
        <v>2</v>
      </c>
      <c r="K1808">
        <v>138</v>
      </c>
    </row>
    <row r="1809" spans="1:11" x14ac:dyDescent="0.2">
      <c r="A1809" s="3" t="s">
        <v>1405</v>
      </c>
      <c r="B1809" s="4">
        <v>43535</v>
      </c>
      <c r="C1809" s="4">
        <f>DATE(2020,MONTH(B1809),DAY(B1809))</f>
        <v>43901</v>
      </c>
      <c r="D1809">
        <v>4</v>
      </c>
      <c r="E1809" t="s">
        <v>51</v>
      </c>
      <c r="F1809" t="s">
        <v>17</v>
      </c>
      <c r="G1809" t="s">
        <v>18</v>
      </c>
      <c r="H1809" t="s">
        <v>19</v>
      </c>
      <c r="I1809">
        <v>289</v>
      </c>
      <c r="J1809">
        <v>2</v>
      </c>
      <c r="K1809">
        <v>578</v>
      </c>
    </row>
    <row r="1810" spans="1:11" x14ac:dyDescent="0.2">
      <c r="A1810" s="3" t="s">
        <v>1406</v>
      </c>
      <c r="B1810" s="4">
        <v>43535</v>
      </c>
      <c r="C1810" s="4">
        <f>DATE(2020,MONTH(B1810),DAY(B1810))</f>
        <v>43901</v>
      </c>
      <c r="D1810">
        <v>17</v>
      </c>
      <c r="E1810" t="s">
        <v>35</v>
      </c>
      <c r="F1810" t="s">
        <v>27</v>
      </c>
      <c r="G1810" t="s">
        <v>28</v>
      </c>
      <c r="H1810" t="s">
        <v>41</v>
      </c>
      <c r="I1810">
        <v>399</v>
      </c>
      <c r="J1810">
        <v>6</v>
      </c>
      <c r="K1810">
        <v>2394</v>
      </c>
    </row>
    <row r="1811" spans="1:11" x14ac:dyDescent="0.2">
      <c r="A1811" s="3" t="s">
        <v>1407</v>
      </c>
      <c r="B1811" s="4">
        <v>43535</v>
      </c>
      <c r="C1811" s="4">
        <f>DATE(2020,MONTH(B1811),DAY(B1811))</f>
        <v>43901</v>
      </c>
      <c r="D1811">
        <v>3</v>
      </c>
      <c r="E1811" t="s">
        <v>43</v>
      </c>
      <c r="F1811" t="s">
        <v>17</v>
      </c>
      <c r="G1811" t="s">
        <v>18</v>
      </c>
      <c r="H1811" t="s">
        <v>19</v>
      </c>
      <c r="I1811">
        <v>289</v>
      </c>
      <c r="J1811">
        <v>5</v>
      </c>
      <c r="K1811">
        <v>1445</v>
      </c>
    </row>
    <row r="1812" spans="1:11" x14ac:dyDescent="0.2">
      <c r="A1812" s="3" t="s">
        <v>1408</v>
      </c>
      <c r="B1812" s="4">
        <v>43535</v>
      </c>
      <c r="C1812" s="4">
        <f>DATE(2020,MONTH(B1812),DAY(B1812))</f>
        <v>43901</v>
      </c>
      <c r="D1812">
        <v>9</v>
      </c>
      <c r="E1812" t="s">
        <v>21</v>
      </c>
      <c r="F1812" t="s">
        <v>22</v>
      </c>
      <c r="G1812" t="s">
        <v>23</v>
      </c>
      <c r="H1812" t="s">
        <v>41</v>
      </c>
      <c r="I1812">
        <v>399</v>
      </c>
      <c r="J1812">
        <v>5</v>
      </c>
      <c r="K1812">
        <v>1995</v>
      </c>
    </row>
    <row r="1813" spans="1:11" x14ac:dyDescent="0.2">
      <c r="A1813" s="3" t="s">
        <v>1409</v>
      </c>
      <c r="B1813" s="4">
        <v>43535</v>
      </c>
      <c r="C1813" s="4">
        <f>DATE(2020,MONTH(B1813),DAY(B1813))</f>
        <v>43901</v>
      </c>
      <c r="D1813">
        <v>2</v>
      </c>
      <c r="E1813" t="s">
        <v>106</v>
      </c>
      <c r="F1813" t="s">
        <v>17</v>
      </c>
      <c r="G1813" t="s">
        <v>18</v>
      </c>
      <c r="H1813" t="s">
        <v>31</v>
      </c>
      <c r="I1813">
        <v>69</v>
      </c>
      <c r="J1813">
        <v>4</v>
      </c>
      <c r="K1813">
        <v>276</v>
      </c>
    </row>
    <row r="1814" spans="1:11" x14ac:dyDescent="0.2">
      <c r="A1814" s="3" t="s">
        <v>1410</v>
      </c>
      <c r="B1814" s="4">
        <v>43535</v>
      </c>
      <c r="C1814" s="4">
        <f>DATE(2020,MONTH(B1814),DAY(B1814))</f>
        <v>43901</v>
      </c>
      <c r="D1814">
        <v>15</v>
      </c>
      <c r="E1814" t="s">
        <v>118</v>
      </c>
      <c r="F1814" t="s">
        <v>12</v>
      </c>
      <c r="G1814" t="s">
        <v>13</v>
      </c>
      <c r="H1814" t="s">
        <v>24</v>
      </c>
      <c r="I1814">
        <v>159</v>
      </c>
      <c r="J1814">
        <v>9</v>
      </c>
      <c r="K1814">
        <v>1431</v>
      </c>
    </row>
    <row r="1815" spans="1:11" x14ac:dyDescent="0.2">
      <c r="A1815" s="3" t="s">
        <v>1411</v>
      </c>
      <c r="B1815" s="4">
        <v>43535</v>
      </c>
      <c r="C1815" s="4">
        <f>DATE(2020,MONTH(B1815),DAY(B1815))</f>
        <v>43901</v>
      </c>
      <c r="D1815">
        <v>14</v>
      </c>
      <c r="E1815" t="s">
        <v>38</v>
      </c>
      <c r="F1815" t="s">
        <v>12</v>
      </c>
      <c r="G1815" t="s">
        <v>13</v>
      </c>
      <c r="H1815" t="s">
        <v>14</v>
      </c>
      <c r="I1815">
        <v>199</v>
      </c>
      <c r="J1815">
        <v>1</v>
      </c>
      <c r="K1815">
        <v>199</v>
      </c>
    </row>
    <row r="1816" spans="1:11" x14ac:dyDescent="0.2">
      <c r="A1816" s="3" t="s">
        <v>1412</v>
      </c>
      <c r="B1816" s="4">
        <v>43535</v>
      </c>
      <c r="C1816" s="4">
        <f>DATE(2020,MONTH(B1816),DAY(B1816))</f>
        <v>43901</v>
      </c>
      <c r="D1816">
        <v>18</v>
      </c>
      <c r="E1816" t="s">
        <v>26</v>
      </c>
      <c r="F1816" t="s">
        <v>36</v>
      </c>
      <c r="G1816" t="s">
        <v>28</v>
      </c>
      <c r="H1816" t="s">
        <v>24</v>
      </c>
      <c r="I1816">
        <v>159</v>
      </c>
      <c r="J1816">
        <v>1</v>
      </c>
      <c r="K1816">
        <v>159</v>
      </c>
    </row>
    <row r="1817" spans="1:11" x14ac:dyDescent="0.2">
      <c r="A1817" s="3" t="s">
        <v>1413</v>
      </c>
      <c r="B1817" s="4">
        <v>43535</v>
      </c>
      <c r="C1817" s="4">
        <f>DATE(2020,MONTH(B1817),DAY(B1817))</f>
        <v>43901</v>
      </c>
      <c r="D1817">
        <v>8</v>
      </c>
      <c r="E1817" t="s">
        <v>45</v>
      </c>
      <c r="F1817" t="s">
        <v>22</v>
      </c>
      <c r="G1817" t="s">
        <v>23</v>
      </c>
      <c r="H1817" t="s">
        <v>14</v>
      </c>
      <c r="I1817">
        <v>199</v>
      </c>
      <c r="J1817">
        <v>5</v>
      </c>
      <c r="K1817">
        <v>995</v>
      </c>
    </row>
    <row r="1818" spans="1:11" x14ac:dyDescent="0.2">
      <c r="A1818" s="3" t="s">
        <v>1397</v>
      </c>
      <c r="B1818" s="4">
        <v>43534</v>
      </c>
      <c r="C1818" s="4">
        <f>DATE(2020,MONTH(B1818),DAY(B1818))</f>
        <v>43900</v>
      </c>
      <c r="D1818">
        <v>8</v>
      </c>
      <c r="E1818" t="s">
        <v>45</v>
      </c>
      <c r="F1818" t="s">
        <v>46</v>
      </c>
      <c r="G1818" t="s">
        <v>23</v>
      </c>
      <c r="H1818" t="s">
        <v>19</v>
      </c>
      <c r="I1818">
        <v>289</v>
      </c>
      <c r="J1818">
        <v>9</v>
      </c>
      <c r="K1818">
        <v>2601</v>
      </c>
    </row>
    <row r="1819" spans="1:11" x14ac:dyDescent="0.2">
      <c r="A1819" s="3" t="s">
        <v>1398</v>
      </c>
      <c r="B1819" s="4">
        <v>43534</v>
      </c>
      <c r="C1819" s="4">
        <f>DATE(2020,MONTH(B1819),DAY(B1819))</f>
        <v>43900</v>
      </c>
      <c r="D1819">
        <v>15</v>
      </c>
      <c r="E1819" t="s">
        <v>118</v>
      </c>
      <c r="F1819" t="s">
        <v>63</v>
      </c>
      <c r="G1819" t="s">
        <v>13</v>
      </c>
      <c r="H1819" t="s">
        <v>14</v>
      </c>
      <c r="I1819">
        <v>199</v>
      </c>
      <c r="J1819">
        <v>2</v>
      </c>
      <c r="K1819">
        <v>398</v>
      </c>
    </row>
    <row r="1820" spans="1:11" x14ac:dyDescent="0.2">
      <c r="A1820" s="3" t="s">
        <v>1399</v>
      </c>
      <c r="B1820" s="4">
        <v>43534</v>
      </c>
      <c r="C1820" s="4">
        <f>DATE(2020,MONTH(B1820),DAY(B1820))</f>
        <v>43900</v>
      </c>
      <c r="D1820">
        <v>6</v>
      </c>
      <c r="E1820" t="s">
        <v>48</v>
      </c>
      <c r="F1820" t="s">
        <v>46</v>
      </c>
      <c r="G1820" t="s">
        <v>23</v>
      </c>
      <c r="H1820" t="s">
        <v>31</v>
      </c>
      <c r="I1820">
        <v>69</v>
      </c>
      <c r="J1820">
        <v>5</v>
      </c>
      <c r="K1820">
        <v>345</v>
      </c>
    </row>
    <row r="1821" spans="1:11" x14ac:dyDescent="0.2">
      <c r="A1821" s="3" t="s">
        <v>1400</v>
      </c>
      <c r="B1821" s="4">
        <v>43534</v>
      </c>
      <c r="C1821" s="4">
        <f>DATE(2020,MONTH(B1821),DAY(B1821))</f>
        <v>43900</v>
      </c>
      <c r="D1821">
        <v>19</v>
      </c>
      <c r="E1821" t="s">
        <v>56</v>
      </c>
      <c r="F1821" t="s">
        <v>27</v>
      </c>
      <c r="G1821" t="s">
        <v>28</v>
      </c>
      <c r="H1821" t="s">
        <v>41</v>
      </c>
      <c r="I1821">
        <v>399</v>
      </c>
      <c r="J1821">
        <v>3</v>
      </c>
      <c r="K1821">
        <v>1197</v>
      </c>
    </row>
    <row r="1822" spans="1:11" x14ac:dyDescent="0.2">
      <c r="A1822" s="3" t="s">
        <v>1393</v>
      </c>
      <c r="B1822" s="4">
        <v>43533</v>
      </c>
      <c r="C1822" s="4">
        <f>DATE(2020,MONTH(B1822),DAY(B1822))</f>
        <v>43899</v>
      </c>
      <c r="D1822">
        <v>14</v>
      </c>
      <c r="E1822" t="s">
        <v>38</v>
      </c>
      <c r="F1822" t="s">
        <v>12</v>
      </c>
      <c r="G1822" t="s">
        <v>13</v>
      </c>
      <c r="H1822" t="s">
        <v>24</v>
      </c>
      <c r="I1822">
        <v>159</v>
      </c>
      <c r="J1822">
        <v>1</v>
      </c>
      <c r="K1822">
        <v>159</v>
      </c>
    </row>
    <row r="1823" spans="1:11" x14ac:dyDescent="0.2">
      <c r="A1823" s="3" t="s">
        <v>1394</v>
      </c>
      <c r="B1823" s="4">
        <v>43533</v>
      </c>
      <c r="C1823" s="4">
        <f>DATE(2020,MONTH(B1823),DAY(B1823))</f>
        <v>43899</v>
      </c>
      <c r="D1823">
        <v>4</v>
      </c>
      <c r="E1823" t="s">
        <v>51</v>
      </c>
      <c r="F1823" t="s">
        <v>68</v>
      </c>
      <c r="G1823" t="s">
        <v>18</v>
      </c>
      <c r="H1823" t="s">
        <v>14</v>
      </c>
      <c r="I1823">
        <v>199</v>
      </c>
      <c r="J1823">
        <v>6</v>
      </c>
      <c r="K1823">
        <v>1194</v>
      </c>
    </row>
    <row r="1824" spans="1:11" x14ac:dyDescent="0.2">
      <c r="A1824" s="3" t="s">
        <v>1395</v>
      </c>
      <c r="B1824" s="4">
        <v>43533</v>
      </c>
      <c r="C1824" s="4">
        <f>DATE(2020,MONTH(B1824),DAY(B1824))</f>
        <v>43899</v>
      </c>
      <c r="D1824">
        <v>19</v>
      </c>
      <c r="E1824" t="s">
        <v>56</v>
      </c>
      <c r="F1824" t="s">
        <v>36</v>
      </c>
      <c r="G1824" t="s">
        <v>28</v>
      </c>
      <c r="H1824" t="s">
        <v>14</v>
      </c>
      <c r="I1824">
        <v>199</v>
      </c>
      <c r="J1824">
        <v>4</v>
      </c>
      <c r="K1824">
        <v>796</v>
      </c>
    </row>
    <row r="1825" spans="1:11" x14ac:dyDescent="0.2">
      <c r="A1825" s="3" t="s">
        <v>1396</v>
      </c>
      <c r="B1825" s="4">
        <v>43533</v>
      </c>
      <c r="C1825" s="4">
        <f>DATE(2020,MONTH(B1825),DAY(B1825))</f>
        <v>43899</v>
      </c>
      <c r="D1825">
        <v>8</v>
      </c>
      <c r="E1825" t="s">
        <v>45</v>
      </c>
      <c r="F1825" t="s">
        <v>22</v>
      </c>
      <c r="G1825" t="s">
        <v>23</v>
      </c>
      <c r="H1825" t="s">
        <v>14</v>
      </c>
      <c r="I1825">
        <v>199</v>
      </c>
      <c r="J1825">
        <v>7</v>
      </c>
      <c r="K1825">
        <v>1393</v>
      </c>
    </row>
    <row r="1826" spans="1:11" x14ac:dyDescent="0.2">
      <c r="A1826" s="3" t="s">
        <v>1392</v>
      </c>
      <c r="B1826" s="4">
        <v>43532</v>
      </c>
      <c r="C1826" s="4">
        <f>DATE(2020,MONTH(B1826),DAY(B1826))</f>
        <v>43898</v>
      </c>
      <c r="D1826">
        <v>11</v>
      </c>
      <c r="E1826" t="s">
        <v>11</v>
      </c>
      <c r="F1826" t="s">
        <v>12</v>
      </c>
      <c r="G1826" t="s">
        <v>13</v>
      </c>
      <c r="H1826" t="s">
        <v>31</v>
      </c>
      <c r="I1826">
        <v>69</v>
      </c>
      <c r="J1826">
        <v>7</v>
      </c>
      <c r="K1826">
        <v>483</v>
      </c>
    </row>
    <row r="1827" spans="1:11" x14ac:dyDescent="0.2">
      <c r="A1827" s="3" t="s">
        <v>1384</v>
      </c>
      <c r="B1827" s="4">
        <v>43531</v>
      </c>
      <c r="C1827" s="4">
        <f>DATE(2020,MONTH(B1827),DAY(B1827))</f>
        <v>43897</v>
      </c>
      <c r="D1827">
        <v>9</v>
      </c>
      <c r="E1827" t="s">
        <v>21</v>
      </c>
      <c r="F1827" t="s">
        <v>46</v>
      </c>
      <c r="G1827" t="s">
        <v>23</v>
      </c>
      <c r="H1827" t="s">
        <v>41</v>
      </c>
      <c r="I1827">
        <v>399</v>
      </c>
      <c r="J1827">
        <v>0</v>
      </c>
      <c r="K1827">
        <v>0</v>
      </c>
    </row>
    <row r="1828" spans="1:11" x14ac:dyDescent="0.2">
      <c r="A1828" s="3" t="s">
        <v>1385</v>
      </c>
      <c r="B1828" s="4">
        <v>43531</v>
      </c>
      <c r="C1828" s="4">
        <f>DATE(2020,MONTH(B1828),DAY(B1828))</f>
        <v>43897</v>
      </c>
      <c r="D1828">
        <v>19</v>
      </c>
      <c r="E1828" t="s">
        <v>56</v>
      </c>
      <c r="F1828" t="s">
        <v>27</v>
      </c>
      <c r="G1828" t="s">
        <v>28</v>
      </c>
      <c r="H1828" t="s">
        <v>31</v>
      </c>
      <c r="I1828">
        <v>69</v>
      </c>
      <c r="J1828">
        <v>7</v>
      </c>
      <c r="K1828">
        <v>483</v>
      </c>
    </row>
    <row r="1829" spans="1:11" x14ac:dyDescent="0.2">
      <c r="A1829" s="3" t="s">
        <v>1386</v>
      </c>
      <c r="B1829" s="4">
        <v>43531</v>
      </c>
      <c r="C1829" s="4">
        <f>DATE(2020,MONTH(B1829),DAY(B1829))</f>
        <v>43897</v>
      </c>
      <c r="D1829">
        <v>2</v>
      </c>
      <c r="E1829" t="s">
        <v>106</v>
      </c>
      <c r="F1829" t="s">
        <v>17</v>
      </c>
      <c r="G1829" t="s">
        <v>18</v>
      </c>
      <c r="H1829" t="s">
        <v>14</v>
      </c>
      <c r="I1829">
        <v>199</v>
      </c>
      <c r="J1829">
        <v>7</v>
      </c>
      <c r="K1829">
        <v>1393</v>
      </c>
    </row>
    <row r="1830" spans="1:11" x14ac:dyDescent="0.2">
      <c r="A1830" s="3" t="s">
        <v>1387</v>
      </c>
      <c r="B1830" s="4">
        <v>43531</v>
      </c>
      <c r="C1830" s="4">
        <f>DATE(2020,MONTH(B1830),DAY(B1830))</f>
        <v>43897</v>
      </c>
      <c r="D1830">
        <v>12</v>
      </c>
      <c r="E1830" t="s">
        <v>66</v>
      </c>
      <c r="F1830" t="s">
        <v>12</v>
      </c>
      <c r="G1830" t="s">
        <v>13</v>
      </c>
      <c r="H1830" t="s">
        <v>24</v>
      </c>
      <c r="I1830">
        <v>159</v>
      </c>
      <c r="J1830">
        <v>0</v>
      </c>
      <c r="K1830">
        <v>0</v>
      </c>
    </row>
    <row r="1831" spans="1:11" x14ac:dyDescent="0.2">
      <c r="A1831" s="3" t="s">
        <v>1388</v>
      </c>
      <c r="B1831" s="4">
        <v>43531</v>
      </c>
      <c r="C1831" s="4">
        <f>DATE(2020,MONTH(B1831),DAY(B1831))</f>
        <v>43897</v>
      </c>
      <c r="D1831">
        <v>17</v>
      </c>
      <c r="E1831" t="s">
        <v>35</v>
      </c>
      <c r="F1831" t="s">
        <v>36</v>
      </c>
      <c r="G1831" t="s">
        <v>28</v>
      </c>
      <c r="H1831" t="s">
        <v>31</v>
      </c>
      <c r="I1831">
        <v>69</v>
      </c>
      <c r="J1831">
        <v>0</v>
      </c>
      <c r="K1831">
        <v>0</v>
      </c>
    </row>
    <row r="1832" spans="1:11" x14ac:dyDescent="0.2">
      <c r="A1832" s="3" t="s">
        <v>1389</v>
      </c>
      <c r="B1832" s="4">
        <v>43531</v>
      </c>
      <c r="C1832" s="4">
        <f>DATE(2020,MONTH(B1832),DAY(B1832))</f>
        <v>43897</v>
      </c>
      <c r="D1832">
        <v>4</v>
      </c>
      <c r="E1832" t="s">
        <v>51</v>
      </c>
      <c r="F1832" t="s">
        <v>68</v>
      </c>
      <c r="G1832" t="s">
        <v>18</v>
      </c>
      <c r="H1832" t="s">
        <v>14</v>
      </c>
      <c r="I1832">
        <v>199</v>
      </c>
      <c r="J1832">
        <v>1</v>
      </c>
      <c r="K1832">
        <v>199</v>
      </c>
    </row>
    <row r="1833" spans="1:11" x14ac:dyDescent="0.2">
      <c r="A1833" s="3" t="s">
        <v>1390</v>
      </c>
      <c r="B1833" s="4">
        <v>43531</v>
      </c>
      <c r="C1833" s="4">
        <f>DATE(2020,MONTH(B1833),DAY(B1833))</f>
        <v>43897</v>
      </c>
      <c r="D1833">
        <v>6</v>
      </c>
      <c r="E1833" t="s">
        <v>48</v>
      </c>
      <c r="F1833" t="s">
        <v>22</v>
      </c>
      <c r="G1833" t="s">
        <v>23</v>
      </c>
      <c r="H1833" t="s">
        <v>14</v>
      </c>
      <c r="I1833">
        <v>199</v>
      </c>
      <c r="J1833">
        <v>0</v>
      </c>
      <c r="K1833">
        <v>0</v>
      </c>
    </row>
    <row r="1834" spans="1:11" x14ac:dyDescent="0.2">
      <c r="A1834" s="3" t="s">
        <v>1391</v>
      </c>
      <c r="B1834" s="4">
        <v>43531</v>
      </c>
      <c r="C1834" s="4">
        <f>DATE(2020,MONTH(B1834),DAY(B1834))</f>
        <v>43897</v>
      </c>
      <c r="D1834">
        <v>8</v>
      </c>
      <c r="E1834" t="s">
        <v>45</v>
      </c>
      <c r="F1834" t="s">
        <v>46</v>
      </c>
      <c r="G1834" t="s">
        <v>23</v>
      </c>
      <c r="H1834" t="s">
        <v>24</v>
      </c>
      <c r="I1834">
        <v>159</v>
      </c>
      <c r="J1834">
        <v>2</v>
      </c>
      <c r="K1834">
        <v>318</v>
      </c>
    </row>
    <row r="1835" spans="1:11" x14ac:dyDescent="0.2">
      <c r="A1835" s="3" t="s">
        <v>1381</v>
      </c>
      <c r="B1835" s="4">
        <v>43530</v>
      </c>
      <c r="C1835" s="4">
        <f>DATE(2020,MONTH(B1835),DAY(B1835))</f>
        <v>43896</v>
      </c>
      <c r="D1835">
        <v>18</v>
      </c>
      <c r="E1835" t="s">
        <v>26</v>
      </c>
      <c r="F1835" t="s">
        <v>27</v>
      </c>
      <c r="G1835" t="s">
        <v>28</v>
      </c>
      <c r="H1835" t="s">
        <v>31</v>
      </c>
      <c r="I1835">
        <v>69</v>
      </c>
      <c r="J1835">
        <v>2</v>
      </c>
      <c r="K1835">
        <v>138</v>
      </c>
    </row>
    <row r="1836" spans="1:11" x14ac:dyDescent="0.2">
      <c r="A1836" s="3" t="s">
        <v>1382</v>
      </c>
      <c r="B1836" s="4">
        <v>43530</v>
      </c>
      <c r="C1836" s="4">
        <f>DATE(2020,MONTH(B1836),DAY(B1836))</f>
        <v>43896</v>
      </c>
      <c r="D1836">
        <v>8</v>
      </c>
      <c r="E1836" t="s">
        <v>45</v>
      </c>
      <c r="F1836" t="s">
        <v>46</v>
      </c>
      <c r="G1836" t="s">
        <v>23</v>
      </c>
      <c r="H1836" t="s">
        <v>24</v>
      </c>
      <c r="I1836">
        <v>159</v>
      </c>
      <c r="J1836">
        <v>8</v>
      </c>
      <c r="K1836">
        <v>1272</v>
      </c>
    </row>
    <row r="1837" spans="1:11" x14ac:dyDescent="0.2">
      <c r="A1837" s="3" t="s">
        <v>1383</v>
      </c>
      <c r="B1837" s="4">
        <v>43530</v>
      </c>
      <c r="C1837" s="4">
        <f>DATE(2020,MONTH(B1837),DAY(B1837))</f>
        <v>43896</v>
      </c>
      <c r="D1837">
        <v>19</v>
      </c>
      <c r="E1837" t="s">
        <v>56</v>
      </c>
      <c r="F1837" t="s">
        <v>27</v>
      </c>
      <c r="G1837" t="s">
        <v>28</v>
      </c>
      <c r="H1837" t="s">
        <v>24</v>
      </c>
      <c r="I1837">
        <v>159</v>
      </c>
      <c r="J1837">
        <v>5</v>
      </c>
      <c r="K1837">
        <v>795</v>
      </c>
    </row>
    <row r="1838" spans="1:11" x14ac:dyDescent="0.2">
      <c r="A1838" s="3" t="s">
        <v>1379</v>
      </c>
      <c r="B1838" s="4">
        <v>43529</v>
      </c>
      <c r="C1838" s="4">
        <f>DATE(2020,MONTH(B1838),DAY(B1838))</f>
        <v>43895</v>
      </c>
      <c r="D1838">
        <v>16</v>
      </c>
      <c r="E1838" t="s">
        <v>30</v>
      </c>
      <c r="F1838" t="s">
        <v>36</v>
      </c>
      <c r="G1838" t="s">
        <v>28</v>
      </c>
      <c r="H1838" t="s">
        <v>14</v>
      </c>
      <c r="I1838">
        <v>199</v>
      </c>
      <c r="J1838">
        <v>5</v>
      </c>
      <c r="K1838">
        <v>995</v>
      </c>
    </row>
    <row r="1839" spans="1:11" x14ac:dyDescent="0.2">
      <c r="A1839" s="3" t="s">
        <v>1380</v>
      </c>
      <c r="B1839" s="4">
        <v>43529</v>
      </c>
      <c r="C1839" s="4">
        <f>DATE(2020,MONTH(B1839),DAY(B1839))</f>
        <v>43895</v>
      </c>
      <c r="D1839">
        <v>12</v>
      </c>
      <c r="E1839" t="s">
        <v>66</v>
      </c>
      <c r="F1839" t="s">
        <v>12</v>
      </c>
      <c r="G1839" t="s">
        <v>13</v>
      </c>
      <c r="H1839" t="s">
        <v>41</v>
      </c>
      <c r="I1839">
        <v>399</v>
      </c>
      <c r="J1839">
        <v>1</v>
      </c>
      <c r="K1839">
        <v>399</v>
      </c>
    </row>
    <row r="1840" spans="1:11" x14ac:dyDescent="0.2">
      <c r="A1840" s="3" t="s">
        <v>1378</v>
      </c>
      <c r="B1840" s="4">
        <v>43528</v>
      </c>
      <c r="C1840" s="4">
        <f>DATE(2020,MONTH(B1840),DAY(B1840))</f>
        <v>43894</v>
      </c>
      <c r="D1840">
        <v>2</v>
      </c>
      <c r="E1840" t="s">
        <v>106</v>
      </c>
      <c r="F1840" t="s">
        <v>17</v>
      </c>
      <c r="G1840" t="s">
        <v>18</v>
      </c>
      <c r="H1840" t="s">
        <v>19</v>
      </c>
      <c r="I1840">
        <v>289</v>
      </c>
      <c r="J1840">
        <v>0</v>
      </c>
      <c r="K1840">
        <v>0</v>
      </c>
    </row>
    <row r="1841" spans="1:11" x14ac:dyDescent="0.2">
      <c r="A1841" s="3" t="s">
        <v>1377</v>
      </c>
      <c r="B1841" s="4">
        <v>43527</v>
      </c>
      <c r="C1841" s="4">
        <f>DATE(2020,MONTH(B1841),DAY(B1841))</f>
        <v>43893</v>
      </c>
      <c r="D1841">
        <v>5</v>
      </c>
      <c r="E1841" t="s">
        <v>60</v>
      </c>
      <c r="F1841" t="s">
        <v>68</v>
      </c>
      <c r="G1841" t="s">
        <v>18</v>
      </c>
      <c r="H1841" t="s">
        <v>19</v>
      </c>
      <c r="I1841">
        <v>289</v>
      </c>
      <c r="J1841">
        <v>5</v>
      </c>
      <c r="K1841">
        <v>1445</v>
      </c>
    </row>
    <row r="1842" spans="1:11" x14ac:dyDescent="0.2">
      <c r="A1842" s="3" t="s">
        <v>1374</v>
      </c>
      <c r="B1842" s="4">
        <v>43526</v>
      </c>
      <c r="C1842" s="4">
        <f>DATE(2020,MONTH(B1842),DAY(B1842))</f>
        <v>43892</v>
      </c>
      <c r="D1842">
        <v>1</v>
      </c>
      <c r="E1842" t="s">
        <v>16</v>
      </c>
      <c r="F1842" t="s">
        <v>68</v>
      </c>
      <c r="G1842" t="s">
        <v>18</v>
      </c>
      <c r="H1842" t="s">
        <v>24</v>
      </c>
      <c r="I1842">
        <v>159</v>
      </c>
      <c r="J1842">
        <v>6</v>
      </c>
      <c r="K1842">
        <v>954</v>
      </c>
    </row>
    <row r="1843" spans="1:11" x14ac:dyDescent="0.2">
      <c r="A1843" s="3" t="s">
        <v>1375</v>
      </c>
      <c r="B1843" s="4">
        <v>43526</v>
      </c>
      <c r="C1843" s="4">
        <f>DATE(2020,MONTH(B1843),DAY(B1843))</f>
        <v>43892</v>
      </c>
      <c r="D1843">
        <v>19</v>
      </c>
      <c r="E1843" t="s">
        <v>56</v>
      </c>
      <c r="F1843" t="s">
        <v>36</v>
      </c>
      <c r="G1843" t="s">
        <v>28</v>
      </c>
      <c r="H1843" t="s">
        <v>19</v>
      </c>
      <c r="I1843">
        <v>289</v>
      </c>
      <c r="J1843">
        <v>7</v>
      </c>
      <c r="K1843">
        <v>2023</v>
      </c>
    </row>
    <row r="1844" spans="1:11" x14ac:dyDescent="0.2">
      <c r="A1844" s="3" t="s">
        <v>1376</v>
      </c>
      <c r="B1844" s="4">
        <v>43526</v>
      </c>
      <c r="C1844" s="4">
        <f>DATE(2020,MONTH(B1844),DAY(B1844))</f>
        <v>43892</v>
      </c>
      <c r="D1844">
        <v>7</v>
      </c>
      <c r="E1844" t="s">
        <v>88</v>
      </c>
      <c r="F1844" t="s">
        <v>22</v>
      </c>
      <c r="G1844" t="s">
        <v>23</v>
      </c>
      <c r="H1844" t="s">
        <v>41</v>
      </c>
      <c r="I1844">
        <v>399</v>
      </c>
      <c r="J1844">
        <v>7</v>
      </c>
      <c r="K1844">
        <v>2793</v>
      </c>
    </row>
    <row r="1845" spans="1:11" x14ac:dyDescent="0.2">
      <c r="A1845" s="3" t="s">
        <v>1370</v>
      </c>
      <c r="B1845" s="4">
        <v>43525</v>
      </c>
      <c r="C1845" s="4">
        <f>DATE(2020,MONTH(B1845),DAY(B1845))</f>
        <v>43891</v>
      </c>
      <c r="D1845">
        <v>17</v>
      </c>
      <c r="E1845" t="s">
        <v>35</v>
      </c>
      <c r="F1845" t="s">
        <v>36</v>
      </c>
      <c r="G1845" t="s">
        <v>28</v>
      </c>
      <c r="H1845" t="s">
        <v>24</v>
      </c>
      <c r="I1845">
        <v>159</v>
      </c>
      <c r="J1845">
        <v>9</v>
      </c>
      <c r="K1845">
        <v>1431</v>
      </c>
    </row>
    <row r="1846" spans="1:11" x14ac:dyDescent="0.2">
      <c r="A1846" s="3" t="s">
        <v>1371</v>
      </c>
      <c r="B1846" s="4">
        <v>43525</v>
      </c>
      <c r="C1846" s="4">
        <f>DATE(2020,MONTH(B1846),DAY(B1846))</f>
        <v>43891</v>
      </c>
      <c r="D1846">
        <v>8</v>
      </c>
      <c r="E1846" t="s">
        <v>45</v>
      </c>
      <c r="F1846" t="s">
        <v>22</v>
      </c>
      <c r="G1846" t="s">
        <v>23</v>
      </c>
      <c r="H1846" t="s">
        <v>41</v>
      </c>
      <c r="I1846">
        <v>399</v>
      </c>
      <c r="J1846">
        <v>3</v>
      </c>
      <c r="K1846">
        <v>1197</v>
      </c>
    </row>
    <row r="1847" spans="1:11" x14ac:dyDescent="0.2">
      <c r="A1847" s="3" t="s">
        <v>1372</v>
      </c>
      <c r="B1847" s="4">
        <v>43525</v>
      </c>
      <c r="C1847" s="4">
        <f>DATE(2020,MONTH(B1847),DAY(B1847))</f>
        <v>43891</v>
      </c>
      <c r="D1847">
        <v>8</v>
      </c>
      <c r="E1847" t="s">
        <v>45</v>
      </c>
      <c r="F1847" t="s">
        <v>46</v>
      </c>
      <c r="G1847" t="s">
        <v>23</v>
      </c>
      <c r="H1847" t="s">
        <v>24</v>
      </c>
      <c r="I1847">
        <v>159</v>
      </c>
      <c r="J1847">
        <v>5</v>
      </c>
      <c r="K1847">
        <v>795</v>
      </c>
    </row>
    <row r="1848" spans="1:11" x14ac:dyDescent="0.2">
      <c r="A1848" s="3" t="s">
        <v>1373</v>
      </c>
      <c r="B1848" s="4">
        <v>43525</v>
      </c>
      <c r="C1848" s="4">
        <f>DATE(2020,MONTH(B1848),DAY(B1848))</f>
        <v>43891</v>
      </c>
      <c r="D1848">
        <v>3</v>
      </c>
      <c r="E1848" t="s">
        <v>43</v>
      </c>
      <c r="F1848" t="s">
        <v>17</v>
      </c>
      <c r="G1848" t="s">
        <v>18</v>
      </c>
      <c r="H1848" t="s">
        <v>14</v>
      </c>
      <c r="I1848">
        <v>199</v>
      </c>
      <c r="J1848">
        <v>6</v>
      </c>
      <c r="K1848">
        <v>1194</v>
      </c>
    </row>
    <row r="1849" spans="1:11" x14ac:dyDescent="0.2">
      <c r="A1849" s="3" t="s">
        <v>1367</v>
      </c>
      <c r="B1849" s="4">
        <v>43524</v>
      </c>
      <c r="C1849" s="4">
        <f>DATE(2020,MONTH(B1849),DAY(B1849))</f>
        <v>43889</v>
      </c>
      <c r="D1849">
        <v>10</v>
      </c>
      <c r="E1849" t="s">
        <v>58</v>
      </c>
      <c r="F1849" t="s">
        <v>22</v>
      </c>
      <c r="G1849" t="s">
        <v>23</v>
      </c>
      <c r="H1849" t="s">
        <v>31</v>
      </c>
      <c r="I1849">
        <v>69</v>
      </c>
      <c r="J1849">
        <v>9</v>
      </c>
      <c r="K1849">
        <v>621</v>
      </c>
    </row>
    <row r="1850" spans="1:11" x14ac:dyDescent="0.2">
      <c r="A1850" s="3" t="s">
        <v>1368</v>
      </c>
      <c r="B1850" s="4">
        <v>43524</v>
      </c>
      <c r="C1850" s="4">
        <f>DATE(2020,MONTH(B1850),DAY(B1850))</f>
        <v>43889</v>
      </c>
      <c r="D1850">
        <v>19</v>
      </c>
      <c r="E1850" t="s">
        <v>56</v>
      </c>
      <c r="F1850" t="s">
        <v>27</v>
      </c>
      <c r="G1850" t="s">
        <v>28</v>
      </c>
      <c r="H1850" t="s">
        <v>41</v>
      </c>
      <c r="I1850">
        <v>399</v>
      </c>
      <c r="J1850">
        <v>9</v>
      </c>
      <c r="K1850">
        <v>3591</v>
      </c>
    </row>
    <row r="1851" spans="1:11" x14ac:dyDescent="0.2">
      <c r="A1851" s="3" t="s">
        <v>1369</v>
      </c>
      <c r="B1851" s="4">
        <v>43524</v>
      </c>
      <c r="C1851" s="4">
        <f>DATE(2020,MONTH(B1851),DAY(B1851))</f>
        <v>43889</v>
      </c>
      <c r="D1851">
        <v>12</v>
      </c>
      <c r="E1851" t="s">
        <v>66</v>
      </c>
      <c r="F1851" t="s">
        <v>12</v>
      </c>
      <c r="G1851" t="s">
        <v>13</v>
      </c>
      <c r="H1851" t="s">
        <v>19</v>
      </c>
      <c r="I1851">
        <v>289</v>
      </c>
      <c r="J1851">
        <v>1</v>
      </c>
      <c r="K1851">
        <v>289</v>
      </c>
    </row>
    <row r="1852" spans="1:11" x14ac:dyDescent="0.2">
      <c r="A1852" s="3" t="s">
        <v>1365</v>
      </c>
      <c r="B1852" s="4">
        <v>43523</v>
      </c>
      <c r="C1852" s="4">
        <f>DATE(2020,MONTH(B1852),DAY(B1852))</f>
        <v>43888</v>
      </c>
      <c r="D1852">
        <v>11</v>
      </c>
      <c r="E1852" t="s">
        <v>11</v>
      </c>
      <c r="F1852" t="s">
        <v>63</v>
      </c>
      <c r="G1852" t="s">
        <v>13</v>
      </c>
      <c r="H1852" t="s">
        <v>14</v>
      </c>
      <c r="I1852">
        <v>199</v>
      </c>
      <c r="J1852">
        <v>9</v>
      </c>
      <c r="K1852">
        <v>1791</v>
      </c>
    </row>
    <row r="1853" spans="1:11" x14ac:dyDescent="0.2">
      <c r="A1853" s="3" t="s">
        <v>1366</v>
      </c>
      <c r="B1853" s="4">
        <v>43523</v>
      </c>
      <c r="C1853" s="4">
        <f>DATE(2020,MONTH(B1853),DAY(B1853))</f>
        <v>43888</v>
      </c>
      <c r="D1853">
        <v>8</v>
      </c>
      <c r="E1853" t="s">
        <v>45</v>
      </c>
      <c r="F1853" t="s">
        <v>22</v>
      </c>
      <c r="G1853" t="s">
        <v>23</v>
      </c>
      <c r="H1853" t="s">
        <v>31</v>
      </c>
      <c r="I1853">
        <v>69</v>
      </c>
      <c r="J1853">
        <v>4</v>
      </c>
      <c r="K1853">
        <v>276</v>
      </c>
    </row>
    <row r="1854" spans="1:11" x14ac:dyDescent="0.2">
      <c r="A1854" s="3" t="s">
        <v>1358</v>
      </c>
      <c r="B1854" s="4">
        <v>43522</v>
      </c>
      <c r="C1854" s="4">
        <f>DATE(2020,MONTH(B1854),DAY(B1854))</f>
        <v>43887</v>
      </c>
      <c r="D1854">
        <v>13</v>
      </c>
      <c r="E1854" t="s">
        <v>33</v>
      </c>
      <c r="F1854" t="s">
        <v>63</v>
      </c>
      <c r="G1854" t="s">
        <v>13</v>
      </c>
      <c r="H1854" t="s">
        <v>24</v>
      </c>
      <c r="I1854">
        <v>159</v>
      </c>
      <c r="J1854">
        <v>5</v>
      </c>
      <c r="K1854">
        <v>795</v>
      </c>
    </row>
    <row r="1855" spans="1:11" x14ac:dyDescent="0.2">
      <c r="A1855" s="3" t="s">
        <v>1359</v>
      </c>
      <c r="B1855" s="4">
        <v>43522</v>
      </c>
      <c r="C1855" s="4">
        <f>DATE(2020,MONTH(B1855),DAY(B1855))</f>
        <v>43887</v>
      </c>
      <c r="D1855">
        <v>8</v>
      </c>
      <c r="E1855" t="s">
        <v>45</v>
      </c>
      <c r="F1855" t="s">
        <v>22</v>
      </c>
      <c r="G1855" t="s">
        <v>23</v>
      </c>
      <c r="H1855" t="s">
        <v>24</v>
      </c>
      <c r="I1855">
        <v>159</v>
      </c>
      <c r="J1855">
        <v>8</v>
      </c>
      <c r="K1855">
        <v>1272</v>
      </c>
    </row>
    <row r="1856" spans="1:11" x14ac:dyDescent="0.2">
      <c r="A1856" s="3" t="s">
        <v>1360</v>
      </c>
      <c r="B1856" s="4">
        <v>43522</v>
      </c>
      <c r="C1856" s="4">
        <f>DATE(2020,MONTH(B1856),DAY(B1856))</f>
        <v>43887</v>
      </c>
      <c r="D1856">
        <v>11</v>
      </c>
      <c r="E1856" t="s">
        <v>11</v>
      </c>
      <c r="F1856" t="s">
        <v>12</v>
      </c>
      <c r="G1856" t="s">
        <v>13</v>
      </c>
      <c r="H1856" t="s">
        <v>14</v>
      </c>
      <c r="I1856">
        <v>199</v>
      </c>
      <c r="J1856">
        <v>9</v>
      </c>
      <c r="K1856">
        <v>1791</v>
      </c>
    </row>
    <row r="1857" spans="1:11" x14ac:dyDescent="0.2">
      <c r="A1857" s="3" t="s">
        <v>1361</v>
      </c>
      <c r="B1857" s="4">
        <v>43522</v>
      </c>
      <c r="C1857" s="4">
        <f>DATE(2020,MONTH(B1857),DAY(B1857))</f>
        <v>43887</v>
      </c>
      <c r="D1857">
        <v>12</v>
      </c>
      <c r="E1857" t="s">
        <v>66</v>
      </c>
      <c r="F1857" t="s">
        <v>63</v>
      </c>
      <c r="G1857" t="s">
        <v>13</v>
      </c>
      <c r="H1857" t="s">
        <v>31</v>
      </c>
      <c r="I1857">
        <v>69</v>
      </c>
      <c r="J1857">
        <v>8</v>
      </c>
      <c r="K1857">
        <v>552</v>
      </c>
    </row>
    <row r="1858" spans="1:11" x14ac:dyDescent="0.2">
      <c r="A1858" s="3" t="s">
        <v>1362</v>
      </c>
      <c r="B1858" s="4">
        <v>43522</v>
      </c>
      <c r="C1858" s="4">
        <f>DATE(2020,MONTH(B1858),DAY(B1858))</f>
        <v>43887</v>
      </c>
      <c r="D1858">
        <v>1</v>
      </c>
      <c r="E1858" t="s">
        <v>16</v>
      </c>
      <c r="F1858" t="s">
        <v>17</v>
      </c>
      <c r="G1858" t="s">
        <v>18</v>
      </c>
      <c r="H1858" t="s">
        <v>31</v>
      </c>
      <c r="I1858">
        <v>69</v>
      </c>
      <c r="J1858">
        <v>9</v>
      </c>
      <c r="K1858">
        <v>621</v>
      </c>
    </row>
    <row r="1859" spans="1:11" x14ac:dyDescent="0.2">
      <c r="A1859" s="3" t="s">
        <v>1363</v>
      </c>
      <c r="B1859" s="4">
        <v>43522</v>
      </c>
      <c r="C1859" s="4">
        <f>DATE(2020,MONTH(B1859),DAY(B1859))</f>
        <v>43887</v>
      </c>
      <c r="D1859">
        <v>3</v>
      </c>
      <c r="E1859" t="s">
        <v>43</v>
      </c>
      <c r="F1859" t="s">
        <v>17</v>
      </c>
      <c r="G1859" t="s">
        <v>18</v>
      </c>
      <c r="H1859" t="s">
        <v>19</v>
      </c>
      <c r="I1859">
        <v>289</v>
      </c>
      <c r="J1859">
        <v>3</v>
      </c>
      <c r="K1859">
        <v>867</v>
      </c>
    </row>
    <row r="1860" spans="1:11" x14ac:dyDescent="0.2">
      <c r="A1860" s="3" t="s">
        <v>1364</v>
      </c>
      <c r="B1860" s="4">
        <v>43522</v>
      </c>
      <c r="C1860" s="4">
        <f>DATE(2020,MONTH(B1860),DAY(B1860))</f>
        <v>43887</v>
      </c>
      <c r="D1860">
        <v>14</v>
      </c>
      <c r="E1860" t="s">
        <v>38</v>
      </c>
      <c r="F1860" t="s">
        <v>12</v>
      </c>
      <c r="G1860" t="s">
        <v>13</v>
      </c>
      <c r="H1860" t="s">
        <v>41</v>
      </c>
      <c r="I1860">
        <v>399</v>
      </c>
      <c r="J1860">
        <v>2</v>
      </c>
      <c r="K1860">
        <v>798</v>
      </c>
    </row>
    <row r="1861" spans="1:11" x14ac:dyDescent="0.2">
      <c r="A1861" s="3" t="s">
        <v>1357</v>
      </c>
      <c r="B1861" s="4">
        <v>43521</v>
      </c>
      <c r="C1861" s="4">
        <f>DATE(2020,MONTH(B1861),DAY(B1861))</f>
        <v>43886</v>
      </c>
      <c r="D1861">
        <v>4</v>
      </c>
      <c r="E1861" t="s">
        <v>51</v>
      </c>
      <c r="F1861" t="s">
        <v>68</v>
      </c>
      <c r="G1861" t="s">
        <v>18</v>
      </c>
      <c r="H1861" t="s">
        <v>31</v>
      </c>
      <c r="I1861">
        <v>69</v>
      </c>
      <c r="J1861">
        <v>4</v>
      </c>
      <c r="K1861">
        <v>276</v>
      </c>
    </row>
    <row r="1862" spans="1:11" x14ac:dyDescent="0.2">
      <c r="A1862" s="3" t="s">
        <v>1354</v>
      </c>
      <c r="B1862" s="4">
        <v>43520</v>
      </c>
      <c r="C1862" s="4">
        <f>DATE(2020,MONTH(B1862),DAY(B1862))</f>
        <v>43885</v>
      </c>
      <c r="D1862">
        <v>4</v>
      </c>
      <c r="E1862" t="s">
        <v>51</v>
      </c>
      <c r="F1862" t="s">
        <v>17</v>
      </c>
      <c r="G1862" t="s">
        <v>18</v>
      </c>
      <c r="H1862" t="s">
        <v>41</v>
      </c>
      <c r="I1862">
        <v>399</v>
      </c>
      <c r="J1862">
        <v>2</v>
      </c>
      <c r="K1862">
        <v>798</v>
      </c>
    </row>
    <row r="1863" spans="1:11" x14ac:dyDescent="0.2">
      <c r="A1863" s="3" t="s">
        <v>1355</v>
      </c>
      <c r="B1863" s="4">
        <v>43520</v>
      </c>
      <c r="C1863" s="4">
        <f>DATE(2020,MONTH(B1863),DAY(B1863))</f>
        <v>43885</v>
      </c>
      <c r="D1863">
        <v>2</v>
      </c>
      <c r="E1863" t="s">
        <v>106</v>
      </c>
      <c r="F1863" t="s">
        <v>68</v>
      </c>
      <c r="G1863" t="s">
        <v>18</v>
      </c>
      <c r="H1863" t="s">
        <v>41</v>
      </c>
      <c r="I1863">
        <v>399</v>
      </c>
      <c r="J1863">
        <v>6</v>
      </c>
      <c r="K1863">
        <v>2394</v>
      </c>
    </row>
    <row r="1864" spans="1:11" x14ac:dyDescent="0.2">
      <c r="A1864" s="3" t="s">
        <v>1356</v>
      </c>
      <c r="B1864" s="4">
        <v>43520</v>
      </c>
      <c r="C1864" s="4">
        <f>DATE(2020,MONTH(B1864),DAY(B1864))</f>
        <v>43885</v>
      </c>
      <c r="D1864">
        <v>8</v>
      </c>
      <c r="E1864" t="s">
        <v>45</v>
      </c>
      <c r="F1864" t="s">
        <v>46</v>
      </c>
      <c r="G1864" t="s">
        <v>23</v>
      </c>
      <c r="H1864" t="s">
        <v>19</v>
      </c>
      <c r="I1864">
        <v>289</v>
      </c>
      <c r="J1864">
        <v>0</v>
      </c>
      <c r="K1864">
        <v>0</v>
      </c>
    </row>
    <row r="1865" spans="1:11" x14ac:dyDescent="0.2">
      <c r="A1865" s="3" t="s">
        <v>1350</v>
      </c>
      <c r="B1865" s="4">
        <v>43519</v>
      </c>
      <c r="C1865" s="4">
        <f>DATE(2020,MONTH(B1865),DAY(B1865))</f>
        <v>43884</v>
      </c>
      <c r="D1865">
        <v>8</v>
      </c>
      <c r="E1865" t="s">
        <v>45</v>
      </c>
      <c r="F1865" t="s">
        <v>22</v>
      </c>
      <c r="G1865" t="s">
        <v>23</v>
      </c>
      <c r="H1865" t="s">
        <v>41</v>
      </c>
      <c r="I1865">
        <v>399</v>
      </c>
      <c r="J1865">
        <v>5</v>
      </c>
      <c r="K1865">
        <v>1995</v>
      </c>
    </row>
    <row r="1866" spans="1:11" x14ac:dyDescent="0.2">
      <c r="A1866" s="3" t="s">
        <v>1351</v>
      </c>
      <c r="B1866" s="4">
        <v>43519</v>
      </c>
      <c r="C1866" s="4">
        <f>DATE(2020,MONTH(B1866),DAY(B1866))</f>
        <v>43884</v>
      </c>
      <c r="D1866">
        <v>6</v>
      </c>
      <c r="E1866" t="s">
        <v>48</v>
      </c>
      <c r="F1866" t="s">
        <v>46</v>
      </c>
      <c r="G1866" t="s">
        <v>23</v>
      </c>
      <c r="H1866" t="s">
        <v>14</v>
      </c>
      <c r="I1866">
        <v>199</v>
      </c>
      <c r="J1866">
        <v>8</v>
      </c>
      <c r="K1866">
        <v>1592</v>
      </c>
    </row>
    <row r="1867" spans="1:11" x14ac:dyDescent="0.2">
      <c r="A1867" s="3" t="s">
        <v>1352</v>
      </c>
      <c r="B1867" s="4">
        <v>43519</v>
      </c>
      <c r="C1867" s="4">
        <f>DATE(2020,MONTH(B1867),DAY(B1867))</f>
        <v>43884</v>
      </c>
      <c r="D1867">
        <v>7</v>
      </c>
      <c r="E1867" t="s">
        <v>88</v>
      </c>
      <c r="F1867" t="s">
        <v>22</v>
      </c>
      <c r="G1867" t="s">
        <v>23</v>
      </c>
      <c r="H1867" t="s">
        <v>31</v>
      </c>
      <c r="I1867">
        <v>69</v>
      </c>
      <c r="J1867">
        <v>5</v>
      </c>
      <c r="K1867">
        <v>345</v>
      </c>
    </row>
    <row r="1868" spans="1:11" x14ac:dyDescent="0.2">
      <c r="A1868" s="3" t="s">
        <v>1353</v>
      </c>
      <c r="B1868" s="4">
        <v>43519</v>
      </c>
      <c r="C1868" s="4">
        <f>DATE(2020,MONTH(B1868),DAY(B1868))</f>
        <v>43884</v>
      </c>
      <c r="D1868">
        <v>3</v>
      </c>
      <c r="E1868" t="s">
        <v>43</v>
      </c>
      <c r="F1868" t="s">
        <v>68</v>
      </c>
      <c r="G1868" t="s">
        <v>18</v>
      </c>
      <c r="H1868" t="s">
        <v>41</v>
      </c>
      <c r="I1868">
        <v>399</v>
      </c>
      <c r="J1868">
        <v>8</v>
      </c>
      <c r="K1868">
        <v>3192</v>
      </c>
    </row>
    <row r="1869" spans="1:11" x14ac:dyDescent="0.2">
      <c r="A1869" s="3" t="s">
        <v>1342</v>
      </c>
      <c r="B1869" s="4">
        <v>43518</v>
      </c>
      <c r="C1869" s="4">
        <f>DATE(2020,MONTH(B1869),DAY(B1869))</f>
        <v>43883</v>
      </c>
      <c r="D1869">
        <v>20</v>
      </c>
      <c r="E1869" t="s">
        <v>40</v>
      </c>
      <c r="F1869" t="s">
        <v>27</v>
      </c>
      <c r="G1869" t="s">
        <v>28</v>
      </c>
      <c r="H1869" t="s">
        <v>19</v>
      </c>
      <c r="I1869">
        <v>289</v>
      </c>
      <c r="J1869">
        <v>0</v>
      </c>
      <c r="K1869">
        <v>0</v>
      </c>
    </row>
    <row r="1870" spans="1:11" x14ac:dyDescent="0.2">
      <c r="A1870" s="3" t="s">
        <v>1343</v>
      </c>
      <c r="B1870" s="4">
        <v>43518</v>
      </c>
      <c r="C1870" s="4">
        <f>DATE(2020,MONTH(B1870),DAY(B1870))</f>
        <v>43883</v>
      </c>
      <c r="D1870">
        <v>13</v>
      </c>
      <c r="E1870" t="s">
        <v>33</v>
      </c>
      <c r="F1870" t="s">
        <v>12</v>
      </c>
      <c r="G1870" t="s">
        <v>13</v>
      </c>
      <c r="H1870" t="s">
        <v>19</v>
      </c>
      <c r="I1870">
        <v>289</v>
      </c>
      <c r="J1870">
        <v>7</v>
      </c>
      <c r="K1870">
        <v>2023</v>
      </c>
    </row>
    <row r="1871" spans="1:11" x14ac:dyDescent="0.2">
      <c r="A1871" s="3" t="s">
        <v>1344</v>
      </c>
      <c r="B1871" s="4">
        <v>43518</v>
      </c>
      <c r="C1871" s="4">
        <f>DATE(2020,MONTH(B1871),DAY(B1871))</f>
        <v>43883</v>
      </c>
      <c r="D1871">
        <v>3</v>
      </c>
      <c r="E1871" t="s">
        <v>43</v>
      </c>
      <c r="F1871" t="s">
        <v>68</v>
      </c>
      <c r="G1871" t="s">
        <v>18</v>
      </c>
      <c r="H1871" t="s">
        <v>41</v>
      </c>
      <c r="I1871">
        <v>399</v>
      </c>
      <c r="J1871">
        <v>3</v>
      </c>
      <c r="K1871">
        <v>1197</v>
      </c>
    </row>
    <row r="1872" spans="1:11" x14ac:dyDescent="0.2">
      <c r="A1872" s="3" t="s">
        <v>1345</v>
      </c>
      <c r="B1872" s="4">
        <v>43518</v>
      </c>
      <c r="C1872" s="4">
        <f>DATE(2020,MONTH(B1872),DAY(B1872))</f>
        <v>43883</v>
      </c>
      <c r="D1872">
        <v>16</v>
      </c>
      <c r="E1872" t="s">
        <v>30</v>
      </c>
      <c r="F1872" t="s">
        <v>36</v>
      </c>
      <c r="G1872" t="s">
        <v>28</v>
      </c>
      <c r="H1872" t="s">
        <v>14</v>
      </c>
      <c r="I1872">
        <v>199</v>
      </c>
      <c r="J1872">
        <v>2</v>
      </c>
      <c r="K1872">
        <v>398</v>
      </c>
    </row>
    <row r="1873" spans="1:11" x14ac:dyDescent="0.2">
      <c r="A1873" s="3" t="s">
        <v>1346</v>
      </c>
      <c r="B1873" s="4">
        <v>43518</v>
      </c>
      <c r="C1873" s="4">
        <f>DATE(2020,MONTH(B1873),DAY(B1873))</f>
        <v>43883</v>
      </c>
      <c r="D1873">
        <v>16</v>
      </c>
      <c r="E1873" t="s">
        <v>30</v>
      </c>
      <c r="F1873" t="s">
        <v>27</v>
      </c>
      <c r="G1873" t="s">
        <v>28</v>
      </c>
      <c r="H1873" t="s">
        <v>19</v>
      </c>
      <c r="I1873">
        <v>289</v>
      </c>
      <c r="J1873">
        <v>3</v>
      </c>
      <c r="K1873">
        <v>867</v>
      </c>
    </row>
    <row r="1874" spans="1:11" x14ac:dyDescent="0.2">
      <c r="A1874" s="3" t="s">
        <v>1347</v>
      </c>
      <c r="B1874" s="4">
        <v>43518</v>
      </c>
      <c r="C1874" s="4">
        <f>DATE(2020,MONTH(B1874),DAY(B1874))</f>
        <v>43883</v>
      </c>
      <c r="D1874">
        <v>3</v>
      </c>
      <c r="E1874" t="s">
        <v>43</v>
      </c>
      <c r="F1874" t="s">
        <v>68</v>
      </c>
      <c r="G1874" t="s">
        <v>18</v>
      </c>
      <c r="H1874" t="s">
        <v>14</v>
      </c>
      <c r="I1874">
        <v>199</v>
      </c>
      <c r="J1874">
        <v>9</v>
      </c>
      <c r="K1874">
        <v>1791</v>
      </c>
    </row>
    <row r="1875" spans="1:11" x14ac:dyDescent="0.2">
      <c r="A1875" s="3" t="s">
        <v>1348</v>
      </c>
      <c r="B1875" s="4">
        <v>43518</v>
      </c>
      <c r="C1875" s="4">
        <f>DATE(2020,MONTH(B1875),DAY(B1875))</f>
        <v>43883</v>
      </c>
      <c r="D1875">
        <v>20</v>
      </c>
      <c r="E1875" t="s">
        <v>40</v>
      </c>
      <c r="F1875" t="s">
        <v>36</v>
      </c>
      <c r="G1875" t="s">
        <v>28</v>
      </c>
      <c r="H1875" t="s">
        <v>19</v>
      </c>
      <c r="I1875">
        <v>289</v>
      </c>
      <c r="J1875">
        <v>0</v>
      </c>
      <c r="K1875">
        <v>0</v>
      </c>
    </row>
    <row r="1876" spans="1:11" x14ac:dyDescent="0.2">
      <c r="A1876" s="3" t="s">
        <v>1349</v>
      </c>
      <c r="B1876" s="4">
        <v>43518</v>
      </c>
      <c r="C1876" s="4">
        <f>DATE(2020,MONTH(B1876),DAY(B1876))</f>
        <v>43883</v>
      </c>
      <c r="D1876">
        <v>3</v>
      </c>
      <c r="E1876" t="s">
        <v>43</v>
      </c>
      <c r="F1876" t="s">
        <v>17</v>
      </c>
      <c r="G1876" t="s">
        <v>18</v>
      </c>
      <c r="H1876" t="s">
        <v>19</v>
      </c>
      <c r="I1876">
        <v>289</v>
      </c>
      <c r="J1876">
        <v>7</v>
      </c>
      <c r="K1876">
        <v>2023</v>
      </c>
    </row>
    <row r="1877" spans="1:11" x14ac:dyDescent="0.2">
      <c r="A1877" s="3" t="s">
        <v>1340</v>
      </c>
      <c r="B1877" s="4">
        <v>43517</v>
      </c>
      <c r="C1877" s="4">
        <f>DATE(2020,MONTH(B1877),DAY(B1877))</f>
        <v>43882</v>
      </c>
      <c r="D1877">
        <v>8</v>
      </c>
      <c r="E1877" t="s">
        <v>45</v>
      </c>
      <c r="F1877" t="s">
        <v>46</v>
      </c>
      <c r="G1877" t="s">
        <v>23</v>
      </c>
      <c r="H1877" t="s">
        <v>19</v>
      </c>
      <c r="I1877">
        <v>289</v>
      </c>
      <c r="J1877">
        <v>1</v>
      </c>
      <c r="K1877">
        <v>289</v>
      </c>
    </row>
    <row r="1878" spans="1:11" x14ac:dyDescent="0.2">
      <c r="A1878" s="3" t="s">
        <v>1341</v>
      </c>
      <c r="B1878" s="4">
        <v>43517</v>
      </c>
      <c r="C1878" s="4">
        <f>DATE(2020,MONTH(B1878),DAY(B1878))</f>
        <v>43882</v>
      </c>
      <c r="D1878">
        <v>18</v>
      </c>
      <c r="E1878" t="s">
        <v>26</v>
      </c>
      <c r="F1878" t="s">
        <v>27</v>
      </c>
      <c r="G1878" t="s">
        <v>28</v>
      </c>
      <c r="H1878" t="s">
        <v>41</v>
      </c>
      <c r="I1878">
        <v>399</v>
      </c>
      <c r="J1878">
        <v>3</v>
      </c>
      <c r="K1878">
        <v>1197</v>
      </c>
    </row>
    <row r="1879" spans="1:11" x14ac:dyDescent="0.2">
      <c r="A1879" s="3" t="s">
        <v>1337</v>
      </c>
      <c r="B1879" s="4">
        <v>43516</v>
      </c>
      <c r="C1879" s="4">
        <f>DATE(2020,MONTH(B1879),DAY(B1879))</f>
        <v>43881</v>
      </c>
      <c r="D1879">
        <v>8</v>
      </c>
      <c r="E1879" t="s">
        <v>45</v>
      </c>
      <c r="F1879" t="s">
        <v>46</v>
      </c>
      <c r="G1879" t="s">
        <v>23</v>
      </c>
      <c r="H1879" t="s">
        <v>19</v>
      </c>
      <c r="I1879">
        <v>289</v>
      </c>
      <c r="J1879">
        <v>5</v>
      </c>
      <c r="K1879">
        <v>1445</v>
      </c>
    </row>
    <row r="1880" spans="1:11" x14ac:dyDescent="0.2">
      <c r="A1880" s="3" t="s">
        <v>1338</v>
      </c>
      <c r="B1880" s="4">
        <v>43516</v>
      </c>
      <c r="C1880" s="4">
        <f>DATE(2020,MONTH(B1880),DAY(B1880))</f>
        <v>43881</v>
      </c>
      <c r="D1880">
        <v>2</v>
      </c>
      <c r="E1880" t="s">
        <v>106</v>
      </c>
      <c r="F1880" t="s">
        <v>17</v>
      </c>
      <c r="G1880" t="s">
        <v>18</v>
      </c>
      <c r="H1880" t="s">
        <v>14</v>
      </c>
      <c r="I1880">
        <v>199</v>
      </c>
      <c r="J1880">
        <v>3</v>
      </c>
      <c r="K1880">
        <v>597</v>
      </c>
    </row>
    <row r="1881" spans="1:11" x14ac:dyDescent="0.2">
      <c r="A1881" s="3" t="s">
        <v>1339</v>
      </c>
      <c r="B1881" s="4">
        <v>43516</v>
      </c>
      <c r="C1881" s="4">
        <f>DATE(2020,MONTH(B1881),DAY(B1881))</f>
        <v>43881</v>
      </c>
      <c r="D1881">
        <v>9</v>
      </c>
      <c r="E1881" t="s">
        <v>21</v>
      </c>
      <c r="F1881" t="s">
        <v>46</v>
      </c>
      <c r="G1881" t="s">
        <v>23</v>
      </c>
      <c r="H1881" t="s">
        <v>24</v>
      </c>
      <c r="I1881">
        <v>159</v>
      </c>
      <c r="J1881">
        <v>2</v>
      </c>
      <c r="K1881">
        <v>318</v>
      </c>
    </row>
    <row r="1882" spans="1:11" x14ac:dyDescent="0.2">
      <c r="A1882" s="3" t="s">
        <v>1323</v>
      </c>
      <c r="B1882" s="4">
        <v>43515</v>
      </c>
      <c r="C1882" s="4">
        <f>DATE(2020,MONTH(B1882),DAY(B1882))</f>
        <v>43880</v>
      </c>
      <c r="D1882">
        <v>9</v>
      </c>
      <c r="E1882" t="s">
        <v>21</v>
      </c>
      <c r="F1882" t="s">
        <v>22</v>
      </c>
      <c r="G1882" t="s">
        <v>23</v>
      </c>
      <c r="H1882" t="s">
        <v>41</v>
      </c>
      <c r="I1882">
        <v>399</v>
      </c>
      <c r="J1882">
        <v>5</v>
      </c>
      <c r="K1882">
        <v>1995</v>
      </c>
    </row>
    <row r="1883" spans="1:11" x14ac:dyDescent="0.2">
      <c r="A1883" s="3" t="s">
        <v>1324</v>
      </c>
      <c r="B1883" s="4">
        <v>43515</v>
      </c>
      <c r="C1883" s="4">
        <f>DATE(2020,MONTH(B1883),DAY(B1883))</f>
        <v>43880</v>
      </c>
      <c r="D1883">
        <v>3</v>
      </c>
      <c r="E1883" t="s">
        <v>43</v>
      </c>
      <c r="F1883" t="s">
        <v>68</v>
      </c>
      <c r="G1883" t="s">
        <v>18</v>
      </c>
      <c r="H1883" t="s">
        <v>41</v>
      </c>
      <c r="I1883">
        <v>399</v>
      </c>
      <c r="J1883">
        <v>7</v>
      </c>
      <c r="K1883">
        <v>2793</v>
      </c>
    </row>
    <row r="1884" spans="1:11" x14ac:dyDescent="0.2">
      <c r="A1884" s="3" t="s">
        <v>1325</v>
      </c>
      <c r="B1884" s="4">
        <v>43515</v>
      </c>
      <c r="C1884" s="4">
        <f>DATE(2020,MONTH(B1884),DAY(B1884))</f>
        <v>43880</v>
      </c>
      <c r="D1884">
        <v>17</v>
      </c>
      <c r="E1884" t="s">
        <v>35</v>
      </c>
      <c r="F1884" t="s">
        <v>27</v>
      </c>
      <c r="G1884" t="s">
        <v>28</v>
      </c>
      <c r="H1884" t="s">
        <v>31</v>
      </c>
      <c r="I1884">
        <v>69</v>
      </c>
      <c r="J1884">
        <v>4</v>
      </c>
      <c r="K1884">
        <v>276</v>
      </c>
    </row>
    <row r="1885" spans="1:11" x14ac:dyDescent="0.2">
      <c r="A1885" s="3" t="s">
        <v>1326</v>
      </c>
      <c r="B1885" s="4">
        <v>43515</v>
      </c>
      <c r="C1885" s="4">
        <f>DATE(2020,MONTH(B1885),DAY(B1885))</f>
        <v>43880</v>
      </c>
      <c r="D1885">
        <v>3</v>
      </c>
      <c r="E1885" t="s">
        <v>43</v>
      </c>
      <c r="F1885" t="s">
        <v>17</v>
      </c>
      <c r="G1885" t="s">
        <v>18</v>
      </c>
      <c r="H1885" t="s">
        <v>19</v>
      </c>
      <c r="I1885">
        <v>289</v>
      </c>
      <c r="J1885">
        <v>7</v>
      </c>
      <c r="K1885">
        <v>2023</v>
      </c>
    </row>
    <row r="1886" spans="1:11" x14ac:dyDescent="0.2">
      <c r="A1886" s="3" t="s">
        <v>1327</v>
      </c>
      <c r="B1886" s="4">
        <v>43515</v>
      </c>
      <c r="C1886" s="4">
        <f>DATE(2020,MONTH(B1886),DAY(B1886))</f>
        <v>43880</v>
      </c>
      <c r="D1886">
        <v>19</v>
      </c>
      <c r="E1886" t="s">
        <v>56</v>
      </c>
      <c r="F1886" t="s">
        <v>27</v>
      </c>
      <c r="G1886" t="s">
        <v>28</v>
      </c>
      <c r="H1886" t="s">
        <v>14</v>
      </c>
      <c r="I1886">
        <v>199</v>
      </c>
      <c r="J1886">
        <v>0</v>
      </c>
      <c r="K1886">
        <v>0</v>
      </c>
    </row>
    <row r="1887" spans="1:11" x14ac:dyDescent="0.2">
      <c r="A1887" s="3" t="s">
        <v>1328</v>
      </c>
      <c r="B1887" s="4">
        <v>43515</v>
      </c>
      <c r="C1887" s="4">
        <f>DATE(2020,MONTH(B1887),DAY(B1887))</f>
        <v>43880</v>
      </c>
      <c r="D1887">
        <v>6</v>
      </c>
      <c r="E1887" t="s">
        <v>48</v>
      </c>
      <c r="F1887" t="s">
        <v>22</v>
      </c>
      <c r="G1887" t="s">
        <v>23</v>
      </c>
      <c r="H1887" t="s">
        <v>31</v>
      </c>
      <c r="I1887">
        <v>69</v>
      </c>
      <c r="J1887">
        <v>8</v>
      </c>
      <c r="K1887">
        <v>552</v>
      </c>
    </row>
    <row r="1888" spans="1:11" x14ac:dyDescent="0.2">
      <c r="A1888" s="3" t="s">
        <v>1329</v>
      </c>
      <c r="B1888" s="4">
        <v>43515</v>
      </c>
      <c r="C1888" s="4">
        <f>DATE(2020,MONTH(B1888),DAY(B1888))</f>
        <v>43880</v>
      </c>
      <c r="D1888">
        <v>7</v>
      </c>
      <c r="E1888" t="s">
        <v>88</v>
      </c>
      <c r="F1888" t="s">
        <v>22</v>
      </c>
      <c r="G1888" t="s">
        <v>23</v>
      </c>
      <c r="H1888" t="s">
        <v>41</v>
      </c>
      <c r="I1888">
        <v>399</v>
      </c>
      <c r="J1888">
        <v>3</v>
      </c>
      <c r="K1888">
        <v>1197</v>
      </c>
    </row>
    <row r="1889" spans="1:11" x14ac:dyDescent="0.2">
      <c r="A1889" s="3" t="s">
        <v>1330</v>
      </c>
      <c r="B1889" s="4">
        <v>43515</v>
      </c>
      <c r="C1889" s="4">
        <f>DATE(2020,MONTH(B1889),DAY(B1889))</f>
        <v>43880</v>
      </c>
      <c r="D1889">
        <v>8</v>
      </c>
      <c r="E1889" t="s">
        <v>45</v>
      </c>
      <c r="F1889" t="s">
        <v>46</v>
      </c>
      <c r="G1889" t="s">
        <v>23</v>
      </c>
      <c r="H1889" t="s">
        <v>14</v>
      </c>
      <c r="I1889">
        <v>199</v>
      </c>
      <c r="J1889">
        <v>5</v>
      </c>
      <c r="K1889">
        <v>995</v>
      </c>
    </row>
    <row r="1890" spans="1:11" x14ac:dyDescent="0.2">
      <c r="A1890" s="3" t="s">
        <v>1331</v>
      </c>
      <c r="B1890" s="4">
        <v>43515</v>
      </c>
      <c r="C1890" s="4">
        <f>DATE(2020,MONTH(B1890),DAY(B1890))</f>
        <v>43880</v>
      </c>
      <c r="D1890">
        <v>2</v>
      </c>
      <c r="E1890" t="s">
        <v>106</v>
      </c>
      <c r="F1890" t="s">
        <v>68</v>
      </c>
      <c r="G1890" t="s">
        <v>18</v>
      </c>
      <c r="H1890" t="s">
        <v>31</v>
      </c>
      <c r="I1890">
        <v>69</v>
      </c>
      <c r="J1890">
        <v>8</v>
      </c>
      <c r="K1890">
        <v>552</v>
      </c>
    </row>
    <row r="1891" spans="1:11" x14ac:dyDescent="0.2">
      <c r="A1891" s="3" t="s">
        <v>1332</v>
      </c>
      <c r="B1891" s="4">
        <v>43515</v>
      </c>
      <c r="C1891" s="4">
        <f>DATE(2020,MONTH(B1891),DAY(B1891))</f>
        <v>43880</v>
      </c>
      <c r="D1891">
        <v>3</v>
      </c>
      <c r="E1891" t="s">
        <v>43</v>
      </c>
      <c r="F1891" t="s">
        <v>17</v>
      </c>
      <c r="G1891" t="s">
        <v>18</v>
      </c>
      <c r="H1891" t="s">
        <v>19</v>
      </c>
      <c r="I1891">
        <v>289</v>
      </c>
      <c r="J1891">
        <v>7</v>
      </c>
      <c r="K1891">
        <v>2023</v>
      </c>
    </row>
    <row r="1892" spans="1:11" x14ac:dyDescent="0.2">
      <c r="A1892" s="3" t="s">
        <v>1333</v>
      </c>
      <c r="B1892" s="4">
        <v>43515</v>
      </c>
      <c r="C1892" s="4">
        <f>DATE(2020,MONTH(B1892),DAY(B1892))</f>
        <v>43880</v>
      </c>
      <c r="D1892">
        <v>16</v>
      </c>
      <c r="E1892" t="s">
        <v>30</v>
      </c>
      <c r="F1892" t="s">
        <v>27</v>
      </c>
      <c r="G1892" t="s">
        <v>28</v>
      </c>
      <c r="H1892" t="s">
        <v>41</v>
      </c>
      <c r="I1892">
        <v>399</v>
      </c>
      <c r="J1892">
        <v>7</v>
      </c>
      <c r="K1892">
        <v>2793</v>
      </c>
    </row>
    <row r="1893" spans="1:11" x14ac:dyDescent="0.2">
      <c r="A1893" s="3" t="s">
        <v>1334</v>
      </c>
      <c r="B1893" s="4">
        <v>43515</v>
      </c>
      <c r="C1893" s="4">
        <f>DATE(2020,MONTH(B1893),DAY(B1893))</f>
        <v>43880</v>
      </c>
      <c r="D1893">
        <v>7</v>
      </c>
      <c r="E1893" t="s">
        <v>88</v>
      </c>
      <c r="F1893" t="s">
        <v>46</v>
      </c>
      <c r="G1893" t="s">
        <v>23</v>
      </c>
      <c r="H1893" t="s">
        <v>14</v>
      </c>
      <c r="I1893">
        <v>199</v>
      </c>
      <c r="J1893">
        <v>1</v>
      </c>
      <c r="K1893">
        <v>199</v>
      </c>
    </row>
    <row r="1894" spans="1:11" x14ac:dyDescent="0.2">
      <c r="A1894" s="3" t="s">
        <v>1335</v>
      </c>
      <c r="B1894" s="4">
        <v>43515</v>
      </c>
      <c r="C1894" s="4">
        <f>DATE(2020,MONTH(B1894),DAY(B1894))</f>
        <v>43880</v>
      </c>
      <c r="D1894">
        <v>17</v>
      </c>
      <c r="E1894" t="s">
        <v>35</v>
      </c>
      <c r="F1894" t="s">
        <v>36</v>
      </c>
      <c r="G1894" t="s">
        <v>28</v>
      </c>
      <c r="H1894" t="s">
        <v>14</v>
      </c>
      <c r="I1894">
        <v>199</v>
      </c>
      <c r="J1894">
        <v>4</v>
      </c>
      <c r="K1894">
        <v>796</v>
      </c>
    </row>
    <row r="1895" spans="1:11" x14ac:dyDescent="0.2">
      <c r="A1895" s="3" t="s">
        <v>1336</v>
      </c>
      <c r="B1895" s="4">
        <v>43515</v>
      </c>
      <c r="C1895" s="4">
        <f>DATE(2020,MONTH(B1895),DAY(B1895))</f>
        <v>43880</v>
      </c>
      <c r="D1895">
        <v>14</v>
      </c>
      <c r="E1895" t="s">
        <v>38</v>
      </c>
      <c r="F1895" t="s">
        <v>63</v>
      </c>
      <c r="G1895" t="s">
        <v>13</v>
      </c>
      <c r="H1895" t="s">
        <v>19</v>
      </c>
      <c r="I1895">
        <v>289</v>
      </c>
      <c r="J1895">
        <v>9</v>
      </c>
      <c r="K1895">
        <v>2601</v>
      </c>
    </row>
    <row r="1896" spans="1:11" x14ac:dyDescent="0.2">
      <c r="A1896" s="3" t="s">
        <v>1319</v>
      </c>
      <c r="B1896" s="4">
        <v>43514</v>
      </c>
      <c r="C1896" s="4">
        <f>DATE(2020,MONTH(B1896),DAY(B1896))</f>
        <v>43879</v>
      </c>
      <c r="D1896">
        <v>20</v>
      </c>
      <c r="E1896" t="s">
        <v>40</v>
      </c>
      <c r="F1896" t="s">
        <v>36</v>
      </c>
      <c r="G1896" t="s">
        <v>28</v>
      </c>
      <c r="H1896" t="s">
        <v>14</v>
      </c>
      <c r="I1896">
        <v>199</v>
      </c>
      <c r="J1896">
        <v>5</v>
      </c>
      <c r="K1896">
        <v>995</v>
      </c>
    </row>
    <row r="1897" spans="1:11" x14ac:dyDescent="0.2">
      <c r="A1897" s="3" t="s">
        <v>1320</v>
      </c>
      <c r="B1897" s="4">
        <v>43514</v>
      </c>
      <c r="C1897" s="4">
        <f>DATE(2020,MONTH(B1897),DAY(B1897))</f>
        <v>43879</v>
      </c>
      <c r="D1897">
        <v>5</v>
      </c>
      <c r="E1897" t="s">
        <v>60</v>
      </c>
      <c r="F1897" t="s">
        <v>68</v>
      </c>
      <c r="G1897" t="s">
        <v>18</v>
      </c>
      <c r="H1897" t="s">
        <v>19</v>
      </c>
      <c r="I1897">
        <v>289</v>
      </c>
      <c r="J1897">
        <v>0</v>
      </c>
      <c r="K1897">
        <v>0</v>
      </c>
    </row>
    <row r="1898" spans="1:11" x14ac:dyDescent="0.2">
      <c r="A1898" s="3" t="s">
        <v>1321</v>
      </c>
      <c r="B1898" s="4">
        <v>43514</v>
      </c>
      <c r="C1898" s="4">
        <f>DATE(2020,MONTH(B1898),DAY(B1898))</f>
        <v>43879</v>
      </c>
      <c r="D1898">
        <v>8</v>
      </c>
      <c r="E1898" t="s">
        <v>45</v>
      </c>
      <c r="F1898" t="s">
        <v>46</v>
      </c>
      <c r="G1898" t="s">
        <v>23</v>
      </c>
      <c r="H1898" t="s">
        <v>41</v>
      </c>
      <c r="I1898">
        <v>399</v>
      </c>
      <c r="J1898">
        <v>7</v>
      </c>
      <c r="K1898">
        <v>2793</v>
      </c>
    </row>
    <row r="1899" spans="1:11" x14ac:dyDescent="0.2">
      <c r="A1899" s="3" t="s">
        <v>1322</v>
      </c>
      <c r="B1899" s="4">
        <v>43514</v>
      </c>
      <c r="C1899" s="4">
        <f>DATE(2020,MONTH(B1899),DAY(B1899))</f>
        <v>43879</v>
      </c>
      <c r="D1899">
        <v>14</v>
      </c>
      <c r="E1899" t="s">
        <v>38</v>
      </c>
      <c r="F1899" t="s">
        <v>63</v>
      </c>
      <c r="G1899" t="s">
        <v>13</v>
      </c>
      <c r="H1899" t="s">
        <v>41</v>
      </c>
      <c r="I1899">
        <v>399</v>
      </c>
      <c r="J1899">
        <v>9</v>
      </c>
      <c r="K1899">
        <v>3591</v>
      </c>
    </row>
    <row r="1900" spans="1:11" x14ac:dyDescent="0.2">
      <c r="A1900" s="3" t="s">
        <v>1318</v>
      </c>
      <c r="B1900" s="4">
        <v>43513</v>
      </c>
      <c r="C1900" s="4">
        <f>DATE(2020,MONTH(B1900),DAY(B1900))</f>
        <v>43878</v>
      </c>
      <c r="D1900">
        <v>11</v>
      </c>
      <c r="E1900" t="s">
        <v>11</v>
      </c>
      <c r="F1900" t="s">
        <v>63</v>
      </c>
      <c r="G1900" t="s">
        <v>13</v>
      </c>
      <c r="H1900" t="s">
        <v>19</v>
      </c>
      <c r="I1900">
        <v>289</v>
      </c>
      <c r="J1900">
        <v>4</v>
      </c>
      <c r="K1900">
        <v>1156</v>
      </c>
    </row>
    <row r="1901" spans="1:11" x14ac:dyDescent="0.2">
      <c r="A1901" s="3" t="s">
        <v>1317</v>
      </c>
      <c r="B1901" s="4">
        <v>43512</v>
      </c>
      <c r="C1901" s="4">
        <f>DATE(2020,MONTH(B1901),DAY(B1901))</f>
        <v>43877</v>
      </c>
      <c r="D1901">
        <v>16</v>
      </c>
      <c r="E1901" t="s">
        <v>30</v>
      </c>
      <c r="F1901" t="s">
        <v>27</v>
      </c>
      <c r="G1901" t="s">
        <v>28</v>
      </c>
      <c r="H1901" t="s">
        <v>14</v>
      </c>
      <c r="I1901">
        <v>199</v>
      </c>
      <c r="J1901">
        <v>1</v>
      </c>
      <c r="K1901">
        <v>199</v>
      </c>
    </row>
    <row r="1902" spans="1:11" x14ac:dyDescent="0.2">
      <c r="A1902" s="3" t="s">
        <v>1316</v>
      </c>
      <c r="B1902" s="4">
        <v>43511</v>
      </c>
      <c r="C1902" s="4">
        <f>DATE(2020,MONTH(B1902),DAY(B1902))</f>
        <v>43876</v>
      </c>
      <c r="D1902">
        <v>1</v>
      </c>
      <c r="E1902" t="s">
        <v>16</v>
      </c>
      <c r="F1902" t="s">
        <v>68</v>
      </c>
      <c r="G1902" t="s">
        <v>18</v>
      </c>
      <c r="H1902" t="s">
        <v>19</v>
      </c>
      <c r="I1902">
        <v>289</v>
      </c>
      <c r="J1902">
        <v>7</v>
      </c>
      <c r="K1902">
        <v>2023</v>
      </c>
    </row>
    <row r="1903" spans="1:11" x14ac:dyDescent="0.2">
      <c r="A1903" s="3" t="s">
        <v>1314</v>
      </c>
      <c r="B1903" s="4">
        <v>43510</v>
      </c>
      <c r="C1903" s="4">
        <f>DATE(2020,MONTH(B1903),DAY(B1903))</f>
        <v>43875</v>
      </c>
      <c r="D1903">
        <v>2</v>
      </c>
      <c r="E1903" t="s">
        <v>106</v>
      </c>
      <c r="F1903" t="s">
        <v>17</v>
      </c>
      <c r="G1903" t="s">
        <v>18</v>
      </c>
      <c r="H1903" t="s">
        <v>31</v>
      </c>
      <c r="I1903">
        <v>69</v>
      </c>
      <c r="J1903">
        <v>9</v>
      </c>
      <c r="K1903">
        <v>621</v>
      </c>
    </row>
    <row r="1904" spans="1:11" x14ac:dyDescent="0.2">
      <c r="A1904" s="3" t="s">
        <v>1315</v>
      </c>
      <c r="B1904" s="4">
        <v>43510</v>
      </c>
      <c r="C1904" s="4">
        <f>DATE(2020,MONTH(B1904),DAY(B1904))</f>
        <v>43875</v>
      </c>
      <c r="D1904">
        <v>13</v>
      </c>
      <c r="E1904" t="s">
        <v>33</v>
      </c>
      <c r="F1904" t="s">
        <v>12</v>
      </c>
      <c r="G1904" t="s">
        <v>13</v>
      </c>
      <c r="H1904" t="s">
        <v>41</v>
      </c>
      <c r="I1904">
        <v>399</v>
      </c>
      <c r="J1904">
        <v>6</v>
      </c>
      <c r="K1904">
        <v>2394</v>
      </c>
    </row>
    <row r="1905" spans="1:11" x14ac:dyDescent="0.2">
      <c r="A1905" s="3" t="s">
        <v>1311</v>
      </c>
      <c r="B1905" s="4">
        <v>43509</v>
      </c>
      <c r="C1905" s="4">
        <f>DATE(2020,MONTH(B1905),DAY(B1905))</f>
        <v>43874</v>
      </c>
      <c r="D1905">
        <v>13</v>
      </c>
      <c r="E1905" t="s">
        <v>33</v>
      </c>
      <c r="F1905" t="s">
        <v>12</v>
      </c>
      <c r="G1905" t="s">
        <v>13</v>
      </c>
      <c r="H1905" t="s">
        <v>24</v>
      </c>
      <c r="I1905">
        <v>159</v>
      </c>
      <c r="J1905">
        <v>3</v>
      </c>
      <c r="K1905">
        <v>477</v>
      </c>
    </row>
    <row r="1906" spans="1:11" x14ac:dyDescent="0.2">
      <c r="A1906" s="3" t="s">
        <v>1312</v>
      </c>
      <c r="B1906" s="4">
        <v>43509</v>
      </c>
      <c r="C1906" s="4">
        <f>DATE(2020,MONTH(B1906),DAY(B1906))</f>
        <v>43874</v>
      </c>
      <c r="D1906">
        <v>8</v>
      </c>
      <c r="E1906" t="s">
        <v>45</v>
      </c>
      <c r="F1906" t="s">
        <v>46</v>
      </c>
      <c r="G1906" t="s">
        <v>23</v>
      </c>
      <c r="H1906" t="s">
        <v>14</v>
      </c>
      <c r="I1906">
        <v>199</v>
      </c>
      <c r="J1906">
        <v>7</v>
      </c>
      <c r="K1906">
        <v>1393</v>
      </c>
    </row>
    <row r="1907" spans="1:11" x14ac:dyDescent="0.2">
      <c r="A1907" s="3" t="s">
        <v>1313</v>
      </c>
      <c r="B1907" s="4">
        <v>43509</v>
      </c>
      <c r="C1907" s="4">
        <f>DATE(2020,MONTH(B1907),DAY(B1907))</f>
        <v>43874</v>
      </c>
      <c r="D1907">
        <v>17</v>
      </c>
      <c r="E1907" t="s">
        <v>35</v>
      </c>
      <c r="F1907" t="s">
        <v>27</v>
      </c>
      <c r="G1907" t="s">
        <v>28</v>
      </c>
      <c r="H1907" t="s">
        <v>14</v>
      </c>
      <c r="I1907">
        <v>199</v>
      </c>
      <c r="J1907">
        <v>9</v>
      </c>
      <c r="K1907">
        <v>1791</v>
      </c>
    </row>
    <row r="1908" spans="1:11" x14ac:dyDescent="0.2">
      <c r="A1908" s="3" t="s">
        <v>1310</v>
      </c>
      <c r="B1908" s="4">
        <v>43508</v>
      </c>
      <c r="C1908" s="4">
        <f>DATE(2020,MONTH(B1908),DAY(B1908))</f>
        <v>43873</v>
      </c>
      <c r="D1908">
        <v>10</v>
      </c>
      <c r="E1908" t="s">
        <v>58</v>
      </c>
      <c r="F1908" t="s">
        <v>22</v>
      </c>
      <c r="G1908" t="s">
        <v>23</v>
      </c>
      <c r="H1908" t="s">
        <v>41</v>
      </c>
      <c r="I1908">
        <v>399</v>
      </c>
      <c r="J1908">
        <v>5</v>
      </c>
      <c r="K1908">
        <v>1995</v>
      </c>
    </row>
    <row r="1909" spans="1:11" x14ac:dyDescent="0.2">
      <c r="A1909" s="3" t="s">
        <v>1309</v>
      </c>
      <c r="B1909" s="4">
        <v>43507</v>
      </c>
      <c r="C1909" s="4">
        <f>DATE(2020,MONTH(B1909),DAY(B1909))</f>
        <v>43872</v>
      </c>
      <c r="D1909">
        <v>20</v>
      </c>
      <c r="E1909" t="s">
        <v>40</v>
      </c>
      <c r="F1909" t="s">
        <v>27</v>
      </c>
      <c r="G1909" t="s">
        <v>28</v>
      </c>
      <c r="H1909" t="s">
        <v>41</v>
      </c>
      <c r="I1909">
        <v>399</v>
      </c>
      <c r="J1909">
        <v>2</v>
      </c>
      <c r="K1909">
        <v>798</v>
      </c>
    </row>
    <row r="1910" spans="1:11" x14ac:dyDescent="0.2">
      <c r="A1910" s="3" t="s">
        <v>1307</v>
      </c>
      <c r="B1910" s="4">
        <v>43506</v>
      </c>
      <c r="C1910" s="4">
        <f>DATE(2020,MONTH(B1910),DAY(B1910))</f>
        <v>43871</v>
      </c>
      <c r="D1910">
        <v>5</v>
      </c>
      <c r="E1910" t="s">
        <v>60</v>
      </c>
      <c r="F1910" t="s">
        <v>68</v>
      </c>
      <c r="G1910" t="s">
        <v>18</v>
      </c>
      <c r="H1910" t="s">
        <v>14</v>
      </c>
      <c r="I1910">
        <v>199</v>
      </c>
      <c r="J1910">
        <v>5</v>
      </c>
      <c r="K1910">
        <v>995</v>
      </c>
    </row>
    <row r="1911" spans="1:11" x14ac:dyDescent="0.2">
      <c r="A1911" s="3" t="s">
        <v>1308</v>
      </c>
      <c r="B1911" s="4">
        <v>43506</v>
      </c>
      <c r="C1911" s="4">
        <f>DATE(2020,MONTH(B1911),DAY(B1911))</f>
        <v>43871</v>
      </c>
      <c r="D1911">
        <v>13</v>
      </c>
      <c r="E1911" t="s">
        <v>33</v>
      </c>
      <c r="F1911" t="s">
        <v>63</v>
      </c>
      <c r="G1911" t="s">
        <v>13</v>
      </c>
      <c r="H1911" t="s">
        <v>24</v>
      </c>
      <c r="I1911">
        <v>159</v>
      </c>
      <c r="J1911">
        <v>8</v>
      </c>
      <c r="K1911">
        <v>1272</v>
      </c>
    </row>
    <row r="1912" spans="1:11" x14ac:dyDescent="0.2">
      <c r="A1912" s="3" t="s">
        <v>1305</v>
      </c>
      <c r="B1912" s="4">
        <v>43505</v>
      </c>
      <c r="C1912" s="4">
        <f>DATE(2020,MONTH(B1912),DAY(B1912))</f>
        <v>43870</v>
      </c>
      <c r="D1912">
        <v>7</v>
      </c>
      <c r="E1912" t="s">
        <v>88</v>
      </c>
      <c r="F1912" t="s">
        <v>22</v>
      </c>
      <c r="G1912" t="s">
        <v>23</v>
      </c>
      <c r="H1912" t="s">
        <v>41</v>
      </c>
      <c r="I1912">
        <v>399</v>
      </c>
      <c r="J1912">
        <v>5</v>
      </c>
      <c r="K1912">
        <v>1995</v>
      </c>
    </row>
    <row r="1913" spans="1:11" x14ac:dyDescent="0.2">
      <c r="A1913" s="3" t="s">
        <v>1306</v>
      </c>
      <c r="B1913" s="4">
        <v>43505</v>
      </c>
      <c r="C1913" s="4">
        <f>DATE(2020,MONTH(B1913),DAY(B1913))</f>
        <v>43870</v>
      </c>
      <c r="D1913">
        <v>8</v>
      </c>
      <c r="E1913" t="s">
        <v>45</v>
      </c>
      <c r="F1913" t="s">
        <v>46</v>
      </c>
      <c r="G1913" t="s">
        <v>23</v>
      </c>
      <c r="H1913" t="s">
        <v>14</v>
      </c>
      <c r="I1913">
        <v>199</v>
      </c>
      <c r="J1913">
        <v>3</v>
      </c>
      <c r="K1913">
        <v>597</v>
      </c>
    </row>
    <row r="1914" spans="1:11" x14ac:dyDescent="0.2">
      <c r="A1914" s="3" t="s">
        <v>1303</v>
      </c>
      <c r="B1914" s="4">
        <v>43504</v>
      </c>
      <c r="C1914" s="4">
        <f>DATE(2020,MONTH(B1914),DAY(B1914))</f>
        <v>43869</v>
      </c>
      <c r="D1914">
        <v>14</v>
      </c>
      <c r="E1914" t="s">
        <v>38</v>
      </c>
      <c r="F1914" t="s">
        <v>63</v>
      </c>
      <c r="G1914" t="s">
        <v>13</v>
      </c>
      <c r="H1914" t="s">
        <v>24</v>
      </c>
      <c r="I1914">
        <v>159</v>
      </c>
      <c r="J1914">
        <v>8</v>
      </c>
      <c r="K1914">
        <v>1272</v>
      </c>
    </row>
    <row r="1915" spans="1:11" x14ac:dyDescent="0.2">
      <c r="A1915" s="3" t="s">
        <v>1304</v>
      </c>
      <c r="B1915" s="4">
        <v>43504</v>
      </c>
      <c r="C1915" s="4">
        <f>DATE(2020,MONTH(B1915),DAY(B1915))</f>
        <v>43869</v>
      </c>
      <c r="D1915">
        <v>11</v>
      </c>
      <c r="E1915" t="s">
        <v>11</v>
      </c>
      <c r="F1915" t="s">
        <v>12</v>
      </c>
      <c r="G1915" t="s">
        <v>13</v>
      </c>
      <c r="H1915" t="s">
        <v>31</v>
      </c>
      <c r="I1915">
        <v>69</v>
      </c>
      <c r="J1915">
        <v>6</v>
      </c>
      <c r="K1915">
        <v>414</v>
      </c>
    </row>
    <row r="1916" spans="1:11" x14ac:dyDescent="0.2">
      <c r="A1916" s="3" t="s">
        <v>1300</v>
      </c>
      <c r="B1916" s="4">
        <v>43503</v>
      </c>
      <c r="C1916" s="4">
        <f>DATE(2020,MONTH(B1916),DAY(B1916))</f>
        <v>43868</v>
      </c>
      <c r="D1916">
        <v>15</v>
      </c>
      <c r="E1916" t="s">
        <v>118</v>
      </c>
      <c r="F1916" t="s">
        <v>12</v>
      </c>
      <c r="G1916" t="s">
        <v>13</v>
      </c>
      <c r="H1916" t="s">
        <v>14</v>
      </c>
      <c r="I1916">
        <v>199</v>
      </c>
      <c r="J1916">
        <v>8</v>
      </c>
      <c r="K1916">
        <v>1592</v>
      </c>
    </row>
    <row r="1917" spans="1:11" x14ac:dyDescent="0.2">
      <c r="A1917" s="3" t="s">
        <v>1301</v>
      </c>
      <c r="B1917" s="4">
        <v>43503</v>
      </c>
      <c r="C1917" s="4">
        <f>DATE(2020,MONTH(B1917),DAY(B1917))</f>
        <v>43868</v>
      </c>
      <c r="D1917">
        <v>14</v>
      </c>
      <c r="E1917" t="s">
        <v>38</v>
      </c>
      <c r="F1917" t="s">
        <v>12</v>
      </c>
      <c r="G1917" t="s">
        <v>13</v>
      </c>
      <c r="H1917" t="s">
        <v>41</v>
      </c>
      <c r="I1917">
        <v>399</v>
      </c>
      <c r="J1917">
        <v>4</v>
      </c>
      <c r="K1917">
        <v>1596</v>
      </c>
    </row>
    <row r="1918" spans="1:11" x14ac:dyDescent="0.2">
      <c r="A1918" s="3" t="s">
        <v>1302</v>
      </c>
      <c r="B1918" s="4">
        <v>43503</v>
      </c>
      <c r="C1918" s="4">
        <f>DATE(2020,MONTH(B1918),DAY(B1918))</f>
        <v>43868</v>
      </c>
      <c r="D1918">
        <v>8</v>
      </c>
      <c r="E1918" t="s">
        <v>45</v>
      </c>
      <c r="F1918" t="s">
        <v>22</v>
      </c>
      <c r="G1918" t="s">
        <v>23</v>
      </c>
      <c r="H1918" t="s">
        <v>41</v>
      </c>
      <c r="I1918">
        <v>399</v>
      </c>
      <c r="J1918">
        <v>9</v>
      </c>
      <c r="K1918">
        <v>3591</v>
      </c>
    </row>
    <row r="1919" spans="1:11" x14ac:dyDescent="0.2">
      <c r="A1919" s="3" t="s">
        <v>1298</v>
      </c>
      <c r="B1919" s="4">
        <v>43502</v>
      </c>
      <c r="C1919" s="4">
        <f>DATE(2020,MONTH(B1919),DAY(B1919))</f>
        <v>43867</v>
      </c>
      <c r="D1919">
        <v>9</v>
      </c>
      <c r="E1919" t="s">
        <v>21</v>
      </c>
      <c r="F1919" t="s">
        <v>22</v>
      </c>
      <c r="G1919" t="s">
        <v>23</v>
      </c>
      <c r="H1919" t="s">
        <v>19</v>
      </c>
      <c r="I1919">
        <v>289</v>
      </c>
      <c r="J1919">
        <v>4</v>
      </c>
      <c r="K1919">
        <v>1156</v>
      </c>
    </row>
    <row r="1920" spans="1:11" x14ac:dyDescent="0.2">
      <c r="A1920" s="3" t="s">
        <v>1299</v>
      </c>
      <c r="B1920" s="4">
        <v>43502</v>
      </c>
      <c r="C1920" s="4">
        <f>DATE(2020,MONTH(B1920),DAY(B1920))</f>
        <v>43867</v>
      </c>
      <c r="D1920">
        <v>12</v>
      </c>
      <c r="E1920" t="s">
        <v>66</v>
      </c>
      <c r="F1920" t="s">
        <v>63</v>
      </c>
      <c r="G1920" t="s">
        <v>13</v>
      </c>
      <c r="H1920" t="s">
        <v>24</v>
      </c>
      <c r="I1920">
        <v>159</v>
      </c>
      <c r="J1920">
        <v>2</v>
      </c>
      <c r="K1920">
        <v>318</v>
      </c>
    </row>
    <row r="1921" spans="1:11" x14ac:dyDescent="0.2">
      <c r="A1921" s="3" t="s">
        <v>1289</v>
      </c>
      <c r="B1921" s="4">
        <v>43501</v>
      </c>
      <c r="C1921" s="4">
        <f>DATE(2020,MONTH(B1921),DAY(B1921))</f>
        <v>43866</v>
      </c>
      <c r="D1921">
        <v>16</v>
      </c>
      <c r="E1921" t="s">
        <v>30</v>
      </c>
      <c r="F1921" t="s">
        <v>36</v>
      </c>
      <c r="G1921" t="s">
        <v>28</v>
      </c>
      <c r="H1921" t="s">
        <v>19</v>
      </c>
      <c r="I1921">
        <v>289</v>
      </c>
      <c r="J1921">
        <v>9</v>
      </c>
      <c r="K1921">
        <v>2601</v>
      </c>
    </row>
    <row r="1922" spans="1:11" x14ac:dyDescent="0.2">
      <c r="A1922" s="3" t="s">
        <v>1290</v>
      </c>
      <c r="B1922" s="4">
        <v>43501</v>
      </c>
      <c r="C1922" s="4">
        <f>DATE(2020,MONTH(B1922),DAY(B1922))</f>
        <v>43866</v>
      </c>
      <c r="D1922">
        <v>16</v>
      </c>
      <c r="E1922" t="s">
        <v>30</v>
      </c>
      <c r="F1922" t="s">
        <v>27</v>
      </c>
      <c r="G1922" t="s">
        <v>28</v>
      </c>
      <c r="H1922" t="s">
        <v>19</v>
      </c>
      <c r="I1922">
        <v>289</v>
      </c>
      <c r="J1922">
        <v>9</v>
      </c>
      <c r="K1922">
        <v>2601</v>
      </c>
    </row>
    <row r="1923" spans="1:11" x14ac:dyDescent="0.2">
      <c r="A1923" s="3" t="s">
        <v>1291</v>
      </c>
      <c r="B1923" s="4">
        <v>43501</v>
      </c>
      <c r="C1923" s="4">
        <f>DATE(2020,MONTH(B1923),DAY(B1923))</f>
        <v>43866</v>
      </c>
      <c r="D1923">
        <v>8</v>
      </c>
      <c r="E1923" t="s">
        <v>45</v>
      </c>
      <c r="F1923" t="s">
        <v>22</v>
      </c>
      <c r="G1923" t="s">
        <v>23</v>
      </c>
      <c r="H1923" t="s">
        <v>14</v>
      </c>
      <c r="I1923">
        <v>199</v>
      </c>
      <c r="J1923">
        <v>0</v>
      </c>
      <c r="K1923">
        <v>0</v>
      </c>
    </row>
    <row r="1924" spans="1:11" x14ac:dyDescent="0.2">
      <c r="A1924" s="3" t="s">
        <v>1292</v>
      </c>
      <c r="B1924" s="4">
        <v>43501</v>
      </c>
      <c r="C1924" s="4">
        <f>DATE(2020,MONTH(B1924),DAY(B1924))</f>
        <v>43866</v>
      </c>
      <c r="D1924">
        <v>3</v>
      </c>
      <c r="E1924" t="s">
        <v>43</v>
      </c>
      <c r="F1924" t="s">
        <v>68</v>
      </c>
      <c r="G1924" t="s">
        <v>18</v>
      </c>
      <c r="H1924" t="s">
        <v>19</v>
      </c>
      <c r="I1924">
        <v>289</v>
      </c>
      <c r="J1924">
        <v>9</v>
      </c>
      <c r="K1924">
        <v>2601</v>
      </c>
    </row>
    <row r="1925" spans="1:11" x14ac:dyDescent="0.2">
      <c r="A1925" s="3" t="s">
        <v>1293</v>
      </c>
      <c r="B1925" s="4">
        <v>43501</v>
      </c>
      <c r="C1925" s="4">
        <f>DATE(2020,MONTH(B1925),DAY(B1925))</f>
        <v>43866</v>
      </c>
      <c r="D1925">
        <v>12</v>
      </c>
      <c r="E1925" t="s">
        <v>66</v>
      </c>
      <c r="F1925" t="s">
        <v>12</v>
      </c>
      <c r="G1925" t="s">
        <v>13</v>
      </c>
      <c r="H1925" t="s">
        <v>24</v>
      </c>
      <c r="I1925">
        <v>159</v>
      </c>
      <c r="J1925">
        <v>2</v>
      </c>
      <c r="K1925">
        <v>318</v>
      </c>
    </row>
    <row r="1926" spans="1:11" x14ac:dyDescent="0.2">
      <c r="A1926" s="3" t="s">
        <v>1294</v>
      </c>
      <c r="B1926" s="4">
        <v>43501</v>
      </c>
      <c r="C1926" s="4">
        <f>DATE(2020,MONTH(B1926),DAY(B1926))</f>
        <v>43866</v>
      </c>
      <c r="D1926">
        <v>11</v>
      </c>
      <c r="E1926" t="s">
        <v>11</v>
      </c>
      <c r="F1926" t="s">
        <v>12</v>
      </c>
      <c r="G1926" t="s">
        <v>13</v>
      </c>
      <c r="H1926" t="s">
        <v>31</v>
      </c>
      <c r="I1926">
        <v>69</v>
      </c>
      <c r="J1926">
        <v>4</v>
      </c>
      <c r="K1926">
        <v>276</v>
      </c>
    </row>
    <row r="1927" spans="1:11" x14ac:dyDescent="0.2">
      <c r="A1927" s="3" t="s">
        <v>1295</v>
      </c>
      <c r="B1927" s="4">
        <v>43501</v>
      </c>
      <c r="C1927" s="4">
        <f>DATE(2020,MONTH(B1927),DAY(B1927))</f>
        <v>43866</v>
      </c>
      <c r="D1927">
        <v>9</v>
      </c>
      <c r="E1927" t="s">
        <v>21</v>
      </c>
      <c r="F1927" t="s">
        <v>46</v>
      </c>
      <c r="G1927" t="s">
        <v>23</v>
      </c>
      <c r="H1927" t="s">
        <v>41</v>
      </c>
      <c r="I1927">
        <v>399</v>
      </c>
      <c r="J1927">
        <v>7</v>
      </c>
      <c r="K1927">
        <v>2793</v>
      </c>
    </row>
    <row r="1928" spans="1:11" x14ac:dyDescent="0.2">
      <c r="A1928" s="3" t="s">
        <v>1296</v>
      </c>
      <c r="B1928" s="4">
        <v>43501</v>
      </c>
      <c r="C1928" s="4">
        <f>DATE(2020,MONTH(B1928),DAY(B1928))</f>
        <v>43866</v>
      </c>
      <c r="D1928">
        <v>3</v>
      </c>
      <c r="E1928" t="s">
        <v>43</v>
      </c>
      <c r="F1928" t="s">
        <v>17</v>
      </c>
      <c r="G1928" t="s">
        <v>18</v>
      </c>
      <c r="H1928" t="s">
        <v>31</v>
      </c>
      <c r="I1928">
        <v>69</v>
      </c>
      <c r="J1928">
        <v>6</v>
      </c>
      <c r="K1928">
        <v>414</v>
      </c>
    </row>
    <row r="1929" spans="1:11" x14ac:dyDescent="0.2">
      <c r="A1929" s="3" t="s">
        <v>1297</v>
      </c>
      <c r="B1929" s="4">
        <v>43501</v>
      </c>
      <c r="C1929" s="4">
        <f>DATE(2020,MONTH(B1929),DAY(B1929))</f>
        <v>43866</v>
      </c>
      <c r="D1929">
        <v>3</v>
      </c>
      <c r="E1929" t="s">
        <v>43</v>
      </c>
      <c r="F1929" t="s">
        <v>68</v>
      </c>
      <c r="G1929" t="s">
        <v>18</v>
      </c>
      <c r="H1929" t="s">
        <v>14</v>
      </c>
      <c r="I1929">
        <v>199</v>
      </c>
      <c r="J1929">
        <v>1</v>
      </c>
      <c r="K1929">
        <v>199</v>
      </c>
    </row>
    <row r="1930" spans="1:11" x14ac:dyDescent="0.2">
      <c r="A1930" s="3" t="s">
        <v>1288</v>
      </c>
      <c r="B1930" s="4">
        <v>43500</v>
      </c>
      <c r="C1930" s="4">
        <f>DATE(2020,MONTH(B1930),DAY(B1930))</f>
        <v>43865</v>
      </c>
      <c r="D1930">
        <v>9</v>
      </c>
      <c r="E1930" t="s">
        <v>21</v>
      </c>
      <c r="F1930" t="s">
        <v>46</v>
      </c>
      <c r="G1930" t="s">
        <v>23</v>
      </c>
      <c r="H1930" t="s">
        <v>19</v>
      </c>
      <c r="I1930">
        <v>289</v>
      </c>
      <c r="J1930">
        <v>0</v>
      </c>
      <c r="K1930">
        <v>0</v>
      </c>
    </row>
    <row r="1931" spans="1:11" x14ac:dyDescent="0.2">
      <c r="A1931" s="3" t="s">
        <v>1286</v>
      </c>
      <c r="B1931" s="4">
        <v>43499</v>
      </c>
      <c r="C1931" s="4">
        <f>DATE(2020,MONTH(B1931),DAY(B1931))</f>
        <v>43864</v>
      </c>
      <c r="D1931">
        <v>12</v>
      </c>
      <c r="E1931" t="s">
        <v>66</v>
      </c>
      <c r="F1931" t="s">
        <v>12</v>
      </c>
      <c r="G1931" t="s">
        <v>13</v>
      </c>
      <c r="H1931" t="s">
        <v>14</v>
      </c>
      <c r="I1931">
        <v>199</v>
      </c>
      <c r="J1931">
        <v>3</v>
      </c>
      <c r="K1931">
        <v>597</v>
      </c>
    </row>
    <row r="1932" spans="1:11" x14ac:dyDescent="0.2">
      <c r="A1932" s="3" t="s">
        <v>1287</v>
      </c>
      <c r="B1932" s="4">
        <v>43499</v>
      </c>
      <c r="C1932" s="4">
        <f>DATE(2020,MONTH(B1932),DAY(B1932))</f>
        <v>43864</v>
      </c>
      <c r="D1932">
        <v>6</v>
      </c>
      <c r="E1932" t="s">
        <v>48</v>
      </c>
      <c r="F1932" t="s">
        <v>46</v>
      </c>
      <c r="G1932" t="s">
        <v>23</v>
      </c>
      <c r="H1932" t="s">
        <v>31</v>
      </c>
      <c r="I1932">
        <v>69</v>
      </c>
      <c r="J1932">
        <v>5</v>
      </c>
      <c r="K1932">
        <v>345</v>
      </c>
    </row>
    <row r="1933" spans="1:11" x14ac:dyDescent="0.2">
      <c r="A1933" s="3" t="s">
        <v>1285</v>
      </c>
      <c r="B1933" s="4">
        <v>43498</v>
      </c>
      <c r="C1933" s="4">
        <f>DATE(2020,MONTH(B1933),DAY(B1933))</f>
        <v>43863</v>
      </c>
      <c r="D1933">
        <v>8</v>
      </c>
      <c r="E1933" t="s">
        <v>45</v>
      </c>
      <c r="F1933" t="s">
        <v>22</v>
      </c>
      <c r="G1933" t="s">
        <v>23</v>
      </c>
      <c r="H1933" t="s">
        <v>19</v>
      </c>
      <c r="I1933">
        <v>289</v>
      </c>
      <c r="J1933">
        <v>3</v>
      </c>
      <c r="K1933">
        <v>867</v>
      </c>
    </row>
    <row r="1934" spans="1:11" x14ac:dyDescent="0.2">
      <c r="A1934" s="3" t="s">
        <v>1284</v>
      </c>
      <c r="B1934" s="4">
        <v>43497</v>
      </c>
      <c r="C1934" s="4">
        <f>DATE(2020,MONTH(B1934),DAY(B1934))</f>
        <v>43862</v>
      </c>
      <c r="D1934">
        <v>13</v>
      </c>
      <c r="E1934" t="s">
        <v>33</v>
      </c>
      <c r="F1934" t="s">
        <v>63</v>
      </c>
      <c r="G1934" t="s">
        <v>13</v>
      </c>
      <c r="H1934" t="s">
        <v>19</v>
      </c>
      <c r="I1934">
        <v>289</v>
      </c>
      <c r="J1934">
        <v>9</v>
      </c>
      <c r="K1934">
        <v>2601</v>
      </c>
    </row>
    <row r="1935" spans="1:11" x14ac:dyDescent="0.2">
      <c r="A1935" s="3" t="s">
        <v>1283</v>
      </c>
      <c r="B1935" s="4">
        <v>43496</v>
      </c>
      <c r="C1935" s="4">
        <f>DATE(2020,MONTH(B1935),DAY(B1935))</f>
        <v>43861</v>
      </c>
      <c r="D1935">
        <v>2</v>
      </c>
      <c r="E1935" t="s">
        <v>106</v>
      </c>
      <c r="F1935" t="s">
        <v>68</v>
      </c>
      <c r="G1935" t="s">
        <v>18</v>
      </c>
      <c r="H1935" t="s">
        <v>41</v>
      </c>
      <c r="I1935">
        <v>399</v>
      </c>
      <c r="J1935">
        <v>7</v>
      </c>
      <c r="K1935">
        <v>2793</v>
      </c>
    </row>
    <row r="1936" spans="1:11" x14ac:dyDescent="0.2">
      <c r="A1936" s="3" t="s">
        <v>1282</v>
      </c>
      <c r="B1936" s="4">
        <v>43495</v>
      </c>
      <c r="C1936" s="4">
        <f>DATE(2020,MONTH(B1936),DAY(B1936))</f>
        <v>43860</v>
      </c>
      <c r="D1936">
        <v>3</v>
      </c>
      <c r="E1936" t="s">
        <v>43</v>
      </c>
      <c r="F1936" t="s">
        <v>68</v>
      </c>
      <c r="G1936" t="s">
        <v>18</v>
      </c>
      <c r="H1936" t="s">
        <v>24</v>
      </c>
      <c r="I1936">
        <v>159</v>
      </c>
      <c r="J1936">
        <v>9</v>
      </c>
      <c r="K1936">
        <v>1431</v>
      </c>
    </row>
    <row r="1937" spans="1:11" x14ac:dyDescent="0.2">
      <c r="A1937" s="3" t="s">
        <v>1280</v>
      </c>
      <c r="B1937" s="4">
        <v>43494</v>
      </c>
      <c r="C1937" s="4">
        <f>DATE(2020,MONTH(B1937),DAY(B1937))</f>
        <v>43859</v>
      </c>
      <c r="D1937">
        <v>9</v>
      </c>
      <c r="E1937" t="s">
        <v>21</v>
      </c>
      <c r="F1937" t="s">
        <v>46</v>
      </c>
      <c r="G1937" t="s">
        <v>23</v>
      </c>
      <c r="H1937" t="s">
        <v>24</v>
      </c>
      <c r="I1937">
        <v>159</v>
      </c>
      <c r="J1937">
        <v>3</v>
      </c>
      <c r="K1937">
        <v>477</v>
      </c>
    </row>
    <row r="1938" spans="1:11" x14ac:dyDescent="0.2">
      <c r="A1938" s="3" t="s">
        <v>1281</v>
      </c>
      <c r="B1938" s="4">
        <v>43494</v>
      </c>
      <c r="C1938" s="4">
        <f>DATE(2020,MONTH(B1938),DAY(B1938))</f>
        <v>43859</v>
      </c>
      <c r="D1938">
        <v>9</v>
      </c>
      <c r="E1938" t="s">
        <v>21</v>
      </c>
      <c r="F1938" t="s">
        <v>46</v>
      </c>
      <c r="G1938" t="s">
        <v>23</v>
      </c>
      <c r="H1938" t="s">
        <v>19</v>
      </c>
      <c r="I1938">
        <v>289</v>
      </c>
      <c r="J1938">
        <v>1</v>
      </c>
      <c r="K1938">
        <v>289</v>
      </c>
    </row>
    <row r="1939" spans="1:11" x14ac:dyDescent="0.2">
      <c r="A1939" s="3" t="s">
        <v>1275</v>
      </c>
      <c r="B1939" s="4">
        <v>43493</v>
      </c>
      <c r="C1939" s="4">
        <f>DATE(2020,MONTH(B1939),DAY(B1939))</f>
        <v>43858</v>
      </c>
      <c r="D1939">
        <v>12</v>
      </c>
      <c r="E1939" t="s">
        <v>66</v>
      </c>
      <c r="F1939" t="s">
        <v>63</v>
      </c>
      <c r="G1939" t="s">
        <v>13</v>
      </c>
      <c r="H1939" t="s">
        <v>14</v>
      </c>
      <c r="I1939">
        <v>199</v>
      </c>
      <c r="J1939">
        <v>4</v>
      </c>
      <c r="K1939">
        <v>796</v>
      </c>
    </row>
    <row r="1940" spans="1:11" x14ac:dyDescent="0.2">
      <c r="A1940" s="3" t="s">
        <v>1276</v>
      </c>
      <c r="B1940" s="4">
        <v>43493</v>
      </c>
      <c r="C1940" s="4">
        <f>DATE(2020,MONTH(B1940),DAY(B1940))</f>
        <v>43858</v>
      </c>
      <c r="D1940">
        <v>3</v>
      </c>
      <c r="E1940" t="s">
        <v>43</v>
      </c>
      <c r="F1940" t="s">
        <v>17</v>
      </c>
      <c r="G1940" t="s">
        <v>18</v>
      </c>
      <c r="H1940" t="s">
        <v>41</v>
      </c>
      <c r="I1940">
        <v>399</v>
      </c>
      <c r="J1940">
        <v>5</v>
      </c>
      <c r="K1940">
        <v>1995</v>
      </c>
    </row>
    <row r="1941" spans="1:11" x14ac:dyDescent="0.2">
      <c r="A1941" s="3" t="s">
        <v>1277</v>
      </c>
      <c r="B1941" s="4">
        <v>43493</v>
      </c>
      <c r="C1941" s="4">
        <f>DATE(2020,MONTH(B1941),DAY(B1941))</f>
        <v>43858</v>
      </c>
      <c r="D1941">
        <v>2</v>
      </c>
      <c r="E1941" t="s">
        <v>106</v>
      </c>
      <c r="F1941" t="s">
        <v>68</v>
      </c>
      <c r="G1941" t="s">
        <v>18</v>
      </c>
      <c r="H1941" t="s">
        <v>31</v>
      </c>
      <c r="I1941">
        <v>69</v>
      </c>
      <c r="J1941">
        <v>3</v>
      </c>
      <c r="K1941">
        <v>207</v>
      </c>
    </row>
    <row r="1942" spans="1:11" x14ac:dyDescent="0.2">
      <c r="A1942" s="3" t="s">
        <v>1278</v>
      </c>
      <c r="B1942" s="4">
        <v>43493</v>
      </c>
      <c r="C1942" s="4">
        <f>DATE(2020,MONTH(B1942),DAY(B1942))</f>
        <v>43858</v>
      </c>
      <c r="D1942">
        <v>4</v>
      </c>
      <c r="E1942" t="s">
        <v>51</v>
      </c>
      <c r="F1942" t="s">
        <v>17</v>
      </c>
      <c r="G1942" t="s">
        <v>18</v>
      </c>
      <c r="H1942" t="s">
        <v>24</v>
      </c>
      <c r="I1942">
        <v>159</v>
      </c>
      <c r="J1942">
        <v>7</v>
      </c>
      <c r="K1942">
        <v>1113</v>
      </c>
    </row>
    <row r="1943" spans="1:11" x14ac:dyDescent="0.2">
      <c r="A1943" s="3" t="s">
        <v>1279</v>
      </c>
      <c r="B1943" s="4">
        <v>43493</v>
      </c>
      <c r="C1943" s="4">
        <f>DATE(2020,MONTH(B1943),DAY(B1943))</f>
        <v>43858</v>
      </c>
      <c r="D1943">
        <v>5</v>
      </c>
      <c r="E1943" t="s">
        <v>60</v>
      </c>
      <c r="F1943" t="s">
        <v>17</v>
      </c>
      <c r="G1943" t="s">
        <v>18</v>
      </c>
      <c r="H1943" t="s">
        <v>31</v>
      </c>
      <c r="I1943">
        <v>69</v>
      </c>
      <c r="J1943">
        <v>2</v>
      </c>
      <c r="K1943">
        <v>138</v>
      </c>
    </row>
    <row r="1944" spans="1:11" x14ac:dyDescent="0.2">
      <c r="A1944" s="3" t="s">
        <v>1274</v>
      </c>
      <c r="B1944" s="4">
        <v>43492</v>
      </c>
      <c r="C1944" s="4">
        <f>DATE(2020,MONTH(B1944),DAY(B1944))</f>
        <v>43857</v>
      </c>
      <c r="D1944">
        <v>17</v>
      </c>
      <c r="E1944" t="s">
        <v>35</v>
      </c>
      <c r="F1944" t="s">
        <v>27</v>
      </c>
      <c r="G1944" t="s">
        <v>28</v>
      </c>
      <c r="H1944" t="s">
        <v>19</v>
      </c>
      <c r="I1944">
        <v>289</v>
      </c>
      <c r="J1944">
        <v>2</v>
      </c>
      <c r="K1944">
        <v>578</v>
      </c>
    </row>
    <row r="1945" spans="1:11" x14ac:dyDescent="0.2">
      <c r="A1945" s="3" t="s">
        <v>1270</v>
      </c>
      <c r="B1945" s="4">
        <v>43491</v>
      </c>
      <c r="C1945" s="4">
        <f>DATE(2020,MONTH(B1945),DAY(B1945))</f>
        <v>43856</v>
      </c>
      <c r="D1945">
        <v>4</v>
      </c>
      <c r="E1945" t="s">
        <v>51</v>
      </c>
      <c r="F1945" t="s">
        <v>17</v>
      </c>
      <c r="G1945" t="s">
        <v>18</v>
      </c>
      <c r="H1945" t="s">
        <v>14</v>
      </c>
      <c r="I1945">
        <v>199</v>
      </c>
      <c r="J1945">
        <v>5</v>
      </c>
      <c r="K1945">
        <v>995</v>
      </c>
    </row>
    <row r="1946" spans="1:11" x14ac:dyDescent="0.2">
      <c r="A1946" s="3" t="s">
        <v>1271</v>
      </c>
      <c r="B1946" s="4">
        <v>43491</v>
      </c>
      <c r="C1946" s="4">
        <f>DATE(2020,MONTH(B1946),DAY(B1946))</f>
        <v>43856</v>
      </c>
      <c r="D1946">
        <v>7</v>
      </c>
      <c r="E1946" t="s">
        <v>88</v>
      </c>
      <c r="F1946" t="s">
        <v>46</v>
      </c>
      <c r="G1946" t="s">
        <v>23</v>
      </c>
      <c r="H1946" t="s">
        <v>41</v>
      </c>
      <c r="I1946">
        <v>399</v>
      </c>
      <c r="J1946">
        <v>8</v>
      </c>
      <c r="K1946">
        <v>3192</v>
      </c>
    </row>
    <row r="1947" spans="1:11" x14ac:dyDescent="0.2">
      <c r="A1947" s="3" t="s">
        <v>1272</v>
      </c>
      <c r="B1947" s="4">
        <v>43491</v>
      </c>
      <c r="C1947" s="4">
        <f>DATE(2020,MONTH(B1947),DAY(B1947))</f>
        <v>43856</v>
      </c>
      <c r="D1947">
        <v>1</v>
      </c>
      <c r="E1947" t="s">
        <v>16</v>
      </c>
      <c r="F1947" t="s">
        <v>68</v>
      </c>
      <c r="G1947" t="s">
        <v>18</v>
      </c>
      <c r="H1947" t="s">
        <v>41</v>
      </c>
      <c r="I1947">
        <v>399</v>
      </c>
      <c r="J1947">
        <v>4</v>
      </c>
      <c r="K1947">
        <v>1596</v>
      </c>
    </row>
    <row r="1948" spans="1:11" x14ac:dyDescent="0.2">
      <c r="A1948" s="3" t="s">
        <v>1273</v>
      </c>
      <c r="B1948" s="4">
        <v>43491</v>
      </c>
      <c r="C1948" s="4">
        <f>DATE(2020,MONTH(B1948),DAY(B1948))</f>
        <v>43856</v>
      </c>
      <c r="D1948">
        <v>10</v>
      </c>
      <c r="E1948" t="s">
        <v>58</v>
      </c>
      <c r="F1948" t="s">
        <v>22</v>
      </c>
      <c r="G1948" t="s">
        <v>23</v>
      </c>
      <c r="H1948" t="s">
        <v>41</v>
      </c>
      <c r="I1948">
        <v>399</v>
      </c>
      <c r="J1948">
        <v>4</v>
      </c>
      <c r="K1948">
        <v>1596</v>
      </c>
    </row>
    <row r="1949" spans="1:11" x14ac:dyDescent="0.2">
      <c r="A1949" s="3" t="s">
        <v>1269</v>
      </c>
      <c r="B1949" s="4">
        <v>43490</v>
      </c>
      <c r="C1949" s="4">
        <f>DATE(2020,MONTH(B1949),DAY(B1949))</f>
        <v>43855</v>
      </c>
      <c r="D1949">
        <v>18</v>
      </c>
      <c r="E1949" t="s">
        <v>26</v>
      </c>
      <c r="F1949" t="s">
        <v>36</v>
      </c>
      <c r="G1949" t="s">
        <v>28</v>
      </c>
      <c r="H1949" t="s">
        <v>41</v>
      </c>
      <c r="I1949">
        <v>399</v>
      </c>
      <c r="J1949">
        <v>9</v>
      </c>
      <c r="K1949">
        <v>3591</v>
      </c>
    </row>
    <row r="1950" spans="1:11" x14ac:dyDescent="0.2">
      <c r="A1950" s="3" t="s">
        <v>1268</v>
      </c>
      <c r="B1950" s="4">
        <v>43489</v>
      </c>
      <c r="C1950" s="4">
        <f>DATE(2020,MONTH(B1950),DAY(B1950))</f>
        <v>43854</v>
      </c>
      <c r="D1950">
        <v>8</v>
      </c>
      <c r="E1950" t="s">
        <v>45</v>
      </c>
      <c r="F1950" t="s">
        <v>22</v>
      </c>
      <c r="G1950" t="s">
        <v>23</v>
      </c>
      <c r="H1950" t="s">
        <v>24</v>
      </c>
      <c r="I1950">
        <v>159</v>
      </c>
      <c r="J1950">
        <v>4</v>
      </c>
      <c r="K1950">
        <v>636</v>
      </c>
    </row>
    <row r="1951" spans="1:11" x14ac:dyDescent="0.2">
      <c r="A1951" s="3" t="s">
        <v>1267</v>
      </c>
      <c r="B1951" s="4">
        <v>43488</v>
      </c>
      <c r="C1951" s="4">
        <f>DATE(2020,MONTH(B1951),DAY(B1951))</f>
        <v>43853</v>
      </c>
      <c r="D1951">
        <v>10</v>
      </c>
      <c r="E1951" t="s">
        <v>58</v>
      </c>
      <c r="F1951" t="s">
        <v>46</v>
      </c>
      <c r="G1951" t="s">
        <v>23</v>
      </c>
      <c r="H1951" t="s">
        <v>24</v>
      </c>
      <c r="I1951">
        <v>159</v>
      </c>
      <c r="J1951">
        <v>6</v>
      </c>
      <c r="K1951">
        <v>954</v>
      </c>
    </row>
    <row r="1952" spans="1:11" x14ac:dyDescent="0.2">
      <c r="A1952" s="3" t="s">
        <v>1264</v>
      </c>
      <c r="B1952" s="4">
        <v>43487</v>
      </c>
      <c r="C1952" s="4">
        <f>DATE(2020,MONTH(B1952),DAY(B1952))</f>
        <v>43852</v>
      </c>
      <c r="D1952">
        <v>12</v>
      </c>
      <c r="E1952" t="s">
        <v>66</v>
      </c>
      <c r="F1952" t="s">
        <v>12</v>
      </c>
      <c r="G1952" t="s">
        <v>13</v>
      </c>
      <c r="H1952" t="s">
        <v>31</v>
      </c>
      <c r="I1952">
        <v>69</v>
      </c>
      <c r="J1952">
        <v>7</v>
      </c>
      <c r="K1952">
        <v>483</v>
      </c>
    </row>
    <row r="1953" spans="1:11" x14ac:dyDescent="0.2">
      <c r="A1953" s="3" t="s">
        <v>1265</v>
      </c>
      <c r="B1953" s="4">
        <v>43487</v>
      </c>
      <c r="C1953" s="4">
        <f>DATE(2020,MONTH(B1953),DAY(B1953))</f>
        <v>43852</v>
      </c>
      <c r="D1953">
        <v>2</v>
      </c>
      <c r="E1953" t="s">
        <v>106</v>
      </c>
      <c r="F1953" t="s">
        <v>68</v>
      </c>
      <c r="G1953" t="s">
        <v>18</v>
      </c>
      <c r="H1953" t="s">
        <v>19</v>
      </c>
      <c r="I1953">
        <v>289</v>
      </c>
      <c r="J1953">
        <v>5</v>
      </c>
      <c r="K1953">
        <v>1445</v>
      </c>
    </row>
    <row r="1954" spans="1:11" x14ac:dyDescent="0.2">
      <c r="A1954" s="3" t="s">
        <v>1266</v>
      </c>
      <c r="B1954" s="4">
        <v>43487</v>
      </c>
      <c r="C1954" s="4">
        <f>DATE(2020,MONTH(B1954),DAY(B1954))</f>
        <v>43852</v>
      </c>
      <c r="D1954">
        <v>7</v>
      </c>
      <c r="E1954" t="s">
        <v>88</v>
      </c>
      <c r="F1954" t="s">
        <v>22</v>
      </c>
      <c r="G1954" t="s">
        <v>23</v>
      </c>
      <c r="H1954" t="s">
        <v>19</v>
      </c>
      <c r="I1954">
        <v>289</v>
      </c>
      <c r="J1954">
        <v>7</v>
      </c>
      <c r="K1954">
        <v>2023</v>
      </c>
    </row>
    <row r="1955" spans="1:11" x14ac:dyDescent="0.2">
      <c r="A1955" s="3" t="s">
        <v>1260</v>
      </c>
      <c r="B1955" s="4">
        <v>43486</v>
      </c>
      <c r="C1955" s="4">
        <f>DATE(2020,MONTH(B1955),DAY(B1955))</f>
        <v>43851</v>
      </c>
      <c r="D1955">
        <v>8</v>
      </c>
      <c r="E1955" t="s">
        <v>45</v>
      </c>
      <c r="F1955" t="s">
        <v>46</v>
      </c>
      <c r="G1955" t="s">
        <v>23</v>
      </c>
      <c r="H1955" t="s">
        <v>19</v>
      </c>
      <c r="I1955">
        <v>289</v>
      </c>
      <c r="J1955">
        <v>4</v>
      </c>
      <c r="K1955">
        <v>1156</v>
      </c>
    </row>
    <row r="1956" spans="1:11" x14ac:dyDescent="0.2">
      <c r="A1956" s="3" t="s">
        <v>1261</v>
      </c>
      <c r="B1956" s="4">
        <v>43486</v>
      </c>
      <c r="C1956" s="4">
        <f>DATE(2020,MONTH(B1956),DAY(B1956))</f>
        <v>43851</v>
      </c>
      <c r="D1956">
        <v>4</v>
      </c>
      <c r="E1956" t="s">
        <v>51</v>
      </c>
      <c r="F1956" t="s">
        <v>17</v>
      </c>
      <c r="G1956" t="s">
        <v>18</v>
      </c>
      <c r="H1956" t="s">
        <v>31</v>
      </c>
      <c r="I1956">
        <v>69</v>
      </c>
      <c r="J1956">
        <v>6</v>
      </c>
      <c r="K1956">
        <v>414</v>
      </c>
    </row>
    <row r="1957" spans="1:11" x14ac:dyDescent="0.2">
      <c r="A1957" s="3" t="s">
        <v>1262</v>
      </c>
      <c r="B1957" s="4">
        <v>43486</v>
      </c>
      <c r="C1957" s="4">
        <f>DATE(2020,MONTH(B1957),DAY(B1957))</f>
        <v>43851</v>
      </c>
      <c r="D1957">
        <v>10</v>
      </c>
      <c r="E1957" t="s">
        <v>58</v>
      </c>
      <c r="F1957" t="s">
        <v>46</v>
      </c>
      <c r="G1957" t="s">
        <v>23</v>
      </c>
      <c r="H1957" t="s">
        <v>24</v>
      </c>
      <c r="I1957">
        <v>159</v>
      </c>
      <c r="J1957">
        <v>1</v>
      </c>
      <c r="K1957">
        <v>159</v>
      </c>
    </row>
    <row r="1958" spans="1:11" x14ac:dyDescent="0.2">
      <c r="A1958" s="3" t="s">
        <v>1263</v>
      </c>
      <c r="B1958" s="4">
        <v>43486</v>
      </c>
      <c r="C1958" s="4">
        <f>DATE(2020,MONTH(B1958),DAY(B1958))</f>
        <v>43851</v>
      </c>
      <c r="D1958">
        <v>4</v>
      </c>
      <c r="E1958" t="s">
        <v>51</v>
      </c>
      <c r="F1958" t="s">
        <v>68</v>
      </c>
      <c r="G1958" t="s">
        <v>18</v>
      </c>
      <c r="H1958" t="s">
        <v>24</v>
      </c>
      <c r="I1958">
        <v>159</v>
      </c>
      <c r="J1958">
        <v>4</v>
      </c>
      <c r="K1958">
        <v>636</v>
      </c>
    </row>
    <row r="1959" spans="1:11" x14ac:dyDescent="0.2">
      <c r="A1959" s="3" t="s">
        <v>1258</v>
      </c>
      <c r="B1959" s="4">
        <v>43485</v>
      </c>
      <c r="C1959" s="4">
        <f>DATE(2020,MONTH(B1959),DAY(B1959))</f>
        <v>43850</v>
      </c>
      <c r="D1959">
        <v>14</v>
      </c>
      <c r="E1959" t="s">
        <v>38</v>
      </c>
      <c r="F1959" t="s">
        <v>12</v>
      </c>
      <c r="G1959" t="s">
        <v>13</v>
      </c>
      <c r="H1959" t="s">
        <v>24</v>
      </c>
      <c r="I1959">
        <v>159</v>
      </c>
      <c r="J1959">
        <v>1</v>
      </c>
      <c r="K1959">
        <v>159</v>
      </c>
    </row>
    <row r="1960" spans="1:11" x14ac:dyDescent="0.2">
      <c r="A1960" s="3" t="s">
        <v>1259</v>
      </c>
      <c r="B1960" s="4">
        <v>43485</v>
      </c>
      <c r="C1960" s="4">
        <f>DATE(2020,MONTH(B1960),DAY(B1960))</f>
        <v>43850</v>
      </c>
      <c r="D1960">
        <v>16</v>
      </c>
      <c r="E1960" t="s">
        <v>30</v>
      </c>
      <c r="F1960" t="s">
        <v>27</v>
      </c>
      <c r="G1960" t="s">
        <v>28</v>
      </c>
      <c r="H1960" t="s">
        <v>31</v>
      </c>
      <c r="I1960">
        <v>69</v>
      </c>
      <c r="J1960">
        <v>2</v>
      </c>
      <c r="K1960">
        <v>138</v>
      </c>
    </row>
    <row r="1961" spans="1:11" x14ac:dyDescent="0.2">
      <c r="A1961" s="3" t="s">
        <v>1257</v>
      </c>
      <c r="B1961" s="4">
        <v>43484</v>
      </c>
      <c r="C1961" s="4">
        <f>DATE(2020,MONTH(B1961),DAY(B1961))</f>
        <v>43849</v>
      </c>
      <c r="D1961">
        <v>9</v>
      </c>
      <c r="E1961" t="s">
        <v>21</v>
      </c>
      <c r="F1961" t="s">
        <v>46</v>
      </c>
      <c r="G1961" t="s">
        <v>23</v>
      </c>
      <c r="H1961" t="s">
        <v>24</v>
      </c>
      <c r="I1961">
        <v>159</v>
      </c>
      <c r="J1961">
        <v>7</v>
      </c>
      <c r="K1961">
        <v>1113</v>
      </c>
    </row>
    <row r="1962" spans="1:11" x14ac:dyDescent="0.2">
      <c r="A1962" s="3" t="s">
        <v>1254</v>
      </c>
      <c r="B1962" s="4">
        <v>43483</v>
      </c>
      <c r="C1962" s="4">
        <f>DATE(2020,MONTH(B1962),DAY(B1962))</f>
        <v>43848</v>
      </c>
      <c r="D1962">
        <v>7</v>
      </c>
      <c r="E1962" t="s">
        <v>88</v>
      </c>
      <c r="F1962" t="s">
        <v>22</v>
      </c>
      <c r="G1962" t="s">
        <v>23</v>
      </c>
      <c r="H1962" t="s">
        <v>41</v>
      </c>
      <c r="I1962">
        <v>399</v>
      </c>
      <c r="J1962">
        <v>6</v>
      </c>
      <c r="K1962">
        <v>2394</v>
      </c>
    </row>
    <row r="1963" spans="1:11" x14ac:dyDescent="0.2">
      <c r="A1963" s="3" t="s">
        <v>1255</v>
      </c>
      <c r="B1963" s="4">
        <v>43483</v>
      </c>
      <c r="C1963" s="4">
        <f>DATE(2020,MONTH(B1963),DAY(B1963))</f>
        <v>43848</v>
      </c>
      <c r="D1963">
        <v>12</v>
      </c>
      <c r="E1963" t="s">
        <v>66</v>
      </c>
      <c r="F1963" t="s">
        <v>63</v>
      </c>
      <c r="G1963" t="s">
        <v>13</v>
      </c>
      <c r="H1963" t="s">
        <v>41</v>
      </c>
      <c r="I1963">
        <v>399</v>
      </c>
      <c r="J1963">
        <v>3</v>
      </c>
      <c r="K1963">
        <v>1197</v>
      </c>
    </row>
    <row r="1964" spans="1:11" x14ac:dyDescent="0.2">
      <c r="A1964" s="3" t="s">
        <v>1256</v>
      </c>
      <c r="B1964" s="4">
        <v>43483</v>
      </c>
      <c r="C1964" s="4">
        <f>DATE(2020,MONTH(B1964),DAY(B1964))</f>
        <v>43848</v>
      </c>
      <c r="D1964">
        <v>11</v>
      </c>
      <c r="E1964" t="s">
        <v>11</v>
      </c>
      <c r="F1964" t="s">
        <v>63</v>
      </c>
      <c r="G1964" t="s">
        <v>13</v>
      </c>
      <c r="H1964" t="s">
        <v>14</v>
      </c>
      <c r="I1964">
        <v>199</v>
      </c>
      <c r="J1964">
        <v>7</v>
      </c>
      <c r="K1964">
        <v>1393</v>
      </c>
    </row>
    <row r="1965" spans="1:11" x14ac:dyDescent="0.2">
      <c r="A1965" s="3" t="s">
        <v>1247</v>
      </c>
      <c r="B1965" s="4">
        <v>43482</v>
      </c>
      <c r="C1965" s="4">
        <f>DATE(2020,MONTH(B1965),DAY(B1965))</f>
        <v>43847</v>
      </c>
      <c r="D1965">
        <v>16</v>
      </c>
      <c r="E1965" t="s">
        <v>30</v>
      </c>
      <c r="F1965" t="s">
        <v>27</v>
      </c>
      <c r="G1965" t="s">
        <v>28</v>
      </c>
      <c r="H1965" t="s">
        <v>31</v>
      </c>
      <c r="I1965">
        <v>69</v>
      </c>
      <c r="J1965">
        <v>1</v>
      </c>
      <c r="K1965">
        <v>69</v>
      </c>
    </row>
    <row r="1966" spans="1:11" x14ac:dyDescent="0.2">
      <c r="A1966" s="3" t="s">
        <v>1248</v>
      </c>
      <c r="B1966" s="4">
        <v>43482</v>
      </c>
      <c r="C1966" s="4">
        <f>DATE(2020,MONTH(B1966),DAY(B1966))</f>
        <v>43847</v>
      </c>
      <c r="D1966">
        <v>18</v>
      </c>
      <c r="E1966" t="s">
        <v>26</v>
      </c>
      <c r="F1966" t="s">
        <v>36</v>
      </c>
      <c r="G1966" t="s">
        <v>28</v>
      </c>
      <c r="H1966" t="s">
        <v>19</v>
      </c>
      <c r="I1966">
        <v>289</v>
      </c>
      <c r="J1966">
        <v>2</v>
      </c>
      <c r="K1966">
        <v>578</v>
      </c>
    </row>
    <row r="1967" spans="1:11" x14ac:dyDescent="0.2">
      <c r="A1967" s="3" t="s">
        <v>1249</v>
      </c>
      <c r="B1967" s="4">
        <v>43482</v>
      </c>
      <c r="C1967" s="4">
        <f>DATE(2020,MONTH(B1967),DAY(B1967))</f>
        <v>43847</v>
      </c>
      <c r="D1967">
        <v>14</v>
      </c>
      <c r="E1967" t="s">
        <v>38</v>
      </c>
      <c r="F1967" t="s">
        <v>12</v>
      </c>
      <c r="G1967" t="s">
        <v>13</v>
      </c>
      <c r="H1967" t="s">
        <v>41</v>
      </c>
      <c r="I1967">
        <v>399</v>
      </c>
      <c r="J1967">
        <v>2</v>
      </c>
      <c r="K1967">
        <v>798</v>
      </c>
    </row>
    <row r="1968" spans="1:11" x14ac:dyDescent="0.2">
      <c r="A1968" s="3" t="s">
        <v>1250</v>
      </c>
      <c r="B1968" s="4">
        <v>43482</v>
      </c>
      <c r="C1968" s="4">
        <f>DATE(2020,MONTH(B1968),DAY(B1968))</f>
        <v>43847</v>
      </c>
      <c r="D1968">
        <v>5</v>
      </c>
      <c r="E1968" t="s">
        <v>60</v>
      </c>
      <c r="F1968" t="s">
        <v>17</v>
      </c>
      <c r="G1968" t="s">
        <v>18</v>
      </c>
      <c r="H1968" t="s">
        <v>31</v>
      </c>
      <c r="I1968">
        <v>69</v>
      </c>
      <c r="J1968">
        <v>3</v>
      </c>
      <c r="K1968">
        <v>207</v>
      </c>
    </row>
    <row r="1969" spans="1:11" x14ac:dyDescent="0.2">
      <c r="A1969" s="3" t="s">
        <v>1251</v>
      </c>
      <c r="B1969" s="4">
        <v>43482</v>
      </c>
      <c r="C1969" s="4">
        <f>DATE(2020,MONTH(B1969),DAY(B1969))</f>
        <v>43847</v>
      </c>
      <c r="D1969">
        <v>7</v>
      </c>
      <c r="E1969" t="s">
        <v>88</v>
      </c>
      <c r="F1969" t="s">
        <v>22</v>
      </c>
      <c r="G1969" t="s">
        <v>23</v>
      </c>
      <c r="H1969" t="s">
        <v>19</v>
      </c>
      <c r="I1969">
        <v>289</v>
      </c>
      <c r="J1969">
        <v>5</v>
      </c>
      <c r="K1969">
        <v>1445</v>
      </c>
    </row>
    <row r="1970" spans="1:11" x14ac:dyDescent="0.2">
      <c r="A1970" s="3" t="s">
        <v>1252</v>
      </c>
      <c r="B1970" s="4">
        <v>43482</v>
      </c>
      <c r="C1970" s="4">
        <f>DATE(2020,MONTH(B1970),DAY(B1970))</f>
        <v>43847</v>
      </c>
      <c r="D1970">
        <v>17</v>
      </c>
      <c r="E1970" t="s">
        <v>35</v>
      </c>
      <c r="F1970" t="s">
        <v>27</v>
      </c>
      <c r="G1970" t="s">
        <v>28</v>
      </c>
      <c r="H1970" t="s">
        <v>31</v>
      </c>
      <c r="I1970">
        <v>69</v>
      </c>
      <c r="J1970">
        <v>6</v>
      </c>
      <c r="K1970">
        <v>414</v>
      </c>
    </row>
    <row r="1971" spans="1:11" x14ac:dyDescent="0.2">
      <c r="A1971" s="3" t="s">
        <v>1253</v>
      </c>
      <c r="B1971" s="4">
        <v>43482</v>
      </c>
      <c r="C1971" s="4">
        <f>DATE(2020,MONTH(B1971),DAY(B1971))</f>
        <v>43847</v>
      </c>
      <c r="D1971">
        <v>10</v>
      </c>
      <c r="E1971" t="s">
        <v>58</v>
      </c>
      <c r="F1971" t="s">
        <v>46</v>
      </c>
      <c r="G1971" t="s">
        <v>23</v>
      </c>
      <c r="H1971" t="s">
        <v>24</v>
      </c>
      <c r="I1971">
        <v>159</v>
      </c>
      <c r="J1971">
        <v>3</v>
      </c>
      <c r="K1971">
        <v>477</v>
      </c>
    </row>
    <row r="1972" spans="1:11" x14ac:dyDescent="0.2">
      <c r="A1972" s="3" t="s">
        <v>1243</v>
      </c>
      <c r="B1972" s="4">
        <v>43481</v>
      </c>
      <c r="C1972" s="4">
        <f>DATE(2020,MONTH(B1972),DAY(B1972))</f>
        <v>43846</v>
      </c>
      <c r="D1972">
        <v>6</v>
      </c>
      <c r="E1972" t="s">
        <v>48</v>
      </c>
      <c r="F1972" t="s">
        <v>22</v>
      </c>
      <c r="G1972" t="s">
        <v>23</v>
      </c>
      <c r="H1972" t="s">
        <v>14</v>
      </c>
      <c r="I1972">
        <v>199</v>
      </c>
      <c r="J1972">
        <v>2</v>
      </c>
      <c r="K1972">
        <v>398</v>
      </c>
    </row>
    <row r="1973" spans="1:11" x14ac:dyDescent="0.2">
      <c r="A1973" s="3" t="s">
        <v>1244</v>
      </c>
      <c r="B1973" s="4">
        <v>43481</v>
      </c>
      <c r="C1973" s="4">
        <f>DATE(2020,MONTH(B1973),DAY(B1973))</f>
        <v>43846</v>
      </c>
      <c r="D1973">
        <v>16</v>
      </c>
      <c r="E1973" t="s">
        <v>30</v>
      </c>
      <c r="F1973" t="s">
        <v>36</v>
      </c>
      <c r="G1973" t="s">
        <v>28</v>
      </c>
      <c r="H1973" t="s">
        <v>31</v>
      </c>
      <c r="I1973">
        <v>69</v>
      </c>
      <c r="J1973">
        <v>9</v>
      </c>
      <c r="K1973">
        <v>621</v>
      </c>
    </row>
    <row r="1974" spans="1:11" x14ac:dyDescent="0.2">
      <c r="A1974" s="3" t="s">
        <v>1245</v>
      </c>
      <c r="B1974" s="4">
        <v>43481</v>
      </c>
      <c r="C1974" s="4">
        <f>DATE(2020,MONTH(B1974),DAY(B1974))</f>
        <v>43846</v>
      </c>
      <c r="D1974">
        <v>16</v>
      </c>
      <c r="E1974" t="s">
        <v>30</v>
      </c>
      <c r="F1974" t="s">
        <v>36</v>
      </c>
      <c r="G1974" t="s">
        <v>28</v>
      </c>
      <c r="H1974" t="s">
        <v>31</v>
      </c>
      <c r="I1974">
        <v>69</v>
      </c>
      <c r="J1974">
        <v>5</v>
      </c>
      <c r="K1974">
        <v>345</v>
      </c>
    </row>
    <row r="1975" spans="1:11" x14ac:dyDescent="0.2">
      <c r="A1975" s="3" t="s">
        <v>1246</v>
      </c>
      <c r="B1975" s="4">
        <v>43481</v>
      </c>
      <c r="C1975" s="4">
        <f>DATE(2020,MONTH(B1975),DAY(B1975))</f>
        <v>43846</v>
      </c>
      <c r="D1975">
        <v>16</v>
      </c>
      <c r="E1975" t="s">
        <v>30</v>
      </c>
      <c r="F1975" t="s">
        <v>27</v>
      </c>
      <c r="G1975" t="s">
        <v>28</v>
      </c>
      <c r="H1975" t="s">
        <v>31</v>
      </c>
      <c r="I1975">
        <v>69</v>
      </c>
      <c r="J1975">
        <v>2</v>
      </c>
      <c r="K1975">
        <v>138</v>
      </c>
    </row>
    <row r="1976" spans="1:11" x14ac:dyDescent="0.2">
      <c r="A1976" s="3" t="s">
        <v>1242</v>
      </c>
      <c r="B1976" s="4">
        <v>43480</v>
      </c>
      <c r="C1976" s="4">
        <f>DATE(2020,MONTH(B1976),DAY(B1976))</f>
        <v>43845</v>
      </c>
      <c r="D1976">
        <v>16</v>
      </c>
      <c r="E1976" t="s">
        <v>30</v>
      </c>
      <c r="F1976" t="s">
        <v>36</v>
      </c>
      <c r="G1976" t="s">
        <v>28</v>
      </c>
      <c r="H1976" t="s">
        <v>19</v>
      </c>
      <c r="I1976">
        <v>289</v>
      </c>
      <c r="J1976">
        <v>9</v>
      </c>
      <c r="K1976">
        <v>2601</v>
      </c>
    </row>
    <row r="1977" spans="1:11" x14ac:dyDescent="0.2">
      <c r="A1977" s="3" t="s">
        <v>1238</v>
      </c>
      <c r="B1977" s="4">
        <v>43479</v>
      </c>
      <c r="C1977" s="4">
        <f>DATE(2020,MONTH(B1977),DAY(B1977))</f>
        <v>43844</v>
      </c>
      <c r="D1977">
        <v>10</v>
      </c>
      <c r="E1977" t="s">
        <v>58</v>
      </c>
      <c r="F1977" t="s">
        <v>46</v>
      </c>
      <c r="G1977" t="s">
        <v>23</v>
      </c>
      <c r="H1977" t="s">
        <v>24</v>
      </c>
      <c r="I1977">
        <v>159</v>
      </c>
      <c r="J1977">
        <v>3</v>
      </c>
      <c r="K1977">
        <v>477</v>
      </c>
    </row>
    <row r="1978" spans="1:11" x14ac:dyDescent="0.2">
      <c r="A1978" s="3" t="s">
        <v>1239</v>
      </c>
      <c r="B1978" s="4">
        <v>43479</v>
      </c>
      <c r="C1978" s="4">
        <f>DATE(2020,MONTH(B1978),DAY(B1978))</f>
        <v>43844</v>
      </c>
      <c r="D1978">
        <v>3</v>
      </c>
      <c r="E1978" t="s">
        <v>43</v>
      </c>
      <c r="F1978" t="s">
        <v>68</v>
      </c>
      <c r="G1978" t="s">
        <v>18</v>
      </c>
      <c r="H1978" t="s">
        <v>31</v>
      </c>
      <c r="I1978">
        <v>69</v>
      </c>
      <c r="J1978">
        <v>0</v>
      </c>
      <c r="K1978">
        <v>0</v>
      </c>
    </row>
    <row r="1979" spans="1:11" x14ac:dyDescent="0.2">
      <c r="A1979" s="3" t="s">
        <v>1240</v>
      </c>
      <c r="B1979" s="4">
        <v>43479</v>
      </c>
      <c r="C1979" s="4">
        <f>DATE(2020,MONTH(B1979),DAY(B1979))</f>
        <v>43844</v>
      </c>
      <c r="D1979">
        <v>12</v>
      </c>
      <c r="E1979" t="s">
        <v>66</v>
      </c>
      <c r="F1979" t="s">
        <v>63</v>
      </c>
      <c r="G1979" t="s">
        <v>13</v>
      </c>
      <c r="H1979" t="s">
        <v>19</v>
      </c>
      <c r="I1979">
        <v>289</v>
      </c>
      <c r="J1979">
        <v>7</v>
      </c>
      <c r="K1979">
        <v>2023</v>
      </c>
    </row>
    <row r="1980" spans="1:11" x14ac:dyDescent="0.2">
      <c r="A1980" s="3" t="s">
        <v>1241</v>
      </c>
      <c r="B1980" s="4">
        <v>43479</v>
      </c>
      <c r="C1980" s="4">
        <f>DATE(2020,MONTH(B1980),DAY(B1980))</f>
        <v>43844</v>
      </c>
      <c r="D1980">
        <v>19</v>
      </c>
      <c r="E1980" t="s">
        <v>56</v>
      </c>
      <c r="F1980" t="s">
        <v>27</v>
      </c>
      <c r="G1980" t="s">
        <v>28</v>
      </c>
      <c r="H1980" t="s">
        <v>41</v>
      </c>
      <c r="I1980">
        <v>399</v>
      </c>
      <c r="J1980">
        <v>8</v>
      </c>
      <c r="K1980">
        <v>3192</v>
      </c>
    </row>
    <row r="1981" spans="1:11" x14ac:dyDescent="0.2">
      <c r="A1981" s="3" t="s">
        <v>1228</v>
      </c>
      <c r="B1981" s="4">
        <v>43478</v>
      </c>
      <c r="C1981" s="4">
        <f>DATE(2020,MONTH(B1981),DAY(B1981))</f>
        <v>43843</v>
      </c>
      <c r="D1981">
        <v>15</v>
      </c>
      <c r="E1981" t="s">
        <v>118</v>
      </c>
      <c r="F1981" t="s">
        <v>63</v>
      </c>
      <c r="G1981" t="s">
        <v>13</v>
      </c>
      <c r="H1981" t="s">
        <v>19</v>
      </c>
      <c r="I1981">
        <v>289</v>
      </c>
      <c r="J1981">
        <v>2</v>
      </c>
      <c r="K1981">
        <v>578</v>
      </c>
    </row>
    <row r="1982" spans="1:11" x14ac:dyDescent="0.2">
      <c r="A1982" s="3" t="s">
        <v>1229</v>
      </c>
      <c r="B1982" s="4">
        <v>43478</v>
      </c>
      <c r="C1982" s="4">
        <f>DATE(2020,MONTH(B1982),DAY(B1982))</f>
        <v>43843</v>
      </c>
      <c r="D1982">
        <v>3</v>
      </c>
      <c r="E1982" t="s">
        <v>43</v>
      </c>
      <c r="F1982" t="s">
        <v>68</v>
      </c>
      <c r="G1982" t="s">
        <v>18</v>
      </c>
      <c r="H1982" t="s">
        <v>41</v>
      </c>
      <c r="I1982">
        <v>399</v>
      </c>
      <c r="J1982">
        <v>7</v>
      </c>
      <c r="K1982">
        <v>2793</v>
      </c>
    </row>
    <row r="1983" spans="1:11" x14ac:dyDescent="0.2">
      <c r="A1983" s="3" t="s">
        <v>1230</v>
      </c>
      <c r="B1983" s="4">
        <v>43478</v>
      </c>
      <c r="C1983" s="4">
        <f>DATE(2020,MONTH(B1983),DAY(B1983))</f>
        <v>43843</v>
      </c>
      <c r="D1983">
        <v>15</v>
      </c>
      <c r="E1983" t="s">
        <v>118</v>
      </c>
      <c r="F1983" t="s">
        <v>63</v>
      </c>
      <c r="G1983" t="s">
        <v>13</v>
      </c>
      <c r="H1983" t="s">
        <v>14</v>
      </c>
      <c r="I1983">
        <v>199</v>
      </c>
      <c r="J1983">
        <v>3</v>
      </c>
      <c r="K1983">
        <v>597</v>
      </c>
    </row>
    <row r="1984" spans="1:11" x14ac:dyDescent="0.2">
      <c r="A1984" s="3" t="s">
        <v>1231</v>
      </c>
      <c r="B1984" s="4">
        <v>43478</v>
      </c>
      <c r="C1984" s="4">
        <f>DATE(2020,MONTH(B1984),DAY(B1984))</f>
        <v>43843</v>
      </c>
      <c r="D1984">
        <v>13</v>
      </c>
      <c r="E1984" t="s">
        <v>33</v>
      </c>
      <c r="F1984" t="s">
        <v>12</v>
      </c>
      <c r="G1984" t="s">
        <v>13</v>
      </c>
      <c r="H1984" t="s">
        <v>24</v>
      </c>
      <c r="I1984">
        <v>159</v>
      </c>
      <c r="J1984">
        <v>0</v>
      </c>
      <c r="K1984">
        <v>0</v>
      </c>
    </row>
    <row r="1985" spans="1:11" x14ac:dyDescent="0.2">
      <c r="A1985" s="3" t="s">
        <v>1232</v>
      </c>
      <c r="B1985" s="4">
        <v>43478</v>
      </c>
      <c r="C1985" s="4">
        <f>DATE(2020,MONTH(B1985),DAY(B1985))</f>
        <v>43843</v>
      </c>
      <c r="D1985">
        <v>3</v>
      </c>
      <c r="E1985" t="s">
        <v>43</v>
      </c>
      <c r="F1985" t="s">
        <v>68</v>
      </c>
      <c r="G1985" t="s">
        <v>18</v>
      </c>
      <c r="H1985" t="s">
        <v>24</v>
      </c>
      <c r="I1985">
        <v>159</v>
      </c>
      <c r="J1985">
        <v>4</v>
      </c>
      <c r="K1985">
        <v>636</v>
      </c>
    </row>
    <row r="1986" spans="1:11" x14ac:dyDescent="0.2">
      <c r="A1986" s="3" t="s">
        <v>1233</v>
      </c>
      <c r="B1986" s="4">
        <v>43478</v>
      </c>
      <c r="C1986" s="4">
        <f>DATE(2020,MONTH(B1986),DAY(B1986))</f>
        <v>43843</v>
      </c>
      <c r="D1986">
        <v>4</v>
      </c>
      <c r="E1986" t="s">
        <v>51</v>
      </c>
      <c r="F1986" t="s">
        <v>68</v>
      </c>
      <c r="G1986" t="s">
        <v>18</v>
      </c>
      <c r="H1986" t="s">
        <v>41</v>
      </c>
      <c r="I1986">
        <v>399</v>
      </c>
      <c r="J1986">
        <v>2</v>
      </c>
      <c r="K1986">
        <v>798</v>
      </c>
    </row>
    <row r="1987" spans="1:11" x14ac:dyDescent="0.2">
      <c r="A1987" s="3" t="s">
        <v>1234</v>
      </c>
      <c r="B1987" s="4">
        <v>43478</v>
      </c>
      <c r="C1987" s="4">
        <f>DATE(2020,MONTH(B1987),DAY(B1987))</f>
        <v>43843</v>
      </c>
      <c r="D1987">
        <v>8</v>
      </c>
      <c r="E1987" t="s">
        <v>45</v>
      </c>
      <c r="F1987" t="s">
        <v>22</v>
      </c>
      <c r="G1987" t="s">
        <v>23</v>
      </c>
      <c r="H1987" t="s">
        <v>24</v>
      </c>
      <c r="I1987">
        <v>159</v>
      </c>
      <c r="J1987">
        <v>6</v>
      </c>
      <c r="K1987">
        <v>954</v>
      </c>
    </row>
    <row r="1988" spans="1:11" x14ac:dyDescent="0.2">
      <c r="A1988" s="3" t="s">
        <v>1235</v>
      </c>
      <c r="B1988" s="4">
        <v>43478</v>
      </c>
      <c r="C1988" s="4">
        <f>DATE(2020,MONTH(B1988),DAY(B1988))</f>
        <v>43843</v>
      </c>
      <c r="D1988">
        <v>12</v>
      </c>
      <c r="E1988" t="s">
        <v>66</v>
      </c>
      <c r="F1988" t="s">
        <v>12</v>
      </c>
      <c r="G1988" t="s">
        <v>13</v>
      </c>
      <c r="H1988" t="s">
        <v>31</v>
      </c>
      <c r="I1988">
        <v>69</v>
      </c>
      <c r="J1988">
        <v>4</v>
      </c>
      <c r="K1988">
        <v>276</v>
      </c>
    </row>
    <row r="1989" spans="1:11" x14ac:dyDescent="0.2">
      <c r="A1989" s="3" t="s">
        <v>1236</v>
      </c>
      <c r="B1989" s="4">
        <v>43478</v>
      </c>
      <c r="C1989" s="4">
        <f>DATE(2020,MONTH(B1989),DAY(B1989))</f>
        <v>43843</v>
      </c>
      <c r="D1989">
        <v>2</v>
      </c>
      <c r="E1989" t="s">
        <v>106</v>
      </c>
      <c r="F1989" t="s">
        <v>17</v>
      </c>
      <c r="G1989" t="s">
        <v>18</v>
      </c>
      <c r="H1989" t="s">
        <v>41</v>
      </c>
      <c r="I1989">
        <v>399</v>
      </c>
      <c r="J1989">
        <v>4</v>
      </c>
      <c r="K1989">
        <v>1596</v>
      </c>
    </row>
    <row r="1990" spans="1:11" x14ac:dyDescent="0.2">
      <c r="A1990" s="3" t="s">
        <v>1237</v>
      </c>
      <c r="B1990" s="4">
        <v>43478</v>
      </c>
      <c r="C1990" s="4">
        <f>DATE(2020,MONTH(B1990),DAY(B1990))</f>
        <v>43843</v>
      </c>
      <c r="D1990">
        <v>18</v>
      </c>
      <c r="E1990" t="s">
        <v>26</v>
      </c>
      <c r="F1990" t="s">
        <v>36</v>
      </c>
      <c r="G1990" t="s">
        <v>28</v>
      </c>
      <c r="H1990" t="s">
        <v>41</v>
      </c>
      <c r="I1990">
        <v>399</v>
      </c>
      <c r="J1990">
        <v>1</v>
      </c>
      <c r="K1990">
        <v>399</v>
      </c>
    </row>
    <row r="1991" spans="1:11" x14ac:dyDescent="0.2">
      <c r="A1991" s="3" t="s">
        <v>1221</v>
      </c>
      <c r="B1991" s="4">
        <v>43477</v>
      </c>
      <c r="C1991" s="4">
        <f>DATE(2020,MONTH(B1991),DAY(B1991))</f>
        <v>43842</v>
      </c>
      <c r="D1991">
        <v>16</v>
      </c>
      <c r="E1991" t="s">
        <v>30</v>
      </c>
      <c r="F1991" t="s">
        <v>36</v>
      </c>
      <c r="G1991" t="s">
        <v>28</v>
      </c>
      <c r="H1991" t="s">
        <v>31</v>
      </c>
      <c r="I1991">
        <v>69</v>
      </c>
      <c r="J1991">
        <v>1</v>
      </c>
      <c r="K1991">
        <v>69</v>
      </c>
    </row>
    <row r="1992" spans="1:11" x14ac:dyDescent="0.2">
      <c r="A1992" s="3" t="s">
        <v>1222</v>
      </c>
      <c r="B1992" s="4">
        <v>43477</v>
      </c>
      <c r="C1992" s="4">
        <f>DATE(2020,MONTH(B1992),DAY(B1992))</f>
        <v>43842</v>
      </c>
      <c r="D1992">
        <v>8</v>
      </c>
      <c r="E1992" t="s">
        <v>45</v>
      </c>
      <c r="F1992" t="s">
        <v>22</v>
      </c>
      <c r="G1992" t="s">
        <v>23</v>
      </c>
      <c r="H1992" t="s">
        <v>31</v>
      </c>
      <c r="I1992">
        <v>69</v>
      </c>
      <c r="J1992">
        <v>1</v>
      </c>
      <c r="K1992">
        <v>69</v>
      </c>
    </row>
    <row r="1993" spans="1:11" x14ac:dyDescent="0.2">
      <c r="A1993" s="3" t="s">
        <v>1223</v>
      </c>
      <c r="B1993" s="4">
        <v>43477</v>
      </c>
      <c r="C1993" s="4">
        <f>DATE(2020,MONTH(B1993),DAY(B1993))</f>
        <v>43842</v>
      </c>
      <c r="D1993">
        <v>5</v>
      </c>
      <c r="E1993" t="s">
        <v>60</v>
      </c>
      <c r="F1993" t="s">
        <v>68</v>
      </c>
      <c r="G1993" t="s">
        <v>18</v>
      </c>
      <c r="H1993" t="s">
        <v>14</v>
      </c>
      <c r="I1993">
        <v>199</v>
      </c>
      <c r="J1993">
        <v>9</v>
      </c>
      <c r="K1993">
        <v>1791</v>
      </c>
    </row>
    <row r="1994" spans="1:11" x14ac:dyDescent="0.2">
      <c r="A1994" s="3" t="s">
        <v>1224</v>
      </c>
      <c r="B1994" s="4">
        <v>43477</v>
      </c>
      <c r="C1994" s="4">
        <f>DATE(2020,MONTH(B1994),DAY(B1994))</f>
        <v>43842</v>
      </c>
      <c r="D1994">
        <v>19</v>
      </c>
      <c r="E1994" t="s">
        <v>56</v>
      </c>
      <c r="F1994" t="s">
        <v>27</v>
      </c>
      <c r="G1994" t="s">
        <v>28</v>
      </c>
      <c r="H1994" t="s">
        <v>41</v>
      </c>
      <c r="I1994">
        <v>399</v>
      </c>
      <c r="J1994">
        <v>5</v>
      </c>
      <c r="K1994">
        <v>1995</v>
      </c>
    </row>
    <row r="1995" spans="1:11" x14ac:dyDescent="0.2">
      <c r="A1995" s="3" t="s">
        <v>1225</v>
      </c>
      <c r="B1995" s="4">
        <v>43477</v>
      </c>
      <c r="C1995" s="4">
        <f>DATE(2020,MONTH(B1995),DAY(B1995))</f>
        <v>43842</v>
      </c>
      <c r="D1995">
        <v>10</v>
      </c>
      <c r="E1995" t="s">
        <v>58</v>
      </c>
      <c r="F1995" t="s">
        <v>46</v>
      </c>
      <c r="G1995" t="s">
        <v>23</v>
      </c>
      <c r="H1995" t="s">
        <v>41</v>
      </c>
      <c r="I1995">
        <v>399</v>
      </c>
      <c r="J1995">
        <v>7</v>
      </c>
      <c r="K1995">
        <v>2793</v>
      </c>
    </row>
    <row r="1996" spans="1:11" x14ac:dyDescent="0.2">
      <c r="A1996" s="3" t="s">
        <v>1226</v>
      </c>
      <c r="B1996" s="4">
        <v>43477</v>
      </c>
      <c r="C1996" s="4">
        <f>DATE(2020,MONTH(B1996),DAY(B1996))</f>
        <v>43842</v>
      </c>
      <c r="D1996">
        <v>14</v>
      </c>
      <c r="E1996" t="s">
        <v>38</v>
      </c>
      <c r="F1996" t="s">
        <v>12</v>
      </c>
      <c r="G1996" t="s">
        <v>13</v>
      </c>
      <c r="H1996" t="s">
        <v>31</v>
      </c>
      <c r="I1996">
        <v>69</v>
      </c>
      <c r="J1996">
        <v>8</v>
      </c>
      <c r="K1996">
        <v>552</v>
      </c>
    </row>
    <row r="1997" spans="1:11" x14ac:dyDescent="0.2">
      <c r="A1997" s="3" t="s">
        <v>1227</v>
      </c>
      <c r="B1997" s="4">
        <v>43477</v>
      </c>
      <c r="C1997" s="4">
        <f>DATE(2020,MONTH(B1997),DAY(B1997))</f>
        <v>43842</v>
      </c>
      <c r="D1997">
        <v>11</v>
      </c>
      <c r="E1997" t="s">
        <v>11</v>
      </c>
      <c r="F1997" t="s">
        <v>63</v>
      </c>
      <c r="G1997" t="s">
        <v>13</v>
      </c>
      <c r="H1997" t="s">
        <v>41</v>
      </c>
      <c r="I1997">
        <v>399</v>
      </c>
      <c r="J1997">
        <v>4</v>
      </c>
      <c r="K1997">
        <v>1596</v>
      </c>
    </row>
    <row r="1998" spans="1:11" x14ac:dyDescent="0.2">
      <c r="A1998" s="3" t="s">
        <v>1220</v>
      </c>
      <c r="B1998" s="4">
        <v>43476</v>
      </c>
      <c r="C1998" s="4">
        <f>DATE(2020,MONTH(B1998),DAY(B1998))</f>
        <v>43841</v>
      </c>
      <c r="D1998">
        <v>11</v>
      </c>
      <c r="E1998" t="s">
        <v>11</v>
      </c>
      <c r="F1998" t="s">
        <v>12</v>
      </c>
      <c r="G1998" t="s">
        <v>13</v>
      </c>
      <c r="H1998" t="s">
        <v>14</v>
      </c>
      <c r="I1998">
        <v>199</v>
      </c>
      <c r="J1998">
        <v>6</v>
      </c>
      <c r="K1998">
        <v>1194</v>
      </c>
    </row>
    <row r="1999" spans="1:11" x14ac:dyDescent="0.2">
      <c r="A1999" s="3" t="s">
        <v>1217</v>
      </c>
      <c r="B1999" s="4">
        <v>43475</v>
      </c>
      <c r="C1999" s="4">
        <f>DATE(2020,MONTH(B1999),DAY(B1999))</f>
        <v>43840</v>
      </c>
      <c r="D1999">
        <v>14</v>
      </c>
      <c r="E1999" t="s">
        <v>38</v>
      </c>
      <c r="F1999" t="s">
        <v>12</v>
      </c>
      <c r="G1999" t="s">
        <v>13</v>
      </c>
      <c r="H1999" t="s">
        <v>14</v>
      </c>
      <c r="I1999">
        <v>199</v>
      </c>
      <c r="J1999">
        <v>7</v>
      </c>
      <c r="K1999">
        <v>1393</v>
      </c>
    </row>
    <row r="2000" spans="1:11" x14ac:dyDescent="0.2">
      <c r="A2000" s="3" t="s">
        <v>1218</v>
      </c>
      <c r="B2000" s="4">
        <v>43475</v>
      </c>
      <c r="C2000" s="4">
        <f>DATE(2020,MONTH(B2000),DAY(B2000))</f>
        <v>43840</v>
      </c>
      <c r="D2000">
        <v>11</v>
      </c>
      <c r="E2000" t="s">
        <v>11</v>
      </c>
      <c r="F2000" t="s">
        <v>63</v>
      </c>
      <c r="G2000" t="s">
        <v>13</v>
      </c>
      <c r="H2000" t="s">
        <v>24</v>
      </c>
      <c r="I2000">
        <v>159</v>
      </c>
      <c r="J2000">
        <v>4</v>
      </c>
      <c r="K2000">
        <v>636</v>
      </c>
    </row>
    <row r="2001" spans="1:11" x14ac:dyDescent="0.2">
      <c r="A2001" s="3" t="s">
        <v>1219</v>
      </c>
      <c r="B2001" s="4">
        <v>43475</v>
      </c>
      <c r="C2001" s="4">
        <f>DATE(2020,MONTH(B2001),DAY(B2001))</f>
        <v>43840</v>
      </c>
      <c r="D2001">
        <v>6</v>
      </c>
      <c r="E2001" t="s">
        <v>48</v>
      </c>
      <c r="F2001" t="s">
        <v>46</v>
      </c>
      <c r="G2001" t="s">
        <v>23</v>
      </c>
      <c r="H2001" t="s">
        <v>14</v>
      </c>
      <c r="I2001">
        <v>199</v>
      </c>
      <c r="J2001">
        <v>2</v>
      </c>
      <c r="K2001">
        <v>398</v>
      </c>
    </row>
    <row r="2002" spans="1:11" x14ac:dyDescent="0.2">
      <c r="C2002" s="4"/>
    </row>
    <row r="2003" spans="1:11" x14ac:dyDescent="0.2">
      <c r="C2003" s="4"/>
    </row>
    <row r="2004" spans="1:11" x14ac:dyDescent="0.2">
      <c r="C2004" s="4"/>
    </row>
    <row r="2005" spans="1:11" x14ac:dyDescent="0.2">
      <c r="C2005" s="4"/>
    </row>
    <row r="2006" spans="1:11" x14ac:dyDescent="0.2">
      <c r="C2006" s="4"/>
    </row>
    <row r="2007" spans="1:11" x14ac:dyDescent="0.2">
      <c r="C2007" s="4"/>
    </row>
    <row r="2008" spans="1:11" x14ac:dyDescent="0.2">
      <c r="C2008" s="4"/>
    </row>
    <row r="2009" spans="1:11" x14ac:dyDescent="0.2">
      <c r="C2009" s="4"/>
    </row>
    <row r="2010" spans="1:11" x14ac:dyDescent="0.2">
      <c r="C2010" s="4"/>
    </row>
    <row r="2011" spans="1:11" x14ac:dyDescent="0.2">
      <c r="C2011" s="4"/>
    </row>
  </sheetData>
  <sortState xmlns:xlrd2="http://schemas.microsoft.com/office/spreadsheetml/2017/richdata2" ref="A2:K2011">
    <sortCondition descending="1" ref="C2:C20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7A4C-3C28-EC42-9C66-9543AFA60854}">
  <dimension ref="A3:B24"/>
  <sheetViews>
    <sheetView workbookViewId="0">
      <selection sqref="A1:XFD3"/>
    </sheetView>
  </sheetViews>
  <sheetFormatPr baseColWidth="10" defaultRowHeight="16" x14ac:dyDescent="0.2"/>
  <cols>
    <col min="1" max="1" width="12.5703125" bestFit="1" customWidth="1"/>
    <col min="2" max="2" width="14.42578125" bestFit="1" customWidth="1"/>
  </cols>
  <sheetData>
    <row r="3" spans="1:2" x14ac:dyDescent="0.2">
      <c r="A3" s="5" t="s">
        <v>2048</v>
      </c>
      <c r="B3" t="s">
        <v>2064</v>
      </c>
    </row>
    <row r="4" spans="1:2" x14ac:dyDescent="0.2">
      <c r="A4" s="6" t="s">
        <v>40</v>
      </c>
      <c r="B4" s="10">
        <v>83691</v>
      </c>
    </row>
    <row r="5" spans="1:2" x14ac:dyDescent="0.2">
      <c r="A5" s="6" t="s">
        <v>118</v>
      </c>
      <c r="B5" s="10">
        <v>83818</v>
      </c>
    </row>
    <row r="6" spans="1:2" x14ac:dyDescent="0.2">
      <c r="A6" s="6" t="s">
        <v>66</v>
      </c>
      <c r="B6" s="10">
        <v>86272</v>
      </c>
    </row>
    <row r="7" spans="1:2" x14ac:dyDescent="0.2">
      <c r="A7" s="6" t="s">
        <v>26</v>
      </c>
      <c r="B7" s="10">
        <v>89214</v>
      </c>
    </row>
    <row r="8" spans="1:2" x14ac:dyDescent="0.2">
      <c r="A8" s="6" t="s">
        <v>11</v>
      </c>
      <c r="B8" s="10">
        <v>92806</v>
      </c>
    </row>
    <row r="9" spans="1:2" x14ac:dyDescent="0.2">
      <c r="A9" s="6" t="s">
        <v>48</v>
      </c>
      <c r="B9" s="10">
        <v>93104</v>
      </c>
    </row>
    <row r="10" spans="1:2" x14ac:dyDescent="0.2">
      <c r="A10" s="6" t="s">
        <v>88</v>
      </c>
      <c r="B10" s="10">
        <v>93876</v>
      </c>
    </row>
    <row r="11" spans="1:2" x14ac:dyDescent="0.2">
      <c r="A11" s="6" t="s">
        <v>30</v>
      </c>
      <c r="B11" s="10">
        <v>94430</v>
      </c>
    </row>
    <row r="12" spans="1:2" x14ac:dyDescent="0.2">
      <c r="A12" s="6" t="s">
        <v>43</v>
      </c>
      <c r="B12" s="10">
        <v>98397</v>
      </c>
    </row>
    <row r="13" spans="1:2" x14ac:dyDescent="0.2">
      <c r="A13" s="6" t="s">
        <v>16</v>
      </c>
      <c r="B13" s="10">
        <v>98580</v>
      </c>
    </row>
    <row r="14" spans="1:2" x14ac:dyDescent="0.2">
      <c r="A14" s="6" t="s">
        <v>45</v>
      </c>
      <c r="B14" s="10">
        <v>100909</v>
      </c>
    </row>
    <row r="15" spans="1:2" x14ac:dyDescent="0.2">
      <c r="A15" s="6" t="s">
        <v>35</v>
      </c>
      <c r="B15" s="10">
        <v>105933</v>
      </c>
    </row>
    <row r="16" spans="1:2" x14ac:dyDescent="0.2">
      <c r="A16" s="6" t="s">
        <v>106</v>
      </c>
      <c r="B16" s="10">
        <v>106107</v>
      </c>
    </row>
    <row r="17" spans="1:2" x14ac:dyDescent="0.2">
      <c r="A17" s="6" t="s">
        <v>60</v>
      </c>
      <c r="B17" s="10">
        <v>106230</v>
      </c>
    </row>
    <row r="18" spans="1:2" x14ac:dyDescent="0.2">
      <c r="A18" s="6" t="s">
        <v>58</v>
      </c>
      <c r="B18" s="10">
        <v>108239</v>
      </c>
    </row>
    <row r="19" spans="1:2" x14ac:dyDescent="0.2">
      <c r="A19" s="6" t="s">
        <v>21</v>
      </c>
      <c r="B19" s="10">
        <v>111991</v>
      </c>
    </row>
    <row r="20" spans="1:2" x14ac:dyDescent="0.2">
      <c r="A20" s="6" t="s">
        <v>38</v>
      </c>
      <c r="B20" s="10">
        <v>114447</v>
      </c>
    </row>
    <row r="21" spans="1:2" x14ac:dyDescent="0.2">
      <c r="A21" s="6" t="s">
        <v>33</v>
      </c>
      <c r="B21" s="10">
        <v>115641</v>
      </c>
    </row>
    <row r="22" spans="1:2" x14ac:dyDescent="0.2">
      <c r="A22" s="6" t="s">
        <v>56</v>
      </c>
      <c r="B22" s="10">
        <v>122085</v>
      </c>
    </row>
    <row r="23" spans="1:2" x14ac:dyDescent="0.2">
      <c r="A23" s="6" t="s">
        <v>51</v>
      </c>
      <c r="B23" s="10">
        <v>122821</v>
      </c>
    </row>
    <row r="24" spans="1:2" x14ac:dyDescent="0.2">
      <c r="A24" s="6" t="s">
        <v>2049</v>
      </c>
      <c r="B24" s="10">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F07C-B3EC-1042-9003-888B49974A70}">
  <dimension ref="A3:B9"/>
  <sheetViews>
    <sheetView workbookViewId="0">
      <selection activeCell="S23" sqref="S23"/>
    </sheetView>
  </sheetViews>
  <sheetFormatPr baseColWidth="10" defaultRowHeight="16" x14ac:dyDescent="0.2"/>
  <cols>
    <col min="1" max="1" width="12.5703125" bestFit="1" customWidth="1"/>
    <col min="2" max="2" width="14.42578125" bestFit="1" customWidth="1"/>
  </cols>
  <sheetData>
    <row r="3" spans="1:2" x14ac:dyDescent="0.2">
      <c r="A3" s="5" t="s">
        <v>2048</v>
      </c>
      <c r="B3" t="s">
        <v>2064</v>
      </c>
    </row>
    <row r="4" spans="1:2" x14ac:dyDescent="0.2">
      <c r="A4" s="6" t="s">
        <v>41</v>
      </c>
      <c r="B4" s="10">
        <v>736953</v>
      </c>
    </row>
    <row r="5" spans="1:2" x14ac:dyDescent="0.2">
      <c r="A5" s="6" t="s">
        <v>14</v>
      </c>
      <c r="B5" s="10">
        <v>365762</v>
      </c>
    </row>
    <row r="6" spans="1:2" x14ac:dyDescent="0.2">
      <c r="A6" s="6" t="s">
        <v>31</v>
      </c>
      <c r="B6" s="10">
        <v>124890</v>
      </c>
    </row>
    <row r="7" spans="1:2" x14ac:dyDescent="0.2">
      <c r="A7" s="6" t="s">
        <v>24</v>
      </c>
      <c r="B7" s="10">
        <v>301305</v>
      </c>
    </row>
    <row r="8" spans="1:2" x14ac:dyDescent="0.2">
      <c r="A8" s="6" t="s">
        <v>19</v>
      </c>
      <c r="B8" s="10">
        <v>499681</v>
      </c>
    </row>
    <row r="9" spans="1:2" x14ac:dyDescent="0.2">
      <c r="A9" s="6" t="s">
        <v>2049</v>
      </c>
      <c r="B9"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A066-1371-6E48-998D-902526CD0115}">
  <dimension ref="A3:J7"/>
  <sheetViews>
    <sheetView workbookViewId="0">
      <selection activeCell="A4" sqref="A4"/>
    </sheetView>
  </sheetViews>
  <sheetFormatPr baseColWidth="10" defaultRowHeight="16" x14ac:dyDescent="0.2"/>
  <cols>
    <col min="1" max="1" width="14.42578125" bestFit="1" customWidth="1"/>
    <col min="2" max="2" width="15.28515625" bestFit="1" customWidth="1"/>
    <col min="3" max="3" width="11" bestFit="1" customWidth="1"/>
    <col min="4" max="4" width="8.7109375" bestFit="1" customWidth="1"/>
    <col min="5" max="5" width="11.140625" bestFit="1" customWidth="1"/>
    <col min="6" max="6" width="11.7109375" bestFit="1" customWidth="1"/>
    <col min="7" max="7" width="11.85546875" bestFit="1" customWidth="1"/>
    <col min="8" max="9" width="10.7109375" bestFit="1" customWidth="1"/>
    <col min="10" max="10" width="10.42578125" bestFit="1" customWidth="1"/>
  </cols>
  <sheetData>
    <row r="3" spans="1:10" x14ac:dyDescent="0.2">
      <c r="A3" s="5" t="s">
        <v>2064</v>
      </c>
      <c r="B3" s="5" t="s">
        <v>2065</v>
      </c>
    </row>
    <row r="4" spans="1:10" x14ac:dyDescent="0.2">
      <c r="A4" s="5" t="s">
        <v>2048</v>
      </c>
      <c r="B4" t="s">
        <v>36</v>
      </c>
      <c r="C4" t="s">
        <v>17</v>
      </c>
      <c r="D4" t="s">
        <v>63</v>
      </c>
      <c r="E4" t="s">
        <v>68</v>
      </c>
      <c r="F4" t="s">
        <v>22</v>
      </c>
      <c r="G4" t="s">
        <v>46</v>
      </c>
      <c r="H4" t="s">
        <v>12</v>
      </c>
      <c r="I4" t="s">
        <v>27</v>
      </c>
      <c r="J4" t="s">
        <v>2049</v>
      </c>
    </row>
    <row r="5" spans="1:10" x14ac:dyDescent="0.2">
      <c r="A5" s="6" t="s">
        <v>2050</v>
      </c>
      <c r="B5" s="10">
        <v>103330</v>
      </c>
      <c r="C5" s="10">
        <v>134764</v>
      </c>
      <c r="D5" s="10">
        <v>109020</v>
      </c>
      <c r="E5" s="10">
        <v>117640</v>
      </c>
      <c r="F5" s="10">
        <v>103718</v>
      </c>
      <c r="G5" s="10">
        <v>98467</v>
      </c>
      <c r="H5" s="10">
        <v>96334</v>
      </c>
      <c r="I5" s="10">
        <v>92857</v>
      </c>
      <c r="J5" s="10">
        <v>856130</v>
      </c>
    </row>
    <row r="6" spans="1:10" x14ac:dyDescent="0.2">
      <c r="A6" s="6" t="s">
        <v>2061</v>
      </c>
      <c r="B6" s="10">
        <v>140351</v>
      </c>
      <c r="C6" s="10">
        <v>141614</v>
      </c>
      <c r="D6" s="10">
        <v>132174</v>
      </c>
      <c r="E6" s="10">
        <v>138117</v>
      </c>
      <c r="F6" s="10">
        <v>128070</v>
      </c>
      <c r="G6" s="10">
        <v>177864</v>
      </c>
      <c r="H6" s="10">
        <v>155456</v>
      </c>
      <c r="I6" s="10">
        <v>158815</v>
      </c>
      <c r="J6" s="10">
        <v>1172461</v>
      </c>
    </row>
    <row r="7" spans="1:10" x14ac:dyDescent="0.2">
      <c r="A7" s="6" t="s">
        <v>2049</v>
      </c>
      <c r="B7" s="10">
        <v>243681</v>
      </c>
      <c r="C7" s="10">
        <v>276378</v>
      </c>
      <c r="D7" s="10">
        <v>241194</v>
      </c>
      <c r="E7" s="10">
        <v>255757</v>
      </c>
      <c r="F7" s="10">
        <v>231788</v>
      </c>
      <c r="G7" s="10">
        <v>276331</v>
      </c>
      <c r="H7" s="10">
        <v>251790</v>
      </c>
      <c r="I7" s="10">
        <v>251672</v>
      </c>
      <c r="J7" s="10">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96698-BC85-8F4F-B5CE-2921599A91F0}">
  <dimension ref="A3:B28"/>
  <sheetViews>
    <sheetView workbookViewId="0">
      <selection sqref="A1:XFD3"/>
    </sheetView>
  </sheetViews>
  <sheetFormatPr baseColWidth="10" defaultRowHeight="16" x14ac:dyDescent="0.2"/>
  <cols>
    <col min="1" max="1" width="12.5703125" bestFit="1" customWidth="1"/>
    <col min="2" max="2" width="14.42578125" bestFit="1" customWidth="1"/>
  </cols>
  <sheetData>
    <row r="3" spans="1:2" x14ac:dyDescent="0.2">
      <c r="A3" s="5" t="s">
        <v>2048</v>
      </c>
      <c r="B3" t="s">
        <v>2064</v>
      </c>
    </row>
    <row r="4" spans="1:2" x14ac:dyDescent="0.2">
      <c r="A4" s="6" t="s">
        <v>2050</v>
      </c>
      <c r="B4" s="10">
        <v>856130</v>
      </c>
    </row>
    <row r="5" spans="1:2" x14ac:dyDescent="0.2">
      <c r="A5" s="7" t="s">
        <v>2051</v>
      </c>
      <c r="B5" s="10">
        <v>69983</v>
      </c>
    </row>
    <row r="6" spans="1:2" x14ac:dyDescent="0.2">
      <c r="A6" s="7" t="s">
        <v>2052</v>
      </c>
      <c r="B6" s="10">
        <v>106033</v>
      </c>
    </row>
    <row r="7" spans="1:2" x14ac:dyDescent="0.2">
      <c r="A7" s="7" t="s">
        <v>2053</v>
      </c>
      <c r="B7" s="10">
        <v>127074</v>
      </c>
    </row>
    <row r="8" spans="1:2" x14ac:dyDescent="0.2">
      <c r="A8" s="7" t="s">
        <v>2054</v>
      </c>
      <c r="B8" s="10">
        <v>92400</v>
      </c>
    </row>
    <row r="9" spans="1:2" x14ac:dyDescent="0.2">
      <c r="A9" s="7" t="s">
        <v>2055</v>
      </c>
      <c r="B9" s="10">
        <v>91637</v>
      </c>
    </row>
    <row r="10" spans="1:2" x14ac:dyDescent="0.2">
      <c r="A10" s="7" t="s">
        <v>2056</v>
      </c>
      <c r="B10" s="10">
        <v>88012</v>
      </c>
    </row>
    <row r="11" spans="1:2" x14ac:dyDescent="0.2">
      <c r="A11" s="7" t="s">
        <v>2057</v>
      </c>
      <c r="B11" s="10">
        <v>71980</v>
      </c>
    </row>
    <row r="12" spans="1:2" x14ac:dyDescent="0.2">
      <c r="A12" s="7" t="s">
        <v>2058</v>
      </c>
      <c r="B12" s="10">
        <v>88838</v>
      </c>
    </row>
    <row r="13" spans="1:2" x14ac:dyDescent="0.2">
      <c r="A13" s="7" t="s">
        <v>2059</v>
      </c>
      <c r="B13" s="10">
        <v>82758</v>
      </c>
    </row>
    <row r="14" spans="1:2" x14ac:dyDescent="0.2">
      <c r="A14" s="7" t="s">
        <v>2060</v>
      </c>
      <c r="B14" s="10">
        <v>37415</v>
      </c>
    </row>
    <row r="15" spans="1:2" x14ac:dyDescent="0.2">
      <c r="A15" s="6" t="s">
        <v>2061</v>
      </c>
      <c r="B15" s="10">
        <v>1172461</v>
      </c>
    </row>
    <row r="16" spans="1:2" x14ac:dyDescent="0.2">
      <c r="A16" s="7" t="s">
        <v>2051</v>
      </c>
      <c r="B16" s="10">
        <v>107069</v>
      </c>
    </row>
    <row r="17" spans="1:2" x14ac:dyDescent="0.2">
      <c r="A17" s="7" t="s">
        <v>2052</v>
      </c>
      <c r="B17" s="10">
        <v>93096</v>
      </c>
    </row>
    <row r="18" spans="1:2" x14ac:dyDescent="0.2">
      <c r="A18" s="7" t="s">
        <v>2053</v>
      </c>
      <c r="B18" s="10">
        <v>103309</v>
      </c>
    </row>
    <row r="19" spans="1:2" x14ac:dyDescent="0.2">
      <c r="A19" s="7" t="s">
        <v>2054</v>
      </c>
      <c r="B19" s="10">
        <v>93392</v>
      </c>
    </row>
    <row r="20" spans="1:2" x14ac:dyDescent="0.2">
      <c r="A20" s="7" t="s">
        <v>2055</v>
      </c>
      <c r="B20" s="10">
        <v>118523</v>
      </c>
    </row>
    <row r="21" spans="1:2" x14ac:dyDescent="0.2">
      <c r="A21" s="7" t="s">
        <v>2056</v>
      </c>
      <c r="B21" s="10">
        <v>105113</v>
      </c>
    </row>
    <row r="22" spans="1:2" x14ac:dyDescent="0.2">
      <c r="A22" s="7" t="s">
        <v>2057</v>
      </c>
      <c r="B22" s="10">
        <v>86694</v>
      </c>
    </row>
    <row r="23" spans="1:2" x14ac:dyDescent="0.2">
      <c r="A23" s="7" t="s">
        <v>2058</v>
      </c>
      <c r="B23" s="10">
        <v>96143</v>
      </c>
    </row>
    <row r="24" spans="1:2" x14ac:dyDescent="0.2">
      <c r="A24" s="7" t="s">
        <v>2059</v>
      </c>
      <c r="B24" s="10">
        <v>89459</v>
      </c>
    </row>
    <row r="25" spans="1:2" x14ac:dyDescent="0.2">
      <c r="A25" s="7" t="s">
        <v>2060</v>
      </c>
      <c r="B25" s="10">
        <v>88891</v>
      </c>
    </row>
    <row r="26" spans="1:2" x14ac:dyDescent="0.2">
      <c r="A26" s="7" t="s">
        <v>2062</v>
      </c>
      <c r="B26" s="10">
        <v>99699</v>
      </c>
    </row>
    <row r="27" spans="1:2" x14ac:dyDescent="0.2">
      <c r="A27" s="7" t="s">
        <v>2063</v>
      </c>
      <c r="B27" s="10">
        <v>91073</v>
      </c>
    </row>
    <row r="28" spans="1:2" x14ac:dyDescent="0.2">
      <c r="A28" s="6" t="s">
        <v>2049</v>
      </c>
      <c r="B28" s="10">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D71C-560B-3743-AD55-E640AFBB47D1}">
  <dimension ref="A3:F8"/>
  <sheetViews>
    <sheetView workbookViewId="0">
      <selection activeCell="R18" sqref="R18"/>
    </sheetView>
  </sheetViews>
  <sheetFormatPr baseColWidth="10" defaultRowHeight="16" x14ac:dyDescent="0.2"/>
  <cols>
    <col min="1" max="1" width="14.42578125" bestFit="1" customWidth="1"/>
    <col min="2" max="2" width="15.28515625" bestFit="1" customWidth="1"/>
    <col min="3" max="3" width="8.85546875" bestFit="1" customWidth="1"/>
    <col min="4" max="4" width="10.85546875" bestFit="1" customWidth="1"/>
    <col min="5" max="5" width="7" bestFit="1" customWidth="1"/>
    <col min="6" max="6" width="10.42578125" bestFit="1" customWidth="1"/>
  </cols>
  <sheetData>
    <row r="3" spans="1:6" x14ac:dyDescent="0.2">
      <c r="B3" s="5" t="s">
        <v>2065</v>
      </c>
    </row>
    <row r="4" spans="1:6" x14ac:dyDescent="0.2">
      <c r="B4" t="s">
        <v>28</v>
      </c>
      <c r="C4" t="s">
        <v>23</v>
      </c>
      <c r="D4" t="s">
        <v>13</v>
      </c>
      <c r="E4" t="s">
        <v>18</v>
      </c>
      <c r="F4" t="s">
        <v>2049</v>
      </c>
    </row>
    <row r="5" spans="1:6" x14ac:dyDescent="0.2">
      <c r="A5" t="s">
        <v>2064</v>
      </c>
      <c r="B5" s="10">
        <v>495353</v>
      </c>
      <c r="C5" s="10">
        <v>508119</v>
      </c>
      <c r="D5" s="10">
        <v>492984</v>
      </c>
      <c r="E5" s="10">
        <v>532135</v>
      </c>
      <c r="F5" s="10">
        <v>2028591</v>
      </c>
    </row>
    <row r="7" spans="1:6" x14ac:dyDescent="0.2">
      <c r="A7" s="8"/>
      <c r="B7" s="8" t="s">
        <v>28</v>
      </c>
      <c r="C7" s="8" t="s">
        <v>23</v>
      </c>
      <c r="D7" s="8" t="s">
        <v>13</v>
      </c>
      <c r="E7" s="8" t="s">
        <v>18</v>
      </c>
    </row>
    <row r="8" spans="1:6" x14ac:dyDescent="0.2">
      <c r="A8" s="9" t="s">
        <v>9</v>
      </c>
      <c r="B8" s="9">
        <f>GETPIVOTDATA("Revenue",$A$3,"Region","Arizona")</f>
        <v>495353</v>
      </c>
      <c r="C8" s="9">
        <f>GETPIVOTDATA("Revenue",$A$3,"Region","California")</f>
        <v>508119</v>
      </c>
      <c r="D8" s="9">
        <f>GETPIVOTDATA("Revenue",$A$3,"Region","New Mexico")</f>
        <v>492984</v>
      </c>
      <c r="E8" s="9">
        <f>GETPIVOTDATA("Revenue",$A$3,"Region","Texas")</f>
        <v>532135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A3F9-4FC4-8E4F-92B5-58F2B8DC78CC}">
  <sheetPr>
    <pageSetUpPr fitToPage="1"/>
  </sheetPr>
  <dimension ref="A1"/>
  <sheetViews>
    <sheetView showGridLines="0" tabSelected="1" workbookViewId="0">
      <selection sqref="A1:XFD3"/>
    </sheetView>
  </sheetViews>
  <sheetFormatPr baseColWidth="10" defaultRowHeight="16" x14ac:dyDescent="0.2"/>
  <sheetData/>
  <pageMargins left="0.7" right="0.7" top="0.75" bottom="0.75" header="0.3" footer="0.3"/>
  <pageSetup scale="16" fitToHeight="0"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Customer Revenue</vt:lpstr>
      <vt:lpstr>Item Share</vt:lpstr>
      <vt:lpstr>Sales by Employee</vt:lpstr>
      <vt:lpstr>Sales Trend</vt:lpstr>
      <vt:lpstr>Sales by Region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2022-12-16T05:20:33Z</dcterms:modified>
  <cp:category/>
</cp:coreProperties>
</file>